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ya\Desktop\"/>
    </mc:Choice>
  </mc:AlternateContent>
  <bookViews>
    <workbookView xWindow="0" yWindow="0" windowWidth="28800" windowHeight="11685" activeTab="3"/>
  </bookViews>
  <sheets>
    <sheet name="Key" sheetId="4" r:id="rId1"/>
    <sheet name="Train" sheetId="1" r:id="rId2"/>
    <sheet name="Test" sheetId="2" r:id="rId3"/>
    <sheet name="Results" sheetId="3" r:id="rId4"/>
    <sheet name="KNNC_Output" sheetId="8" r:id="rId5"/>
    <sheet name="KNNC_TrainingLiftChart" sheetId="7" r:id="rId6"/>
    <sheet name="KNNC_NewScore" sheetId="6" r:id="rId7"/>
    <sheet name="KNNC_Stored" sheetId="5" r:id="rId8"/>
  </sheets>
  <definedNames>
    <definedName name="xlm_602_1" localSheetId="1" hidden="1">"'{""wkbk"":""AnyaMit_Keggle_Titanic_GitHub.xlsx"",""wksheet"":""Train"",""data_range"":""$A$1:$L$892"",""has_header"":true,""cat_cols"":[],""firstRow"":1,""rows"":891,""train_rows"":891,""validation_rows"":0,""test_rows"":0,""isPartitionSheet"":false,""numOutputClasses"":2,""useSuccess"</definedName>
    <definedName name="xlm_602_2" localSheetId="1" hidden="1">"'Class"":true,""successClass"":""1"",""successCutoffProb"":0.5,""partitionData"":false,""newDataDatabase"":false,""newDataWorksheet"":true,""newDataWorksheetParams"":{""newDataWorkbook"":""AnyaMit_Keggle_Titanic_GitHub.xlsx"",""newDataWorksheet"":""Test"",""newDataRange"":""$A$1:$"</definedName>
    <definedName name="xlm_602_3" localSheetId="1" hidden="1">"'K$419"",""newDataNumRowsWS"":418,""newDataNumCols"":11,""newHasHeader"":true},""normalizeInputData"":false,""numNearestNeighbors"":3,""scoreOptCode"":0,""priorClassProbabilityCode"":0,""trainDetailRpt"":false,""trainSummaryRpt"":true,""trainLiftChart"":true,""trainROCCurve"":t"</definedName>
    <definedName name="xlm_602_4" localSheetId="1" hidden="1">"'rue,""validationDetailRpt"":false,""validationSummaryRpt"":false,""validationLiftChart"":false,""validROCCurve"":false,""testDetailRpt"":false,""testSummaryRpt"":false,""testLiftChart"":false,""testROCCurve"":false}"</definedName>
    <definedName name="xlm_clnc_1" localSheetId="1" hidden="1">"'{""input_cols"":[{""varName"":""Pclass""},{""varName"":""Sex""},{""varName"":""Age""},{""varName"":""SibSp""},{""varName"":""Embarked""}],""output_var"":{""varName"":""Survived""}}"</definedName>
    <definedName name="XLMFullModelDefinition" localSheetId="7" hidden="1">"B3:K902"</definedName>
    <definedName name="XLMModelDefinition" localSheetId="7" hidden="1">"B3:C16"</definedName>
    <definedName name="XLMModelInputVars" localSheetId="7" hidden="1">"F3:J3"</definedName>
    <definedName name="XLMModelInputVarsRole" localSheetId="7" hidden="1">"F4:K4"</definedName>
    <definedName name="XLMModelTypeId" localSheetId="7" hidden="1">10</definedName>
  </definedNames>
  <calcPr calcId="0"/>
</workbook>
</file>

<file path=xl/calcChain.xml><?xml version="1.0" encoding="utf-8"?>
<calcChain xmlns="http://schemas.openxmlformats.org/spreadsheetml/2006/main">
  <c r="BE891" i="8" l="1"/>
  <c r="BD891" i="8"/>
  <c r="BF891" i="8" s="1"/>
  <c r="BF890" i="8"/>
  <c r="BE890" i="8"/>
  <c r="BD890" i="8"/>
  <c r="BF889" i="8"/>
  <c r="BE889" i="8"/>
  <c r="BD889" i="8"/>
  <c r="BE888" i="8"/>
  <c r="BD888" i="8"/>
  <c r="BF888" i="8" s="1"/>
  <c r="BE887" i="8"/>
  <c r="BD887" i="8"/>
  <c r="BF887" i="8" s="1"/>
  <c r="BF886" i="8"/>
  <c r="BE886" i="8"/>
  <c r="BD886" i="8"/>
  <c r="BF885" i="8"/>
  <c r="BE885" i="8"/>
  <c r="BD885" i="8"/>
  <c r="BE884" i="8"/>
  <c r="BD884" i="8"/>
  <c r="BF884" i="8" s="1"/>
  <c r="BE883" i="8"/>
  <c r="BD883" i="8"/>
  <c r="BF883" i="8" s="1"/>
  <c r="BF882" i="8"/>
  <c r="BE882" i="8"/>
  <c r="BD882" i="8"/>
  <c r="BF881" i="8"/>
  <c r="BE881" i="8"/>
  <c r="BD881" i="8"/>
  <c r="BE880" i="8"/>
  <c r="BD880" i="8"/>
  <c r="BF880" i="8" s="1"/>
  <c r="BE879" i="8"/>
  <c r="BD879" i="8"/>
  <c r="BF879" i="8" s="1"/>
  <c r="BF878" i="8"/>
  <c r="BE878" i="8"/>
  <c r="BD878" i="8"/>
  <c r="BF877" i="8"/>
  <c r="BE877" i="8"/>
  <c r="BD877" i="8"/>
  <c r="BE876" i="8"/>
  <c r="BD876" i="8"/>
  <c r="BF876" i="8" s="1"/>
  <c r="BE875" i="8"/>
  <c r="BD875" i="8"/>
  <c r="BF875" i="8" s="1"/>
  <c r="BF874" i="8"/>
  <c r="BE874" i="8"/>
  <c r="BD874" i="8"/>
  <c r="BF873" i="8"/>
  <c r="BE873" i="8"/>
  <c r="BD873" i="8"/>
  <c r="BE872" i="8"/>
  <c r="BD872" i="8"/>
  <c r="BF872" i="8" s="1"/>
  <c r="BE871" i="8"/>
  <c r="BD871" i="8"/>
  <c r="BF871" i="8" s="1"/>
  <c r="BF870" i="8"/>
  <c r="BE870" i="8"/>
  <c r="BD870" i="8"/>
  <c r="BF869" i="8"/>
  <c r="BE869" i="8"/>
  <c r="BD869" i="8"/>
  <c r="BE868" i="8"/>
  <c r="BD868" i="8"/>
  <c r="BF868" i="8" s="1"/>
  <c r="BE867" i="8"/>
  <c r="BD867" i="8"/>
  <c r="BF867" i="8" s="1"/>
  <c r="BF866" i="8"/>
  <c r="BE866" i="8"/>
  <c r="BD866" i="8"/>
  <c r="BF865" i="8"/>
  <c r="BE865" i="8"/>
  <c r="BD865" i="8"/>
  <c r="BE864" i="8"/>
  <c r="BD864" i="8"/>
  <c r="BF864" i="8" s="1"/>
  <c r="BE863" i="8"/>
  <c r="BD863" i="8"/>
  <c r="BF863" i="8" s="1"/>
  <c r="BF862" i="8"/>
  <c r="BE862" i="8"/>
  <c r="BD862" i="8"/>
  <c r="BF861" i="8"/>
  <c r="BE861" i="8"/>
  <c r="BD861" i="8"/>
  <c r="BE860" i="8"/>
  <c r="BD860" i="8"/>
  <c r="BF860" i="8" s="1"/>
  <c r="BE859" i="8"/>
  <c r="BD859" i="8"/>
  <c r="BF859" i="8" s="1"/>
  <c r="BF858" i="8"/>
  <c r="BE858" i="8"/>
  <c r="BD858" i="8"/>
  <c r="BF857" i="8"/>
  <c r="BE857" i="8"/>
  <c r="BD857" i="8"/>
  <c r="BE856" i="8"/>
  <c r="BD856" i="8"/>
  <c r="BF856" i="8" s="1"/>
  <c r="BE855" i="8"/>
  <c r="BD855" i="8"/>
  <c r="BF855" i="8" s="1"/>
  <c r="BF854" i="8"/>
  <c r="BE854" i="8"/>
  <c r="BD854" i="8"/>
  <c r="BF853" i="8"/>
  <c r="BE853" i="8"/>
  <c r="BD853" i="8"/>
  <c r="BE852" i="8"/>
  <c r="BD852" i="8"/>
  <c r="BF852" i="8" s="1"/>
  <c r="BE851" i="8"/>
  <c r="BD851" i="8"/>
  <c r="BF851" i="8" s="1"/>
  <c r="BF850" i="8"/>
  <c r="BE850" i="8"/>
  <c r="BD850" i="8"/>
  <c r="BF849" i="8"/>
  <c r="BE849" i="8"/>
  <c r="BD849" i="8"/>
  <c r="BE848" i="8"/>
  <c r="BD848" i="8"/>
  <c r="BF848" i="8" s="1"/>
  <c r="BE847" i="8"/>
  <c r="BD847" i="8"/>
  <c r="BF847" i="8" s="1"/>
  <c r="BF846" i="8"/>
  <c r="BE846" i="8"/>
  <c r="BD846" i="8"/>
  <c r="BF845" i="8"/>
  <c r="BE845" i="8"/>
  <c r="BD845" i="8"/>
  <c r="BE844" i="8"/>
  <c r="BD844" i="8"/>
  <c r="BF844" i="8" s="1"/>
  <c r="BE843" i="8"/>
  <c r="BD843" i="8"/>
  <c r="BF843" i="8" s="1"/>
  <c r="BF842" i="8"/>
  <c r="BE842" i="8"/>
  <c r="BD842" i="8"/>
  <c r="BF841" i="8"/>
  <c r="BE841" i="8"/>
  <c r="BD841" i="8"/>
  <c r="BE840" i="8"/>
  <c r="BD840" i="8"/>
  <c r="BF840" i="8" s="1"/>
  <c r="BE839" i="8"/>
  <c r="BD839" i="8"/>
  <c r="BF839" i="8" s="1"/>
  <c r="BF838" i="8"/>
  <c r="BE838" i="8"/>
  <c r="BD838" i="8"/>
  <c r="BF837" i="8"/>
  <c r="BE837" i="8"/>
  <c r="BD837" i="8"/>
  <c r="BE836" i="8"/>
  <c r="BD836" i="8"/>
  <c r="BF836" i="8" s="1"/>
  <c r="BE835" i="8"/>
  <c r="BD835" i="8"/>
  <c r="BF835" i="8" s="1"/>
  <c r="BF834" i="8"/>
  <c r="BE834" i="8"/>
  <c r="BD834" i="8"/>
  <c r="BF833" i="8"/>
  <c r="BE833" i="8"/>
  <c r="BD833" i="8"/>
  <c r="BE832" i="8"/>
  <c r="BD832" i="8"/>
  <c r="BF832" i="8" s="1"/>
  <c r="BE831" i="8"/>
  <c r="BD831" i="8"/>
  <c r="BF831" i="8" s="1"/>
  <c r="BF830" i="8"/>
  <c r="BE830" i="8"/>
  <c r="BD830" i="8"/>
  <c r="BF829" i="8"/>
  <c r="BE829" i="8"/>
  <c r="BD829" i="8"/>
  <c r="BE828" i="8"/>
  <c r="BD828" i="8"/>
  <c r="BF828" i="8" s="1"/>
  <c r="BE827" i="8"/>
  <c r="BD827" i="8"/>
  <c r="BF827" i="8" s="1"/>
  <c r="BF826" i="8"/>
  <c r="BE826" i="8"/>
  <c r="BD826" i="8"/>
  <c r="BF825" i="8"/>
  <c r="BE825" i="8"/>
  <c r="BD825" i="8"/>
  <c r="BE824" i="8"/>
  <c r="BD824" i="8"/>
  <c r="BF824" i="8" s="1"/>
  <c r="BE823" i="8"/>
  <c r="BD823" i="8"/>
  <c r="BF823" i="8" s="1"/>
  <c r="BF822" i="8"/>
  <c r="BE822" i="8"/>
  <c r="BD822" i="8"/>
  <c r="BF821" i="8"/>
  <c r="BE821" i="8"/>
  <c r="BD821" i="8"/>
  <c r="BE820" i="8"/>
  <c r="BD820" i="8"/>
  <c r="BF820" i="8" s="1"/>
  <c r="BE819" i="8"/>
  <c r="BD819" i="8"/>
  <c r="BF819" i="8" s="1"/>
  <c r="BF818" i="8"/>
  <c r="BE818" i="8"/>
  <c r="BD818" i="8"/>
  <c r="BF817" i="8"/>
  <c r="BE817" i="8"/>
  <c r="BD817" i="8"/>
  <c r="BE816" i="8"/>
  <c r="BD816" i="8"/>
  <c r="BF816" i="8" s="1"/>
  <c r="BE815" i="8"/>
  <c r="BD815" i="8"/>
  <c r="BF815" i="8" s="1"/>
  <c r="BF814" i="8"/>
  <c r="BE814" i="8"/>
  <c r="BD814" i="8"/>
  <c r="BF813" i="8"/>
  <c r="BE813" i="8"/>
  <c r="BD813" i="8"/>
  <c r="BE812" i="8"/>
  <c r="BD812" i="8"/>
  <c r="BF812" i="8" s="1"/>
  <c r="BE811" i="8"/>
  <c r="BD811" i="8"/>
  <c r="BF811" i="8" s="1"/>
  <c r="BF810" i="8"/>
  <c r="BE810" i="8"/>
  <c r="BD810" i="8"/>
  <c r="BF809" i="8"/>
  <c r="BE809" i="8"/>
  <c r="BD809" i="8"/>
  <c r="BE808" i="8"/>
  <c r="BD808" i="8"/>
  <c r="BF808" i="8" s="1"/>
  <c r="BE807" i="8"/>
  <c r="BD807" i="8"/>
  <c r="BF807" i="8" s="1"/>
  <c r="BF806" i="8"/>
  <c r="BE806" i="8"/>
  <c r="BD806" i="8"/>
  <c r="BF805" i="8"/>
  <c r="BE805" i="8"/>
  <c r="BD805" i="8"/>
  <c r="BE804" i="8"/>
  <c r="BD804" i="8"/>
  <c r="BF804" i="8" s="1"/>
  <c r="BE803" i="8"/>
  <c r="BD803" i="8"/>
  <c r="BF803" i="8" s="1"/>
  <c r="BF802" i="8"/>
  <c r="BE802" i="8"/>
  <c r="BD802" i="8"/>
  <c r="BF801" i="8"/>
  <c r="BE801" i="8"/>
  <c r="BD801" i="8"/>
  <c r="BE800" i="8"/>
  <c r="BD800" i="8"/>
  <c r="BF800" i="8" s="1"/>
  <c r="BE799" i="8"/>
  <c r="BD799" i="8"/>
  <c r="BF799" i="8" s="1"/>
  <c r="BF798" i="8"/>
  <c r="BE798" i="8"/>
  <c r="BD798" i="8"/>
  <c r="BF797" i="8"/>
  <c r="BE797" i="8"/>
  <c r="BD797" i="8"/>
  <c r="BE796" i="8"/>
  <c r="BD796" i="8"/>
  <c r="BF796" i="8" s="1"/>
  <c r="BE795" i="8"/>
  <c r="BD795" i="8"/>
  <c r="BF795" i="8" s="1"/>
  <c r="BF794" i="8"/>
  <c r="BE794" i="8"/>
  <c r="BD794" i="8"/>
  <c r="BF793" i="8"/>
  <c r="BE793" i="8"/>
  <c r="BD793" i="8"/>
  <c r="BE792" i="8"/>
  <c r="BD792" i="8"/>
  <c r="BF792" i="8" s="1"/>
  <c r="BE791" i="8"/>
  <c r="BD791" i="8"/>
  <c r="BF791" i="8" s="1"/>
  <c r="BF790" i="8"/>
  <c r="BE790" i="8"/>
  <c r="BD790" i="8"/>
  <c r="BF789" i="8"/>
  <c r="BE789" i="8"/>
  <c r="BD789" i="8"/>
  <c r="BE788" i="8"/>
  <c r="BD788" i="8"/>
  <c r="BF788" i="8" s="1"/>
  <c r="BE787" i="8"/>
  <c r="BD787" i="8"/>
  <c r="BF787" i="8" s="1"/>
  <c r="BF786" i="8"/>
  <c r="BE786" i="8"/>
  <c r="BD786" i="8"/>
  <c r="BF785" i="8"/>
  <c r="BE785" i="8"/>
  <c r="BD785" i="8"/>
  <c r="BE784" i="8"/>
  <c r="BD784" i="8"/>
  <c r="BF784" i="8" s="1"/>
  <c r="BE783" i="8"/>
  <c r="BD783" i="8"/>
  <c r="BF783" i="8" s="1"/>
  <c r="BF782" i="8"/>
  <c r="BE782" i="8"/>
  <c r="BD782" i="8"/>
  <c r="BF781" i="8"/>
  <c r="BE781" i="8"/>
  <c r="BD781" i="8"/>
  <c r="BE780" i="8"/>
  <c r="BD780" i="8"/>
  <c r="BF780" i="8" s="1"/>
  <c r="BE779" i="8"/>
  <c r="BD779" i="8"/>
  <c r="BF779" i="8" s="1"/>
  <c r="BF778" i="8"/>
  <c r="BE778" i="8"/>
  <c r="BD778" i="8"/>
  <c r="BF777" i="8"/>
  <c r="BE777" i="8"/>
  <c r="BD777" i="8"/>
  <c r="BE776" i="8"/>
  <c r="BD776" i="8"/>
  <c r="BF776" i="8" s="1"/>
  <c r="BE775" i="8"/>
  <c r="BD775" i="8"/>
  <c r="BF775" i="8" s="1"/>
  <c r="BF774" i="8"/>
  <c r="BE774" i="8"/>
  <c r="BD774" i="8"/>
  <c r="BF773" i="8"/>
  <c r="BE773" i="8"/>
  <c r="BD773" i="8"/>
  <c r="BE772" i="8"/>
  <c r="BD772" i="8"/>
  <c r="BF772" i="8" s="1"/>
  <c r="BE771" i="8"/>
  <c r="BD771" i="8"/>
  <c r="BF771" i="8" s="1"/>
  <c r="BF770" i="8"/>
  <c r="BE770" i="8"/>
  <c r="BD770" i="8"/>
  <c r="BF769" i="8"/>
  <c r="BE769" i="8"/>
  <c r="BD769" i="8"/>
  <c r="BE768" i="8"/>
  <c r="BD768" i="8"/>
  <c r="BF768" i="8" s="1"/>
  <c r="BE767" i="8"/>
  <c r="BD767" i="8"/>
  <c r="BF767" i="8" s="1"/>
  <c r="BF766" i="8"/>
  <c r="BE766" i="8"/>
  <c r="BD766" i="8"/>
  <c r="BF765" i="8"/>
  <c r="BE765" i="8"/>
  <c r="BD765" i="8"/>
  <c r="BE764" i="8"/>
  <c r="BD764" i="8"/>
  <c r="BF764" i="8" s="1"/>
  <c r="BE763" i="8"/>
  <c r="BD763" i="8"/>
  <c r="BF763" i="8" s="1"/>
  <c r="BF762" i="8"/>
  <c r="BE762" i="8"/>
  <c r="BD762" i="8"/>
  <c r="BF761" i="8"/>
  <c r="BE761" i="8"/>
  <c r="BD761" i="8"/>
  <c r="BE760" i="8"/>
  <c r="BD760" i="8"/>
  <c r="BF760" i="8" s="1"/>
  <c r="BE759" i="8"/>
  <c r="BD759" i="8"/>
  <c r="BF759" i="8" s="1"/>
  <c r="BF758" i="8"/>
  <c r="BE758" i="8"/>
  <c r="BD758" i="8"/>
  <c r="BF757" i="8"/>
  <c r="BE757" i="8"/>
  <c r="BD757" i="8"/>
  <c r="BE756" i="8"/>
  <c r="BD756" i="8"/>
  <c r="BF756" i="8" s="1"/>
  <c r="BE755" i="8"/>
  <c r="BD755" i="8"/>
  <c r="BF755" i="8" s="1"/>
  <c r="BF754" i="8"/>
  <c r="BE754" i="8"/>
  <c r="BD754" i="8"/>
  <c r="BF753" i="8"/>
  <c r="BE753" i="8"/>
  <c r="BD753" i="8"/>
  <c r="BE752" i="8"/>
  <c r="BD752" i="8"/>
  <c r="BF752" i="8" s="1"/>
  <c r="BE751" i="8"/>
  <c r="BD751" i="8"/>
  <c r="BF751" i="8" s="1"/>
  <c r="BF750" i="8"/>
  <c r="BE750" i="8"/>
  <c r="BD750" i="8"/>
  <c r="BF749" i="8"/>
  <c r="BE749" i="8"/>
  <c r="BD749" i="8"/>
  <c r="BE748" i="8"/>
  <c r="BD748" i="8"/>
  <c r="BF748" i="8" s="1"/>
  <c r="BE747" i="8"/>
  <c r="BD747" i="8"/>
  <c r="BF747" i="8" s="1"/>
  <c r="BF746" i="8"/>
  <c r="BE746" i="8"/>
  <c r="BD746" i="8"/>
  <c r="BF745" i="8"/>
  <c r="BE745" i="8"/>
  <c r="BD745" i="8"/>
  <c r="BE744" i="8"/>
  <c r="BD744" i="8"/>
  <c r="BF744" i="8" s="1"/>
  <c r="BE743" i="8"/>
  <c r="BD743" i="8"/>
  <c r="BF743" i="8" s="1"/>
  <c r="BF742" i="8"/>
  <c r="BE742" i="8"/>
  <c r="BD742" i="8"/>
  <c r="BF741" i="8"/>
  <c r="BE741" i="8"/>
  <c r="BD741" i="8"/>
  <c r="BE740" i="8"/>
  <c r="BD740" i="8"/>
  <c r="BF740" i="8" s="1"/>
  <c r="BE739" i="8"/>
  <c r="BD739" i="8"/>
  <c r="BF739" i="8" s="1"/>
  <c r="BF738" i="8"/>
  <c r="BE738" i="8"/>
  <c r="BD738" i="8"/>
  <c r="BF737" i="8"/>
  <c r="BE737" i="8"/>
  <c r="BD737" i="8"/>
  <c r="BE736" i="8"/>
  <c r="BD736" i="8"/>
  <c r="BF736" i="8" s="1"/>
  <c r="BE735" i="8"/>
  <c r="BD735" i="8"/>
  <c r="BF735" i="8" s="1"/>
  <c r="BF734" i="8"/>
  <c r="BE734" i="8"/>
  <c r="BD734" i="8"/>
  <c r="BF733" i="8"/>
  <c r="BE733" i="8"/>
  <c r="BD733" i="8"/>
  <c r="BE732" i="8"/>
  <c r="BD732" i="8"/>
  <c r="BF732" i="8" s="1"/>
  <c r="BE731" i="8"/>
  <c r="BD731" i="8"/>
  <c r="BF731" i="8" s="1"/>
  <c r="BF730" i="8"/>
  <c r="BE730" i="8"/>
  <c r="BD730" i="8"/>
  <c r="BF729" i="8"/>
  <c r="BE729" i="8"/>
  <c r="BD729" i="8"/>
  <c r="BE728" i="8"/>
  <c r="BD728" i="8"/>
  <c r="BF728" i="8" s="1"/>
  <c r="BE727" i="8"/>
  <c r="BD727" i="8"/>
  <c r="BF727" i="8" s="1"/>
  <c r="BF726" i="8"/>
  <c r="BE726" i="8"/>
  <c r="BD726" i="8"/>
  <c r="BF725" i="8"/>
  <c r="BE725" i="8"/>
  <c r="BD725" i="8"/>
  <c r="BE724" i="8"/>
  <c r="BD724" i="8"/>
  <c r="BF724" i="8" s="1"/>
  <c r="BE723" i="8"/>
  <c r="BD723" i="8"/>
  <c r="BF723" i="8" s="1"/>
  <c r="BF722" i="8"/>
  <c r="BE722" i="8"/>
  <c r="BD722" i="8"/>
  <c r="BF721" i="8"/>
  <c r="BE721" i="8"/>
  <c r="BD721" i="8"/>
  <c r="BE720" i="8"/>
  <c r="BD720" i="8"/>
  <c r="BF720" i="8" s="1"/>
  <c r="BE719" i="8"/>
  <c r="BD719" i="8"/>
  <c r="BF719" i="8" s="1"/>
  <c r="BF718" i="8"/>
  <c r="BE718" i="8"/>
  <c r="BD718" i="8"/>
  <c r="BF717" i="8"/>
  <c r="BE717" i="8"/>
  <c r="BD717" i="8"/>
  <c r="BE716" i="8"/>
  <c r="BD716" i="8"/>
  <c r="BF716" i="8" s="1"/>
  <c r="BE715" i="8"/>
  <c r="BD715" i="8"/>
  <c r="BF715" i="8" s="1"/>
  <c r="BF714" i="8"/>
  <c r="BE714" i="8"/>
  <c r="BD714" i="8"/>
  <c r="BF713" i="8"/>
  <c r="BE713" i="8"/>
  <c r="BD713" i="8"/>
  <c r="BE712" i="8"/>
  <c r="BD712" i="8"/>
  <c r="BF712" i="8" s="1"/>
  <c r="BE711" i="8"/>
  <c r="BD711" i="8"/>
  <c r="BF711" i="8" s="1"/>
  <c r="BF710" i="8"/>
  <c r="BE710" i="8"/>
  <c r="BD710" i="8"/>
  <c r="BF709" i="8"/>
  <c r="BE709" i="8"/>
  <c r="BD709" i="8"/>
  <c r="BE708" i="8"/>
  <c r="BD708" i="8"/>
  <c r="BF708" i="8" s="1"/>
  <c r="BE707" i="8"/>
  <c r="BD707" i="8"/>
  <c r="BF707" i="8" s="1"/>
  <c r="BF706" i="8"/>
  <c r="BE706" i="8"/>
  <c r="BD706" i="8"/>
  <c r="BF705" i="8"/>
  <c r="BE705" i="8"/>
  <c r="BD705" i="8"/>
  <c r="BE704" i="8"/>
  <c r="BD704" i="8"/>
  <c r="BF704" i="8" s="1"/>
  <c r="BE703" i="8"/>
  <c r="BD703" i="8"/>
  <c r="BF703" i="8" s="1"/>
  <c r="BF702" i="8"/>
  <c r="BE702" i="8"/>
  <c r="BD702" i="8"/>
  <c r="BF701" i="8"/>
  <c r="BE701" i="8"/>
  <c r="BD701" i="8"/>
  <c r="BE700" i="8"/>
  <c r="BD700" i="8"/>
  <c r="BF700" i="8" s="1"/>
  <c r="BE699" i="8"/>
  <c r="BD699" i="8"/>
  <c r="BF699" i="8" s="1"/>
  <c r="BF698" i="8"/>
  <c r="BE698" i="8"/>
  <c r="BD698" i="8"/>
  <c r="BF697" i="8"/>
  <c r="BE697" i="8"/>
  <c r="BD697" i="8"/>
  <c r="BE696" i="8"/>
  <c r="BD696" i="8"/>
  <c r="BF696" i="8" s="1"/>
  <c r="BE695" i="8"/>
  <c r="BD695" i="8"/>
  <c r="BF695" i="8" s="1"/>
  <c r="BF694" i="8"/>
  <c r="BE694" i="8"/>
  <c r="BD694" i="8"/>
  <c r="BF693" i="8"/>
  <c r="BE693" i="8"/>
  <c r="BD693" i="8"/>
  <c r="BE692" i="8"/>
  <c r="BD692" i="8"/>
  <c r="BF692" i="8" s="1"/>
  <c r="BE691" i="8"/>
  <c r="BD691" i="8"/>
  <c r="BF691" i="8" s="1"/>
  <c r="BF690" i="8"/>
  <c r="BE690" i="8"/>
  <c r="BD690" i="8"/>
  <c r="BF689" i="8"/>
  <c r="BE689" i="8"/>
  <c r="BD689" i="8"/>
  <c r="BE688" i="8"/>
  <c r="BD688" i="8"/>
  <c r="BF688" i="8" s="1"/>
  <c r="BE687" i="8"/>
  <c r="BD687" i="8"/>
  <c r="BF687" i="8" s="1"/>
  <c r="BF686" i="8"/>
  <c r="BE686" i="8"/>
  <c r="BD686" i="8"/>
  <c r="BF685" i="8"/>
  <c r="BE685" i="8"/>
  <c r="BD685" i="8"/>
  <c r="BE684" i="8"/>
  <c r="BD684" i="8"/>
  <c r="BF684" i="8" s="1"/>
  <c r="BE683" i="8"/>
  <c r="BD683" i="8"/>
  <c r="BF683" i="8" s="1"/>
  <c r="BF682" i="8"/>
  <c r="BE682" i="8"/>
  <c r="BD682" i="8"/>
  <c r="BF681" i="8"/>
  <c r="BE681" i="8"/>
  <c r="BD681" i="8"/>
  <c r="BE680" i="8"/>
  <c r="BD680" i="8"/>
  <c r="BF680" i="8" s="1"/>
  <c r="BE679" i="8"/>
  <c r="BD679" i="8"/>
  <c r="BF679" i="8" s="1"/>
  <c r="BF678" i="8"/>
  <c r="BE678" i="8"/>
  <c r="BD678" i="8"/>
  <c r="BF677" i="8"/>
  <c r="BE677" i="8"/>
  <c r="BD677" i="8"/>
  <c r="BE676" i="8"/>
  <c r="BD676" i="8"/>
  <c r="BF676" i="8" s="1"/>
  <c r="BE675" i="8"/>
  <c r="BD675" i="8"/>
  <c r="BF675" i="8" s="1"/>
  <c r="BF674" i="8"/>
  <c r="BE674" i="8"/>
  <c r="BD674" i="8"/>
  <c r="BF673" i="8"/>
  <c r="BE673" i="8"/>
  <c r="BD673" i="8"/>
  <c r="BE672" i="8"/>
  <c r="BD672" i="8"/>
  <c r="BF672" i="8" s="1"/>
  <c r="BE671" i="8"/>
  <c r="BD671" i="8"/>
  <c r="BF671" i="8" s="1"/>
  <c r="BF670" i="8"/>
  <c r="BE670" i="8"/>
  <c r="BD670" i="8"/>
  <c r="BF669" i="8"/>
  <c r="BE669" i="8"/>
  <c r="BD669" i="8"/>
  <c r="BE668" i="8"/>
  <c r="BD668" i="8"/>
  <c r="BF668" i="8" s="1"/>
  <c r="BE667" i="8"/>
  <c r="BD667" i="8"/>
  <c r="BF667" i="8" s="1"/>
  <c r="BF666" i="8"/>
  <c r="BE666" i="8"/>
  <c r="BD666" i="8"/>
  <c r="BF665" i="8"/>
  <c r="BE665" i="8"/>
  <c r="BD665" i="8"/>
  <c r="BE664" i="8"/>
  <c r="BD664" i="8"/>
  <c r="BF664" i="8" s="1"/>
  <c r="BE663" i="8"/>
  <c r="BD663" i="8"/>
  <c r="BF663" i="8" s="1"/>
  <c r="BF662" i="8"/>
  <c r="BE662" i="8"/>
  <c r="BD662" i="8"/>
  <c r="BF661" i="8"/>
  <c r="BE661" i="8"/>
  <c r="BD661" i="8"/>
  <c r="BE660" i="8"/>
  <c r="BD660" i="8"/>
  <c r="BF660" i="8" s="1"/>
  <c r="BE659" i="8"/>
  <c r="BD659" i="8"/>
  <c r="BF659" i="8" s="1"/>
  <c r="BF658" i="8"/>
  <c r="BE658" i="8"/>
  <c r="BD658" i="8"/>
  <c r="BF657" i="8"/>
  <c r="BE657" i="8"/>
  <c r="BD657" i="8"/>
  <c r="BE656" i="8"/>
  <c r="BD656" i="8"/>
  <c r="BF656" i="8" s="1"/>
  <c r="BE655" i="8"/>
  <c r="BD655" i="8"/>
  <c r="BF655" i="8" s="1"/>
  <c r="BF654" i="8"/>
  <c r="BE654" i="8"/>
  <c r="BD654" i="8"/>
  <c r="BF653" i="8"/>
  <c r="BE653" i="8"/>
  <c r="BD653" i="8"/>
  <c r="BE652" i="8"/>
  <c r="BD652" i="8"/>
  <c r="BF652" i="8" s="1"/>
  <c r="BE651" i="8"/>
  <c r="BD651" i="8"/>
  <c r="BF651" i="8" s="1"/>
  <c r="BF650" i="8"/>
  <c r="BE650" i="8"/>
  <c r="BD650" i="8"/>
  <c r="BF649" i="8"/>
  <c r="BE649" i="8"/>
  <c r="BD649" i="8"/>
  <c r="BE648" i="8"/>
  <c r="BD648" i="8"/>
  <c r="BF648" i="8" s="1"/>
  <c r="BE647" i="8"/>
  <c r="BD647" i="8"/>
  <c r="BF647" i="8" s="1"/>
  <c r="BF646" i="8"/>
  <c r="BE646" i="8"/>
  <c r="BD646" i="8"/>
  <c r="BF645" i="8"/>
  <c r="BE645" i="8"/>
  <c r="BD645" i="8"/>
  <c r="BE644" i="8"/>
  <c r="BD644" i="8"/>
  <c r="BF644" i="8" s="1"/>
  <c r="BE643" i="8"/>
  <c r="BD643" i="8"/>
  <c r="BF643" i="8" s="1"/>
  <c r="BF642" i="8"/>
  <c r="BE642" i="8"/>
  <c r="BD642" i="8"/>
  <c r="BF641" i="8"/>
  <c r="BE641" i="8"/>
  <c r="BD641" i="8"/>
  <c r="BE640" i="8"/>
  <c r="BD640" i="8"/>
  <c r="BF640" i="8" s="1"/>
  <c r="BE639" i="8"/>
  <c r="BD639" i="8"/>
  <c r="BF639" i="8" s="1"/>
  <c r="BF638" i="8"/>
  <c r="BE638" i="8"/>
  <c r="BD638" i="8"/>
  <c r="BF637" i="8"/>
  <c r="BE637" i="8"/>
  <c r="BD637" i="8"/>
  <c r="BE636" i="8"/>
  <c r="BD636" i="8"/>
  <c r="BF636" i="8" s="1"/>
  <c r="BE635" i="8"/>
  <c r="BD635" i="8"/>
  <c r="BF635" i="8" s="1"/>
  <c r="BF634" i="8"/>
  <c r="BE634" i="8"/>
  <c r="BD634" i="8"/>
  <c r="BF633" i="8"/>
  <c r="BE633" i="8"/>
  <c r="BD633" i="8"/>
  <c r="BE632" i="8"/>
  <c r="BD632" i="8"/>
  <c r="BF632" i="8" s="1"/>
  <c r="BE631" i="8"/>
  <c r="BD631" i="8"/>
  <c r="BF631" i="8" s="1"/>
  <c r="BF630" i="8"/>
  <c r="BE630" i="8"/>
  <c r="BD630" i="8"/>
  <c r="BF629" i="8"/>
  <c r="BE629" i="8"/>
  <c r="BD629" i="8"/>
  <c r="BE628" i="8"/>
  <c r="BD628" i="8"/>
  <c r="BF628" i="8" s="1"/>
  <c r="BE627" i="8"/>
  <c r="BD627" i="8"/>
  <c r="BF627" i="8" s="1"/>
  <c r="BF626" i="8"/>
  <c r="BE626" i="8"/>
  <c r="BD626" i="8"/>
  <c r="BF625" i="8"/>
  <c r="BE625" i="8"/>
  <c r="BD625" i="8"/>
  <c r="BE624" i="8"/>
  <c r="BD624" i="8"/>
  <c r="BF624" i="8" s="1"/>
  <c r="BE623" i="8"/>
  <c r="BD623" i="8"/>
  <c r="BF623" i="8" s="1"/>
  <c r="BF622" i="8"/>
  <c r="BE622" i="8"/>
  <c r="BD622" i="8"/>
  <c r="BF621" i="8"/>
  <c r="BE621" i="8"/>
  <c r="BD621" i="8"/>
  <c r="BE620" i="8"/>
  <c r="BD620" i="8"/>
  <c r="BF620" i="8" s="1"/>
  <c r="BE619" i="8"/>
  <c r="BD619" i="8"/>
  <c r="BF619" i="8" s="1"/>
  <c r="BF618" i="8"/>
  <c r="BE618" i="8"/>
  <c r="BD618" i="8"/>
  <c r="BF617" i="8"/>
  <c r="BE617" i="8"/>
  <c r="BD617" i="8"/>
  <c r="BE616" i="8"/>
  <c r="BD616" i="8"/>
  <c r="BF616" i="8" s="1"/>
  <c r="BE615" i="8"/>
  <c r="BD615" i="8"/>
  <c r="BF615" i="8" s="1"/>
  <c r="BF614" i="8"/>
  <c r="BE614" i="8"/>
  <c r="BD614" i="8"/>
  <c r="BF613" i="8"/>
  <c r="BE613" i="8"/>
  <c r="BD613" i="8"/>
  <c r="BE612" i="8"/>
  <c r="BD612" i="8"/>
  <c r="BF612" i="8" s="1"/>
  <c r="BE611" i="8"/>
  <c r="BD611" i="8"/>
  <c r="BF611" i="8" s="1"/>
  <c r="BF610" i="8"/>
  <c r="BE610" i="8"/>
  <c r="BD610" i="8"/>
  <c r="BF609" i="8"/>
  <c r="BE609" i="8"/>
  <c r="BD609" i="8"/>
  <c r="BE608" i="8"/>
  <c r="BD608" i="8"/>
  <c r="BF608" i="8" s="1"/>
  <c r="BE607" i="8"/>
  <c r="BD607" i="8"/>
  <c r="BF607" i="8" s="1"/>
  <c r="BF606" i="8"/>
  <c r="BE606" i="8"/>
  <c r="BD606" i="8"/>
  <c r="BF605" i="8"/>
  <c r="BE605" i="8"/>
  <c r="BD605" i="8"/>
  <c r="BE604" i="8"/>
  <c r="BD604" i="8"/>
  <c r="BF604" i="8" s="1"/>
  <c r="BE603" i="8"/>
  <c r="BD603" i="8"/>
  <c r="BF603" i="8" s="1"/>
  <c r="BF602" i="8"/>
  <c r="BE602" i="8"/>
  <c r="BD602" i="8"/>
  <c r="BF601" i="8"/>
  <c r="BE601" i="8"/>
  <c r="BD601" i="8"/>
  <c r="BE600" i="8"/>
  <c r="BD600" i="8"/>
  <c r="BF600" i="8" s="1"/>
  <c r="BE599" i="8"/>
  <c r="BD599" i="8"/>
  <c r="BF599" i="8" s="1"/>
  <c r="BF598" i="8"/>
  <c r="BE598" i="8"/>
  <c r="BD598" i="8"/>
  <c r="BF597" i="8"/>
  <c r="BE597" i="8"/>
  <c r="BD597" i="8"/>
  <c r="BE596" i="8"/>
  <c r="BD596" i="8"/>
  <c r="BF596" i="8" s="1"/>
  <c r="BE595" i="8"/>
  <c r="BD595" i="8"/>
  <c r="BF595" i="8" s="1"/>
  <c r="BF594" i="8"/>
  <c r="BE594" i="8"/>
  <c r="BD594" i="8"/>
  <c r="BF593" i="8"/>
  <c r="BE593" i="8"/>
  <c r="BD593" i="8"/>
  <c r="BE592" i="8"/>
  <c r="BD592" i="8"/>
  <c r="BF592" i="8" s="1"/>
  <c r="BE591" i="8"/>
  <c r="BD591" i="8"/>
  <c r="BF591" i="8" s="1"/>
  <c r="BF590" i="8"/>
  <c r="BE590" i="8"/>
  <c r="BD590" i="8"/>
  <c r="BF589" i="8"/>
  <c r="BE589" i="8"/>
  <c r="BD589" i="8"/>
  <c r="BE588" i="8"/>
  <c r="BD588" i="8"/>
  <c r="BF588" i="8" s="1"/>
  <c r="BE587" i="8"/>
  <c r="BD587" i="8"/>
  <c r="BF587" i="8" s="1"/>
  <c r="BF586" i="8"/>
  <c r="BE586" i="8"/>
  <c r="BD586" i="8"/>
  <c r="BF585" i="8"/>
  <c r="BE585" i="8"/>
  <c r="BD585" i="8"/>
  <c r="BE584" i="8"/>
  <c r="BD584" i="8"/>
  <c r="BF584" i="8" s="1"/>
  <c r="BE583" i="8"/>
  <c r="BD583" i="8"/>
  <c r="BF583" i="8" s="1"/>
  <c r="BF582" i="8"/>
  <c r="BE582" i="8"/>
  <c r="BD582" i="8"/>
  <c r="BF581" i="8"/>
  <c r="BE581" i="8"/>
  <c r="BD581" i="8"/>
  <c r="BE580" i="8"/>
  <c r="BD580" i="8"/>
  <c r="BF580" i="8" s="1"/>
  <c r="BE579" i="8"/>
  <c r="BD579" i="8"/>
  <c r="BF579" i="8" s="1"/>
  <c r="BF578" i="8"/>
  <c r="BE578" i="8"/>
  <c r="BD578" i="8"/>
  <c r="BF577" i="8"/>
  <c r="BE577" i="8"/>
  <c r="BD577" i="8"/>
  <c r="BE576" i="8"/>
  <c r="BD576" i="8"/>
  <c r="BF576" i="8" s="1"/>
  <c r="BE575" i="8"/>
  <c r="BD575" i="8"/>
  <c r="BF575" i="8" s="1"/>
  <c r="BF574" i="8"/>
  <c r="BE574" i="8"/>
  <c r="BD574" i="8"/>
  <c r="BF573" i="8"/>
  <c r="BE573" i="8"/>
  <c r="BD573" i="8"/>
  <c r="BE572" i="8"/>
  <c r="BD572" i="8"/>
  <c r="BF572" i="8" s="1"/>
  <c r="BE571" i="8"/>
  <c r="BD571" i="8"/>
  <c r="BF571" i="8" s="1"/>
  <c r="BF570" i="8"/>
  <c r="BE570" i="8"/>
  <c r="BD570" i="8"/>
  <c r="BF569" i="8"/>
  <c r="BE569" i="8"/>
  <c r="BD569" i="8"/>
  <c r="BE568" i="8"/>
  <c r="BD568" i="8"/>
  <c r="BF568" i="8" s="1"/>
  <c r="BE567" i="8"/>
  <c r="BD567" i="8"/>
  <c r="BF567" i="8" s="1"/>
  <c r="BF566" i="8"/>
  <c r="BE566" i="8"/>
  <c r="BD566" i="8"/>
  <c r="BF565" i="8"/>
  <c r="BE565" i="8"/>
  <c r="BD565" i="8"/>
  <c r="BE564" i="8"/>
  <c r="BD564" i="8"/>
  <c r="BF564" i="8" s="1"/>
  <c r="BE563" i="8"/>
  <c r="BD563" i="8"/>
  <c r="BF563" i="8" s="1"/>
  <c r="BF562" i="8"/>
  <c r="BE562" i="8"/>
  <c r="BD562" i="8"/>
  <c r="BF561" i="8"/>
  <c r="BE561" i="8"/>
  <c r="BD561" i="8"/>
  <c r="BE560" i="8"/>
  <c r="BD560" i="8"/>
  <c r="BF560" i="8" s="1"/>
  <c r="BE559" i="8"/>
  <c r="BD559" i="8"/>
  <c r="BF559" i="8" s="1"/>
  <c r="BF558" i="8"/>
  <c r="BE558" i="8"/>
  <c r="BD558" i="8"/>
  <c r="BF557" i="8"/>
  <c r="BE557" i="8"/>
  <c r="BD557" i="8"/>
  <c r="BE556" i="8"/>
  <c r="BD556" i="8"/>
  <c r="BF556" i="8" s="1"/>
  <c r="BE555" i="8"/>
  <c r="BD555" i="8"/>
  <c r="BF555" i="8" s="1"/>
  <c r="BE554" i="8"/>
  <c r="BF554" i="8" s="1"/>
  <c r="BD554" i="8"/>
  <c r="BE553" i="8"/>
  <c r="BD553" i="8"/>
  <c r="BF553" i="8" s="1"/>
  <c r="BE552" i="8"/>
  <c r="BD552" i="8"/>
  <c r="BF552" i="8" s="1"/>
  <c r="BF551" i="8"/>
  <c r="BE551" i="8"/>
  <c r="BD551" i="8"/>
  <c r="BE550" i="8"/>
  <c r="BF550" i="8" s="1"/>
  <c r="BD550" i="8"/>
  <c r="BE549" i="8"/>
  <c r="BD549" i="8"/>
  <c r="BF549" i="8" s="1"/>
  <c r="BE548" i="8"/>
  <c r="BD548" i="8"/>
  <c r="BF548" i="8" s="1"/>
  <c r="BE547" i="8"/>
  <c r="BF547" i="8" s="1"/>
  <c r="BD547" i="8"/>
  <c r="BE546" i="8"/>
  <c r="BD546" i="8"/>
  <c r="BF546" i="8" s="1"/>
  <c r="BE545" i="8"/>
  <c r="BD545" i="8"/>
  <c r="BF545" i="8" s="1"/>
  <c r="BF544" i="8"/>
  <c r="BE544" i="8"/>
  <c r="BD544" i="8"/>
  <c r="BE543" i="8"/>
  <c r="BF543" i="8" s="1"/>
  <c r="BD543" i="8"/>
  <c r="BE542" i="8"/>
  <c r="BD542" i="8"/>
  <c r="BF542" i="8" s="1"/>
  <c r="BE541" i="8"/>
  <c r="BD541" i="8"/>
  <c r="BF541" i="8" s="1"/>
  <c r="BF540" i="8"/>
  <c r="BE540" i="8"/>
  <c r="BD540" i="8"/>
  <c r="BE539" i="8"/>
  <c r="BF539" i="8" s="1"/>
  <c r="BD539" i="8"/>
  <c r="BE538" i="8"/>
  <c r="BD538" i="8"/>
  <c r="BF538" i="8" s="1"/>
  <c r="BE537" i="8"/>
  <c r="BD537" i="8"/>
  <c r="BF537" i="8" s="1"/>
  <c r="BF536" i="8"/>
  <c r="BE536" i="8"/>
  <c r="BD536" i="8"/>
  <c r="BE535" i="8"/>
  <c r="BF535" i="8" s="1"/>
  <c r="BD535" i="8"/>
  <c r="BE534" i="8"/>
  <c r="BD534" i="8"/>
  <c r="BF534" i="8" s="1"/>
  <c r="BE533" i="8"/>
  <c r="BD533" i="8"/>
  <c r="BF533" i="8" s="1"/>
  <c r="BF532" i="8"/>
  <c r="BE532" i="8"/>
  <c r="BD532" i="8"/>
  <c r="BE531" i="8"/>
  <c r="BF531" i="8" s="1"/>
  <c r="BD531" i="8"/>
  <c r="BE530" i="8"/>
  <c r="BD530" i="8"/>
  <c r="BF530" i="8" s="1"/>
  <c r="BE529" i="8"/>
  <c r="BD529" i="8"/>
  <c r="BF529" i="8" s="1"/>
  <c r="BF528" i="8"/>
  <c r="BE528" i="8"/>
  <c r="BD528" i="8"/>
  <c r="BE527" i="8"/>
  <c r="BF527" i="8" s="1"/>
  <c r="BD527" i="8"/>
  <c r="BE526" i="8"/>
  <c r="BD526" i="8"/>
  <c r="BF526" i="8" s="1"/>
  <c r="BE525" i="8"/>
  <c r="BD525" i="8"/>
  <c r="BF525" i="8" s="1"/>
  <c r="BF524" i="8"/>
  <c r="BE524" i="8"/>
  <c r="BD524" i="8"/>
  <c r="BE523" i="8"/>
  <c r="BF523" i="8" s="1"/>
  <c r="BD523" i="8"/>
  <c r="BE522" i="8"/>
  <c r="BD522" i="8"/>
  <c r="BF522" i="8" s="1"/>
  <c r="BE521" i="8"/>
  <c r="BD521" i="8"/>
  <c r="BF521" i="8" s="1"/>
  <c r="BF520" i="8"/>
  <c r="BE520" i="8"/>
  <c r="BD520" i="8"/>
  <c r="BE519" i="8"/>
  <c r="BF519" i="8" s="1"/>
  <c r="BD519" i="8"/>
  <c r="BE518" i="8"/>
  <c r="BD518" i="8"/>
  <c r="BF518" i="8" s="1"/>
  <c r="BE517" i="8"/>
  <c r="BD517" i="8"/>
  <c r="BF517" i="8" s="1"/>
  <c r="BF516" i="8"/>
  <c r="BE516" i="8"/>
  <c r="BD516" i="8"/>
  <c r="BE515" i="8"/>
  <c r="BF515" i="8" s="1"/>
  <c r="BD515" i="8"/>
  <c r="BE514" i="8"/>
  <c r="BD514" i="8"/>
  <c r="BF514" i="8" s="1"/>
  <c r="BE513" i="8"/>
  <c r="BD513" i="8"/>
  <c r="BF513" i="8" s="1"/>
  <c r="BF512" i="8"/>
  <c r="BE512" i="8"/>
  <c r="BD512" i="8"/>
  <c r="BE511" i="8"/>
  <c r="BF511" i="8" s="1"/>
  <c r="BD511" i="8"/>
  <c r="BE510" i="8"/>
  <c r="BD510" i="8"/>
  <c r="BF510" i="8" s="1"/>
  <c r="BE509" i="8"/>
  <c r="BD509" i="8"/>
  <c r="BF509" i="8" s="1"/>
  <c r="BF508" i="8"/>
  <c r="BE508" i="8"/>
  <c r="BD508" i="8"/>
  <c r="BE507" i="8"/>
  <c r="BF507" i="8" s="1"/>
  <c r="BD507" i="8"/>
  <c r="BE506" i="8"/>
  <c r="BD506" i="8"/>
  <c r="BF506" i="8" s="1"/>
  <c r="BE505" i="8"/>
  <c r="BD505" i="8"/>
  <c r="BF505" i="8" s="1"/>
  <c r="BF504" i="8"/>
  <c r="BE504" i="8"/>
  <c r="BD504" i="8"/>
  <c r="BE503" i="8"/>
  <c r="BF503" i="8" s="1"/>
  <c r="BD503" i="8"/>
  <c r="BE502" i="8"/>
  <c r="BD502" i="8"/>
  <c r="BF502" i="8" s="1"/>
  <c r="BE501" i="8"/>
  <c r="BD501" i="8"/>
  <c r="BF501" i="8" s="1"/>
  <c r="BF500" i="8"/>
  <c r="BE500" i="8"/>
  <c r="BD500" i="8"/>
  <c r="BE499" i="8"/>
  <c r="BF499" i="8" s="1"/>
  <c r="BD499" i="8"/>
  <c r="BE498" i="8"/>
  <c r="BD498" i="8"/>
  <c r="BF498" i="8" s="1"/>
  <c r="BE497" i="8"/>
  <c r="BD497" i="8"/>
  <c r="BF497" i="8" s="1"/>
  <c r="BF496" i="8"/>
  <c r="BE496" i="8"/>
  <c r="BD496" i="8"/>
  <c r="BF495" i="8"/>
  <c r="BE495" i="8"/>
  <c r="BD495" i="8"/>
  <c r="BE494" i="8"/>
  <c r="BD494" i="8"/>
  <c r="BF494" i="8" s="1"/>
  <c r="BE493" i="8"/>
  <c r="BD493" i="8"/>
  <c r="BF493" i="8" s="1"/>
  <c r="BF492" i="8"/>
  <c r="BE492" i="8"/>
  <c r="BD492" i="8"/>
  <c r="BF491" i="8"/>
  <c r="BE491" i="8"/>
  <c r="BD491" i="8"/>
  <c r="BE490" i="8"/>
  <c r="BD490" i="8"/>
  <c r="BF490" i="8" s="1"/>
  <c r="BE489" i="8"/>
  <c r="BD489" i="8"/>
  <c r="BF489" i="8" s="1"/>
  <c r="BE488" i="8"/>
  <c r="BF488" i="8" s="1"/>
  <c r="BD488" i="8"/>
  <c r="BE487" i="8"/>
  <c r="BD487" i="8"/>
  <c r="BF487" i="8" s="1"/>
  <c r="BE486" i="8"/>
  <c r="BD486" i="8"/>
  <c r="BF486" i="8" s="1"/>
  <c r="BF485" i="8"/>
  <c r="BE485" i="8"/>
  <c r="BD485" i="8"/>
  <c r="BF484" i="8"/>
  <c r="BE484" i="8"/>
  <c r="BD484" i="8"/>
  <c r="BE483" i="8"/>
  <c r="BD483" i="8"/>
  <c r="BF483" i="8" s="1"/>
  <c r="BE482" i="8"/>
  <c r="BD482" i="8"/>
  <c r="BF481" i="8"/>
  <c r="BE481" i="8"/>
  <c r="BD481" i="8"/>
  <c r="BE480" i="8"/>
  <c r="BF480" i="8" s="1"/>
  <c r="BD480" i="8"/>
  <c r="BE479" i="8"/>
  <c r="BD479" i="8"/>
  <c r="BF479" i="8" s="1"/>
  <c r="BE478" i="8"/>
  <c r="BD478" i="8"/>
  <c r="BF478" i="8" s="1"/>
  <c r="BE477" i="8"/>
  <c r="BD477" i="8"/>
  <c r="BF477" i="8" s="1"/>
  <c r="BF476" i="8"/>
  <c r="BE476" i="8"/>
  <c r="BD476" i="8"/>
  <c r="BE475" i="8"/>
  <c r="BF475" i="8" s="1"/>
  <c r="BD475" i="8"/>
  <c r="BE474" i="8"/>
  <c r="BD474" i="8"/>
  <c r="BE473" i="8"/>
  <c r="BD473" i="8"/>
  <c r="BF473" i="8" s="1"/>
  <c r="BE472" i="8"/>
  <c r="BF472" i="8" s="1"/>
  <c r="BD472" i="8"/>
  <c r="BF471" i="8"/>
  <c r="BE471" i="8"/>
  <c r="BD471" i="8"/>
  <c r="BE470" i="8"/>
  <c r="BD470" i="8"/>
  <c r="BF470" i="8" s="1"/>
  <c r="BF469" i="8"/>
  <c r="BE469" i="8"/>
  <c r="BD469" i="8"/>
  <c r="BF468" i="8"/>
  <c r="BE468" i="8"/>
  <c r="BD468" i="8"/>
  <c r="BE467" i="8"/>
  <c r="BD467" i="8"/>
  <c r="BF467" i="8" s="1"/>
  <c r="BE466" i="8"/>
  <c r="BD466" i="8"/>
  <c r="BF465" i="8"/>
  <c r="BE465" i="8"/>
  <c r="BD465" i="8"/>
  <c r="BE464" i="8"/>
  <c r="BF464" i="8" s="1"/>
  <c r="BD464" i="8"/>
  <c r="BE463" i="8"/>
  <c r="BD463" i="8"/>
  <c r="BF463" i="8" s="1"/>
  <c r="BE462" i="8"/>
  <c r="BD462" i="8"/>
  <c r="BF462" i="8" s="1"/>
  <c r="BE461" i="8"/>
  <c r="BD461" i="8"/>
  <c r="BF461" i="8" s="1"/>
  <c r="BF460" i="8"/>
  <c r="BE460" i="8"/>
  <c r="BD460" i="8"/>
  <c r="BE459" i="8"/>
  <c r="BF459" i="8" s="1"/>
  <c r="BD459" i="8"/>
  <c r="BE458" i="8"/>
  <c r="BD458" i="8"/>
  <c r="BE457" i="8"/>
  <c r="BD457" i="8"/>
  <c r="BF457" i="8" s="1"/>
  <c r="BE456" i="8"/>
  <c r="BF456" i="8" s="1"/>
  <c r="BD456" i="8"/>
  <c r="BF455" i="8"/>
  <c r="BE455" i="8"/>
  <c r="BD455" i="8"/>
  <c r="BE454" i="8"/>
  <c r="BD454" i="8"/>
  <c r="BF454" i="8" s="1"/>
  <c r="BF453" i="8"/>
  <c r="BE453" i="8"/>
  <c r="BD453" i="8"/>
  <c r="BF452" i="8"/>
  <c r="BE452" i="8"/>
  <c r="BD452" i="8"/>
  <c r="BE451" i="8"/>
  <c r="BD451" i="8"/>
  <c r="BF451" i="8" s="1"/>
  <c r="BE450" i="8"/>
  <c r="BD450" i="8"/>
  <c r="BF449" i="8"/>
  <c r="BE449" i="8"/>
  <c r="BD449" i="8"/>
  <c r="BE448" i="8"/>
  <c r="BF448" i="8" s="1"/>
  <c r="BD448" i="8"/>
  <c r="BE447" i="8"/>
  <c r="BD447" i="8"/>
  <c r="BF447" i="8" s="1"/>
  <c r="BE446" i="8"/>
  <c r="BD446" i="8"/>
  <c r="BF446" i="8" s="1"/>
  <c r="BE445" i="8"/>
  <c r="BD445" i="8"/>
  <c r="BF445" i="8" s="1"/>
  <c r="BF444" i="8"/>
  <c r="BE444" i="8"/>
  <c r="BD444" i="8"/>
  <c r="BE443" i="8"/>
  <c r="BF443" i="8" s="1"/>
  <c r="BD443" i="8"/>
  <c r="BE442" i="8"/>
  <c r="BD442" i="8"/>
  <c r="BE441" i="8"/>
  <c r="BD441" i="8"/>
  <c r="BF441" i="8" s="1"/>
  <c r="BE440" i="8"/>
  <c r="BF440" i="8" s="1"/>
  <c r="BD440" i="8"/>
  <c r="BF439" i="8"/>
  <c r="BE439" i="8"/>
  <c r="BD439" i="8"/>
  <c r="BE438" i="8"/>
  <c r="BD438" i="8"/>
  <c r="BF438" i="8" s="1"/>
  <c r="BF437" i="8"/>
  <c r="BE437" i="8"/>
  <c r="BD437" i="8"/>
  <c r="BF436" i="8"/>
  <c r="BE436" i="8"/>
  <c r="BD436" i="8"/>
  <c r="BE435" i="8"/>
  <c r="BD435" i="8"/>
  <c r="BF435" i="8" s="1"/>
  <c r="BE434" i="8"/>
  <c r="BD434" i="8"/>
  <c r="BF433" i="8"/>
  <c r="BE433" i="8"/>
  <c r="BD433" i="8"/>
  <c r="BE432" i="8"/>
  <c r="BF432" i="8" s="1"/>
  <c r="BD432" i="8"/>
  <c r="BE431" i="8"/>
  <c r="BD431" i="8"/>
  <c r="BF431" i="8" s="1"/>
  <c r="BE430" i="8"/>
  <c r="BD430" i="8"/>
  <c r="BF430" i="8" s="1"/>
  <c r="BE429" i="8"/>
  <c r="BD429" i="8"/>
  <c r="BF429" i="8" s="1"/>
  <c r="BF428" i="8"/>
  <c r="BE428" i="8"/>
  <c r="BD428" i="8"/>
  <c r="BE427" i="8"/>
  <c r="BF427" i="8" s="1"/>
  <c r="BD427" i="8"/>
  <c r="BE426" i="8"/>
  <c r="BD426" i="8"/>
  <c r="BE425" i="8"/>
  <c r="BD425" i="8"/>
  <c r="BF425" i="8" s="1"/>
  <c r="BE424" i="8"/>
  <c r="BF424" i="8" s="1"/>
  <c r="BD424" i="8"/>
  <c r="BF423" i="8"/>
  <c r="BE423" i="8"/>
  <c r="BD423" i="8"/>
  <c r="BE422" i="8"/>
  <c r="BD422" i="8"/>
  <c r="BF422" i="8" s="1"/>
  <c r="BF421" i="8"/>
  <c r="BE421" i="8"/>
  <c r="BD421" i="8"/>
  <c r="BF420" i="8"/>
  <c r="BE420" i="8"/>
  <c r="BD420" i="8"/>
  <c r="BE419" i="8"/>
  <c r="BD419" i="8"/>
  <c r="BF419" i="8" s="1"/>
  <c r="BE418" i="8"/>
  <c r="BD418" i="8"/>
  <c r="BF417" i="8"/>
  <c r="BE417" i="8"/>
  <c r="BD417" i="8"/>
  <c r="BE416" i="8"/>
  <c r="BF416" i="8" s="1"/>
  <c r="BD416" i="8"/>
  <c r="BE415" i="8"/>
  <c r="BD415" i="8"/>
  <c r="BF415" i="8" s="1"/>
  <c r="BE414" i="8"/>
  <c r="BD414" i="8"/>
  <c r="BF414" i="8" s="1"/>
  <c r="BE413" i="8"/>
  <c r="BD413" i="8"/>
  <c r="BF413" i="8" s="1"/>
  <c r="BF412" i="8"/>
  <c r="BE412" i="8"/>
  <c r="BD412" i="8"/>
  <c r="BE411" i="8"/>
  <c r="BF411" i="8" s="1"/>
  <c r="BD411" i="8"/>
  <c r="BE410" i="8"/>
  <c r="BD410" i="8"/>
  <c r="BE409" i="8"/>
  <c r="BD409" i="8"/>
  <c r="BF409" i="8" s="1"/>
  <c r="BE408" i="8"/>
  <c r="BF408" i="8" s="1"/>
  <c r="BD408" i="8"/>
  <c r="BF407" i="8"/>
  <c r="BE407" i="8"/>
  <c r="BD407" i="8"/>
  <c r="BE406" i="8"/>
  <c r="BD406" i="8"/>
  <c r="BF406" i="8" s="1"/>
  <c r="BF405" i="8"/>
  <c r="BE405" i="8"/>
  <c r="BD405" i="8"/>
  <c r="BF404" i="8"/>
  <c r="BE404" i="8"/>
  <c r="BD404" i="8"/>
  <c r="BE403" i="8"/>
  <c r="BD403" i="8"/>
  <c r="BF403" i="8" s="1"/>
  <c r="BE402" i="8"/>
  <c r="BD402" i="8"/>
  <c r="BF401" i="8"/>
  <c r="BE401" i="8"/>
  <c r="BD401" i="8"/>
  <c r="BE400" i="8"/>
  <c r="BF400" i="8" s="1"/>
  <c r="BD400" i="8"/>
  <c r="BE399" i="8"/>
  <c r="BD399" i="8"/>
  <c r="BF399" i="8" s="1"/>
  <c r="BE398" i="8"/>
  <c r="BD398" i="8"/>
  <c r="BF398" i="8" s="1"/>
  <c r="BE397" i="8"/>
  <c r="BD397" i="8"/>
  <c r="BF397" i="8" s="1"/>
  <c r="BF396" i="8"/>
  <c r="BE396" i="8"/>
  <c r="BD396" i="8"/>
  <c r="BE395" i="8"/>
  <c r="BF395" i="8" s="1"/>
  <c r="BD395" i="8"/>
  <c r="BE394" i="8"/>
  <c r="BD394" i="8"/>
  <c r="BE393" i="8"/>
  <c r="BD393" i="8"/>
  <c r="BF393" i="8" s="1"/>
  <c r="BE392" i="8"/>
  <c r="BF392" i="8" s="1"/>
  <c r="BD392" i="8"/>
  <c r="BF391" i="8"/>
  <c r="BE391" i="8"/>
  <c r="BD391" i="8"/>
  <c r="BE390" i="8"/>
  <c r="BD390" i="8"/>
  <c r="BF390" i="8" s="1"/>
  <c r="BF389" i="8"/>
  <c r="BE389" i="8"/>
  <c r="BD389" i="8"/>
  <c r="BF388" i="8"/>
  <c r="BE388" i="8"/>
  <c r="BD388" i="8"/>
  <c r="BE387" i="8"/>
  <c r="BD387" i="8"/>
  <c r="BF387" i="8" s="1"/>
  <c r="BE386" i="8"/>
  <c r="BD386" i="8"/>
  <c r="BF385" i="8"/>
  <c r="BE385" i="8"/>
  <c r="BD385" i="8"/>
  <c r="BE384" i="8"/>
  <c r="BF384" i="8" s="1"/>
  <c r="BD384" i="8"/>
  <c r="BE383" i="8"/>
  <c r="BD383" i="8"/>
  <c r="BF383" i="8" s="1"/>
  <c r="BE382" i="8"/>
  <c r="BD382" i="8"/>
  <c r="BF382" i="8" s="1"/>
  <c r="BE381" i="8"/>
  <c r="BD381" i="8"/>
  <c r="BF381" i="8" s="1"/>
  <c r="BF380" i="8"/>
  <c r="BE380" i="8"/>
  <c r="BD380" i="8"/>
  <c r="BE379" i="8"/>
  <c r="BF379" i="8" s="1"/>
  <c r="BD379" i="8"/>
  <c r="BE378" i="8"/>
  <c r="BD378" i="8"/>
  <c r="BE377" i="8"/>
  <c r="BD377" i="8"/>
  <c r="BF377" i="8" s="1"/>
  <c r="BE376" i="8"/>
  <c r="BF376" i="8" s="1"/>
  <c r="BD376" i="8"/>
  <c r="BF375" i="8"/>
  <c r="BE375" i="8"/>
  <c r="BD375" i="8"/>
  <c r="BE374" i="8"/>
  <c r="BD374" i="8"/>
  <c r="BF374" i="8" s="1"/>
  <c r="BF373" i="8"/>
  <c r="BE373" i="8"/>
  <c r="BD373" i="8"/>
  <c r="BF372" i="8"/>
  <c r="BE372" i="8"/>
  <c r="BD372" i="8"/>
  <c r="BE371" i="8"/>
  <c r="BD371" i="8"/>
  <c r="BF371" i="8" s="1"/>
  <c r="BE370" i="8"/>
  <c r="BD370" i="8"/>
  <c r="BF369" i="8"/>
  <c r="BE369" i="8"/>
  <c r="BD369" i="8"/>
  <c r="BE368" i="8"/>
  <c r="BF368" i="8" s="1"/>
  <c r="BD368" i="8"/>
  <c r="BE367" i="8"/>
  <c r="BD367" i="8"/>
  <c r="BF367" i="8" s="1"/>
  <c r="BE366" i="8"/>
  <c r="BD366" i="8"/>
  <c r="BF366" i="8" s="1"/>
  <c r="BE365" i="8"/>
  <c r="BD365" i="8"/>
  <c r="BF365" i="8" s="1"/>
  <c r="BF364" i="8"/>
  <c r="BE364" i="8"/>
  <c r="BD364" i="8"/>
  <c r="BE363" i="8"/>
  <c r="BF363" i="8" s="1"/>
  <c r="BD363" i="8"/>
  <c r="BE362" i="8"/>
  <c r="BD362" i="8"/>
  <c r="BE361" i="8"/>
  <c r="BD361" i="8"/>
  <c r="BF361" i="8" s="1"/>
  <c r="BE360" i="8"/>
  <c r="BF360" i="8" s="1"/>
  <c r="BD360" i="8"/>
  <c r="BF359" i="8"/>
  <c r="BE359" i="8"/>
  <c r="BD359" i="8"/>
  <c r="BE358" i="8"/>
  <c r="BD358" i="8"/>
  <c r="BF358" i="8" s="1"/>
  <c r="BF357" i="8"/>
  <c r="BE357" i="8"/>
  <c r="BD357" i="8"/>
  <c r="BF356" i="8"/>
  <c r="BE356" i="8"/>
  <c r="BD356" i="8"/>
  <c r="BE355" i="8"/>
  <c r="BD355" i="8"/>
  <c r="BF355" i="8" s="1"/>
  <c r="BE354" i="8"/>
  <c r="BD354" i="8"/>
  <c r="BF353" i="8"/>
  <c r="BE353" i="8"/>
  <c r="BD353" i="8"/>
  <c r="BE352" i="8"/>
  <c r="BF352" i="8" s="1"/>
  <c r="BD352" i="8"/>
  <c r="BE351" i="8"/>
  <c r="BD351" i="8"/>
  <c r="BF351" i="8" s="1"/>
  <c r="BE350" i="8"/>
  <c r="BD350" i="8"/>
  <c r="BF350" i="8" s="1"/>
  <c r="BE349" i="8"/>
  <c r="BD349" i="8"/>
  <c r="BF349" i="8" s="1"/>
  <c r="BF348" i="8"/>
  <c r="BE348" i="8"/>
  <c r="BD348" i="8"/>
  <c r="BE347" i="8"/>
  <c r="BF347" i="8" s="1"/>
  <c r="BD347" i="8"/>
  <c r="BE346" i="8"/>
  <c r="BD346" i="8"/>
  <c r="BE345" i="8"/>
  <c r="BD345" i="8"/>
  <c r="BF345" i="8" s="1"/>
  <c r="BE344" i="8"/>
  <c r="BF344" i="8" s="1"/>
  <c r="BD344" i="8"/>
  <c r="BF343" i="8"/>
  <c r="BE343" i="8"/>
  <c r="BD343" i="8"/>
  <c r="BE342" i="8"/>
  <c r="BD342" i="8"/>
  <c r="BF342" i="8" s="1"/>
  <c r="BF341" i="8"/>
  <c r="BE341" i="8"/>
  <c r="BD341" i="8"/>
  <c r="BF340" i="8"/>
  <c r="BE340" i="8"/>
  <c r="BD340" i="8"/>
  <c r="BE339" i="8"/>
  <c r="BD339" i="8"/>
  <c r="BF339" i="8" s="1"/>
  <c r="BE338" i="8"/>
  <c r="BD338" i="8"/>
  <c r="BF337" i="8"/>
  <c r="BE337" i="8"/>
  <c r="BD337" i="8"/>
  <c r="BE336" i="8"/>
  <c r="BF336" i="8" s="1"/>
  <c r="BD336" i="8"/>
  <c r="BE335" i="8"/>
  <c r="BD335" i="8"/>
  <c r="BF335" i="8" s="1"/>
  <c r="BE334" i="8"/>
  <c r="BD334" i="8"/>
  <c r="BF334" i="8" s="1"/>
  <c r="BE333" i="8"/>
  <c r="BD333" i="8"/>
  <c r="BF333" i="8" s="1"/>
  <c r="BF332" i="8"/>
  <c r="BE332" i="8"/>
  <c r="BD332" i="8"/>
  <c r="BE331" i="8"/>
  <c r="BF331" i="8" s="1"/>
  <c r="BD331" i="8"/>
  <c r="BE330" i="8"/>
  <c r="BD330" i="8"/>
  <c r="BE329" i="8"/>
  <c r="BD329" i="8"/>
  <c r="BF329" i="8" s="1"/>
  <c r="BE328" i="8"/>
  <c r="BF328" i="8" s="1"/>
  <c r="BD328" i="8"/>
  <c r="BF327" i="8"/>
  <c r="BE327" i="8"/>
  <c r="BD327" i="8"/>
  <c r="BE326" i="8"/>
  <c r="BD326" i="8"/>
  <c r="BF326" i="8" s="1"/>
  <c r="BF325" i="8"/>
  <c r="BE325" i="8"/>
  <c r="BD325" i="8"/>
  <c r="BF324" i="8"/>
  <c r="BE324" i="8"/>
  <c r="BD324" i="8"/>
  <c r="BE323" i="8"/>
  <c r="BD323" i="8"/>
  <c r="BF323" i="8" s="1"/>
  <c r="BE322" i="8"/>
  <c r="BD322" i="8"/>
  <c r="BF321" i="8"/>
  <c r="BE321" i="8"/>
  <c r="BD321" i="8"/>
  <c r="BE320" i="8"/>
  <c r="BF320" i="8" s="1"/>
  <c r="BD320" i="8"/>
  <c r="BE319" i="8"/>
  <c r="BD319" i="8"/>
  <c r="BF319" i="8" s="1"/>
  <c r="BE318" i="8"/>
  <c r="BD318" i="8"/>
  <c r="BF318" i="8" s="1"/>
  <c r="BE317" i="8"/>
  <c r="BD317" i="8"/>
  <c r="BF317" i="8" s="1"/>
  <c r="BF316" i="8"/>
  <c r="BE316" i="8"/>
  <c r="BD316" i="8"/>
  <c r="BE315" i="8"/>
  <c r="BF315" i="8" s="1"/>
  <c r="BD315" i="8"/>
  <c r="BE314" i="8"/>
  <c r="BD314" i="8"/>
  <c r="BE313" i="8"/>
  <c r="BD313" i="8"/>
  <c r="BF313" i="8" s="1"/>
  <c r="BE312" i="8"/>
  <c r="BF312" i="8" s="1"/>
  <c r="BD312" i="8"/>
  <c r="BF311" i="8"/>
  <c r="BE311" i="8"/>
  <c r="BD311" i="8"/>
  <c r="BE310" i="8"/>
  <c r="BD310" i="8"/>
  <c r="BF310" i="8" s="1"/>
  <c r="BF309" i="8"/>
  <c r="BE309" i="8"/>
  <c r="BD309" i="8"/>
  <c r="BF308" i="8"/>
  <c r="BE308" i="8"/>
  <c r="BD308" i="8"/>
  <c r="BE307" i="8"/>
  <c r="BD307" i="8"/>
  <c r="BF307" i="8" s="1"/>
  <c r="BE306" i="8"/>
  <c r="BD306" i="8"/>
  <c r="BF305" i="8"/>
  <c r="BE305" i="8"/>
  <c r="BD305" i="8"/>
  <c r="BE304" i="8"/>
  <c r="BF304" i="8" s="1"/>
  <c r="BD304" i="8"/>
  <c r="BE303" i="8"/>
  <c r="BD303" i="8"/>
  <c r="BF303" i="8" s="1"/>
  <c r="BE302" i="8"/>
  <c r="BD302" i="8"/>
  <c r="BF302" i="8" s="1"/>
  <c r="BE301" i="8"/>
  <c r="BD301" i="8"/>
  <c r="BF301" i="8" s="1"/>
  <c r="BF300" i="8"/>
  <c r="BE300" i="8"/>
  <c r="BD300" i="8"/>
  <c r="BE299" i="8"/>
  <c r="BF299" i="8" s="1"/>
  <c r="BD299" i="8"/>
  <c r="BE298" i="8"/>
  <c r="BD298" i="8"/>
  <c r="BE297" i="8"/>
  <c r="BD297" i="8"/>
  <c r="BF297" i="8" s="1"/>
  <c r="BE296" i="8"/>
  <c r="BF296" i="8" s="1"/>
  <c r="BD296" i="8"/>
  <c r="BF295" i="8"/>
  <c r="BE295" i="8"/>
  <c r="BD295" i="8"/>
  <c r="BE294" i="8"/>
  <c r="BD294" i="8"/>
  <c r="BF294" i="8" s="1"/>
  <c r="BF293" i="8"/>
  <c r="BE293" i="8"/>
  <c r="BD293" i="8"/>
  <c r="BF292" i="8"/>
  <c r="BE292" i="8"/>
  <c r="BD292" i="8"/>
  <c r="BE291" i="8"/>
  <c r="BD291" i="8"/>
  <c r="BE290" i="8"/>
  <c r="BD290" i="8"/>
  <c r="BF289" i="8"/>
  <c r="BE289" i="8"/>
  <c r="BD289" i="8"/>
  <c r="BE288" i="8"/>
  <c r="BF288" i="8" s="1"/>
  <c r="BD288" i="8"/>
  <c r="BE287" i="8"/>
  <c r="BD287" i="8"/>
  <c r="BF287" i="8" s="1"/>
  <c r="BE286" i="8"/>
  <c r="BD286" i="8"/>
  <c r="BF286" i="8" s="1"/>
  <c r="BE285" i="8"/>
  <c r="BD285" i="8"/>
  <c r="BF285" i="8" s="1"/>
  <c r="BF284" i="8"/>
  <c r="BE284" i="8"/>
  <c r="BD284" i="8"/>
  <c r="BE283" i="8"/>
  <c r="BF283" i="8" s="1"/>
  <c r="BD283" i="8"/>
  <c r="BE282" i="8"/>
  <c r="BD282" i="8"/>
  <c r="BE281" i="8"/>
  <c r="BD281" i="8"/>
  <c r="BF281" i="8" s="1"/>
  <c r="BE280" i="8"/>
  <c r="BF280" i="8" s="1"/>
  <c r="BD280" i="8"/>
  <c r="BE279" i="8"/>
  <c r="BD279" i="8"/>
  <c r="BF279" i="8" s="1"/>
  <c r="BE278" i="8"/>
  <c r="BD278" i="8"/>
  <c r="BF278" i="8" s="1"/>
  <c r="BF277" i="8"/>
  <c r="BE277" i="8"/>
  <c r="BD277" i="8"/>
  <c r="BF276" i="8"/>
  <c r="BE276" i="8"/>
  <c r="BD276" i="8"/>
  <c r="BE275" i="8"/>
  <c r="BD275" i="8"/>
  <c r="BF275" i="8" s="1"/>
  <c r="BE274" i="8"/>
  <c r="BD274" i="8"/>
  <c r="BE273" i="8"/>
  <c r="BD273" i="8"/>
  <c r="BF273" i="8" s="1"/>
  <c r="BE272" i="8"/>
  <c r="BF272" i="8" s="1"/>
  <c r="BD272" i="8"/>
  <c r="BF271" i="8"/>
  <c r="BE271" i="8"/>
  <c r="BD271" i="8"/>
  <c r="BE270" i="8"/>
  <c r="BD270" i="8"/>
  <c r="BF270" i="8" s="1"/>
  <c r="BE269" i="8"/>
  <c r="BD269" i="8"/>
  <c r="BF269" i="8" s="1"/>
  <c r="BF268" i="8"/>
  <c r="BE268" i="8"/>
  <c r="BD268" i="8"/>
  <c r="BE267" i="8"/>
  <c r="BF267" i="8" s="1"/>
  <c r="BD267" i="8"/>
  <c r="BE266" i="8"/>
  <c r="BD266" i="8"/>
  <c r="BE265" i="8"/>
  <c r="BD265" i="8"/>
  <c r="BF265" i="8" s="1"/>
  <c r="BE264" i="8"/>
  <c r="BF264" i="8" s="1"/>
  <c r="BD264" i="8"/>
  <c r="BE263" i="8"/>
  <c r="BD263" i="8"/>
  <c r="BF263" i="8" s="1"/>
  <c r="BE262" i="8"/>
  <c r="BD262" i="8"/>
  <c r="BF262" i="8" s="1"/>
  <c r="BF261" i="8"/>
  <c r="BE261" i="8"/>
  <c r="BD261" i="8"/>
  <c r="BF260" i="8"/>
  <c r="BE260" i="8"/>
  <c r="BD260" i="8"/>
  <c r="BE259" i="8"/>
  <c r="BD259" i="8"/>
  <c r="BE258" i="8"/>
  <c r="BD258" i="8"/>
  <c r="BE257" i="8"/>
  <c r="BD257" i="8"/>
  <c r="BF257" i="8" s="1"/>
  <c r="BE256" i="8"/>
  <c r="BF256" i="8" s="1"/>
  <c r="BD256" i="8"/>
  <c r="BE255" i="8"/>
  <c r="BD255" i="8"/>
  <c r="BF255" i="8" s="1"/>
  <c r="BE254" i="8"/>
  <c r="BD254" i="8"/>
  <c r="BF254" i="8" s="1"/>
  <c r="BE253" i="8"/>
  <c r="BD253" i="8"/>
  <c r="BF253" i="8" s="1"/>
  <c r="BF252" i="8"/>
  <c r="BE252" i="8"/>
  <c r="BD252" i="8"/>
  <c r="BE251" i="8"/>
  <c r="BF251" i="8" s="1"/>
  <c r="BD251" i="8"/>
  <c r="BE250" i="8"/>
  <c r="BD250" i="8"/>
  <c r="BF249" i="8"/>
  <c r="BE249" i="8"/>
  <c r="BD249" i="8"/>
  <c r="BE248" i="8"/>
  <c r="BF248" i="8" s="1"/>
  <c r="BD248" i="8"/>
  <c r="BE247" i="8"/>
  <c r="BD247" i="8"/>
  <c r="BF247" i="8" s="1"/>
  <c r="BE246" i="8"/>
  <c r="BD246" i="8"/>
  <c r="BF246" i="8" s="1"/>
  <c r="BF245" i="8"/>
  <c r="BE245" i="8"/>
  <c r="BD245" i="8"/>
  <c r="BF244" i="8"/>
  <c r="BE244" i="8"/>
  <c r="BD244" i="8"/>
  <c r="BE243" i="8"/>
  <c r="BD243" i="8"/>
  <c r="BE242" i="8"/>
  <c r="BD242" i="8"/>
  <c r="BF241" i="8"/>
  <c r="BE241" i="8"/>
  <c r="BD241" i="8"/>
  <c r="BE240" i="8"/>
  <c r="BF240" i="8" s="1"/>
  <c r="BD240" i="8"/>
  <c r="BE239" i="8"/>
  <c r="BD239" i="8"/>
  <c r="BF239" i="8" s="1"/>
  <c r="BE238" i="8"/>
  <c r="BD238" i="8"/>
  <c r="BF238" i="8" s="1"/>
  <c r="BE237" i="8"/>
  <c r="BD237" i="8"/>
  <c r="BF237" i="8" s="1"/>
  <c r="BF236" i="8"/>
  <c r="BE236" i="8"/>
  <c r="BD236" i="8"/>
  <c r="BE235" i="8"/>
  <c r="BF235" i="8" s="1"/>
  <c r="BD235" i="8"/>
  <c r="BE234" i="8"/>
  <c r="BD234" i="8"/>
  <c r="BF233" i="8"/>
  <c r="BE233" i="8"/>
  <c r="BD233" i="8"/>
  <c r="BE232" i="8"/>
  <c r="BF232" i="8" s="1"/>
  <c r="BD232" i="8"/>
  <c r="BF231" i="8"/>
  <c r="BE231" i="8"/>
  <c r="BD231" i="8"/>
  <c r="BE230" i="8"/>
  <c r="BD230" i="8"/>
  <c r="BF230" i="8" s="1"/>
  <c r="BF229" i="8"/>
  <c r="BE229" i="8"/>
  <c r="BD229" i="8"/>
  <c r="BF228" i="8"/>
  <c r="BE228" i="8"/>
  <c r="BD228" i="8"/>
  <c r="BE227" i="8"/>
  <c r="BD227" i="8"/>
  <c r="BF227" i="8" s="1"/>
  <c r="BE226" i="8"/>
  <c r="BD226" i="8"/>
  <c r="BF225" i="8"/>
  <c r="BE225" i="8"/>
  <c r="BD225" i="8"/>
  <c r="BE224" i="8"/>
  <c r="BF224" i="8" s="1"/>
  <c r="BD224" i="8"/>
  <c r="BF223" i="8"/>
  <c r="BE223" i="8"/>
  <c r="BD223" i="8"/>
  <c r="BE222" i="8"/>
  <c r="BD222" i="8"/>
  <c r="BF222" i="8" s="1"/>
  <c r="BE221" i="8"/>
  <c r="BD221" i="8"/>
  <c r="BF221" i="8" s="1"/>
  <c r="BF220" i="8"/>
  <c r="BE220" i="8"/>
  <c r="BD220" i="8"/>
  <c r="BE219" i="8"/>
  <c r="BF219" i="8" s="1"/>
  <c r="BD219" i="8"/>
  <c r="BE218" i="8"/>
  <c r="BD218" i="8"/>
  <c r="BE217" i="8"/>
  <c r="BD217" i="8"/>
  <c r="BF217" i="8" s="1"/>
  <c r="BE216" i="8"/>
  <c r="BF216" i="8" s="1"/>
  <c r="BD216" i="8"/>
  <c r="BF215" i="8"/>
  <c r="BE215" i="8"/>
  <c r="BD215" i="8"/>
  <c r="BE214" i="8"/>
  <c r="BD214" i="8"/>
  <c r="BF214" i="8" s="1"/>
  <c r="BF213" i="8"/>
  <c r="BE213" i="8"/>
  <c r="BD213" i="8"/>
  <c r="BE212" i="8"/>
  <c r="BF212" i="8" s="1"/>
  <c r="BD212" i="8"/>
  <c r="BE211" i="8"/>
  <c r="BD211" i="8"/>
  <c r="BF211" i="8" s="1"/>
  <c r="BE210" i="8"/>
  <c r="BD210" i="8"/>
  <c r="BF209" i="8"/>
  <c r="BE209" i="8"/>
  <c r="BD209" i="8"/>
  <c r="BE208" i="8"/>
  <c r="BF208" i="8" s="1"/>
  <c r="BD208" i="8"/>
  <c r="BE207" i="8"/>
  <c r="BD207" i="8"/>
  <c r="BF207" i="8" s="1"/>
  <c r="BE206" i="8"/>
  <c r="BD206" i="8"/>
  <c r="BE205" i="8"/>
  <c r="BD205" i="8"/>
  <c r="BF205" i="8" s="1"/>
  <c r="BF204" i="8"/>
  <c r="BE204" i="8"/>
  <c r="BD204" i="8"/>
  <c r="BF203" i="8"/>
  <c r="BE203" i="8"/>
  <c r="BD203" i="8"/>
  <c r="BE202" i="8"/>
  <c r="BD202" i="8"/>
  <c r="BF202" i="8" s="1"/>
  <c r="BE201" i="8"/>
  <c r="BD201" i="8"/>
  <c r="BF201" i="8" s="1"/>
  <c r="BF200" i="8"/>
  <c r="BE200" i="8"/>
  <c r="BD200" i="8"/>
  <c r="BE199" i="8"/>
  <c r="BF199" i="8" s="1"/>
  <c r="BD199" i="8"/>
  <c r="BE198" i="8"/>
  <c r="BD198" i="8"/>
  <c r="BF198" i="8" s="1"/>
  <c r="BF197" i="8"/>
  <c r="BE197" i="8"/>
  <c r="BD197" i="8"/>
  <c r="BE196" i="8"/>
  <c r="BF196" i="8" s="1"/>
  <c r="BD196" i="8"/>
  <c r="BE195" i="8"/>
  <c r="BD195" i="8"/>
  <c r="BF195" i="8" s="1"/>
  <c r="BE194" i="8"/>
  <c r="BD194" i="8"/>
  <c r="BF193" i="8"/>
  <c r="BE193" i="8"/>
  <c r="BD193" i="8"/>
  <c r="BE192" i="8"/>
  <c r="BF192" i="8" s="1"/>
  <c r="BD192" i="8"/>
  <c r="BE191" i="8"/>
  <c r="BD191" i="8"/>
  <c r="BF191" i="8" s="1"/>
  <c r="BE190" i="8"/>
  <c r="BD190" i="8"/>
  <c r="BE189" i="8"/>
  <c r="BD189" i="8"/>
  <c r="BF189" i="8" s="1"/>
  <c r="BF188" i="8"/>
  <c r="BE188" i="8"/>
  <c r="BD188" i="8"/>
  <c r="BF187" i="8"/>
  <c r="BE187" i="8"/>
  <c r="BD187" i="8"/>
  <c r="BE186" i="8"/>
  <c r="BD186" i="8"/>
  <c r="BF186" i="8" s="1"/>
  <c r="BE185" i="8"/>
  <c r="BD185" i="8"/>
  <c r="BF185" i="8" s="1"/>
  <c r="BF184" i="8"/>
  <c r="BE184" i="8"/>
  <c r="BD184" i="8"/>
  <c r="BE183" i="8"/>
  <c r="BF183" i="8" s="1"/>
  <c r="BD183" i="8"/>
  <c r="BE182" i="8"/>
  <c r="BD182" i="8"/>
  <c r="BF182" i="8" s="1"/>
  <c r="BF181" i="8"/>
  <c r="BE181" i="8"/>
  <c r="BD181" i="8"/>
  <c r="BE180" i="8"/>
  <c r="BF180" i="8" s="1"/>
  <c r="BD180" i="8"/>
  <c r="BE179" i="8"/>
  <c r="BD179" i="8"/>
  <c r="BF179" i="8" s="1"/>
  <c r="BE178" i="8"/>
  <c r="BD178" i="8"/>
  <c r="BF177" i="8"/>
  <c r="BE177" i="8"/>
  <c r="BD177" i="8"/>
  <c r="BE176" i="8"/>
  <c r="BF176" i="8" s="1"/>
  <c r="BD176" i="8"/>
  <c r="BE175" i="8"/>
  <c r="BD175" i="8"/>
  <c r="BF175" i="8" s="1"/>
  <c r="BE174" i="8"/>
  <c r="BD174" i="8"/>
  <c r="BE173" i="8"/>
  <c r="BD173" i="8"/>
  <c r="BF173" i="8" s="1"/>
  <c r="BF172" i="8"/>
  <c r="BE172" i="8"/>
  <c r="BD172" i="8"/>
  <c r="BF171" i="8"/>
  <c r="BE171" i="8"/>
  <c r="BD171" i="8"/>
  <c r="BE170" i="8"/>
  <c r="BD170" i="8"/>
  <c r="BF170" i="8" s="1"/>
  <c r="BE169" i="8"/>
  <c r="BD169" i="8"/>
  <c r="BF169" i="8" s="1"/>
  <c r="BF168" i="8"/>
  <c r="BE168" i="8"/>
  <c r="BD168" i="8"/>
  <c r="BE167" i="8"/>
  <c r="BF167" i="8" s="1"/>
  <c r="BD167" i="8"/>
  <c r="BE166" i="8"/>
  <c r="BD166" i="8"/>
  <c r="BF166" i="8" s="1"/>
  <c r="BF165" i="8"/>
  <c r="BE165" i="8"/>
  <c r="BD165" i="8"/>
  <c r="BE164" i="8"/>
  <c r="BF164" i="8" s="1"/>
  <c r="BD164" i="8"/>
  <c r="BE163" i="8"/>
  <c r="BD163" i="8"/>
  <c r="BF163" i="8" s="1"/>
  <c r="BE162" i="8"/>
  <c r="BD162" i="8"/>
  <c r="BF161" i="8"/>
  <c r="BE161" i="8"/>
  <c r="BD161" i="8"/>
  <c r="BE160" i="8"/>
  <c r="BF160" i="8" s="1"/>
  <c r="BD160" i="8"/>
  <c r="BE159" i="8"/>
  <c r="BD159" i="8"/>
  <c r="BF159" i="8" s="1"/>
  <c r="BE158" i="8"/>
  <c r="BD158" i="8"/>
  <c r="BE157" i="8"/>
  <c r="BD157" i="8"/>
  <c r="BF157" i="8" s="1"/>
  <c r="BF156" i="8"/>
  <c r="BE156" i="8"/>
  <c r="BD156" i="8"/>
  <c r="BF155" i="8"/>
  <c r="BE155" i="8"/>
  <c r="BD155" i="8"/>
  <c r="BE154" i="8"/>
  <c r="BD154" i="8"/>
  <c r="BF154" i="8" s="1"/>
  <c r="BE153" i="8"/>
  <c r="BD153" i="8"/>
  <c r="BF153" i="8" s="1"/>
  <c r="BF152" i="8"/>
  <c r="BE152" i="8"/>
  <c r="BD152" i="8"/>
  <c r="BE151" i="8"/>
  <c r="BF151" i="8" s="1"/>
  <c r="BD151" i="8"/>
  <c r="BE150" i="8"/>
  <c r="BD150" i="8"/>
  <c r="BF150" i="8" s="1"/>
  <c r="BF149" i="8"/>
  <c r="BE149" i="8"/>
  <c r="BD149" i="8"/>
  <c r="BE148" i="8"/>
  <c r="BF148" i="8" s="1"/>
  <c r="BD148" i="8"/>
  <c r="BE147" i="8"/>
  <c r="BD147" i="8"/>
  <c r="BF147" i="8" s="1"/>
  <c r="BE146" i="8"/>
  <c r="BD146" i="8"/>
  <c r="BF146" i="8" s="1"/>
  <c r="BF145" i="8"/>
  <c r="BE145" i="8"/>
  <c r="BD145" i="8"/>
  <c r="BE144" i="8"/>
  <c r="BF144" i="8" s="1"/>
  <c r="BD144" i="8"/>
  <c r="BE143" i="8"/>
  <c r="BD143" i="8"/>
  <c r="BF143" i="8" s="1"/>
  <c r="BE142" i="8"/>
  <c r="BD142" i="8"/>
  <c r="BF142" i="8" s="1"/>
  <c r="BF141" i="8"/>
  <c r="BE141" i="8"/>
  <c r="BD141" i="8"/>
  <c r="BE140" i="8"/>
  <c r="BF140" i="8" s="1"/>
  <c r="BD140" i="8"/>
  <c r="BE139" i="8"/>
  <c r="BD139" i="8"/>
  <c r="BF139" i="8" s="1"/>
  <c r="BE138" i="8"/>
  <c r="BD138" i="8"/>
  <c r="BF138" i="8" s="1"/>
  <c r="BF137" i="8"/>
  <c r="BE137" i="8"/>
  <c r="BD137" i="8"/>
  <c r="BE136" i="8"/>
  <c r="BF136" i="8" s="1"/>
  <c r="BD136" i="8"/>
  <c r="BE135" i="8"/>
  <c r="BD135" i="8"/>
  <c r="BF135" i="8" s="1"/>
  <c r="BE134" i="8"/>
  <c r="BD134" i="8"/>
  <c r="BF134" i="8" s="1"/>
  <c r="BF133" i="8"/>
  <c r="BE133" i="8"/>
  <c r="BD133" i="8"/>
  <c r="BE132" i="8"/>
  <c r="BF132" i="8" s="1"/>
  <c r="BD132" i="8"/>
  <c r="BE131" i="8"/>
  <c r="BD131" i="8"/>
  <c r="BF131" i="8" s="1"/>
  <c r="BE130" i="8"/>
  <c r="BD130" i="8"/>
  <c r="BF130" i="8" s="1"/>
  <c r="BF129" i="8"/>
  <c r="BE129" i="8"/>
  <c r="BD129" i="8"/>
  <c r="BE128" i="8"/>
  <c r="BF128" i="8" s="1"/>
  <c r="BD128" i="8"/>
  <c r="BE127" i="8"/>
  <c r="BD127" i="8"/>
  <c r="BF127" i="8" s="1"/>
  <c r="BE126" i="8"/>
  <c r="BD126" i="8"/>
  <c r="BF126" i="8" s="1"/>
  <c r="BF125" i="8"/>
  <c r="BE125" i="8"/>
  <c r="BD125" i="8"/>
  <c r="BE124" i="8"/>
  <c r="BF124" i="8" s="1"/>
  <c r="BD124" i="8"/>
  <c r="BE123" i="8"/>
  <c r="BD123" i="8"/>
  <c r="BF123" i="8" s="1"/>
  <c r="BE122" i="8"/>
  <c r="BD122" i="8"/>
  <c r="BF122" i="8" s="1"/>
  <c r="BF121" i="8"/>
  <c r="BE121" i="8"/>
  <c r="BD121" i="8"/>
  <c r="BE120" i="8"/>
  <c r="BF120" i="8" s="1"/>
  <c r="BD120" i="8"/>
  <c r="BE119" i="8"/>
  <c r="BD119" i="8"/>
  <c r="BF119" i="8" s="1"/>
  <c r="BE118" i="8"/>
  <c r="BD118" i="8"/>
  <c r="BF118" i="8" s="1"/>
  <c r="BF117" i="8"/>
  <c r="BE117" i="8"/>
  <c r="BD117" i="8"/>
  <c r="BE116" i="8"/>
  <c r="BF116" i="8" s="1"/>
  <c r="BD116" i="8"/>
  <c r="BE115" i="8"/>
  <c r="BD115" i="8"/>
  <c r="BF115" i="8" s="1"/>
  <c r="BE114" i="8"/>
  <c r="BD114" i="8"/>
  <c r="BF114" i="8" s="1"/>
  <c r="BF113" i="8"/>
  <c r="BE113" i="8"/>
  <c r="BD113" i="8"/>
  <c r="BE112" i="8"/>
  <c r="BF112" i="8" s="1"/>
  <c r="BD112" i="8"/>
  <c r="BE111" i="8"/>
  <c r="BD111" i="8"/>
  <c r="BF111" i="8" s="1"/>
  <c r="BE110" i="8"/>
  <c r="BD110" i="8"/>
  <c r="BF110" i="8" s="1"/>
  <c r="BF109" i="8"/>
  <c r="BE109" i="8"/>
  <c r="BD109" i="8"/>
  <c r="BE108" i="8"/>
  <c r="BF108" i="8" s="1"/>
  <c r="BD108" i="8"/>
  <c r="BE107" i="8"/>
  <c r="BD107" i="8"/>
  <c r="BF107" i="8" s="1"/>
  <c r="BE106" i="8"/>
  <c r="BD106" i="8"/>
  <c r="BF106" i="8" s="1"/>
  <c r="BF105" i="8"/>
  <c r="BE105" i="8"/>
  <c r="BD105" i="8"/>
  <c r="BE104" i="8"/>
  <c r="BF104" i="8" s="1"/>
  <c r="BD104" i="8"/>
  <c r="BE103" i="8"/>
  <c r="BD103" i="8"/>
  <c r="BF103" i="8" s="1"/>
  <c r="BE102" i="8"/>
  <c r="BD102" i="8"/>
  <c r="BF102" i="8" s="1"/>
  <c r="BF101" i="8"/>
  <c r="BE101" i="8"/>
  <c r="BD101" i="8"/>
  <c r="BE100" i="8"/>
  <c r="BF100" i="8" s="1"/>
  <c r="BD100" i="8"/>
  <c r="BE99" i="8"/>
  <c r="BD99" i="8"/>
  <c r="BF99" i="8" s="1"/>
  <c r="BE98" i="8"/>
  <c r="BD98" i="8"/>
  <c r="BF98" i="8" s="1"/>
  <c r="BF97" i="8"/>
  <c r="BE97" i="8"/>
  <c r="BD97" i="8"/>
  <c r="BE96" i="8"/>
  <c r="BF96" i="8" s="1"/>
  <c r="BD96" i="8"/>
  <c r="BE95" i="8"/>
  <c r="BD95" i="8"/>
  <c r="BF95" i="8" s="1"/>
  <c r="BE94" i="8"/>
  <c r="BD94" i="8"/>
  <c r="BF94" i="8" s="1"/>
  <c r="BF93" i="8"/>
  <c r="BE93" i="8"/>
  <c r="BD93" i="8"/>
  <c r="BE92" i="8"/>
  <c r="BF92" i="8" s="1"/>
  <c r="BD92" i="8"/>
  <c r="BE91" i="8"/>
  <c r="BD91" i="8"/>
  <c r="BF91" i="8" s="1"/>
  <c r="BE90" i="8"/>
  <c r="BD90" i="8"/>
  <c r="BF90" i="8" s="1"/>
  <c r="BF89" i="8"/>
  <c r="BE89" i="8"/>
  <c r="BD89" i="8"/>
  <c r="BE88" i="8"/>
  <c r="BF88" i="8" s="1"/>
  <c r="BD88" i="8"/>
  <c r="BE87" i="8"/>
  <c r="BD87" i="8"/>
  <c r="BF87" i="8" s="1"/>
  <c r="BE86" i="8"/>
  <c r="BD86" i="8"/>
  <c r="BF86" i="8" s="1"/>
  <c r="BF85" i="8"/>
  <c r="BE85" i="8"/>
  <c r="BD85" i="8"/>
  <c r="BE84" i="8"/>
  <c r="BF84" i="8" s="1"/>
  <c r="BD84" i="8"/>
  <c r="BE83" i="8"/>
  <c r="BD83" i="8"/>
  <c r="BF83" i="8" s="1"/>
  <c r="BE82" i="8"/>
  <c r="BD82" i="8"/>
  <c r="BF82" i="8" s="1"/>
  <c r="BF81" i="8"/>
  <c r="BE81" i="8"/>
  <c r="BD81" i="8"/>
  <c r="BE80" i="8"/>
  <c r="BF80" i="8" s="1"/>
  <c r="BD80" i="8"/>
  <c r="BE79" i="8"/>
  <c r="BD79" i="8"/>
  <c r="BF79" i="8" s="1"/>
  <c r="BE78" i="8"/>
  <c r="BD78" i="8"/>
  <c r="BF78" i="8" s="1"/>
  <c r="BF77" i="8"/>
  <c r="BE77" i="8"/>
  <c r="BD77" i="8"/>
  <c r="BE76" i="8"/>
  <c r="BF76" i="8" s="1"/>
  <c r="BD76" i="8"/>
  <c r="BE75" i="8"/>
  <c r="BD75" i="8"/>
  <c r="BF75" i="8" s="1"/>
  <c r="BE74" i="8"/>
  <c r="BD74" i="8"/>
  <c r="BF74" i="8" s="1"/>
  <c r="BF73" i="8"/>
  <c r="BE73" i="8"/>
  <c r="BD73" i="8"/>
  <c r="BE72" i="8"/>
  <c r="BF72" i="8" s="1"/>
  <c r="BD72" i="8"/>
  <c r="BE71" i="8"/>
  <c r="BD71" i="8"/>
  <c r="BF71" i="8" s="1"/>
  <c r="BE70" i="8"/>
  <c r="BD70" i="8"/>
  <c r="BF70" i="8" s="1"/>
  <c r="BF69" i="8"/>
  <c r="BE69" i="8"/>
  <c r="BD69" i="8"/>
  <c r="BE68" i="8"/>
  <c r="BF68" i="8" s="1"/>
  <c r="BD68" i="8"/>
  <c r="BE67" i="8"/>
  <c r="BD67" i="8"/>
  <c r="BF67" i="8" s="1"/>
  <c r="BE66" i="8"/>
  <c r="BD66" i="8"/>
  <c r="BF66" i="8" s="1"/>
  <c r="BE65" i="8"/>
  <c r="BF65" i="8" s="1"/>
  <c r="BD65" i="8"/>
  <c r="BE64" i="8"/>
  <c r="BD64" i="8"/>
  <c r="BF64" i="8" s="1"/>
  <c r="BE63" i="8"/>
  <c r="BF63" i="8" s="1"/>
  <c r="BD63" i="8"/>
  <c r="BE62" i="8"/>
  <c r="BD62" i="8"/>
  <c r="BF62" i="8" s="1"/>
  <c r="BE61" i="8"/>
  <c r="BD61" i="8"/>
  <c r="BF61" i="8" s="1"/>
  <c r="BF60" i="8"/>
  <c r="BE60" i="8"/>
  <c r="BD60" i="8"/>
  <c r="BE59" i="8"/>
  <c r="BF59" i="8" s="1"/>
  <c r="BD59" i="8"/>
  <c r="BE58" i="8"/>
  <c r="BD58" i="8"/>
  <c r="BF58" i="8" s="1"/>
  <c r="BE57" i="8"/>
  <c r="BD57" i="8"/>
  <c r="BF57" i="8" s="1"/>
  <c r="BF56" i="8"/>
  <c r="BE56" i="8"/>
  <c r="BD56" i="8"/>
  <c r="BE55" i="8"/>
  <c r="BF55" i="8" s="1"/>
  <c r="BD55" i="8"/>
  <c r="BE54" i="8"/>
  <c r="BD54" i="8"/>
  <c r="BF54" i="8" s="1"/>
  <c r="BE53" i="8"/>
  <c r="BD53" i="8"/>
  <c r="BF53" i="8" s="1"/>
  <c r="BF52" i="8"/>
  <c r="BE52" i="8"/>
  <c r="BD52" i="8"/>
  <c r="BE51" i="8"/>
  <c r="BF51" i="8" s="1"/>
  <c r="BD51" i="8"/>
  <c r="BE50" i="8"/>
  <c r="BD50" i="8"/>
  <c r="BF50" i="8" s="1"/>
  <c r="BE49" i="8"/>
  <c r="BD49" i="8"/>
  <c r="BF49" i="8" s="1"/>
  <c r="BF48" i="8"/>
  <c r="BE48" i="8"/>
  <c r="BD48" i="8"/>
  <c r="BE47" i="8"/>
  <c r="BF47" i="8" s="1"/>
  <c r="BD47" i="8"/>
  <c r="BE46" i="8"/>
  <c r="BD46" i="8"/>
  <c r="BF46" i="8" s="1"/>
  <c r="BE45" i="8"/>
  <c r="BD45" i="8"/>
  <c r="BF45" i="8" s="1"/>
  <c r="BF44" i="8"/>
  <c r="BE44" i="8"/>
  <c r="BD44" i="8"/>
  <c r="BE43" i="8"/>
  <c r="BF43" i="8" s="1"/>
  <c r="BD43" i="8"/>
  <c r="BE42" i="8"/>
  <c r="BD42" i="8"/>
  <c r="BF42" i="8" s="1"/>
  <c r="BE41" i="8"/>
  <c r="BD41" i="8"/>
  <c r="BF41" i="8" s="1"/>
  <c r="BF40" i="8"/>
  <c r="BE40" i="8"/>
  <c r="BD40" i="8"/>
  <c r="BE39" i="8"/>
  <c r="BF39" i="8" s="1"/>
  <c r="BD39" i="8"/>
  <c r="BE38" i="8"/>
  <c r="BD38" i="8"/>
  <c r="BF38" i="8" s="1"/>
  <c r="BE37" i="8"/>
  <c r="BD37" i="8"/>
  <c r="BF37" i="8" s="1"/>
  <c r="BF36" i="8"/>
  <c r="BE36" i="8"/>
  <c r="BD36" i="8"/>
  <c r="BE35" i="8"/>
  <c r="BF35" i="8" s="1"/>
  <c r="BD35" i="8"/>
  <c r="BE34" i="8"/>
  <c r="BD34" i="8"/>
  <c r="BF34" i="8" s="1"/>
  <c r="BE33" i="8"/>
  <c r="BD33" i="8"/>
  <c r="BF33" i="8" s="1"/>
  <c r="BF32" i="8"/>
  <c r="BE32" i="8"/>
  <c r="BD32" i="8"/>
  <c r="BE31" i="8"/>
  <c r="BF31" i="8" s="1"/>
  <c r="BD31" i="8"/>
  <c r="BE30" i="8"/>
  <c r="BD30" i="8"/>
  <c r="BF30" i="8" s="1"/>
  <c r="BE29" i="8"/>
  <c r="BD29" i="8"/>
  <c r="BF29" i="8" s="1"/>
  <c r="BF28" i="8"/>
  <c r="BE28" i="8"/>
  <c r="BD28" i="8"/>
  <c r="BE27" i="8"/>
  <c r="BF27" i="8" s="1"/>
  <c r="BD27" i="8"/>
  <c r="BE26" i="8"/>
  <c r="BD26" i="8"/>
  <c r="BF26" i="8" s="1"/>
  <c r="BE25" i="8"/>
  <c r="BD25" i="8"/>
  <c r="BF25" i="8" s="1"/>
  <c r="BF24" i="8"/>
  <c r="BE24" i="8"/>
  <c r="BD24" i="8"/>
  <c r="BE23" i="8"/>
  <c r="BF23" i="8" s="1"/>
  <c r="BD23" i="8"/>
  <c r="BE22" i="8"/>
  <c r="BD22" i="8"/>
  <c r="BF22" i="8" s="1"/>
  <c r="BE21" i="8"/>
  <c r="BD21" i="8"/>
  <c r="BF21" i="8" s="1"/>
  <c r="BF20" i="8"/>
  <c r="BE20" i="8"/>
  <c r="BD20" i="8"/>
  <c r="BE19" i="8"/>
  <c r="BF19" i="8" s="1"/>
  <c r="BD19" i="8"/>
  <c r="BE18" i="8"/>
  <c r="BD18" i="8"/>
  <c r="BF18" i="8" s="1"/>
  <c r="BE17" i="8"/>
  <c r="BD17" i="8"/>
  <c r="BF17" i="8" s="1"/>
  <c r="BF16" i="8"/>
  <c r="BE16" i="8"/>
  <c r="BD16" i="8"/>
  <c r="BE15" i="8"/>
  <c r="BF15" i="8" s="1"/>
  <c r="BD15" i="8"/>
  <c r="BE14" i="8"/>
  <c r="BD14" i="8"/>
  <c r="BF14" i="8" s="1"/>
  <c r="BE13" i="8"/>
  <c r="BD13" i="8"/>
  <c r="BF13" i="8" s="1"/>
  <c r="BF12" i="8"/>
  <c r="BE12" i="8"/>
  <c r="BD12" i="8"/>
  <c r="BE11" i="8"/>
  <c r="BF11" i="8" s="1"/>
  <c r="BD11" i="8"/>
  <c r="BE10" i="8"/>
  <c r="BD10" i="8"/>
  <c r="BF10" i="8" s="1"/>
  <c r="BE9" i="8"/>
  <c r="BD9" i="8"/>
  <c r="BF9" i="8" s="1"/>
  <c r="BF8" i="8"/>
  <c r="BE8" i="8"/>
  <c r="BD8" i="8"/>
  <c r="BE7" i="8"/>
  <c r="BF7" i="8" s="1"/>
  <c r="BD7" i="8"/>
  <c r="BE6" i="8"/>
  <c r="BD6" i="8"/>
  <c r="BF6" i="8" s="1"/>
  <c r="BE5" i="8"/>
  <c r="BD5" i="8"/>
  <c r="BF5" i="8" s="1"/>
  <c r="BF4" i="8"/>
  <c r="BE4" i="8"/>
  <c r="BD4" i="8"/>
  <c r="BE3" i="8"/>
  <c r="BF3" i="8" s="1"/>
  <c r="BD3" i="8"/>
  <c r="BE2" i="8"/>
  <c r="BD2" i="8"/>
  <c r="BF2" i="8" s="1"/>
  <c r="BE1" i="8"/>
  <c r="BD1" i="8"/>
  <c r="BF1" i="8" s="1"/>
  <c r="E60" i="8" l="1"/>
  <c r="BF162" i="8"/>
  <c r="BF178" i="8"/>
  <c r="BF194" i="8"/>
  <c r="BF210" i="8"/>
  <c r="BF259" i="8"/>
  <c r="BF158" i="8"/>
  <c r="E59" i="8" s="1"/>
  <c r="BF174" i="8"/>
  <c r="BF190" i="8"/>
  <c r="BF206" i="8"/>
  <c r="BF243" i="8"/>
  <c r="BF291" i="8"/>
  <c r="BF218" i="8"/>
  <c r="BF234" i="8"/>
  <c r="BF250" i="8"/>
  <c r="BF266" i="8"/>
  <c r="BF282" i="8"/>
  <c r="BF298" i="8"/>
  <c r="BF314" i="8"/>
  <c r="BF330" i="8"/>
  <c r="BF346" i="8"/>
  <c r="BF362" i="8"/>
  <c r="BF378" i="8"/>
  <c r="BF394" i="8"/>
  <c r="BF410" i="8"/>
  <c r="BF426" i="8"/>
  <c r="BF442" i="8"/>
  <c r="BF458" i="8"/>
  <c r="BF474" i="8"/>
  <c r="BF226" i="8"/>
  <c r="BF242" i="8"/>
  <c r="BF258" i="8"/>
  <c r="BF274" i="8"/>
  <c r="BF290" i="8"/>
  <c r="BF306" i="8"/>
  <c r="BF322" i="8"/>
  <c r="BF338" i="8"/>
  <c r="BF354" i="8"/>
  <c r="BF370" i="8"/>
  <c r="BF386" i="8"/>
  <c r="BF402" i="8"/>
  <c r="BF418" i="8"/>
  <c r="BF434" i="8"/>
  <c r="BF450" i="8"/>
  <c r="BF466" i="8"/>
  <c r="BF482" i="8"/>
  <c r="D59" i="8" l="1"/>
  <c r="D60" i="8"/>
  <c r="E72" i="8" l="1"/>
  <c r="D65" i="8"/>
  <c r="F65" i="8" s="1"/>
  <c r="E65" i="8"/>
  <c r="E64" i="8"/>
  <c r="E66" i="8" s="1"/>
  <c r="E71" i="8"/>
  <c r="E70" i="8"/>
  <c r="E73" i="8" s="1"/>
  <c r="D64" i="8"/>
  <c r="D66" i="8" l="1"/>
  <c r="F66" i="8" s="1"/>
  <c r="F64" i="8"/>
</calcChain>
</file>

<file path=xl/sharedStrings.xml><?xml version="1.0" encoding="utf-8"?>
<sst xmlns="http://schemas.openxmlformats.org/spreadsheetml/2006/main" count="2173" uniqueCount="1846">
  <si>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</si>
  <si>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</si>
  <si>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</si>
  <si>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</si>
  <si>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</si>
  <si>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</si>
  <si>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</si>
  <si>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</si>
  <si>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</si>
  <si>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</si>
  <si>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</si>
  <si>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</si>
  <si>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</si>
  <si>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</si>
  <si>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</si>
  <si>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</si>
  <si>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</si>
  <si>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</si>
  <si>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</si>
  <si>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</si>
  <si>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</si>
  <si>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</si>
  <si>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</si>
  <si>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</si>
  <si>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</si>
  <si>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</si>
  <si>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</si>
  <si>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</si>
  <si>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</si>
  <si>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</si>
  <si>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</si>
  <si>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</si>
  <si>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</si>
  <si>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</si>
  <si>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</si>
  <si>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</si>
  <si>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</si>
  <si>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</si>
  <si>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</si>
  <si>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</si>
  <si>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</si>
  <si>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</si>
  <si>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</si>
  <si>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</si>
  <si>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</si>
  <si>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</si>
  <si>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</si>
  <si>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</si>
  <si>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</si>
  <si>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</si>
  <si>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</si>
  <si>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</si>
  <si>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</si>
  <si>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</si>
  <si>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</si>
  <si>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</si>
  <si>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</si>
  <si>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</si>
  <si>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</si>
  <si>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</si>
  <si>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</si>
  <si>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</si>
  <si>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</si>
  <si>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</si>
  <si>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</si>
  <si>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</si>
  <si>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</si>
  <si>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</si>
  <si>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</si>
  <si>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</si>
  <si>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</si>
  <si>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</si>
  <si>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</si>
  <si>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</si>
  <si>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</si>
  <si>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</si>
  <si>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</si>
  <si>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</si>
  <si>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</si>
  <si>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</si>
  <si>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</si>
  <si>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</si>
  <si>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</si>
  <si>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</si>
  <si>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</si>
  <si>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</si>
  <si>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</si>
  <si>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</si>
  <si>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</si>
  <si>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</si>
  <si>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</si>
  <si>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</si>
  <si>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</si>
  <si>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</si>
  <si>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</si>
  <si>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</si>
  <si>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</si>
  <si>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</si>
  <si>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</si>
  <si>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</si>
  <si>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</si>
  <si>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</si>
  <si>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</si>
  <si>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</si>
  <si>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</si>
  <si>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</si>
  <si>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</si>
  <si>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</si>
  <si>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</si>
  <si>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</si>
  <si>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</si>
  <si>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</si>
  <si>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</si>
  <si>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</si>
  <si>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</si>
  <si>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</si>
  <si>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</si>
  <si>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</si>
  <si>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</si>
  <si>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</si>
  <si>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</si>
  <si>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</si>
  <si>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</si>
  <si>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</si>
  <si>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</si>
  <si>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</si>
  <si>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</si>
  <si>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</si>
  <si>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</si>
  <si>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</si>
  <si>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</si>
  <si>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</si>
  <si>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</si>
  <si>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</si>
  <si>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</si>
  <si>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</si>
  <si>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</si>
  <si>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</si>
  <si>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</si>
  <si>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</si>
  <si>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</si>
  <si>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</si>
  <si>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</si>
  <si>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</si>
  <si>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</si>
  <si>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</si>
  <si>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</si>
  <si>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</si>
  <si>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</si>
  <si>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</si>
  <si>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</si>
  <si>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</si>
  <si>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</si>
  <si>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</si>
  <si>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</si>
  <si>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</si>
  <si>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</si>
  <si>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</si>
  <si>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</si>
  <si>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</si>
  <si>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</si>
  <si>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</si>
  <si>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</si>
  <si>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</si>
  <si>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</si>
  <si>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</si>
  <si>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</si>
  <si>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</si>
  <si>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</si>
  <si>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</si>
  <si>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</si>
  <si>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</si>
  <si>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</si>
  <si>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</si>
  <si>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</si>
  <si>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</si>
  <si>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</si>
  <si>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</si>
  <si>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</si>
  <si>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</si>
  <si>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</si>
  <si>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</si>
  <si>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</si>
  <si>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</si>
  <si>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</si>
  <si>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</si>
  <si>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</si>
  <si>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</si>
  <si>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</si>
  <si>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</si>
  <si>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</si>
  <si>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</si>
  <si>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</si>
  <si>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</si>
  <si>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</si>
  <si>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</si>
  <si>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</si>
  <si>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</si>
  <si>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</si>
  <si>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</si>
  <si>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</si>
  <si>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</si>
  <si>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</si>
  <si>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</si>
  <si>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</si>
  <si>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</si>
  <si>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</si>
  <si>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</si>
  <si>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</si>
  <si>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</si>
  <si>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</si>
  <si>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</si>
  <si>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</si>
  <si>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</si>
  <si>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</si>
  <si>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</si>
  <si>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</si>
  <si>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</si>
  <si>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</si>
  <si>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</si>
  <si>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</si>
  <si>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</si>
  <si>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</si>
  <si>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</si>
  <si>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</si>
  <si>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</si>
  <si>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</si>
  <si>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</si>
  <si>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</si>
  <si>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</si>
  <si>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</si>
  <si>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</si>
  <si>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</si>
  <si>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</si>
  <si>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</si>
  <si>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</si>
  <si>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</si>
  <si>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</si>
  <si>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</si>
  <si>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</si>
  <si>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</si>
  <si>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</si>
  <si>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</si>
  <si>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</si>
  <si>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</si>
  <si>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</si>
  <si>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</si>
  <si>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</si>
  <si>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</si>
  <si>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</si>
  <si>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</si>
  <si>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</si>
  <si>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</si>
  <si>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</si>
  <si>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</si>
  <si>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</si>
  <si>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</si>
  <si>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</si>
  <si>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</si>
  <si>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</si>
  <si>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</si>
  <si>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</si>
  <si>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</si>
  <si>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</si>
  <si>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</si>
  <si>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</si>
  <si>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</si>
  <si>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</si>
  <si>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</si>
  <si>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</si>
  <si>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</si>
  <si>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</si>
  <si>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</si>
  <si>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</si>
  <si>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</si>
  <si>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</si>
  <si>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</si>
  <si>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</si>
  <si>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</si>
  <si>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</si>
  <si>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</si>
  <si>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</si>
  <si>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</si>
  <si>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</si>
  <si>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</si>
  <si>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</si>
  <si>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</si>
  <si>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</si>
  <si>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</si>
  <si>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</si>
  <si>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</si>
  <si>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</si>
  <si>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</si>
  <si>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</si>
  <si>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</si>
  <si>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</si>
  <si>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</si>
  <si>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</si>
  <si>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</si>
  <si>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</si>
  <si>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</si>
  <si>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</si>
  <si>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</si>
  <si>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</si>
  <si>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</si>
  <si>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</si>
  <si>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</si>
  <si>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</si>
  <si>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</si>
  <si>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</si>
  <si>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</si>
  <si>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</si>
  <si>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</si>
  <si>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</si>
  <si>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</si>
  <si>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</si>
  <si>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</si>
  <si>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</si>
  <si>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</si>
  <si>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</si>
  <si>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</si>
  <si>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</si>
  <si>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</si>
  <si>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</si>
  <si>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</si>
  <si>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</si>
  <si>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</si>
  <si>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</si>
  <si>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</si>
  <si>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</si>
  <si>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</si>
  <si>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</si>
  <si>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</si>
  <si>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</si>
  <si>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</si>
  <si>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</si>
  <si>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</si>
  <si>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</si>
  <si>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</si>
  <si>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</si>
  <si>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</si>
  <si>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</si>
  <si>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</si>
  <si>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</si>
  <si>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</si>
  <si>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</si>
  <si>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</si>
  <si>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</si>
  <si>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</si>
  <si>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</si>
  <si>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</si>
  <si>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</si>
  <si>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</si>
  <si>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</si>
  <si>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</si>
  <si>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</si>
  <si>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</si>
  <si>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</si>
  <si>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</si>
  <si>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</si>
  <si>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</si>
  <si>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</si>
  <si>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</si>
  <si>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</si>
  <si>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</si>
  <si>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</si>
  <si>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</si>
  <si>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</si>
  <si>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</si>
  <si>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</si>
  <si>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</si>
  <si>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</si>
  <si>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</si>
  <si>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</si>
  <si>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</si>
  <si>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</si>
  <si>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</si>
  <si>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</si>
  <si>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</si>
  <si>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</si>
  <si>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</si>
  <si>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</si>
  <si>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</si>
  <si>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</si>
  <si>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</si>
  <si>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</si>
  <si>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</si>
  <si>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</si>
  <si>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</si>
  <si>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</si>
  <si>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</si>
  <si>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</si>
  <si>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</si>
  <si>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</si>
  <si>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</si>
  <si>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</si>
  <si>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</si>
  <si>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</si>
  <si>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</si>
  <si>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</si>
  <si>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</si>
  <si>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</si>
  <si>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</si>
  <si>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</si>
  <si>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</si>
  <si>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</si>
  <si>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</si>
  <si>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</si>
  <si>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</si>
  <si>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</si>
  <si>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</si>
  <si>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</si>
  <si>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</si>
  <si>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</si>
  <si>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</si>
  <si>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</si>
  <si>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</si>
  <si>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</si>
  <si>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</si>
  <si>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</si>
  <si>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</si>
  <si>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</si>
  <si>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</si>
  <si>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</si>
  <si>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</si>
  <si>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</si>
  <si>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</si>
  <si>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</si>
  <si>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</si>
  <si>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</si>
  <si>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</si>
  <si>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</si>
  <si>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</si>
  <si>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</si>
  <si>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</si>
  <si>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</si>
  <si>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</si>
  <si>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</si>
  <si>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</si>
  <si>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</si>
  <si>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</si>
  <si>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</si>
  <si>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</si>
  <si>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</si>
  <si>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</si>
  <si>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</si>
  <si>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</si>
  <si>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</si>
  <si>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</si>
  <si>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</si>
  <si>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</si>
  <si>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</si>
  <si>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</si>
  <si>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</si>
  <si>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</si>
  <si>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</si>
  <si>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</si>
  <si>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</si>
  <si>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</si>
  <si>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</si>
  <si>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</si>
  <si>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</si>
  <si>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</si>
  <si>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</si>
  <si>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</si>
  <si>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</si>
  <si>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</si>
  <si>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</si>
  <si>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</si>
  <si>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</si>
  <si>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</si>
  <si>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</si>
  <si>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</si>
  <si>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</si>
  <si>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</si>
  <si>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</si>
  <si>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</si>
  <si>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</si>
  <si>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</si>
  <si>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</si>
  <si>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</si>
  <si>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</si>
  <si>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</si>
  <si>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</si>
  <si>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</si>
  <si>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</si>
  <si>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</si>
  <si>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</si>
  <si>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</si>
  <si>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</si>
  <si>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</si>
  <si>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</si>
  <si>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</si>
  <si>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</si>
  <si>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</si>
  <si>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</si>
  <si>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</si>
  <si>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</si>
  <si>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</si>
  <si>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</si>
  <si>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</si>
  <si>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</si>
  <si>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</si>
  <si>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</si>
  <si>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</si>
  <si>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</si>
  <si>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</si>
  <si>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</si>
  <si>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</si>
  <si>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</si>
  <si>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</si>
  <si>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</si>
  <si>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</si>
  <si>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</si>
  <si>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</si>
  <si>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</si>
  <si>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</si>
  <si>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</si>
  <si>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</si>
  <si>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</si>
  <si>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</si>
  <si>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</si>
  <si>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</si>
  <si>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</si>
  <si>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</si>
  <si>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</si>
  <si>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</si>
  <si>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</si>
  <si>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</si>
  <si>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</si>
  <si>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</si>
  <si>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</si>
  <si>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</si>
  <si>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</si>
  <si>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</si>
  <si>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</si>
  <si>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</si>
  <si>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</si>
  <si>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</si>
  <si>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</si>
  <si>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</si>
  <si>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</si>
  <si>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</si>
  <si>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</si>
  <si>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</si>
  <si>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</si>
  <si>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</si>
  <si>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</si>
  <si>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</si>
  <si>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</si>
  <si>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</si>
  <si>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</si>
  <si>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</si>
  <si>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</si>
  <si>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</si>
  <si>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</si>
  <si>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</si>
  <si>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</si>
  <si>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</si>
  <si>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</si>
  <si>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</si>
  <si>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</si>
  <si>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</si>
  <si>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</si>
  <si>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</si>
  <si>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</si>
  <si>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</si>
  <si>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</si>
  <si>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</si>
  <si>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</si>
  <si>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</si>
  <si>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</si>
  <si>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</si>
  <si>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</si>
  <si>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</si>
  <si>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</si>
  <si>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</si>
  <si>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</si>
  <si>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</si>
  <si>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</si>
  <si>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</si>
  <si>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</si>
  <si>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</si>
  <si>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</si>
  <si>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</si>
  <si>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</si>
  <si>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</si>
  <si>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</si>
  <si>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</si>
  <si>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</si>
  <si>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</si>
  <si>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</si>
  <si>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</si>
  <si>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</si>
  <si>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</si>
  <si>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</si>
  <si>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</si>
  <si>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</si>
  <si>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</si>
  <si>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</si>
  <si>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</si>
  <si>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</si>
  <si>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</si>
  <si>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</si>
  <si>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</si>
  <si>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</si>
  <si>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</si>
  <si>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</si>
  <si>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</si>
  <si>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</si>
  <si>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</si>
  <si>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</si>
  <si>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</si>
  <si>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</si>
  <si>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</si>
  <si>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</si>
  <si>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</si>
  <si>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</si>
  <si>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</si>
  <si>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</si>
  <si>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</si>
  <si>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</si>
  <si>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</si>
  <si>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</si>
  <si>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</si>
  <si>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</si>
  <si>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</si>
  <si>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</si>
  <si>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</si>
  <si>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</si>
  <si>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</si>
  <si>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</si>
  <si>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</si>
  <si>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</si>
  <si>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</si>
  <si>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</si>
  <si>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</si>
  <si>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</si>
  <si>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</si>
  <si>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</si>
  <si>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</si>
  <si>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</si>
  <si>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</si>
  <si>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</si>
  <si>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</si>
  <si>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</si>
  <si>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</si>
  <si>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</si>
  <si>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</si>
  <si>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</si>
  <si>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</si>
  <si>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</si>
  <si>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</si>
  <si>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</si>
  <si>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</si>
  <si>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</si>
  <si>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</si>
  <si>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</si>
  <si>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</si>
  <si>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</si>
  <si>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</si>
  <si>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</si>
  <si>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</si>
  <si>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</si>
  <si>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</si>
  <si>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</si>
  <si>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</si>
  <si>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</si>
  <si>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</si>
  <si>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</si>
  <si>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</si>
  <si>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</si>
  <si>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</si>
  <si>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</si>
  <si>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</si>
  <si>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</si>
  <si>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</si>
  <si>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</si>
  <si>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</si>
  <si>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</si>
  <si>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</si>
  <si>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</si>
  <si>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</si>
  <si>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</si>
  <si>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</si>
  <si>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</si>
  <si>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</si>
  <si>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</si>
  <si>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</si>
  <si>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</si>
  <si>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</si>
  <si>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</si>
  <si>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</si>
  <si>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</si>
  <si>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</si>
  <si>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</si>
  <si>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</si>
  <si>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</si>
  <si>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</si>
  <si>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</si>
  <si>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</si>
  <si>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</si>
  <si>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</si>
  <si>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</si>
  <si>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</si>
  <si>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</si>
  <si>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</si>
  <si>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</si>
  <si>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</si>
  <si>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</si>
  <si>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</si>
  <si>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</si>
  <si>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</si>
  <si>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</si>
  <si>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</si>
  <si>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</si>
  <si>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</si>
  <si>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</si>
  <si>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</si>
  <si>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</si>
  <si>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</si>
  <si>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</si>
  <si>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</si>
  <si>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</si>
  <si>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</si>
  <si>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</si>
  <si>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</si>
  <si>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</si>
  <si>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</si>
  <si>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</si>
  <si>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</si>
  <si>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</si>
  <si>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</si>
  <si>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</si>
  <si>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</si>
  <si>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</si>
  <si>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</si>
  <si>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</si>
  <si>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</si>
  <si>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</si>
  <si>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</si>
  <si>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</si>
  <si>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</si>
  <si>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</si>
  <si>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</si>
  <si>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</si>
  <si>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</si>
  <si>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</si>
  <si>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</si>
  <si>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</si>
  <si>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</si>
  <si>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</si>
  <si>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</si>
  <si>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</si>
  <si>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</si>
  <si>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</si>
  <si>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</si>
  <si>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</si>
  <si>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</si>
  <si>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</si>
  <si>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</si>
  <si>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</si>
  <si>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</si>
  <si>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</si>
  <si>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</si>
  <si>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</si>
  <si>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</si>
  <si>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</si>
  <si>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</si>
  <si>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</si>
  <si>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</si>
  <si>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</si>
  <si>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</si>
  <si>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</si>
  <si>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</si>
  <si>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</si>
  <si>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</si>
  <si>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</si>
  <si>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</si>
  <si>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</si>
  <si>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</si>
  <si>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</si>
  <si>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</si>
  <si>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</si>
  <si>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</si>
  <si>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</si>
  <si>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</si>
  <si>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</si>
  <si>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</si>
  <si>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</si>
  <si>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</si>
  <si>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</si>
  <si>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</si>
  <si>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</si>
  <si>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</si>
  <si>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</si>
  <si>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</si>
  <si>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</si>
  <si>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</si>
  <si>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</si>
  <si>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</si>
  <si>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</si>
  <si>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</si>
  <si>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</si>
  <si>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</si>
  <si>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</si>
  <si>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</si>
  <si>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</si>
  <si>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</si>
  <si>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</si>
  <si>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</si>
  <si>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</si>
  <si>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</si>
  <si>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</si>
  <si>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</si>
  <si>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</si>
  <si>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</si>
  <si>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</si>
  <si>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</si>
  <si>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</si>
  <si>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</si>
  <si>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</si>
  <si>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</si>
  <si>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</si>
  <si>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</si>
  <si>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</si>
  <si>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</si>
  <si>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</si>
  <si>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</si>
  <si>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</si>
  <si>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</si>
  <si>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</si>
  <si>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</si>
  <si>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</si>
  <si>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</si>
  <si>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</si>
  <si>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</si>
  <si>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</si>
  <si>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</si>
  <si>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</si>
  <si>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</si>
  <si>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</si>
  <si>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</si>
  <si>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</si>
  <si>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</si>
  <si>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</si>
  <si>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</si>
  <si>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</si>
  <si>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</si>
  <si>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</si>
  <si>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</si>
  <si>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</si>
  <si>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</si>
  <si>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</si>
  <si>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</si>
  <si>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</si>
  <si>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</si>
  <si>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</si>
  <si>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</si>
  <si>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</si>
  <si>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</si>
  <si>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</si>
  <si>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</si>
  <si>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</si>
  <si>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</si>
  <si>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</si>
  <si>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</si>
  <si>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</si>
  <si>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</si>
  <si>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</si>
  <si>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</si>
  <si>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</si>
  <si>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</si>
  <si>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</si>
  <si>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</si>
  <si>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</si>
  <si>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</si>
  <si>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</si>
  <si>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</si>
  <si>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</si>
  <si>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</si>
  <si>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</si>
  <si>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</si>
  <si>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</si>
  <si>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</si>
  <si>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</si>
  <si>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</si>
  <si>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</si>
  <si>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</si>
  <si>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</si>
  <si>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</si>
  <si>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</si>
  <si>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</si>
  <si>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</si>
  <si>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</si>
  <si>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</si>
  <si>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</si>
  <si>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</si>
  <si>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</si>
  <si>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</si>
  <si>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</si>
  <si>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</si>
  <si>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</si>
  <si>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</si>
  <si>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</si>
  <si>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</si>
  <si>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</si>
  <si>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</si>
  <si>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</si>
  <si>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</si>
  <si>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</si>
  <si>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</si>
  <si>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</si>
  <si>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</si>
  <si>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</si>
  <si>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</si>
  <si>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</si>
  <si>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</si>
  <si>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</si>
  <si>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</si>
  <si>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</si>
  <si>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</si>
  <si>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</si>
  <si>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</si>
  <si>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</si>
  <si>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</si>
  <si>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</si>
  <si>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</si>
  <si>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</si>
  <si>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</si>
  <si>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</si>
  <si>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</si>
  <si>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</si>
  <si>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</si>
  <si>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</si>
  <si>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</si>
  <si>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</si>
  <si>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</si>
  <si>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</si>
  <si>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</si>
  <si>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</si>
  <si>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</si>
  <si>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</si>
  <si>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</si>
  <si>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</si>
  <si>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</si>
  <si>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</si>
  <si>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</si>
  <si>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</si>
  <si>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</si>
  <si>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</si>
  <si>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</si>
  <si>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</si>
  <si>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</si>
  <si>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</si>
  <si>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</si>
  <si>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</si>
  <si>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</si>
  <si>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</si>
  <si>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</si>
  <si>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</si>
  <si>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</si>
  <si>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</si>
  <si>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</si>
  <si>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</si>
  <si>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</si>
  <si>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</si>
  <si>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</si>
  <si>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</si>
  <si>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</si>
  <si>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</si>
  <si>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</si>
  <si>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</si>
  <si>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</si>
  <si>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</si>
  <si>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</si>
  <si>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</si>
  <si>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</si>
  <si>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</si>
  <si>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</si>
  <si>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</si>
  <si>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</si>
  <si>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</si>
  <si>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</si>
  <si>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</si>
  <si>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</si>
  <si>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</si>
  <si>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</si>
  <si>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</si>
  <si>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</si>
  <si>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</si>
  <si>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</si>
  <si>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</si>
  <si>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</si>
  <si>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</si>
  <si>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</si>
  <si>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</si>
  <si>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</si>
  <si>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</si>
  <si>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</si>
  <si>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</si>
  <si>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</si>
  <si>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</si>
  <si>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</si>
  <si>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</si>
  <si>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</si>
  <si>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</si>
  <si>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</si>
  <si>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</si>
  <si>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</si>
  <si>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</si>
  <si>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</si>
  <si>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</si>
  <si>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</si>
  <si>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</si>
  <si>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</si>
  <si>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</si>
  <si>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</si>
  <si>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</si>
  <si>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</si>
  <si>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</si>
  <si>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</si>
  <si>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</si>
  <si>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</si>
  <si>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</si>
  <si>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</si>
  <si>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</si>
  <si>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</si>
  <si>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</si>
  <si>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</si>
  <si>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</si>
  <si>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</si>
  <si>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</si>
  <si>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</si>
  <si>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</si>
  <si>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</si>
  <si>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</si>
  <si>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</si>
  <si>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</si>
  <si>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</si>
  <si>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</si>
  <si>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</si>
  <si>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</si>
  <si>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</si>
  <si>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</si>
  <si>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</si>
  <si>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</si>
  <si>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</si>
  <si>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</si>
  <si>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</si>
  <si>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</si>
  <si>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</si>
  <si>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</si>
  <si>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</si>
  <si>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</si>
  <si>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</si>
  <si>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</si>
  <si>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</si>
  <si>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</si>
  <si>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</si>
  <si>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</si>
  <si>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</si>
  <si>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</si>
  <si>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</si>
  <si>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</si>
  <si>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</si>
  <si>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</si>
  <si>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</si>
  <si>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</si>
  <si>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</si>
  <si>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</si>
  <si>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</si>
  <si>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</si>
  <si>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</si>
  <si>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</si>
  <si>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</si>
  <si>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</si>
  <si>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</si>
  <si>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</si>
  <si>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</si>
  <si>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</si>
  <si>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</si>
  <si>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</si>
  <si>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</si>
  <si>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</si>
  <si>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</si>
  <si>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</si>
  <si>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</si>
  <si>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</si>
  <si>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</si>
  <si>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</si>
  <si>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</si>
  <si>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</si>
  <si>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</si>
  <si>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</si>
  <si>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</si>
  <si>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</si>
  <si>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</si>
  <si>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</si>
  <si>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</si>
  <si>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</si>
  <si>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</si>
  <si>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</si>
  <si>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</si>
  <si>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</si>
  <si>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</si>
  <si>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</si>
  <si>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</si>
  <si>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</si>
  <si>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</si>
  <si>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</si>
  <si>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</si>
  <si>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</si>
  <si>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</si>
  <si>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</si>
  <si>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</si>
  <si>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</si>
  <si>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</si>
  <si>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</si>
  <si>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</si>
  <si>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</si>
  <si>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</si>
  <si>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</si>
  <si>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</si>
  <si>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</si>
  <si>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</si>
  <si>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</si>
  <si>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</si>
  <si>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</si>
  <si>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</si>
  <si>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</si>
  <si>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</si>
  <si>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</si>
  <si>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</si>
  <si>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</si>
  <si>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</si>
  <si>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</si>
  <si>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</si>
  <si>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</si>
  <si>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</si>
  <si>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</si>
  <si>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</si>
  <si>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</si>
  <si>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</si>
  <si>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</si>
  <si>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</si>
  <si>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</si>
  <si>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</si>
  <si>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</si>
  <si>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</si>
  <si>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</si>
  <si>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</si>
  <si>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</si>
  <si>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</si>
  <si>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</si>
  <si>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</si>
  <si>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</si>
  <si>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</si>
  <si>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</si>
  <si>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</si>
  <si>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</si>
  <si>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</si>
  <si>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</si>
  <si>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</si>
  <si>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</si>
  <si>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</si>
  <si>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</si>
  <si>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</si>
  <si>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</si>
  <si>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</si>
  <si>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</si>
  <si>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</si>
  <si>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</si>
  <si>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</si>
  <si>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</si>
  <si>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</si>
  <si>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</si>
  <si>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</si>
  <si>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</si>
  <si>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</si>
  <si>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</si>
  <si>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</si>
  <si>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</si>
  <si>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</si>
  <si>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</si>
  <si>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</si>
  <si>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</si>
  <si>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</si>
  <si>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</si>
  <si>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</si>
  <si>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</si>
  <si>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</si>
  <si>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</si>
  <si>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</si>
  <si>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</si>
  <si>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</si>
  <si>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</si>
  <si>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</si>
  <si>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</si>
  <si>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</si>
  <si>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</si>
  <si>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</si>
  <si>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</si>
  <si>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</si>
  <si>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</si>
  <si>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</si>
  <si>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</si>
  <si>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</si>
  <si>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</si>
  <si>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</si>
  <si>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</si>
  <si>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</si>
  <si>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</si>
  <si>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</si>
  <si>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</si>
  <si>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</si>
  <si>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</si>
  <si>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</si>
  <si>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</si>
  <si>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</si>
  <si>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Key</t>
  </si>
  <si>
    <t>Male</t>
  </si>
  <si>
    <t>Female</t>
  </si>
  <si>
    <t>NA_Age</t>
  </si>
  <si>
    <t xml:space="preserve"> 29 is mid point between Median and Mean. Used in place of missing data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</si>
  <si>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</si>
  <si>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</si>
  <si>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</si>
  <si>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</si>
  <si>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</si>
  <si>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</si>
  <si>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</si>
  <si>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</si>
  <si>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</si>
  <si>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</si>
  <si>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</si>
  <si>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</si>
  <si>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</si>
  <si>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</si>
  <si>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</si>
  <si>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</si>
  <si>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</si>
  <si>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</si>
  <si>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</si>
  <si>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</si>
  <si>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</si>
  <si>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</si>
  <si>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</si>
  <si>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</si>
  <si>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</si>
  <si>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</si>
  <si>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</si>
  <si>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</si>
  <si>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</si>
  <si>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</si>
  <si>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</si>
  <si>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</si>
  <si>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</si>
  <si>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</si>
  <si>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</si>
  <si>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</si>
  <si>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</si>
  <si>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</si>
  <si>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</si>
  <si>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</si>
  <si>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</si>
  <si>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</si>
  <si>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</si>
  <si>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</si>
  <si>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</si>
  <si>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</si>
  <si>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</si>
  <si>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</si>
  <si>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</si>
  <si>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</si>
  <si>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</si>
  <si>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</si>
  <si>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</si>
  <si>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</si>
  <si>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</si>
  <si>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</si>
  <si>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</si>
  <si>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</si>
  <si>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</si>
  <si>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</si>
  <si>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</si>
  <si>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</si>
  <si>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</si>
  <si>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</si>
  <si>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</si>
  <si>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</si>
  <si>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</si>
  <si>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</si>
  <si>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</si>
  <si>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</si>
  <si>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</si>
  <si>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</si>
  <si>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</si>
  <si>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</si>
  <si>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</si>
  <si>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</si>
  <si>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</si>
  <si>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</si>
  <si>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</si>
  <si>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</si>
  <si>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</si>
  <si>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</si>
  <si>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</si>
  <si>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</si>
  <si>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</si>
  <si>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</si>
  <si>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</si>
  <si>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</si>
  <si>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</si>
  <si>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</si>
  <si>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</si>
  <si>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</si>
  <si>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</si>
  <si>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</si>
  <si>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</si>
  <si>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</si>
  <si>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</si>
  <si>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</si>
  <si>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</si>
  <si>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</si>
  <si>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</si>
  <si>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</si>
  <si>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</si>
  <si>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</si>
  <si>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</si>
  <si>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</si>
  <si>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</si>
  <si>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</si>
  <si>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</si>
  <si>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</si>
  <si>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</si>
  <si>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</si>
  <si>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</si>
  <si>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</si>
  <si>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</si>
  <si>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</si>
  <si>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</si>
  <si>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</si>
  <si>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</si>
  <si>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</si>
  <si>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</si>
  <si>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</si>
  <si>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</si>
  <si>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</si>
  <si>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</si>
  <si>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</si>
  <si>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</si>
  <si>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</si>
  <si>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</si>
  <si>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</si>
  <si>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</si>
  <si>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</si>
  <si>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</si>
  <si>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</si>
  <si>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</si>
  <si>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</si>
  <si>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</si>
  <si>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</si>
  <si>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</si>
  <si>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</si>
  <si>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</si>
  <si>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</si>
  <si>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</si>
  <si>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</si>
  <si>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</si>
  <si>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</si>
  <si>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</si>
  <si>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</si>
  <si>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</si>
  <si>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</si>
  <si>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</si>
  <si>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</si>
  <si>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</si>
  <si>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</si>
  <si>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</si>
  <si>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</si>
  <si>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</si>
  <si>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</si>
  <si>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</si>
  <si>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</si>
  <si>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</si>
  <si>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</si>
  <si>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</si>
  <si>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</si>
  <si>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</si>
  <si>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</si>
  <si>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</si>
  <si>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</si>
  <si>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</si>
  <si>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</si>
  <si>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</si>
  <si>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</si>
  <si>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</si>
  <si>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</si>
  <si>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</si>
  <si>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</si>
  <si>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</si>
  <si>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</si>
  <si>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</si>
  <si>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</si>
  <si>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</si>
  <si>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</si>
  <si>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</si>
  <si>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</si>
  <si>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</si>
  <si>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</si>
  <si>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</si>
  <si>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</si>
  <si>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</si>
  <si>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</si>
  <si>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</si>
  <si>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</si>
  <si>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</si>
  <si>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</si>
  <si>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</si>
  <si>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</si>
  <si>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</si>
  <si>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</si>
  <si>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</si>
  <si>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</si>
  <si>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</si>
  <si>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</si>
  <si>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</si>
  <si>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</si>
  <si>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</si>
  <si>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</si>
  <si>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</si>
  <si>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</si>
  <si>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</si>
  <si>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</si>
  <si>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</si>
  <si>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</si>
  <si>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</si>
  <si>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</si>
  <si>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</si>
  <si>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</si>
  <si>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</si>
  <si>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</si>
  <si>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</si>
  <si>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</si>
  <si>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</si>
  <si>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</si>
  <si>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</si>
  <si>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</si>
  <si>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</si>
  <si>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</si>
  <si>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</si>
  <si>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</si>
  <si>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</si>
  <si>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</si>
  <si>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</si>
  <si>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</si>
  <si>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</si>
  <si>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</si>
  <si>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</si>
  <si>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</si>
  <si>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</si>
  <si>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</si>
  <si>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</si>
  <si>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</si>
  <si>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</si>
  <si>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</si>
  <si>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</si>
  <si>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</si>
  <si>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</si>
  <si>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</si>
  <si>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</si>
  <si>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</si>
  <si>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</si>
  <si>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</si>
  <si>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</si>
  <si>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</si>
  <si>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</si>
  <si>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</si>
  <si>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</si>
  <si>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</si>
  <si>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</si>
  <si>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</si>
  <si>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</si>
  <si>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</si>
  <si>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</si>
  <si>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</si>
  <si>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</si>
  <si>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</si>
  <si>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</si>
  <si>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</si>
  <si>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</si>
  <si>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</si>
  <si>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</si>
  <si>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</si>
  <si>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</si>
  <si>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</si>
  <si>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</si>
  <si>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</si>
  <si>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</si>
  <si>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</si>
  <si>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</si>
  <si>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</si>
  <si>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</si>
  <si>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</si>
  <si>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</si>
  <si>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</si>
  <si>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</si>
  <si>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</si>
  <si>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</si>
  <si>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</si>
  <si>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</si>
  <si>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</si>
  <si>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</si>
  <si>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</si>
  <si>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</si>
  <si>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</si>
  <si>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</si>
  <si>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</si>
  <si>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</si>
  <si>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</si>
  <si>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</si>
  <si>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</si>
  <si>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</si>
  <si>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</si>
  <si>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</si>
  <si>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</si>
  <si>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</si>
  <si>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</si>
  <si>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</si>
  <si>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</si>
  <si>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</si>
  <si>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</si>
  <si>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</si>
  <si>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</si>
  <si>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</si>
  <si>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</si>
  <si>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</si>
  <si>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</si>
  <si>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</si>
  <si>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</si>
  <si>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</si>
  <si>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</si>
  <si>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</si>
  <si>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</si>
  <si>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</si>
  <si>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</si>
  <si>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</si>
  <si>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</si>
  <si>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</si>
  <si>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</si>
  <si>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</si>
  <si>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</si>
  <si>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</si>
  <si>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</si>
  <si>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</si>
  <si>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</si>
  <si>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</si>
  <si>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</si>
  <si>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</si>
  <si>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</si>
  <si>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</si>
  <si>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</si>
  <si>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</si>
  <si>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</si>
  <si>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</si>
  <si>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</si>
  <si>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</si>
  <si>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</si>
  <si>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</si>
  <si>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</si>
  <si>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</si>
  <si>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</si>
  <si>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</si>
  <si>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</si>
  <si>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</si>
  <si>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</si>
  <si>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</si>
  <si>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</si>
  <si>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</si>
  <si>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</si>
  <si>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</si>
  <si>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</si>
  <si>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</si>
  <si>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</si>
  <si>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</si>
  <si>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</si>
  <si>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</si>
  <si>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</si>
  <si>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</si>
  <si>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</si>
  <si>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</si>
  <si>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</si>
  <si>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</si>
  <si>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</si>
  <si>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</si>
  <si>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</si>
  <si>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</si>
  <si>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</si>
  <si>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</si>
  <si>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</si>
  <si>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</si>
  <si>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</si>
  <si>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</si>
  <si>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</si>
  <si>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</si>
  <si>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</si>
  <si>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</si>
  <si>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</si>
  <si>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</si>
  <si>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</si>
  <si>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</si>
  <si>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</si>
  <si>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</si>
  <si>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</si>
  <si>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</si>
  <si>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</si>
  <si>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</si>
  <si>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</si>
  <si>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</si>
  <si>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</si>
  <si>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</si>
  <si>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</si>
  <si>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</si>
  <si>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</si>
  <si>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</si>
  <si>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</si>
  <si>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</si>
  <si>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</si>
  <si>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</si>
  <si>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</si>
  <si>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</si>
  <si>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</si>
  <si>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</si>
  <si>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</si>
  <si>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</si>
  <si>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</si>
  <si>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</si>
  <si>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</si>
  <si>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</si>
  <si>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</si>
  <si>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</si>
  <si>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</si>
  <si>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</si>
  <si>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</si>
  <si>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</si>
  <si>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</si>
  <si>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</si>
  <si>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</si>
  <si>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</si>
  <si>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</si>
  <si>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</si>
  <si>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</si>
  <si>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</si>
  <si>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</si>
  <si>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</si>
  <si>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</si>
  <si>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</si>
  <si>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</si>
  <si>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</si>
  <si>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</si>
  <si>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</si>
  <si>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</si>
  <si>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</si>
  <si>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</si>
  <si>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</si>
  <si>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</si>
  <si>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</si>
  <si>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</si>
  <si>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</si>
  <si>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</si>
  <si>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</si>
  <si>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</si>
  <si>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</si>
  <si>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</si>
  <si>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</si>
  <si>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</si>
  <si>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</si>
  <si>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</si>
  <si>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</si>
  <si>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</si>
  <si>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</si>
  <si>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</si>
  <si>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</si>
  <si>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</si>
  <si>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</si>
  <si>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</si>
  <si>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</si>
  <si>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</si>
  <si>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</si>
  <si>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</si>
  <si>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</si>
  <si>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</si>
  <si>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</si>
  <si>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</si>
  <si>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</si>
  <si>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</si>
  <si>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</si>
  <si>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</si>
  <si>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</si>
  <si>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</si>
  <si>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</si>
  <si>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</si>
  <si>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</si>
  <si>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</si>
  <si>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</si>
  <si>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</si>
  <si>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</si>
  <si>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</si>
  <si>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</si>
  <si>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</si>
  <si>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</si>
  <si>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</si>
  <si>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</si>
  <si>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</si>
  <si>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</si>
  <si>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</si>
  <si>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</si>
  <si>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</si>
  <si>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</si>
  <si>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</si>
  <si>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</si>
  <si>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</si>
  <si>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</si>
  <si>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</si>
  <si>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</si>
  <si>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</si>
  <si>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</si>
  <si>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</si>
  <si>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</si>
  <si>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</si>
  <si>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</si>
  <si>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</si>
  <si>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</si>
  <si>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</si>
  <si>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</si>
  <si>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</si>
  <si>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Data Conversion for test and train (before running the model)</t>
  </si>
  <si>
    <t>Before</t>
  </si>
  <si>
    <t>After</t>
  </si>
  <si>
    <t>Date: 24-Apr-2016 21:19:47</t>
  </si>
  <si>
    <t>Model</t>
  </si>
  <si>
    <t>k-Nearest Neighbors Classification</t>
  </si>
  <si>
    <t>Variables</t>
  </si>
  <si>
    <t># Selected Variables</t>
  </si>
  <si>
    <t>Variables Role</t>
  </si>
  <si>
    <t>Input</t>
  </si>
  <si>
    <t>Output</t>
  </si>
  <si>
    <t>Normalize Inputs</t>
  </si>
  <si>
    <t># Nearest Neighbors</t>
  </si>
  <si>
    <t>Best K</t>
  </si>
  <si>
    <t>Class</t>
  </si>
  <si>
    <t>Prior Probability</t>
  </si>
  <si>
    <t>Selected Variables</t>
  </si>
  <si>
    <t>F3:K3</t>
  </si>
  <si>
    <t>EMPIRICAL</t>
  </si>
  <si>
    <t>Variable Role</t>
  </si>
  <si>
    <t>F4:K4</t>
  </si>
  <si>
    <t>Class Labels</t>
  </si>
  <si>
    <t>F8:F9</t>
  </si>
  <si>
    <t>Prior Class Probabilities</t>
  </si>
  <si>
    <t>G8:G9</t>
  </si>
  <si>
    <t>Model Data</t>
  </si>
  <si>
    <t>F12:K902</t>
  </si>
  <si>
    <t>Output Column</t>
  </si>
  <si>
    <t>Scoring Type</t>
  </si>
  <si>
    <t>Success Class</t>
  </si>
  <si>
    <t>Success Probability Threshold</t>
  </si>
  <si>
    <t>XLMiner : k-Nearest Neighbors - Classification of New Data</t>
  </si>
  <si>
    <t>Output Navigator</t>
  </si>
  <si>
    <t>Elapsed Times in Milliseconds</t>
  </si>
  <si>
    <t>Reading Data</t>
  </si>
  <si>
    <t>Computation</t>
  </si>
  <si>
    <t>Writing Data</t>
  </si>
  <si>
    <t>Total</t>
  </si>
  <si>
    <t>Workbook</t>
  </si>
  <si>
    <t>AnyaMit_Keggle_Titanic_GitHub.xlsx</t>
  </si>
  <si>
    <t>Worksheet</t>
  </si>
  <si>
    <t>Test</t>
  </si>
  <si>
    <t>Range</t>
  </si>
  <si>
    <t>$A$1:$K$419</t>
  </si>
  <si>
    <t>Predicted Class</t>
  </si>
  <si>
    <t>Prob. for 0</t>
  </si>
  <si>
    <t>Prob. for 1</t>
  </si>
  <si>
    <t>New Data Detail Rpt.</t>
  </si>
  <si>
    <t>Inputs</t>
  </si>
  <si>
    <t>Prior Class Prob.</t>
  </si>
  <si>
    <t>Valid. Error Log</t>
  </si>
  <si>
    <t>Train. Score - Summary</t>
  </si>
  <si>
    <t>Training Lift Chart</t>
  </si>
  <si>
    <t>XLMiner: k-Nearest Neighbors Classification - Training Data Lift Chart</t>
  </si>
  <si>
    <t>Serial no.</t>
  </si>
  <si>
    <t>Predicted Survived</t>
  </si>
  <si>
    <t>Actual Survived</t>
  </si>
  <si>
    <t>Cumulative Survived when sorted using predicted values</t>
  </si>
  <si>
    <t>Cumulative Survived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</si>
  <si>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</si>
  <si>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</si>
  <si>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</si>
  <si>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</si>
  <si>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</si>
  <si>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</si>
  <si>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</si>
  <si>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</si>
  <si>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</si>
  <si>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</si>
  <si>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XLMiner : k-Nearest Neighbors Classification</t>
  </si>
  <si>
    <t>Data</t>
  </si>
  <si>
    <t>Train</t>
  </si>
  <si>
    <t>Data Range</t>
  </si>
  <si>
    <t>$A$1:$L$892</t>
  </si>
  <si>
    <t># Records</t>
  </si>
  <si>
    <t># Input Variables</t>
  </si>
  <si>
    <t>Input variables</t>
  </si>
  <si>
    <t>Output variable</t>
  </si>
  <si>
    <t>Parameters/Options</t>
  </si>
  <si>
    <t>Normalize Input Data</t>
  </si>
  <si>
    <t>No</t>
  </si>
  <si>
    <t>Number of Nearest Neighbors (k)</t>
  </si>
  <si>
    <t>Score On</t>
  </si>
  <si>
    <t>Specified k (3)</t>
  </si>
  <si>
    <t>Prior Probability Method</t>
  </si>
  <si>
    <t>According to relative occurrences in training data</t>
  </si>
  <si>
    <t>Output Options Chosen</t>
  </si>
  <si>
    <t>Summary report of scoring on training data</t>
  </si>
  <si>
    <t>Lift charts on training data</t>
  </si>
  <si>
    <t>New worksheet data scores</t>
  </si>
  <si>
    <t>Prob.</t>
  </si>
  <si>
    <t>Validation error log for different k</t>
  </si>
  <si>
    <t>Value of k</t>
  </si>
  <si>
    <t>% Error
Training</t>
  </si>
  <si>
    <t>Training Data Scoring - Summary Report (for k = 3)</t>
  </si>
  <si>
    <t>Cutoff probability value for success (UPDATABLE)</t>
  </si>
  <si>
    <t>Updating the value here will NOT update value in detailed report</t>
  </si>
  <si>
    <t>Confusion Matrix</t>
  </si>
  <si>
    <t>Actual Class</t>
  </si>
  <si>
    <t>Error Report</t>
  </si>
  <si>
    <t># Cases</t>
  </si>
  <si>
    <t># Errors</t>
  </si>
  <si>
    <t>% Error</t>
  </si>
  <si>
    <t>Overall</t>
  </si>
  <si>
    <t>Performance</t>
  </si>
  <si>
    <t>Precision</t>
  </si>
  <si>
    <t>Recall (Sensitivity)</t>
  </si>
  <si>
    <t>Specificity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</si>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</sst>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538DD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ont="1" applyFill="1" applyBorder="1"/>
    <xf numFmtId="0" fontId="18" fillId="33" borderId="18" xfId="0" applyFont="1" applyFill="1" applyBorder="1" applyAlignment="1">
      <alignment horizontal="left"/>
    </xf>
    <xf numFmtId="0" fontId="18" fillId="33" borderId="18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0" fillId="0" borderId="19" xfId="0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20" fillId="34" borderId="19" xfId="0" applyFont="1" applyFill="1" applyBorder="1" applyAlignment="1">
      <alignment horizontal="left"/>
    </xf>
    <xf numFmtId="0" fontId="20" fillId="34" borderId="20" xfId="0" applyFont="1" applyFill="1" applyBorder="1" applyAlignment="1">
      <alignment horizontal="left"/>
    </xf>
    <xf numFmtId="0" fontId="20" fillId="34" borderId="21" xfId="0" applyFont="1" applyFill="1" applyBorder="1" applyAlignment="1">
      <alignment horizontal="left"/>
    </xf>
    <xf numFmtId="0" fontId="21" fillId="0" borderId="19" xfId="42" applyFill="1" applyBorder="1"/>
    <xf numFmtId="0" fontId="0" fillId="33" borderId="0" xfId="0" applyFill="1"/>
    <xf numFmtId="0" fontId="0" fillId="34" borderId="0" xfId="0" applyFill="1"/>
    <xf numFmtId="0" fontId="22" fillId="0" borderId="0" xfId="0" applyFont="1" applyAlignment="1">
      <alignment horizontal="left"/>
    </xf>
    <xf numFmtId="0" fontId="0" fillId="0" borderId="18" xfId="0" applyFont="1" applyFill="1" applyBorder="1" applyAlignment="1">
      <alignment horizontal="right"/>
    </xf>
    <xf numFmtId="0" fontId="18" fillId="33" borderId="18" xfId="0" applyFont="1" applyFill="1" applyBorder="1" applyAlignment="1">
      <alignment horizontal="center" wrapText="1"/>
    </xf>
    <xf numFmtId="0" fontId="24" fillId="35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8" fillId="33" borderId="21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23" fillId="33" borderId="19" xfId="0" applyFont="1" applyFill="1" applyBorder="1" applyAlignment="1">
      <alignment horizontal="center" vertical="center"/>
    </xf>
    <xf numFmtId="0" fontId="23" fillId="33" borderId="20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Survived when sorted using predicted values</c:v>
          </c:tx>
          <c:spPr>
            <a:ln w="6350"/>
          </c:spPr>
          <c:marker>
            <c:symbol val="none"/>
          </c:marker>
          <c:xVal>
            <c:numRef>
              <c:f>KNNC_TrainingLiftChart!$AZ$4:$AZ$894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</c:numCache>
            </c:numRef>
          </c:xVal>
          <c:yVal>
            <c:numRef>
              <c:f>KNNC_TrainingLiftChart!$BC$4:$BC$894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150</c:v>
                </c:pt>
                <c:pt idx="154">
                  <c:v>151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186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189</c:v>
                </c:pt>
                <c:pt idx="201">
                  <c:v>190</c:v>
                </c:pt>
                <c:pt idx="202">
                  <c:v>190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192</c:v>
                </c:pt>
                <c:pt idx="207">
                  <c:v>193</c:v>
                </c:pt>
                <c:pt idx="208">
                  <c:v>193</c:v>
                </c:pt>
                <c:pt idx="209">
                  <c:v>194</c:v>
                </c:pt>
                <c:pt idx="210">
                  <c:v>195</c:v>
                </c:pt>
                <c:pt idx="211">
                  <c:v>195</c:v>
                </c:pt>
                <c:pt idx="212">
                  <c:v>196</c:v>
                </c:pt>
                <c:pt idx="213">
                  <c:v>196</c:v>
                </c:pt>
                <c:pt idx="214">
                  <c:v>197</c:v>
                </c:pt>
                <c:pt idx="215">
                  <c:v>198</c:v>
                </c:pt>
                <c:pt idx="216">
                  <c:v>199</c:v>
                </c:pt>
                <c:pt idx="217">
                  <c:v>200</c:v>
                </c:pt>
                <c:pt idx="218">
                  <c:v>201</c:v>
                </c:pt>
                <c:pt idx="219">
                  <c:v>202</c:v>
                </c:pt>
                <c:pt idx="220">
                  <c:v>203</c:v>
                </c:pt>
                <c:pt idx="221">
                  <c:v>203</c:v>
                </c:pt>
                <c:pt idx="222">
                  <c:v>204</c:v>
                </c:pt>
                <c:pt idx="223">
                  <c:v>205</c:v>
                </c:pt>
                <c:pt idx="224">
                  <c:v>205</c:v>
                </c:pt>
                <c:pt idx="225">
                  <c:v>206</c:v>
                </c:pt>
                <c:pt idx="226">
                  <c:v>207</c:v>
                </c:pt>
                <c:pt idx="227">
                  <c:v>208</c:v>
                </c:pt>
                <c:pt idx="228">
                  <c:v>209</c:v>
                </c:pt>
                <c:pt idx="229">
                  <c:v>210</c:v>
                </c:pt>
                <c:pt idx="230">
                  <c:v>210</c:v>
                </c:pt>
                <c:pt idx="231">
                  <c:v>211</c:v>
                </c:pt>
                <c:pt idx="232">
                  <c:v>212</c:v>
                </c:pt>
                <c:pt idx="233">
                  <c:v>213</c:v>
                </c:pt>
                <c:pt idx="234">
                  <c:v>213</c:v>
                </c:pt>
                <c:pt idx="235">
                  <c:v>214</c:v>
                </c:pt>
                <c:pt idx="236">
                  <c:v>215</c:v>
                </c:pt>
                <c:pt idx="237">
                  <c:v>215</c:v>
                </c:pt>
                <c:pt idx="238">
                  <c:v>216</c:v>
                </c:pt>
                <c:pt idx="239">
                  <c:v>217</c:v>
                </c:pt>
                <c:pt idx="240">
                  <c:v>218</c:v>
                </c:pt>
                <c:pt idx="241">
                  <c:v>219</c:v>
                </c:pt>
                <c:pt idx="242">
                  <c:v>219</c:v>
                </c:pt>
                <c:pt idx="243">
                  <c:v>220</c:v>
                </c:pt>
                <c:pt idx="244">
                  <c:v>220</c:v>
                </c:pt>
                <c:pt idx="245">
                  <c:v>221</c:v>
                </c:pt>
                <c:pt idx="246">
                  <c:v>222</c:v>
                </c:pt>
                <c:pt idx="247">
                  <c:v>223</c:v>
                </c:pt>
                <c:pt idx="248">
                  <c:v>224</c:v>
                </c:pt>
                <c:pt idx="249">
                  <c:v>225</c:v>
                </c:pt>
                <c:pt idx="250">
                  <c:v>226</c:v>
                </c:pt>
                <c:pt idx="251">
                  <c:v>226</c:v>
                </c:pt>
                <c:pt idx="252">
                  <c:v>227</c:v>
                </c:pt>
                <c:pt idx="253">
                  <c:v>228</c:v>
                </c:pt>
                <c:pt idx="254">
                  <c:v>229</c:v>
                </c:pt>
                <c:pt idx="255">
                  <c:v>230</c:v>
                </c:pt>
                <c:pt idx="256">
                  <c:v>231</c:v>
                </c:pt>
                <c:pt idx="257">
                  <c:v>231</c:v>
                </c:pt>
                <c:pt idx="258">
                  <c:v>232</c:v>
                </c:pt>
                <c:pt idx="259">
                  <c:v>233</c:v>
                </c:pt>
                <c:pt idx="260">
                  <c:v>233</c:v>
                </c:pt>
                <c:pt idx="261">
                  <c:v>234</c:v>
                </c:pt>
                <c:pt idx="262">
                  <c:v>235</c:v>
                </c:pt>
                <c:pt idx="263">
                  <c:v>236</c:v>
                </c:pt>
                <c:pt idx="264">
                  <c:v>237</c:v>
                </c:pt>
                <c:pt idx="265">
                  <c:v>238</c:v>
                </c:pt>
                <c:pt idx="266">
                  <c:v>239</c:v>
                </c:pt>
                <c:pt idx="267">
                  <c:v>240</c:v>
                </c:pt>
                <c:pt idx="268">
                  <c:v>241</c:v>
                </c:pt>
                <c:pt idx="269">
                  <c:v>241</c:v>
                </c:pt>
                <c:pt idx="270">
                  <c:v>242</c:v>
                </c:pt>
                <c:pt idx="271">
                  <c:v>243</c:v>
                </c:pt>
                <c:pt idx="272">
                  <c:v>243</c:v>
                </c:pt>
                <c:pt idx="273">
                  <c:v>243</c:v>
                </c:pt>
                <c:pt idx="274">
                  <c:v>244</c:v>
                </c:pt>
                <c:pt idx="275">
                  <c:v>245</c:v>
                </c:pt>
                <c:pt idx="276">
                  <c:v>246</c:v>
                </c:pt>
                <c:pt idx="277">
                  <c:v>247</c:v>
                </c:pt>
                <c:pt idx="278">
                  <c:v>248</c:v>
                </c:pt>
                <c:pt idx="279">
                  <c:v>249</c:v>
                </c:pt>
                <c:pt idx="280">
                  <c:v>249</c:v>
                </c:pt>
                <c:pt idx="281">
                  <c:v>250</c:v>
                </c:pt>
                <c:pt idx="282">
                  <c:v>250</c:v>
                </c:pt>
                <c:pt idx="283">
                  <c:v>251</c:v>
                </c:pt>
                <c:pt idx="284">
                  <c:v>251</c:v>
                </c:pt>
                <c:pt idx="285">
                  <c:v>252</c:v>
                </c:pt>
                <c:pt idx="286">
                  <c:v>253</c:v>
                </c:pt>
                <c:pt idx="287">
                  <c:v>254</c:v>
                </c:pt>
                <c:pt idx="288">
                  <c:v>254</c:v>
                </c:pt>
                <c:pt idx="289">
                  <c:v>254</c:v>
                </c:pt>
                <c:pt idx="290">
                  <c:v>254</c:v>
                </c:pt>
                <c:pt idx="291">
                  <c:v>255</c:v>
                </c:pt>
                <c:pt idx="292">
                  <c:v>256</c:v>
                </c:pt>
                <c:pt idx="293">
                  <c:v>256</c:v>
                </c:pt>
                <c:pt idx="294">
                  <c:v>257</c:v>
                </c:pt>
                <c:pt idx="295">
                  <c:v>258</c:v>
                </c:pt>
                <c:pt idx="296">
                  <c:v>259</c:v>
                </c:pt>
                <c:pt idx="297">
                  <c:v>259</c:v>
                </c:pt>
                <c:pt idx="298">
                  <c:v>260</c:v>
                </c:pt>
                <c:pt idx="299">
                  <c:v>261</c:v>
                </c:pt>
                <c:pt idx="300">
                  <c:v>261</c:v>
                </c:pt>
                <c:pt idx="301">
                  <c:v>262</c:v>
                </c:pt>
                <c:pt idx="302">
                  <c:v>262</c:v>
                </c:pt>
                <c:pt idx="303">
                  <c:v>263</c:v>
                </c:pt>
                <c:pt idx="304">
                  <c:v>264</c:v>
                </c:pt>
                <c:pt idx="305">
                  <c:v>264</c:v>
                </c:pt>
                <c:pt idx="306">
                  <c:v>264</c:v>
                </c:pt>
                <c:pt idx="307">
                  <c:v>265</c:v>
                </c:pt>
                <c:pt idx="308">
                  <c:v>266</c:v>
                </c:pt>
                <c:pt idx="309">
                  <c:v>267</c:v>
                </c:pt>
                <c:pt idx="310">
                  <c:v>267</c:v>
                </c:pt>
                <c:pt idx="311">
                  <c:v>267</c:v>
                </c:pt>
                <c:pt idx="312">
                  <c:v>268</c:v>
                </c:pt>
                <c:pt idx="313">
                  <c:v>268</c:v>
                </c:pt>
                <c:pt idx="314">
                  <c:v>268</c:v>
                </c:pt>
                <c:pt idx="315">
                  <c:v>269</c:v>
                </c:pt>
                <c:pt idx="316">
                  <c:v>269</c:v>
                </c:pt>
                <c:pt idx="317">
                  <c:v>270</c:v>
                </c:pt>
                <c:pt idx="318">
                  <c:v>270</c:v>
                </c:pt>
                <c:pt idx="319">
                  <c:v>271</c:v>
                </c:pt>
                <c:pt idx="320">
                  <c:v>272</c:v>
                </c:pt>
                <c:pt idx="321">
                  <c:v>272</c:v>
                </c:pt>
                <c:pt idx="322">
                  <c:v>273</c:v>
                </c:pt>
                <c:pt idx="323">
                  <c:v>273</c:v>
                </c:pt>
                <c:pt idx="324">
                  <c:v>273</c:v>
                </c:pt>
                <c:pt idx="325">
                  <c:v>273</c:v>
                </c:pt>
                <c:pt idx="326">
                  <c:v>273</c:v>
                </c:pt>
                <c:pt idx="327">
                  <c:v>273</c:v>
                </c:pt>
                <c:pt idx="328">
                  <c:v>274</c:v>
                </c:pt>
                <c:pt idx="329">
                  <c:v>274</c:v>
                </c:pt>
                <c:pt idx="330">
                  <c:v>275</c:v>
                </c:pt>
                <c:pt idx="331">
                  <c:v>276</c:v>
                </c:pt>
                <c:pt idx="332">
                  <c:v>277</c:v>
                </c:pt>
                <c:pt idx="333">
                  <c:v>277</c:v>
                </c:pt>
                <c:pt idx="334">
                  <c:v>278</c:v>
                </c:pt>
                <c:pt idx="335">
                  <c:v>278</c:v>
                </c:pt>
                <c:pt idx="336">
                  <c:v>278</c:v>
                </c:pt>
                <c:pt idx="337">
                  <c:v>278</c:v>
                </c:pt>
                <c:pt idx="338">
                  <c:v>278</c:v>
                </c:pt>
                <c:pt idx="339">
                  <c:v>279</c:v>
                </c:pt>
                <c:pt idx="340">
                  <c:v>280</c:v>
                </c:pt>
                <c:pt idx="341">
                  <c:v>280</c:v>
                </c:pt>
                <c:pt idx="342">
                  <c:v>281</c:v>
                </c:pt>
                <c:pt idx="343">
                  <c:v>282</c:v>
                </c:pt>
                <c:pt idx="344">
                  <c:v>282</c:v>
                </c:pt>
                <c:pt idx="345">
                  <c:v>282</c:v>
                </c:pt>
                <c:pt idx="346">
                  <c:v>282</c:v>
                </c:pt>
                <c:pt idx="347">
                  <c:v>282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283</c:v>
                </c:pt>
                <c:pt idx="352">
                  <c:v>283</c:v>
                </c:pt>
                <c:pt idx="353">
                  <c:v>283</c:v>
                </c:pt>
                <c:pt idx="354">
                  <c:v>283</c:v>
                </c:pt>
                <c:pt idx="355">
                  <c:v>284</c:v>
                </c:pt>
                <c:pt idx="356">
                  <c:v>284</c:v>
                </c:pt>
                <c:pt idx="357">
                  <c:v>284</c:v>
                </c:pt>
                <c:pt idx="358">
                  <c:v>284</c:v>
                </c:pt>
                <c:pt idx="359">
                  <c:v>285</c:v>
                </c:pt>
                <c:pt idx="360">
                  <c:v>285</c:v>
                </c:pt>
                <c:pt idx="361">
                  <c:v>285</c:v>
                </c:pt>
                <c:pt idx="362">
                  <c:v>285</c:v>
                </c:pt>
                <c:pt idx="363">
                  <c:v>286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289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290</c:v>
                </c:pt>
                <c:pt idx="376">
                  <c:v>290</c:v>
                </c:pt>
                <c:pt idx="377">
                  <c:v>290</c:v>
                </c:pt>
                <c:pt idx="378">
                  <c:v>290</c:v>
                </c:pt>
                <c:pt idx="379">
                  <c:v>291</c:v>
                </c:pt>
                <c:pt idx="380">
                  <c:v>291</c:v>
                </c:pt>
                <c:pt idx="381">
                  <c:v>292</c:v>
                </c:pt>
                <c:pt idx="382">
                  <c:v>292</c:v>
                </c:pt>
                <c:pt idx="383">
                  <c:v>292</c:v>
                </c:pt>
                <c:pt idx="384">
                  <c:v>292</c:v>
                </c:pt>
                <c:pt idx="385">
                  <c:v>292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294</c:v>
                </c:pt>
                <c:pt idx="390">
                  <c:v>294</c:v>
                </c:pt>
                <c:pt idx="391">
                  <c:v>294</c:v>
                </c:pt>
                <c:pt idx="392">
                  <c:v>294</c:v>
                </c:pt>
                <c:pt idx="393">
                  <c:v>294</c:v>
                </c:pt>
                <c:pt idx="394">
                  <c:v>294</c:v>
                </c:pt>
                <c:pt idx="395">
                  <c:v>294</c:v>
                </c:pt>
                <c:pt idx="396">
                  <c:v>294</c:v>
                </c:pt>
                <c:pt idx="397">
                  <c:v>294</c:v>
                </c:pt>
                <c:pt idx="398">
                  <c:v>294</c:v>
                </c:pt>
                <c:pt idx="399">
                  <c:v>294</c:v>
                </c:pt>
                <c:pt idx="400">
                  <c:v>294</c:v>
                </c:pt>
                <c:pt idx="401">
                  <c:v>295</c:v>
                </c:pt>
                <c:pt idx="402">
                  <c:v>296</c:v>
                </c:pt>
                <c:pt idx="403">
                  <c:v>296</c:v>
                </c:pt>
                <c:pt idx="404">
                  <c:v>296</c:v>
                </c:pt>
                <c:pt idx="405">
                  <c:v>296</c:v>
                </c:pt>
                <c:pt idx="406">
                  <c:v>296</c:v>
                </c:pt>
                <c:pt idx="407">
                  <c:v>297</c:v>
                </c:pt>
                <c:pt idx="408">
                  <c:v>297</c:v>
                </c:pt>
                <c:pt idx="409">
                  <c:v>297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299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301</c:v>
                </c:pt>
                <c:pt idx="419">
                  <c:v>302</c:v>
                </c:pt>
                <c:pt idx="420">
                  <c:v>303</c:v>
                </c:pt>
                <c:pt idx="421">
                  <c:v>303</c:v>
                </c:pt>
                <c:pt idx="422">
                  <c:v>303</c:v>
                </c:pt>
                <c:pt idx="423">
                  <c:v>303</c:v>
                </c:pt>
                <c:pt idx="424">
                  <c:v>304</c:v>
                </c:pt>
                <c:pt idx="425">
                  <c:v>304</c:v>
                </c:pt>
                <c:pt idx="426">
                  <c:v>304</c:v>
                </c:pt>
                <c:pt idx="427">
                  <c:v>304</c:v>
                </c:pt>
                <c:pt idx="428">
                  <c:v>305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306</c:v>
                </c:pt>
                <c:pt idx="435">
                  <c:v>306</c:v>
                </c:pt>
                <c:pt idx="436">
                  <c:v>306</c:v>
                </c:pt>
                <c:pt idx="437">
                  <c:v>306</c:v>
                </c:pt>
                <c:pt idx="438">
                  <c:v>306</c:v>
                </c:pt>
                <c:pt idx="439">
                  <c:v>307</c:v>
                </c:pt>
                <c:pt idx="440">
                  <c:v>307</c:v>
                </c:pt>
                <c:pt idx="441">
                  <c:v>307</c:v>
                </c:pt>
                <c:pt idx="442">
                  <c:v>307</c:v>
                </c:pt>
                <c:pt idx="443">
                  <c:v>307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307</c:v>
                </c:pt>
                <c:pt idx="450">
                  <c:v>308</c:v>
                </c:pt>
                <c:pt idx="451">
                  <c:v>308</c:v>
                </c:pt>
                <c:pt idx="452">
                  <c:v>308</c:v>
                </c:pt>
                <c:pt idx="453">
                  <c:v>308</c:v>
                </c:pt>
                <c:pt idx="454">
                  <c:v>308</c:v>
                </c:pt>
                <c:pt idx="455">
                  <c:v>308</c:v>
                </c:pt>
                <c:pt idx="456">
                  <c:v>308</c:v>
                </c:pt>
                <c:pt idx="457">
                  <c:v>309</c:v>
                </c:pt>
                <c:pt idx="458">
                  <c:v>309</c:v>
                </c:pt>
                <c:pt idx="459">
                  <c:v>310</c:v>
                </c:pt>
                <c:pt idx="460">
                  <c:v>310</c:v>
                </c:pt>
                <c:pt idx="461">
                  <c:v>310</c:v>
                </c:pt>
                <c:pt idx="462">
                  <c:v>311</c:v>
                </c:pt>
                <c:pt idx="463">
                  <c:v>311</c:v>
                </c:pt>
                <c:pt idx="464">
                  <c:v>311</c:v>
                </c:pt>
                <c:pt idx="465">
                  <c:v>311</c:v>
                </c:pt>
                <c:pt idx="466">
                  <c:v>311</c:v>
                </c:pt>
                <c:pt idx="467">
                  <c:v>311</c:v>
                </c:pt>
                <c:pt idx="468">
                  <c:v>311</c:v>
                </c:pt>
                <c:pt idx="469">
                  <c:v>311</c:v>
                </c:pt>
                <c:pt idx="470">
                  <c:v>312</c:v>
                </c:pt>
                <c:pt idx="471">
                  <c:v>312</c:v>
                </c:pt>
                <c:pt idx="472">
                  <c:v>312</c:v>
                </c:pt>
                <c:pt idx="473">
                  <c:v>312</c:v>
                </c:pt>
                <c:pt idx="474">
                  <c:v>312</c:v>
                </c:pt>
                <c:pt idx="475">
                  <c:v>312</c:v>
                </c:pt>
                <c:pt idx="476">
                  <c:v>313</c:v>
                </c:pt>
                <c:pt idx="477">
                  <c:v>313</c:v>
                </c:pt>
                <c:pt idx="478">
                  <c:v>313</c:v>
                </c:pt>
                <c:pt idx="479">
                  <c:v>314</c:v>
                </c:pt>
                <c:pt idx="480">
                  <c:v>314</c:v>
                </c:pt>
                <c:pt idx="481">
                  <c:v>314</c:v>
                </c:pt>
                <c:pt idx="482">
                  <c:v>315</c:v>
                </c:pt>
                <c:pt idx="483">
                  <c:v>315</c:v>
                </c:pt>
                <c:pt idx="484">
                  <c:v>315</c:v>
                </c:pt>
                <c:pt idx="485">
                  <c:v>315</c:v>
                </c:pt>
                <c:pt idx="486">
                  <c:v>316</c:v>
                </c:pt>
                <c:pt idx="487">
                  <c:v>316</c:v>
                </c:pt>
                <c:pt idx="488">
                  <c:v>317</c:v>
                </c:pt>
                <c:pt idx="489">
                  <c:v>317</c:v>
                </c:pt>
                <c:pt idx="490">
                  <c:v>317</c:v>
                </c:pt>
                <c:pt idx="491">
                  <c:v>317</c:v>
                </c:pt>
                <c:pt idx="492">
                  <c:v>317</c:v>
                </c:pt>
                <c:pt idx="493">
                  <c:v>317</c:v>
                </c:pt>
                <c:pt idx="494">
                  <c:v>317</c:v>
                </c:pt>
                <c:pt idx="495">
                  <c:v>317</c:v>
                </c:pt>
                <c:pt idx="496">
                  <c:v>318</c:v>
                </c:pt>
                <c:pt idx="497">
                  <c:v>318</c:v>
                </c:pt>
                <c:pt idx="498">
                  <c:v>318</c:v>
                </c:pt>
                <c:pt idx="499">
                  <c:v>318</c:v>
                </c:pt>
                <c:pt idx="500">
                  <c:v>318</c:v>
                </c:pt>
                <c:pt idx="501">
                  <c:v>318</c:v>
                </c:pt>
                <c:pt idx="502">
                  <c:v>318</c:v>
                </c:pt>
                <c:pt idx="503">
                  <c:v>319</c:v>
                </c:pt>
                <c:pt idx="504">
                  <c:v>319</c:v>
                </c:pt>
                <c:pt idx="505">
                  <c:v>319</c:v>
                </c:pt>
                <c:pt idx="506">
                  <c:v>319</c:v>
                </c:pt>
                <c:pt idx="507">
                  <c:v>319</c:v>
                </c:pt>
                <c:pt idx="508">
                  <c:v>319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321</c:v>
                </c:pt>
                <c:pt idx="513">
                  <c:v>322</c:v>
                </c:pt>
                <c:pt idx="514">
                  <c:v>322</c:v>
                </c:pt>
                <c:pt idx="515">
                  <c:v>322</c:v>
                </c:pt>
                <c:pt idx="516">
                  <c:v>322</c:v>
                </c:pt>
                <c:pt idx="517">
                  <c:v>323</c:v>
                </c:pt>
                <c:pt idx="518">
                  <c:v>323</c:v>
                </c:pt>
                <c:pt idx="519">
                  <c:v>323</c:v>
                </c:pt>
                <c:pt idx="520">
                  <c:v>323</c:v>
                </c:pt>
                <c:pt idx="521">
                  <c:v>323</c:v>
                </c:pt>
                <c:pt idx="522">
                  <c:v>323</c:v>
                </c:pt>
                <c:pt idx="523">
                  <c:v>323</c:v>
                </c:pt>
                <c:pt idx="524">
                  <c:v>323</c:v>
                </c:pt>
                <c:pt idx="525">
                  <c:v>323</c:v>
                </c:pt>
                <c:pt idx="526">
                  <c:v>323</c:v>
                </c:pt>
                <c:pt idx="527">
                  <c:v>323</c:v>
                </c:pt>
                <c:pt idx="528">
                  <c:v>323</c:v>
                </c:pt>
                <c:pt idx="529">
                  <c:v>324</c:v>
                </c:pt>
                <c:pt idx="530">
                  <c:v>324</c:v>
                </c:pt>
                <c:pt idx="531">
                  <c:v>324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326</c:v>
                </c:pt>
                <c:pt idx="536">
                  <c:v>327</c:v>
                </c:pt>
                <c:pt idx="537">
                  <c:v>327</c:v>
                </c:pt>
                <c:pt idx="538">
                  <c:v>327</c:v>
                </c:pt>
                <c:pt idx="539">
                  <c:v>327</c:v>
                </c:pt>
                <c:pt idx="540">
                  <c:v>327</c:v>
                </c:pt>
                <c:pt idx="541">
                  <c:v>327</c:v>
                </c:pt>
                <c:pt idx="542">
                  <c:v>327</c:v>
                </c:pt>
                <c:pt idx="543">
                  <c:v>327</c:v>
                </c:pt>
                <c:pt idx="544">
                  <c:v>327</c:v>
                </c:pt>
                <c:pt idx="545">
                  <c:v>327</c:v>
                </c:pt>
                <c:pt idx="546">
                  <c:v>328</c:v>
                </c:pt>
                <c:pt idx="547">
                  <c:v>328</c:v>
                </c:pt>
                <c:pt idx="548">
                  <c:v>328</c:v>
                </c:pt>
                <c:pt idx="549">
                  <c:v>328</c:v>
                </c:pt>
                <c:pt idx="550">
                  <c:v>328</c:v>
                </c:pt>
                <c:pt idx="551">
                  <c:v>328</c:v>
                </c:pt>
                <c:pt idx="552">
                  <c:v>328</c:v>
                </c:pt>
                <c:pt idx="553">
                  <c:v>328</c:v>
                </c:pt>
                <c:pt idx="554">
                  <c:v>328</c:v>
                </c:pt>
                <c:pt idx="555">
                  <c:v>328</c:v>
                </c:pt>
                <c:pt idx="556">
                  <c:v>328</c:v>
                </c:pt>
                <c:pt idx="557">
                  <c:v>328</c:v>
                </c:pt>
                <c:pt idx="558">
                  <c:v>328</c:v>
                </c:pt>
                <c:pt idx="559">
                  <c:v>328</c:v>
                </c:pt>
                <c:pt idx="560">
                  <c:v>328</c:v>
                </c:pt>
                <c:pt idx="561">
                  <c:v>328</c:v>
                </c:pt>
                <c:pt idx="562">
                  <c:v>328</c:v>
                </c:pt>
                <c:pt idx="563">
                  <c:v>328</c:v>
                </c:pt>
                <c:pt idx="564">
                  <c:v>328</c:v>
                </c:pt>
                <c:pt idx="565">
                  <c:v>328</c:v>
                </c:pt>
                <c:pt idx="566">
                  <c:v>329</c:v>
                </c:pt>
                <c:pt idx="567">
                  <c:v>330</c:v>
                </c:pt>
                <c:pt idx="568">
                  <c:v>330</c:v>
                </c:pt>
                <c:pt idx="569">
                  <c:v>330</c:v>
                </c:pt>
                <c:pt idx="570">
                  <c:v>330</c:v>
                </c:pt>
                <c:pt idx="571">
                  <c:v>330</c:v>
                </c:pt>
                <c:pt idx="572">
                  <c:v>331</c:v>
                </c:pt>
                <c:pt idx="573">
                  <c:v>331</c:v>
                </c:pt>
                <c:pt idx="574">
                  <c:v>331</c:v>
                </c:pt>
                <c:pt idx="575">
                  <c:v>332</c:v>
                </c:pt>
                <c:pt idx="576">
                  <c:v>332</c:v>
                </c:pt>
                <c:pt idx="577">
                  <c:v>332</c:v>
                </c:pt>
                <c:pt idx="578">
                  <c:v>332</c:v>
                </c:pt>
                <c:pt idx="579">
                  <c:v>332</c:v>
                </c:pt>
                <c:pt idx="580">
                  <c:v>332</c:v>
                </c:pt>
                <c:pt idx="581">
                  <c:v>332</c:v>
                </c:pt>
                <c:pt idx="582">
                  <c:v>332</c:v>
                </c:pt>
                <c:pt idx="583">
                  <c:v>332</c:v>
                </c:pt>
                <c:pt idx="584">
                  <c:v>332</c:v>
                </c:pt>
                <c:pt idx="585">
                  <c:v>332</c:v>
                </c:pt>
                <c:pt idx="586">
                  <c:v>332</c:v>
                </c:pt>
                <c:pt idx="587">
                  <c:v>332</c:v>
                </c:pt>
                <c:pt idx="588">
                  <c:v>332</c:v>
                </c:pt>
                <c:pt idx="589">
                  <c:v>332</c:v>
                </c:pt>
                <c:pt idx="590">
                  <c:v>332</c:v>
                </c:pt>
                <c:pt idx="591">
                  <c:v>332</c:v>
                </c:pt>
                <c:pt idx="592">
                  <c:v>332</c:v>
                </c:pt>
                <c:pt idx="593">
                  <c:v>332</c:v>
                </c:pt>
                <c:pt idx="594">
                  <c:v>332</c:v>
                </c:pt>
                <c:pt idx="595">
                  <c:v>332</c:v>
                </c:pt>
                <c:pt idx="596">
                  <c:v>332</c:v>
                </c:pt>
                <c:pt idx="597">
                  <c:v>332</c:v>
                </c:pt>
                <c:pt idx="598">
                  <c:v>332</c:v>
                </c:pt>
                <c:pt idx="599">
                  <c:v>332</c:v>
                </c:pt>
                <c:pt idx="600">
                  <c:v>332</c:v>
                </c:pt>
                <c:pt idx="601">
                  <c:v>332</c:v>
                </c:pt>
                <c:pt idx="602">
                  <c:v>332</c:v>
                </c:pt>
                <c:pt idx="603">
                  <c:v>333</c:v>
                </c:pt>
                <c:pt idx="604">
                  <c:v>333</c:v>
                </c:pt>
                <c:pt idx="605">
                  <c:v>334</c:v>
                </c:pt>
                <c:pt idx="606">
                  <c:v>334</c:v>
                </c:pt>
                <c:pt idx="607">
                  <c:v>334</c:v>
                </c:pt>
                <c:pt idx="608">
                  <c:v>334</c:v>
                </c:pt>
                <c:pt idx="609">
                  <c:v>334</c:v>
                </c:pt>
                <c:pt idx="610">
                  <c:v>334</c:v>
                </c:pt>
                <c:pt idx="611">
                  <c:v>334</c:v>
                </c:pt>
                <c:pt idx="612">
                  <c:v>334</c:v>
                </c:pt>
                <c:pt idx="613">
                  <c:v>334</c:v>
                </c:pt>
                <c:pt idx="614">
                  <c:v>334</c:v>
                </c:pt>
                <c:pt idx="615">
                  <c:v>335</c:v>
                </c:pt>
                <c:pt idx="616">
                  <c:v>335</c:v>
                </c:pt>
                <c:pt idx="617">
                  <c:v>335</c:v>
                </c:pt>
                <c:pt idx="618">
                  <c:v>335</c:v>
                </c:pt>
                <c:pt idx="619">
                  <c:v>335</c:v>
                </c:pt>
                <c:pt idx="620">
                  <c:v>336</c:v>
                </c:pt>
                <c:pt idx="621">
                  <c:v>337</c:v>
                </c:pt>
                <c:pt idx="622">
                  <c:v>337</c:v>
                </c:pt>
                <c:pt idx="623">
                  <c:v>337</c:v>
                </c:pt>
                <c:pt idx="624">
                  <c:v>337</c:v>
                </c:pt>
                <c:pt idx="625">
                  <c:v>337</c:v>
                </c:pt>
                <c:pt idx="626">
                  <c:v>337</c:v>
                </c:pt>
                <c:pt idx="627">
                  <c:v>337</c:v>
                </c:pt>
                <c:pt idx="628">
                  <c:v>337</c:v>
                </c:pt>
                <c:pt idx="629">
                  <c:v>337</c:v>
                </c:pt>
                <c:pt idx="630">
                  <c:v>337</c:v>
                </c:pt>
                <c:pt idx="631">
                  <c:v>337</c:v>
                </c:pt>
                <c:pt idx="632">
                  <c:v>337</c:v>
                </c:pt>
                <c:pt idx="633">
                  <c:v>337</c:v>
                </c:pt>
                <c:pt idx="634">
                  <c:v>337</c:v>
                </c:pt>
                <c:pt idx="635">
                  <c:v>337</c:v>
                </c:pt>
                <c:pt idx="636">
                  <c:v>337</c:v>
                </c:pt>
                <c:pt idx="637">
                  <c:v>337</c:v>
                </c:pt>
                <c:pt idx="638">
                  <c:v>337</c:v>
                </c:pt>
                <c:pt idx="639">
                  <c:v>337</c:v>
                </c:pt>
                <c:pt idx="640">
                  <c:v>337</c:v>
                </c:pt>
                <c:pt idx="641">
                  <c:v>337</c:v>
                </c:pt>
                <c:pt idx="642">
                  <c:v>337</c:v>
                </c:pt>
                <c:pt idx="643">
                  <c:v>337</c:v>
                </c:pt>
                <c:pt idx="644">
                  <c:v>338</c:v>
                </c:pt>
                <c:pt idx="645">
                  <c:v>338</c:v>
                </c:pt>
                <c:pt idx="646">
                  <c:v>338</c:v>
                </c:pt>
                <c:pt idx="647">
                  <c:v>338</c:v>
                </c:pt>
                <c:pt idx="648">
                  <c:v>338</c:v>
                </c:pt>
                <c:pt idx="649">
                  <c:v>338</c:v>
                </c:pt>
                <c:pt idx="650">
                  <c:v>338</c:v>
                </c:pt>
                <c:pt idx="651">
                  <c:v>338</c:v>
                </c:pt>
                <c:pt idx="652">
                  <c:v>338</c:v>
                </c:pt>
                <c:pt idx="653">
                  <c:v>338</c:v>
                </c:pt>
                <c:pt idx="654">
                  <c:v>339</c:v>
                </c:pt>
                <c:pt idx="655">
                  <c:v>339</c:v>
                </c:pt>
                <c:pt idx="656">
                  <c:v>340</c:v>
                </c:pt>
                <c:pt idx="657">
                  <c:v>340</c:v>
                </c:pt>
                <c:pt idx="658">
                  <c:v>340</c:v>
                </c:pt>
                <c:pt idx="659">
                  <c:v>340</c:v>
                </c:pt>
                <c:pt idx="660">
                  <c:v>340</c:v>
                </c:pt>
                <c:pt idx="661">
                  <c:v>340</c:v>
                </c:pt>
                <c:pt idx="662">
                  <c:v>340</c:v>
                </c:pt>
                <c:pt idx="663">
                  <c:v>340</c:v>
                </c:pt>
                <c:pt idx="664">
                  <c:v>340</c:v>
                </c:pt>
                <c:pt idx="665">
                  <c:v>340</c:v>
                </c:pt>
                <c:pt idx="666">
                  <c:v>340</c:v>
                </c:pt>
                <c:pt idx="667">
                  <c:v>340</c:v>
                </c:pt>
                <c:pt idx="668">
                  <c:v>340</c:v>
                </c:pt>
                <c:pt idx="669">
                  <c:v>340</c:v>
                </c:pt>
                <c:pt idx="670">
                  <c:v>340</c:v>
                </c:pt>
                <c:pt idx="671">
                  <c:v>340</c:v>
                </c:pt>
                <c:pt idx="672">
                  <c:v>340</c:v>
                </c:pt>
                <c:pt idx="673">
                  <c:v>340</c:v>
                </c:pt>
                <c:pt idx="674">
                  <c:v>340</c:v>
                </c:pt>
                <c:pt idx="675">
                  <c:v>340</c:v>
                </c:pt>
                <c:pt idx="676">
                  <c:v>341</c:v>
                </c:pt>
                <c:pt idx="677">
                  <c:v>341</c:v>
                </c:pt>
                <c:pt idx="678">
                  <c:v>341</c:v>
                </c:pt>
                <c:pt idx="679">
                  <c:v>341</c:v>
                </c:pt>
                <c:pt idx="680">
                  <c:v>341</c:v>
                </c:pt>
                <c:pt idx="681">
                  <c:v>341</c:v>
                </c:pt>
                <c:pt idx="682">
                  <c:v>341</c:v>
                </c:pt>
                <c:pt idx="683">
                  <c:v>342</c:v>
                </c:pt>
                <c:pt idx="684">
                  <c:v>342</c:v>
                </c:pt>
                <c:pt idx="685">
                  <c:v>342</c:v>
                </c:pt>
                <c:pt idx="686">
                  <c:v>342</c:v>
                </c:pt>
                <c:pt idx="687">
                  <c:v>342</c:v>
                </c:pt>
                <c:pt idx="688">
                  <c:v>342</c:v>
                </c:pt>
                <c:pt idx="689">
                  <c:v>342</c:v>
                </c:pt>
                <c:pt idx="690">
                  <c:v>342</c:v>
                </c:pt>
                <c:pt idx="691">
                  <c:v>342</c:v>
                </c:pt>
                <c:pt idx="692">
                  <c:v>342</c:v>
                </c:pt>
                <c:pt idx="693">
                  <c:v>342</c:v>
                </c:pt>
                <c:pt idx="694">
                  <c:v>342</c:v>
                </c:pt>
                <c:pt idx="695">
                  <c:v>342</c:v>
                </c:pt>
                <c:pt idx="696">
                  <c:v>342</c:v>
                </c:pt>
                <c:pt idx="697">
                  <c:v>342</c:v>
                </c:pt>
                <c:pt idx="698">
                  <c:v>342</c:v>
                </c:pt>
                <c:pt idx="699">
                  <c:v>342</c:v>
                </c:pt>
                <c:pt idx="700">
                  <c:v>342</c:v>
                </c:pt>
                <c:pt idx="701">
                  <c:v>342</c:v>
                </c:pt>
                <c:pt idx="702">
                  <c:v>342</c:v>
                </c:pt>
                <c:pt idx="703">
                  <c:v>342</c:v>
                </c:pt>
                <c:pt idx="704">
                  <c:v>342</c:v>
                </c:pt>
                <c:pt idx="705">
                  <c:v>342</c:v>
                </c:pt>
                <c:pt idx="706">
                  <c:v>342</c:v>
                </c:pt>
                <c:pt idx="707">
                  <c:v>342</c:v>
                </c:pt>
                <c:pt idx="708">
                  <c:v>342</c:v>
                </c:pt>
                <c:pt idx="709">
                  <c:v>342</c:v>
                </c:pt>
                <c:pt idx="710">
                  <c:v>342</c:v>
                </c:pt>
                <c:pt idx="711">
                  <c:v>342</c:v>
                </c:pt>
                <c:pt idx="712">
                  <c:v>342</c:v>
                </c:pt>
                <c:pt idx="713">
                  <c:v>342</c:v>
                </c:pt>
                <c:pt idx="714">
                  <c:v>342</c:v>
                </c:pt>
                <c:pt idx="715">
                  <c:v>342</c:v>
                </c:pt>
                <c:pt idx="716">
                  <c:v>342</c:v>
                </c:pt>
                <c:pt idx="717">
                  <c:v>342</c:v>
                </c:pt>
                <c:pt idx="718">
                  <c:v>342</c:v>
                </c:pt>
                <c:pt idx="719">
                  <c:v>342</c:v>
                </c:pt>
                <c:pt idx="720">
                  <c:v>342</c:v>
                </c:pt>
                <c:pt idx="721">
                  <c:v>342</c:v>
                </c:pt>
                <c:pt idx="722">
                  <c:v>342</c:v>
                </c:pt>
                <c:pt idx="723">
                  <c:v>342</c:v>
                </c:pt>
                <c:pt idx="724">
                  <c:v>342</c:v>
                </c:pt>
                <c:pt idx="725">
                  <c:v>342</c:v>
                </c:pt>
                <c:pt idx="726">
                  <c:v>342</c:v>
                </c:pt>
                <c:pt idx="727">
                  <c:v>342</c:v>
                </c:pt>
                <c:pt idx="728">
                  <c:v>342</c:v>
                </c:pt>
                <c:pt idx="729">
                  <c:v>342</c:v>
                </c:pt>
                <c:pt idx="730">
                  <c:v>342</c:v>
                </c:pt>
                <c:pt idx="731">
                  <c:v>342</c:v>
                </c:pt>
                <c:pt idx="732">
                  <c:v>342</c:v>
                </c:pt>
                <c:pt idx="733">
                  <c:v>342</c:v>
                </c:pt>
                <c:pt idx="734">
                  <c:v>342</c:v>
                </c:pt>
                <c:pt idx="735">
                  <c:v>342</c:v>
                </c:pt>
                <c:pt idx="736">
                  <c:v>342</c:v>
                </c:pt>
                <c:pt idx="737">
                  <c:v>342</c:v>
                </c:pt>
                <c:pt idx="738">
                  <c:v>342</c:v>
                </c:pt>
                <c:pt idx="739">
                  <c:v>342</c:v>
                </c:pt>
                <c:pt idx="740">
                  <c:v>342</c:v>
                </c:pt>
                <c:pt idx="741">
                  <c:v>342</c:v>
                </c:pt>
                <c:pt idx="742">
                  <c:v>342</c:v>
                </c:pt>
                <c:pt idx="743">
                  <c:v>342</c:v>
                </c:pt>
                <c:pt idx="744">
                  <c:v>342</c:v>
                </c:pt>
                <c:pt idx="745">
                  <c:v>342</c:v>
                </c:pt>
                <c:pt idx="746">
                  <c:v>342</c:v>
                </c:pt>
                <c:pt idx="747">
                  <c:v>342</c:v>
                </c:pt>
                <c:pt idx="748">
                  <c:v>342</c:v>
                </c:pt>
                <c:pt idx="749">
                  <c:v>342</c:v>
                </c:pt>
                <c:pt idx="750">
                  <c:v>342</c:v>
                </c:pt>
                <c:pt idx="751">
                  <c:v>342</c:v>
                </c:pt>
                <c:pt idx="752">
                  <c:v>342</c:v>
                </c:pt>
                <c:pt idx="753">
                  <c:v>342</c:v>
                </c:pt>
                <c:pt idx="754">
                  <c:v>342</c:v>
                </c:pt>
                <c:pt idx="755">
                  <c:v>342</c:v>
                </c:pt>
                <c:pt idx="756">
                  <c:v>342</c:v>
                </c:pt>
                <c:pt idx="757">
                  <c:v>342</c:v>
                </c:pt>
                <c:pt idx="758">
                  <c:v>342</c:v>
                </c:pt>
                <c:pt idx="759">
                  <c:v>342</c:v>
                </c:pt>
                <c:pt idx="760">
                  <c:v>342</c:v>
                </c:pt>
                <c:pt idx="761">
                  <c:v>342</c:v>
                </c:pt>
                <c:pt idx="762">
                  <c:v>342</c:v>
                </c:pt>
                <c:pt idx="763">
                  <c:v>342</c:v>
                </c:pt>
                <c:pt idx="764">
                  <c:v>342</c:v>
                </c:pt>
                <c:pt idx="765">
                  <c:v>342</c:v>
                </c:pt>
                <c:pt idx="766">
                  <c:v>342</c:v>
                </c:pt>
                <c:pt idx="767">
                  <c:v>342</c:v>
                </c:pt>
                <c:pt idx="768">
                  <c:v>342</c:v>
                </c:pt>
                <c:pt idx="769">
                  <c:v>342</c:v>
                </c:pt>
                <c:pt idx="770">
                  <c:v>342</c:v>
                </c:pt>
                <c:pt idx="771">
                  <c:v>342</c:v>
                </c:pt>
                <c:pt idx="772">
                  <c:v>342</c:v>
                </c:pt>
                <c:pt idx="773">
                  <c:v>342</c:v>
                </c:pt>
                <c:pt idx="774">
                  <c:v>342</c:v>
                </c:pt>
                <c:pt idx="775">
                  <c:v>342</c:v>
                </c:pt>
                <c:pt idx="776">
                  <c:v>342</c:v>
                </c:pt>
                <c:pt idx="777">
                  <c:v>342</c:v>
                </c:pt>
                <c:pt idx="778">
                  <c:v>342</c:v>
                </c:pt>
                <c:pt idx="779">
                  <c:v>342</c:v>
                </c:pt>
                <c:pt idx="780">
                  <c:v>342</c:v>
                </c:pt>
                <c:pt idx="781">
                  <c:v>342</c:v>
                </c:pt>
                <c:pt idx="782">
                  <c:v>342</c:v>
                </c:pt>
                <c:pt idx="783">
                  <c:v>342</c:v>
                </c:pt>
                <c:pt idx="784">
                  <c:v>342</c:v>
                </c:pt>
                <c:pt idx="785">
                  <c:v>342</c:v>
                </c:pt>
                <c:pt idx="786">
                  <c:v>342</c:v>
                </c:pt>
                <c:pt idx="787">
                  <c:v>342</c:v>
                </c:pt>
                <c:pt idx="788">
                  <c:v>342</c:v>
                </c:pt>
                <c:pt idx="789">
                  <c:v>342</c:v>
                </c:pt>
                <c:pt idx="790">
                  <c:v>342</c:v>
                </c:pt>
                <c:pt idx="791">
                  <c:v>342</c:v>
                </c:pt>
                <c:pt idx="792">
                  <c:v>342</c:v>
                </c:pt>
                <c:pt idx="793">
                  <c:v>342</c:v>
                </c:pt>
                <c:pt idx="794">
                  <c:v>342</c:v>
                </c:pt>
                <c:pt idx="795">
                  <c:v>342</c:v>
                </c:pt>
                <c:pt idx="796">
                  <c:v>342</c:v>
                </c:pt>
                <c:pt idx="797">
                  <c:v>342</c:v>
                </c:pt>
                <c:pt idx="798">
                  <c:v>342</c:v>
                </c:pt>
                <c:pt idx="799">
                  <c:v>342</c:v>
                </c:pt>
                <c:pt idx="800">
                  <c:v>342</c:v>
                </c:pt>
                <c:pt idx="801">
                  <c:v>342</c:v>
                </c:pt>
                <c:pt idx="802">
                  <c:v>342</c:v>
                </c:pt>
                <c:pt idx="803">
                  <c:v>342</c:v>
                </c:pt>
                <c:pt idx="804">
                  <c:v>342</c:v>
                </c:pt>
                <c:pt idx="805">
                  <c:v>342</c:v>
                </c:pt>
                <c:pt idx="806">
                  <c:v>342</c:v>
                </c:pt>
                <c:pt idx="807">
                  <c:v>342</c:v>
                </c:pt>
                <c:pt idx="808">
                  <c:v>342</c:v>
                </c:pt>
                <c:pt idx="809">
                  <c:v>342</c:v>
                </c:pt>
                <c:pt idx="810">
                  <c:v>342</c:v>
                </c:pt>
                <c:pt idx="811">
                  <c:v>342</c:v>
                </c:pt>
                <c:pt idx="812">
                  <c:v>342</c:v>
                </c:pt>
                <c:pt idx="813">
                  <c:v>342</c:v>
                </c:pt>
                <c:pt idx="814">
                  <c:v>342</c:v>
                </c:pt>
                <c:pt idx="815">
                  <c:v>342</c:v>
                </c:pt>
                <c:pt idx="816">
                  <c:v>342</c:v>
                </c:pt>
                <c:pt idx="817">
                  <c:v>342</c:v>
                </c:pt>
                <c:pt idx="818">
                  <c:v>342</c:v>
                </c:pt>
                <c:pt idx="819">
                  <c:v>342</c:v>
                </c:pt>
                <c:pt idx="820">
                  <c:v>342</c:v>
                </c:pt>
                <c:pt idx="821">
                  <c:v>342</c:v>
                </c:pt>
                <c:pt idx="822">
                  <c:v>342</c:v>
                </c:pt>
                <c:pt idx="823">
                  <c:v>342</c:v>
                </c:pt>
                <c:pt idx="824">
                  <c:v>342</c:v>
                </c:pt>
                <c:pt idx="825">
                  <c:v>342</c:v>
                </c:pt>
                <c:pt idx="826">
                  <c:v>342</c:v>
                </c:pt>
                <c:pt idx="827">
                  <c:v>342</c:v>
                </c:pt>
                <c:pt idx="828">
                  <c:v>342</c:v>
                </c:pt>
                <c:pt idx="829">
                  <c:v>342</c:v>
                </c:pt>
                <c:pt idx="830">
                  <c:v>342</c:v>
                </c:pt>
                <c:pt idx="831">
                  <c:v>342</c:v>
                </c:pt>
                <c:pt idx="832">
                  <c:v>342</c:v>
                </c:pt>
                <c:pt idx="833">
                  <c:v>342</c:v>
                </c:pt>
                <c:pt idx="834">
                  <c:v>342</c:v>
                </c:pt>
                <c:pt idx="835">
                  <c:v>342</c:v>
                </c:pt>
                <c:pt idx="836">
                  <c:v>342</c:v>
                </c:pt>
                <c:pt idx="837">
                  <c:v>342</c:v>
                </c:pt>
                <c:pt idx="838">
                  <c:v>342</c:v>
                </c:pt>
                <c:pt idx="839">
                  <c:v>342</c:v>
                </c:pt>
                <c:pt idx="840">
                  <c:v>342</c:v>
                </c:pt>
                <c:pt idx="841">
                  <c:v>342</c:v>
                </c:pt>
                <c:pt idx="842">
                  <c:v>342</c:v>
                </c:pt>
                <c:pt idx="843">
                  <c:v>342</c:v>
                </c:pt>
                <c:pt idx="844">
                  <c:v>342</c:v>
                </c:pt>
                <c:pt idx="845">
                  <c:v>342</c:v>
                </c:pt>
                <c:pt idx="846">
                  <c:v>342</c:v>
                </c:pt>
                <c:pt idx="847">
                  <c:v>342</c:v>
                </c:pt>
                <c:pt idx="848">
                  <c:v>342</c:v>
                </c:pt>
                <c:pt idx="849">
                  <c:v>342</c:v>
                </c:pt>
                <c:pt idx="850">
                  <c:v>342</c:v>
                </c:pt>
                <c:pt idx="851">
                  <c:v>342</c:v>
                </c:pt>
                <c:pt idx="852">
                  <c:v>342</c:v>
                </c:pt>
                <c:pt idx="853">
                  <c:v>342</c:v>
                </c:pt>
                <c:pt idx="854">
                  <c:v>342</c:v>
                </c:pt>
                <c:pt idx="855">
                  <c:v>342</c:v>
                </c:pt>
                <c:pt idx="856">
                  <c:v>342</c:v>
                </c:pt>
                <c:pt idx="857">
                  <c:v>342</c:v>
                </c:pt>
                <c:pt idx="858">
                  <c:v>342</c:v>
                </c:pt>
                <c:pt idx="859">
                  <c:v>342</c:v>
                </c:pt>
                <c:pt idx="860">
                  <c:v>342</c:v>
                </c:pt>
                <c:pt idx="861">
                  <c:v>342</c:v>
                </c:pt>
                <c:pt idx="862">
                  <c:v>342</c:v>
                </c:pt>
                <c:pt idx="863">
                  <c:v>342</c:v>
                </c:pt>
                <c:pt idx="864">
                  <c:v>342</c:v>
                </c:pt>
                <c:pt idx="865">
                  <c:v>342</c:v>
                </c:pt>
                <c:pt idx="866">
                  <c:v>342</c:v>
                </c:pt>
                <c:pt idx="867">
                  <c:v>342</c:v>
                </c:pt>
                <c:pt idx="868">
                  <c:v>342</c:v>
                </c:pt>
                <c:pt idx="869">
                  <c:v>342</c:v>
                </c:pt>
                <c:pt idx="870">
                  <c:v>342</c:v>
                </c:pt>
                <c:pt idx="871">
                  <c:v>342</c:v>
                </c:pt>
                <c:pt idx="872">
                  <c:v>342</c:v>
                </c:pt>
                <c:pt idx="873">
                  <c:v>342</c:v>
                </c:pt>
                <c:pt idx="874">
                  <c:v>342</c:v>
                </c:pt>
                <c:pt idx="875">
                  <c:v>342</c:v>
                </c:pt>
                <c:pt idx="876">
                  <c:v>342</c:v>
                </c:pt>
                <c:pt idx="877">
                  <c:v>342</c:v>
                </c:pt>
                <c:pt idx="878">
                  <c:v>342</c:v>
                </c:pt>
                <c:pt idx="879">
                  <c:v>342</c:v>
                </c:pt>
                <c:pt idx="880">
                  <c:v>342</c:v>
                </c:pt>
                <c:pt idx="881">
                  <c:v>342</c:v>
                </c:pt>
                <c:pt idx="882">
                  <c:v>342</c:v>
                </c:pt>
                <c:pt idx="883">
                  <c:v>342</c:v>
                </c:pt>
                <c:pt idx="884">
                  <c:v>342</c:v>
                </c:pt>
                <c:pt idx="885">
                  <c:v>342</c:v>
                </c:pt>
                <c:pt idx="886">
                  <c:v>342</c:v>
                </c:pt>
                <c:pt idx="887">
                  <c:v>342</c:v>
                </c:pt>
                <c:pt idx="888">
                  <c:v>342</c:v>
                </c:pt>
                <c:pt idx="889">
                  <c:v>342</c:v>
                </c:pt>
                <c:pt idx="890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1-48FC-B099-512829059285}"/>
            </c:ext>
          </c:extLst>
        </c:ser>
        <c:ser>
          <c:idx val="1"/>
          <c:order val="1"/>
          <c:tx>
            <c:v>Cumulative Survived using average</c:v>
          </c:tx>
          <c:spPr>
            <a:ln w="6350"/>
          </c:spPr>
          <c:marker>
            <c:symbol val="none"/>
          </c:marker>
          <c:xVal>
            <c:numRef>
              <c:f>KNNC_TrainingLiftChart!$AZ$4:$AZ$894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</c:numCache>
            </c:numRef>
          </c:xVal>
          <c:yVal>
            <c:numRef>
              <c:f>KNNC_TrainingLiftChart!$BD$4:$BD$894</c:f>
              <c:numCache>
                <c:formatCode>General</c:formatCode>
                <c:ptCount val="891"/>
                <c:pt idx="0">
                  <c:v>0.38383838383838381</c:v>
                </c:pt>
                <c:pt idx="1">
                  <c:v>0.76767676767676762</c:v>
                </c:pt>
                <c:pt idx="2">
                  <c:v>1.1515151515151514</c:v>
                </c:pt>
                <c:pt idx="3">
                  <c:v>1.5353535353535352</c:v>
                </c:pt>
                <c:pt idx="4">
                  <c:v>1.9191919191919191</c:v>
                </c:pt>
                <c:pt idx="5">
                  <c:v>2.3030303030303028</c:v>
                </c:pt>
                <c:pt idx="6">
                  <c:v>2.6868686868686869</c:v>
                </c:pt>
                <c:pt idx="7">
                  <c:v>3.0707070707070705</c:v>
                </c:pt>
                <c:pt idx="8">
                  <c:v>3.4545454545454541</c:v>
                </c:pt>
                <c:pt idx="9">
                  <c:v>3.8383838383838382</c:v>
                </c:pt>
                <c:pt idx="10">
                  <c:v>4.2222222222222223</c:v>
                </c:pt>
                <c:pt idx="11">
                  <c:v>4.6060606060606055</c:v>
                </c:pt>
                <c:pt idx="12">
                  <c:v>4.9898989898989896</c:v>
                </c:pt>
                <c:pt idx="13">
                  <c:v>5.3737373737373737</c:v>
                </c:pt>
                <c:pt idx="14">
                  <c:v>5.7575757575757569</c:v>
                </c:pt>
                <c:pt idx="15">
                  <c:v>6.141414141414141</c:v>
                </c:pt>
                <c:pt idx="16">
                  <c:v>6.5252525252525251</c:v>
                </c:pt>
                <c:pt idx="17">
                  <c:v>6.9090909090909083</c:v>
                </c:pt>
                <c:pt idx="18">
                  <c:v>7.2929292929292924</c:v>
                </c:pt>
                <c:pt idx="19">
                  <c:v>7.6767676767676765</c:v>
                </c:pt>
                <c:pt idx="20">
                  <c:v>8.0606060606060606</c:v>
                </c:pt>
                <c:pt idx="21">
                  <c:v>8.4444444444444446</c:v>
                </c:pt>
                <c:pt idx="22">
                  <c:v>8.828282828282827</c:v>
                </c:pt>
                <c:pt idx="23">
                  <c:v>9.212121212121211</c:v>
                </c:pt>
                <c:pt idx="24">
                  <c:v>9.5959595959595951</c:v>
                </c:pt>
                <c:pt idx="25">
                  <c:v>9.9797979797979792</c:v>
                </c:pt>
                <c:pt idx="26">
                  <c:v>10.363636363636363</c:v>
                </c:pt>
                <c:pt idx="27">
                  <c:v>10.747474747474747</c:v>
                </c:pt>
                <c:pt idx="28">
                  <c:v>11.13131313131313</c:v>
                </c:pt>
                <c:pt idx="29">
                  <c:v>11.515151515151514</c:v>
                </c:pt>
                <c:pt idx="30">
                  <c:v>11.898989898989898</c:v>
                </c:pt>
                <c:pt idx="31">
                  <c:v>12.282828282828282</c:v>
                </c:pt>
                <c:pt idx="32">
                  <c:v>12.666666666666666</c:v>
                </c:pt>
                <c:pt idx="33">
                  <c:v>13.05050505050505</c:v>
                </c:pt>
                <c:pt idx="34">
                  <c:v>13.434343434343434</c:v>
                </c:pt>
                <c:pt idx="35">
                  <c:v>13.818181818181817</c:v>
                </c:pt>
                <c:pt idx="36">
                  <c:v>14.202020202020201</c:v>
                </c:pt>
                <c:pt idx="37">
                  <c:v>14.585858585858585</c:v>
                </c:pt>
                <c:pt idx="38">
                  <c:v>14.969696969696969</c:v>
                </c:pt>
                <c:pt idx="39">
                  <c:v>15.353535353535353</c:v>
                </c:pt>
                <c:pt idx="40">
                  <c:v>15.737373737373737</c:v>
                </c:pt>
                <c:pt idx="41">
                  <c:v>16.121212121212121</c:v>
                </c:pt>
                <c:pt idx="42">
                  <c:v>16.505050505050505</c:v>
                </c:pt>
                <c:pt idx="43">
                  <c:v>16.888888888888889</c:v>
                </c:pt>
                <c:pt idx="44">
                  <c:v>17.27272727272727</c:v>
                </c:pt>
                <c:pt idx="45">
                  <c:v>17.656565656565654</c:v>
                </c:pt>
                <c:pt idx="46">
                  <c:v>18.040404040404038</c:v>
                </c:pt>
                <c:pt idx="47">
                  <c:v>18.424242424242422</c:v>
                </c:pt>
                <c:pt idx="48">
                  <c:v>18.808080808080806</c:v>
                </c:pt>
                <c:pt idx="49">
                  <c:v>19.19191919191919</c:v>
                </c:pt>
                <c:pt idx="50">
                  <c:v>19.575757575757574</c:v>
                </c:pt>
                <c:pt idx="51">
                  <c:v>19.959595959595958</c:v>
                </c:pt>
                <c:pt idx="52">
                  <c:v>20.343434343434343</c:v>
                </c:pt>
                <c:pt idx="53">
                  <c:v>20.727272727272727</c:v>
                </c:pt>
                <c:pt idx="54">
                  <c:v>21.111111111111111</c:v>
                </c:pt>
                <c:pt idx="55">
                  <c:v>21.494949494949495</c:v>
                </c:pt>
                <c:pt idx="56">
                  <c:v>21.878787878787879</c:v>
                </c:pt>
                <c:pt idx="57">
                  <c:v>22.262626262626259</c:v>
                </c:pt>
                <c:pt idx="58">
                  <c:v>22.646464646464644</c:v>
                </c:pt>
                <c:pt idx="59">
                  <c:v>23.030303030303028</c:v>
                </c:pt>
                <c:pt idx="60">
                  <c:v>23.414141414141412</c:v>
                </c:pt>
                <c:pt idx="61">
                  <c:v>23.797979797979796</c:v>
                </c:pt>
                <c:pt idx="62">
                  <c:v>24.18181818181818</c:v>
                </c:pt>
                <c:pt idx="63">
                  <c:v>24.565656565656564</c:v>
                </c:pt>
                <c:pt idx="64">
                  <c:v>24.949494949494948</c:v>
                </c:pt>
                <c:pt idx="65">
                  <c:v>25.333333333333332</c:v>
                </c:pt>
                <c:pt idx="66">
                  <c:v>25.717171717171716</c:v>
                </c:pt>
                <c:pt idx="67">
                  <c:v>26.1010101010101</c:v>
                </c:pt>
                <c:pt idx="68">
                  <c:v>26.484848484848484</c:v>
                </c:pt>
                <c:pt idx="69">
                  <c:v>26.868686868686869</c:v>
                </c:pt>
                <c:pt idx="70">
                  <c:v>27.252525252525249</c:v>
                </c:pt>
                <c:pt idx="71">
                  <c:v>27.636363636363633</c:v>
                </c:pt>
                <c:pt idx="72">
                  <c:v>28.020202020202017</c:v>
                </c:pt>
                <c:pt idx="73">
                  <c:v>28.404040404040401</c:v>
                </c:pt>
                <c:pt idx="74">
                  <c:v>28.787878787878785</c:v>
                </c:pt>
                <c:pt idx="75">
                  <c:v>29.171717171717169</c:v>
                </c:pt>
                <c:pt idx="76">
                  <c:v>29.555555555555554</c:v>
                </c:pt>
                <c:pt idx="77">
                  <c:v>29.939393939393938</c:v>
                </c:pt>
                <c:pt idx="78">
                  <c:v>30.323232323232322</c:v>
                </c:pt>
                <c:pt idx="79">
                  <c:v>30.707070707070706</c:v>
                </c:pt>
                <c:pt idx="80">
                  <c:v>31.09090909090909</c:v>
                </c:pt>
                <c:pt idx="81">
                  <c:v>31.474747474747474</c:v>
                </c:pt>
                <c:pt idx="82">
                  <c:v>31.858585858585858</c:v>
                </c:pt>
                <c:pt idx="83">
                  <c:v>32.242424242424242</c:v>
                </c:pt>
                <c:pt idx="84">
                  <c:v>32.626262626262623</c:v>
                </c:pt>
                <c:pt idx="85">
                  <c:v>33.01010101010101</c:v>
                </c:pt>
                <c:pt idx="86">
                  <c:v>33.393939393939391</c:v>
                </c:pt>
                <c:pt idx="87">
                  <c:v>33.777777777777779</c:v>
                </c:pt>
                <c:pt idx="88">
                  <c:v>34.161616161616159</c:v>
                </c:pt>
                <c:pt idx="89">
                  <c:v>34.54545454545454</c:v>
                </c:pt>
                <c:pt idx="90">
                  <c:v>34.929292929292927</c:v>
                </c:pt>
                <c:pt idx="91">
                  <c:v>35.313131313131308</c:v>
                </c:pt>
                <c:pt idx="92">
                  <c:v>35.696969696969695</c:v>
                </c:pt>
                <c:pt idx="93">
                  <c:v>36.080808080808076</c:v>
                </c:pt>
                <c:pt idx="94">
                  <c:v>36.464646464646464</c:v>
                </c:pt>
                <c:pt idx="95">
                  <c:v>36.848484848484844</c:v>
                </c:pt>
                <c:pt idx="96">
                  <c:v>37.232323232323232</c:v>
                </c:pt>
                <c:pt idx="97">
                  <c:v>37.616161616161612</c:v>
                </c:pt>
                <c:pt idx="98">
                  <c:v>38</c:v>
                </c:pt>
                <c:pt idx="99">
                  <c:v>38.383838383838381</c:v>
                </c:pt>
                <c:pt idx="100">
                  <c:v>38.767676767676768</c:v>
                </c:pt>
                <c:pt idx="101">
                  <c:v>39.151515151515149</c:v>
                </c:pt>
                <c:pt idx="102">
                  <c:v>39.535353535353529</c:v>
                </c:pt>
                <c:pt idx="103">
                  <c:v>39.919191919191917</c:v>
                </c:pt>
                <c:pt idx="104">
                  <c:v>40.303030303030297</c:v>
                </c:pt>
                <c:pt idx="105">
                  <c:v>40.686868686868685</c:v>
                </c:pt>
                <c:pt idx="106">
                  <c:v>41.070707070707066</c:v>
                </c:pt>
                <c:pt idx="107">
                  <c:v>41.454545454545453</c:v>
                </c:pt>
                <c:pt idx="108">
                  <c:v>41.838383838383834</c:v>
                </c:pt>
                <c:pt idx="109">
                  <c:v>42.222222222222221</c:v>
                </c:pt>
                <c:pt idx="110">
                  <c:v>42.606060606060602</c:v>
                </c:pt>
                <c:pt idx="111">
                  <c:v>42.98989898989899</c:v>
                </c:pt>
                <c:pt idx="112">
                  <c:v>43.37373737373737</c:v>
                </c:pt>
                <c:pt idx="113">
                  <c:v>43.757575757575758</c:v>
                </c:pt>
                <c:pt idx="114">
                  <c:v>44.141414141414138</c:v>
                </c:pt>
                <c:pt idx="115">
                  <c:v>44.525252525252519</c:v>
                </c:pt>
                <c:pt idx="116">
                  <c:v>44.909090909090907</c:v>
                </c:pt>
                <c:pt idx="117">
                  <c:v>45.292929292929287</c:v>
                </c:pt>
                <c:pt idx="118">
                  <c:v>45.676767676767675</c:v>
                </c:pt>
                <c:pt idx="119">
                  <c:v>46.060606060606055</c:v>
                </c:pt>
                <c:pt idx="120">
                  <c:v>46.444444444444443</c:v>
                </c:pt>
                <c:pt idx="121">
                  <c:v>46.828282828282823</c:v>
                </c:pt>
                <c:pt idx="122">
                  <c:v>47.212121212121211</c:v>
                </c:pt>
                <c:pt idx="123">
                  <c:v>47.595959595959592</c:v>
                </c:pt>
                <c:pt idx="124">
                  <c:v>47.979797979797979</c:v>
                </c:pt>
                <c:pt idx="125">
                  <c:v>48.36363636363636</c:v>
                </c:pt>
                <c:pt idx="126">
                  <c:v>48.747474747474747</c:v>
                </c:pt>
                <c:pt idx="127">
                  <c:v>49.131313131313128</c:v>
                </c:pt>
                <c:pt idx="128">
                  <c:v>49.515151515151508</c:v>
                </c:pt>
                <c:pt idx="129">
                  <c:v>49.898989898989896</c:v>
                </c:pt>
                <c:pt idx="130">
                  <c:v>50.282828282828277</c:v>
                </c:pt>
                <c:pt idx="131">
                  <c:v>50.666666666666664</c:v>
                </c:pt>
                <c:pt idx="132">
                  <c:v>51.050505050505045</c:v>
                </c:pt>
                <c:pt idx="133">
                  <c:v>51.434343434343432</c:v>
                </c:pt>
                <c:pt idx="134">
                  <c:v>51.818181818181813</c:v>
                </c:pt>
                <c:pt idx="135">
                  <c:v>52.202020202020201</c:v>
                </c:pt>
                <c:pt idx="136">
                  <c:v>52.585858585858581</c:v>
                </c:pt>
                <c:pt idx="137">
                  <c:v>52.969696969696969</c:v>
                </c:pt>
                <c:pt idx="138">
                  <c:v>53.353535353535349</c:v>
                </c:pt>
                <c:pt idx="139">
                  <c:v>53.737373737373737</c:v>
                </c:pt>
                <c:pt idx="140">
                  <c:v>54.121212121212118</c:v>
                </c:pt>
                <c:pt idx="141">
                  <c:v>54.505050505050498</c:v>
                </c:pt>
                <c:pt idx="142">
                  <c:v>54.888888888888886</c:v>
                </c:pt>
                <c:pt idx="143">
                  <c:v>55.272727272727266</c:v>
                </c:pt>
                <c:pt idx="144">
                  <c:v>55.656565656565654</c:v>
                </c:pt>
                <c:pt idx="145">
                  <c:v>56.040404040404034</c:v>
                </c:pt>
                <c:pt idx="146">
                  <c:v>56.424242424242422</c:v>
                </c:pt>
                <c:pt idx="147">
                  <c:v>56.808080808080803</c:v>
                </c:pt>
                <c:pt idx="148">
                  <c:v>57.19191919191919</c:v>
                </c:pt>
                <c:pt idx="149">
                  <c:v>57.575757575757571</c:v>
                </c:pt>
                <c:pt idx="150">
                  <c:v>57.959595959595958</c:v>
                </c:pt>
                <c:pt idx="151">
                  <c:v>58.343434343434339</c:v>
                </c:pt>
                <c:pt idx="152">
                  <c:v>58.727272727272727</c:v>
                </c:pt>
                <c:pt idx="153">
                  <c:v>59.111111111111107</c:v>
                </c:pt>
                <c:pt idx="154">
                  <c:v>59.494949494949488</c:v>
                </c:pt>
                <c:pt idx="155">
                  <c:v>59.878787878787875</c:v>
                </c:pt>
                <c:pt idx="156">
                  <c:v>60.262626262626256</c:v>
                </c:pt>
                <c:pt idx="157">
                  <c:v>60.646464646464644</c:v>
                </c:pt>
                <c:pt idx="158">
                  <c:v>61.030303030303024</c:v>
                </c:pt>
                <c:pt idx="159">
                  <c:v>61.414141414141412</c:v>
                </c:pt>
                <c:pt idx="160">
                  <c:v>61.797979797979792</c:v>
                </c:pt>
                <c:pt idx="161">
                  <c:v>62.18181818181818</c:v>
                </c:pt>
                <c:pt idx="162">
                  <c:v>62.56565656565656</c:v>
                </c:pt>
                <c:pt idx="163">
                  <c:v>62.949494949494948</c:v>
                </c:pt>
                <c:pt idx="164">
                  <c:v>63.333333333333329</c:v>
                </c:pt>
                <c:pt idx="165">
                  <c:v>63.717171717171716</c:v>
                </c:pt>
                <c:pt idx="166">
                  <c:v>64.10101010101009</c:v>
                </c:pt>
                <c:pt idx="167">
                  <c:v>64.484848484848484</c:v>
                </c:pt>
                <c:pt idx="168">
                  <c:v>64.868686868686865</c:v>
                </c:pt>
                <c:pt idx="169">
                  <c:v>65.252525252525245</c:v>
                </c:pt>
                <c:pt idx="170">
                  <c:v>65.636363636363626</c:v>
                </c:pt>
                <c:pt idx="171">
                  <c:v>66.020202020202021</c:v>
                </c:pt>
                <c:pt idx="172">
                  <c:v>66.404040404040401</c:v>
                </c:pt>
                <c:pt idx="173">
                  <c:v>66.787878787878782</c:v>
                </c:pt>
                <c:pt idx="174">
                  <c:v>67.171717171717162</c:v>
                </c:pt>
                <c:pt idx="175">
                  <c:v>67.555555555555557</c:v>
                </c:pt>
                <c:pt idx="176">
                  <c:v>67.939393939393938</c:v>
                </c:pt>
                <c:pt idx="177">
                  <c:v>68.323232323232318</c:v>
                </c:pt>
                <c:pt idx="178">
                  <c:v>68.707070707070699</c:v>
                </c:pt>
                <c:pt idx="179">
                  <c:v>69.090909090909079</c:v>
                </c:pt>
                <c:pt idx="180">
                  <c:v>69.474747474747474</c:v>
                </c:pt>
                <c:pt idx="181">
                  <c:v>69.858585858585855</c:v>
                </c:pt>
                <c:pt idx="182">
                  <c:v>70.242424242424235</c:v>
                </c:pt>
                <c:pt idx="183">
                  <c:v>70.626262626262616</c:v>
                </c:pt>
                <c:pt idx="184">
                  <c:v>71.01010101010101</c:v>
                </c:pt>
                <c:pt idx="185">
                  <c:v>71.393939393939391</c:v>
                </c:pt>
                <c:pt idx="186">
                  <c:v>71.777777777777771</c:v>
                </c:pt>
                <c:pt idx="187">
                  <c:v>72.161616161616152</c:v>
                </c:pt>
                <c:pt idx="188">
                  <c:v>72.545454545454547</c:v>
                </c:pt>
                <c:pt idx="189">
                  <c:v>72.929292929292927</c:v>
                </c:pt>
                <c:pt idx="190">
                  <c:v>73.313131313131308</c:v>
                </c:pt>
                <c:pt idx="191">
                  <c:v>73.696969696969688</c:v>
                </c:pt>
                <c:pt idx="192">
                  <c:v>74.080808080808069</c:v>
                </c:pt>
                <c:pt idx="193">
                  <c:v>74.464646464646464</c:v>
                </c:pt>
                <c:pt idx="194">
                  <c:v>74.848484848484844</c:v>
                </c:pt>
                <c:pt idx="195">
                  <c:v>75.232323232323225</c:v>
                </c:pt>
                <c:pt idx="196">
                  <c:v>75.616161616161605</c:v>
                </c:pt>
                <c:pt idx="197">
                  <c:v>76</c:v>
                </c:pt>
                <c:pt idx="198">
                  <c:v>76.383838383838381</c:v>
                </c:pt>
                <c:pt idx="199">
                  <c:v>76.767676767676761</c:v>
                </c:pt>
                <c:pt idx="200">
                  <c:v>77.151515151515142</c:v>
                </c:pt>
                <c:pt idx="201">
                  <c:v>77.535353535353536</c:v>
                </c:pt>
                <c:pt idx="202">
                  <c:v>77.919191919191917</c:v>
                </c:pt>
                <c:pt idx="203">
                  <c:v>78.303030303030297</c:v>
                </c:pt>
                <c:pt idx="204">
                  <c:v>78.686868686868678</c:v>
                </c:pt>
                <c:pt idx="205">
                  <c:v>79.070707070707059</c:v>
                </c:pt>
                <c:pt idx="206">
                  <c:v>79.454545454545453</c:v>
                </c:pt>
                <c:pt idx="207">
                  <c:v>79.838383838383834</c:v>
                </c:pt>
                <c:pt idx="208">
                  <c:v>80.222222222222214</c:v>
                </c:pt>
                <c:pt idx="209">
                  <c:v>80.606060606060595</c:v>
                </c:pt>
                <c:pt idx="210">
                  <c:v>80.98989898989899</c:v>
                </c:pt>
                <c:pt idx="211">
                  <c:v>81.37373737373737</c:v>
                </c:pt>
                <c:pt idx="212">
                  <c:v>81.757575757575751</c:v>
                </c:pt>
                <c:pt idx="213">
                  <c:v>82.141414141414131</c:v>
                </c:pt>
                <c:pt idx="214">
                  <c:v>82.525252525252526</c:v>
                </c:pt>
                <c:pt idx="215">
                  <c:v>82.909090909090907</c:v>
                </c:pt>
                <c:pt idx="216">
                  <c:v>83.292929292929287</c:v>
                </c:pt>
                <c:pt idx="217">
                  <c:v>83.676767676767668</c:v>
                </c:pt>
                <c:pt idx="218">
                  <c:v>84.060606060606048</c:v>
                </c:pt>
                <c:pt idx="219">
                  <c:v>84.444444444444443</c:v>
                </c:pt>
                <c:pt idx="220">
                  <c:v>84.828282828282823</c:v>
                </c:pt>
                <c:pt idx="221">
                  <c:v>85.212121212121204</c:v>
                </c:pt>
                <c:pt idx="222">
                  <c:v>85.595959595959584</c:v>
                </c:pt>
                <c:pt idx="223">
                  <c:v>85.979797979797979</c:v>
                </c:pt>
                <c:pt idx="224">
                  <c:v>86.36363636363636</c:v>
                </c:pt>
                <c:pt idx="225">
                  <c:v>86.74747474747474</c:v>
                </c:pt>
                <c:pt idx="226">
                  <c:v>87.131313131313121</c:v>
                </c:pt>
                <c:pt idx="227">
                  <c:v>87.515151515151516</c:v>
                </c:pt>
                <c:pt idx="228">
                  <c:v>87.898989898989896</c:v>
                </c:pt>
                <c:pt idx="229">
                  <c:v>88.282828282828277</c:v>
                </c:pt>
                <c:pt idx="230">
                  <c:v>88.666666666666657</c:v>
                </c:pt>
                <c:pt idx="231">
                  <c:v>89.050505050505038</c:v>
                </c:pt>
                <c:pt idx="232">
                  <c:v>89.434343434343432</c:v>
                </c:pt>
                <c:pt idx="233">
                  <c:v>89.818181818181813</c:v>
                </c:pt>
                <c:pt idx="234">
                  <c:v>90.202020202020194</c:v>
                </c:pt>
                <c:pt idx="235">
                  <c:v>90.585858585858574</c:v>
                </c:pt>
                <c:pt idx="236">
                  <c:v>90.969696969696969</c:v>
                </c:pt>
                <c:pt idx="237">
                  <c:v>91.353535353535349</c:v>
                </c:pt>
                <c:pt idx="238">
                  <c:v>91.73737373737373</c:v>
                </c:pt>
                <c:pt idx="239">
                  <c:v>92.12121212121211</c:v>
                </c:pt>
                <c:pt idx="240">
                  <c:v>92.505050505050505</c:v>
                </c:pt>
                <c:pt idx="241">
                  <c:v>92.888888888888886</c:v>
                </c:pt>
                <c:pt idx="242">
                  <c:v>93.272727272727266</c:v>
                </c:pt>
                <c:pt idx="243">
                  <c:v>93.656565656565647</c:v>
                </c:pt>
                <c:pt idx="244">
                  <c:v>94.040404040404027</c:v>
                </c:pt>
                <c:pt idx="245">
                  <c:v>94.424242424242422</c:v>
                </c:pt>
                <c:pt idx="246">
                  <c:v>94.808080808080803</c:v>
                </c:pt>
                <c:pt idx="247">
                  <c:v>95.191919191919183</c:v>
                </c:pt>
                <c:pt idx="248">
                  <c:v>95.575757575757564</c:v>
                </c:pt>
                <c:pt idx="249">
                  <c:v>95.959595959595958</c:v>
                </c:pt>
                <c:pt idx="250">
                  <c:v>96.343434343434339</c:v>
                </c:pt>
                <c:pt idx="251">
                  <c:v>96.72727272727272</c:v>
                </c:pt>
                <c:pt idx="252">
                  <c:v>97.1111111111111</c:v>
                </c:pt>
                <c:pt idx="253">
                  <c:v>97.494949494949495</c:v>
                </c:pt>
                <c:pt idx="254">
                  <c:v>97.878787878787875</c:v>
                </c:pt>
                <c:pt idx="255">
                  <c:v>98.262626262626256</c:v>
                </c:pt>
                <c:pt idx="256">
                  <c:v>98.646464646464636</c:v>
                </c:pt>
                <c:pt idx="257">
                  <c:v>99.030303030303017</c:v>
                </c:pt>
                <c:pt idx="258">
                  <c:v>99.414141414141412</c:v>
                </c:pt>
                <c:pt idx="259">
                  <c:v>99.797979797979792</c:v>
                </c:pt>
                <c:pt idx="260">
                  <c:v>100.18181818181817</c:v>
                </c:pt>
                <c:pt idx="261">
                  <c:v>100.56565656565655</c:v>
                </c:pt>
                <c:pt idx="262">
                  <c:v>100.94949494949495</c:v>
                </c:pt>
                <c:pt idx="263">
                  <c:v>101.33333333333333</c:v>
                </c:pt>
                <c:pt idx="264">
                  <c:v>101.71717171717171</c:v>
                </c:pt>
                <c:pt idx="265">
                  <c:v>102.10101010101009</c:v>
                </c:pt>
                <c:pt idx="266">
                  <c:v>102.48484848484848</c:v>
                </c:pt>
                <c:pt idx="267">
                  <c:v>102.86868686868686</c:v>
                </c:pt>
                <c:pt idx="268">
                  <c:v>103.25252525252525</c:v>
                </c:pt>
                <c:pt idx="269">
                  <c:v>103.63636363636363</c:v>
                </c:pt>
                <c:pt idx="270">
                  <c:v>104.02020202020201</c:v>
                </c:pt>
                <c:pt idx="271">
                  <c:v>104.4040404040404</c:v>
                </c:pt>
                <c:pt idx="272">
                  <c:v>104.78787878787878</c:v>
                </c:pt>
                <c:pt idx="273">
                  <c:v>105.17171717171716</c:v>
                </c:pt>
                <c:pt idx="274">
                  <c:v>105.55555555555554</c:v>
                </c:pt>
                <c:pt idx="275">
                  <c:v>105.93939393939394</c:v>
                </c:pt>
                <c:pt idx="276">
                  <c:v>106.32323232323232</c:v>
                </c:pt>
                <c:pt idx="277">
                  <c:v>106.7070707070707</c:v>
                </c:pt>
                <c:pt idx="278">
                  <c:v>107.09090909090908</c:v>
                </c:pt>
                <c:pt idx="279">
                  <c:v>107.47474747474747</c:v>
                </c:pt>
                <c:pt idx="280">
                  <c:v>107.85858585858585</c:v>
                </c:pt>
                <c:pt idx="281">
                  <c:v>108.24242424242424</c:v>
                </c:pt>
                <c:pt idx="282">
                  <c:v>108.62626262626262</c:v>
                </c:pt>
                <c:pt idx="283">
                  <c:v>109.010101010101</c:v>
                </c:pt>
                <c:pt idx="284">
                  <c:v>109.39393939393939</c:v>
                </c:pt>
                <c:pt idx="285">
                  <c:v>109.77777777777777</c:v>
                </c:pt>
                <c:pt idx="286">
                  <c:v>110.16161616161615</c:v>
                </c:pt>
                <c:pt idx="287">
                  <c:v>110.54545454545453</c:v>
                </c:pt>
                <c:pt idx="288">
                  <c:v>110.92929292929293</c:v>
                </c:pt>
                <c:pt idx="289">
                  <c:v>111.31313131313131</c:v>
                </c:pt>
                <c:pt idx="290">
                  <c:v>111.69696969696969</c:v>
                </c:pt>
                <c:pt idx="291">
                  <c:v>112.08080808080807</c:v>
                </c:pt>
                <c:pt idx="292">
                  <c:v>112.46464646464646</c:v>
                </c:pt>
                <c:pt idx="293">
                  <c:v>112.84848484848484</c:v>
                </c:pt>
                <c:pt idx="294">
                  <c:v>113.23232323232322</c:v>
                </c:pt>
                <c:pt idx="295">
                  <c:v>113.61616161616161</c:v>
                </c:pt>
                <c:pt idx="296">
                  <c:v>113.99999999999999</c:v>
                </c:pt>
                <c:pt idx="297">
                  <c:v>114.38383838383838</c:v>
                </c:pt>
                <c:pt idx="298">
                  <c:v>114.76767676767676</c:v>
                </c:pt>
                <c:pt idx="299">
                  <c:v>115.15151515151514</c:v>
                </c:pt>
                <c:pt idx="300">
                  <c:v>115.53535353535352</c:v>
                </c:pt>
                <c:pt idx="301">
                  <c:v>115.91919191919192</c:v>
                </c:pt>
                <c:pt idx="302">
                  <c:v>116.3030303030303</c:v>
                </c:pt>
                <c:pt idx="303">
                  <c:v>116.68686868686868</c:v>
                </c:pt>
                <c:pt idx="304">
                  <c:v>117.07070707070706</c:v>
                </c:pt>
                <c:pt idx="305">
                  <c:v>117.45454545454545</c:v>
                </c:pt>
                <c:pt idx="306">
                  <c:v>117.83838383838383</c:v>
                </c:pt>
                <c:pt idx="307">
                  <c:v>118.22222222222221</c:v>
                </c:pt>
                <c:pt idx="308">
                  <c:v>118.60606060606059</c:v>
                </c:pt>
                <c:pt idx="309">
                  <c:v>118.98989898989898</c:v>
                </c:pt>
                <c:pt idx="310">
                  <c:v>119.37373737373737</c:v>
                </c:pt>
                <c:pt idx="311">
                  <c:v>119.75757575757575</c:v>
                </c:pt>
                <c:pt idx="312">
                  <c:v>120.14141414141413</c:v>
                </c:pt>
                <c:pt idx="313">
                  <c:v>120.52525252525251</c:v>
                </c:pt>
                <c:pt idx="314">
                  <c:v>120.90909090909091</c:v>
                </c:pt>
                <c:pt idx="315">
                  <c:v>121.29292929292929</c:v>
                </c:pt>
                <c:pt idx="316">
                  <c:v>121.67676767676767</c:v>
                </c:pt>
                <c:pt idx="317">
                  <c:v>122.06060606060605</c:v>
                </c:pt>
                <c:pt idx="318">
                  <c:v>122.44444444444444</c:v>
                </c:pt>
                <c:pt idx="319">
                  <c:v>122.82828282828282</c:v>
                </c:pt>
                <c:pt idx="320">
                  <c:v>123.2121212121212</c:v>
                </c:pt>
                <c:pt idx="321">
                  <c:v>123.59595959595958</c:v>
                </c:pt>
                <c:pt idx="322">
                  <c:v>123.97979797979797</c:v>
                </c:pt>
                <c:pt idx="323">
                  <c:v>124.36363636363636</c:v>
                </c:pt>
                <c:pt idx="324">
                  <c:v>124.74747474747474</c:v>
                </c:pt>
                <c:pt idx="325">
                  <c:v>125.13131313131312</c:v>
                </c:pt>
                <c:pt idx="326">
                  <c:v>125.5151515151515</c:v>
                </c:pt>
                <c:pt idx="327">
                  <c:v>125.8989898989899</c:v>
                </c:pt>
                <c:pt idx="328">
                  <c:v>126.28282828282828</c:v>
                </c:pt>
                <c:pt idx="329">
                  <c:v>126.66666666666666</c:v>
                </c:pt>
                <c:pt idx="330">
                  <c:v>127.05050505050504</c:v>
                </c:pt>
                <c:pt idx="331">
                  <c:v>127.43434343434343</c:v>
                </c:pt>
                <c:pt idx="332">
                  <c:v>127.81818181818181</c:v>
                </c:pt>
                <c:pt idx="333">
                  <c:v>128.20202020202018</c:v>
                </c:pt>
                <c:pt idx="334">
                  <c:v>128.58585858585857</c:v>
                </c:pt>
                <c:pt idx="335">
                  <c:v>128.96969696969697</c:v>
                </c:pt>
                <c:pt idx="336">
                  <c:v>129.35353535353534</c:v>
                </c:pt>
                <c:pt idx="337">
                  <c:v>129.73737373737373</c:v>
                </c:pt>
                <c:pt idx="338">
                  <c:v>130.12121212121212</c:v>
                </c:pt>
                <c:pt idx="339">
                  <c:v>130.50505050505049</c:v>
                </c:pt>
                <c:pt idx="340">
                  <c:v>130.88888888888889</c:v>
                </c:pt>
                <c:pt idx="341">
                  <c:v>131.27272727272725</c:v>
                </c:pt>
                <c:pt idx="342">
                  <c:v>131.65656565656565</c:v>
                </c:pt>
                <c:pt idx="343">
                  <c:v>132.04040404040404</c:v>
                </c:pt>
                <c:pt idx="344">
                  <c:v>132.42424242424241</c:v>
                </c:pt>
                <c:pt idx="345">
                  <c:v>132.8080808080808</c:v>
                </c:pt>
                <c:pt idx="346">
                  <c:v>133.19191919191917</c:v>
                </c:pt>
                <c:pt idx="347">
                  <c:v>133.57575757575756</c:v>
                </c:pt>
                <c:pt idx="348">
                  <c:v>133.95959595959596</c:v>
                </c:pt>
                <c:pt idx="349">
                  <c:v>134.34343434343432</c:v>
                </c:pt>
                <c:pt idx="350">
                  <c:v>134.72727272727272</c:v>
                </c:pt>
                <c:pt idx="351">
                  <c:v>135.11111111111111</c:v>
                </c:pt>
                <c:pt idx="352">
                  <c:v>135.49494949494948</c:v>
                </c:pt>
                <c:pt idx="353">
                  <c:v>135.87878787878788</c:v>
                </c:pt>
                <c:pt idx="354">
                  <c:v>136.26262626262624</c:v>
                </c:pt>
                <c:pt idx="355">
                  <c:v>136.64646464646464</c:v>
                </c:pt>
                <c:pt idx="356">
                  <c:v>137.03030303030303</c:v>
                </c:pt>
                <c:pt idx="357">
                  <c:v>137.4141414141414</c:v>
                </c:pt>
                <c:pt idx="358">
                  <c:v>137.79797979797979</c:v>
                </c:pt>
                <c:pt idx="359">
                  <c:v>138.18181818181816</c:v>
                </c:pt>
                <c:pt idx="360">
                  <c:v>138.56565656565655</c:v>
                </c:pt>
                <c:pt idx="361">
                  <c:v>138.94949494949495</c:v>
                </c:pt>
                <c:pt idx="362">
                  <c:v>139.33333333333331</c:v>
                </c:pt>
                <c:pt idx="363">
                  <c:v>139.71717171717171</c:v>
                </c:pt>
                <c:pt idx="364">
                  <c:v>140.1010101010101</c:v>
                </c:pt>
                <c:pt idx="365">
                  <c:v>140.48484848484847</c:v>
                </c:pt>
                <c:pt idx="366">
                  <c:v>140.86868686868686</c:v>
                </c:pt>
                <c:pt idx="367">
                  <c:v>141.25252525252523</c:v>
                </c:pt>
                <c:pt idx="368">
                  <c:v>141.63636363636363</c:v>
                </c:pt>
                <c:pt idx="369">
                  <c:v>142.02020202020202</c:v>
                </c:pt>
                <c:pt idx="370">
                  <c:v>142.40404040404039</c:v>
                </c:pt>
                <c:pt idx="371">
                  <c:v>142.78787878787878</c:v>
                </c:pt>
                <c:pt idx="372">
                  <c:v>143.17171717171715</c:v>
                </c:pt>
                <c:pt idx="373">
                  <c:v>143.55555555555554</c:v>
                </c:pt>
                <c:pt idx="374">
                  <c:v>143.93939393939394</c:v>
                </c:pt>
                <c:pt idx="375">
                  <c:v>144.3232323232323</c:v>
                </c:pt>
                <c:pt idx="376">
                  <c:v>144.7070707070707</c:v>
                </c:pt>
                <c:pt idx="377">
                  <c:v>145.09090909090909</c:v>
                </c:pt>
                <c:pt idx="378">
                  <c:v>145.47474747474746</c:v>
                </c:pt>
                <c:pt idx="379">
                  <c:v>145.85858585858585</c:v>
                </c:pt>
                <c:pt idx="380">
                  <c:v>146.24242424242422</c:v>
                </c:pt>
                <c:pt idx="381">
                  <c:v>146.62626262626262</c:v>
                </c:pt>
                <c:pt idx="382">
                  <c:v>147.01010101010101</c:v>
                </c:pt>
                <c:pt idx="383">
                  <c:v>147.39393939393938</c:v>
                </c:pt>
                <c:pt idx="384">
                  <c:v>147.77777777777777</c:v>
                </c:pt>
                <c:pt idx="385">
                  <c:v>148.16161616161614</c:v>
                </c:pt>
                <c:pt idx="386">
                  <c:v>148.54545454545453</c:v>
                </c:pt>
                <c:pt idx="387">
                  <c:v>148.92929292929293</c:v>
                </c:pt>
                <c:pt idx="388">
                  <c:v>149.31313131313129</c:v>
                </c:pt>
                <c:pt idx="389">
                  <c:v>149.69696969696969</c:v>
                </c:pt>
                <c:pt idx="390">
                  <c:v>150.08080808080808</c:v>
                </c:pt>
                <c:pt idx="391">
                  <c:v>150.46464646464645</c:v>
                </c:pt>
                <c:pt idx="392">
                  <c:v>150.84848484848484</c:v>
                </c:pt>
                <c:pt idx="393">
                  <c:v>151.23232323232321</c:v>
                </c:pt>
                <c:pt idx="394">
                  <c:v>151.61616161616161</c:v>
                </c:pt>
                <c:pt idx="395">
                  <c:v>152</c:v>
                </c:pt>
                <c:pt idx="396">
                  <c:v>152.38383838383837</c:v>
                </c:pt>
                <c:pt idx="397">
                  <c:v>152.76767676767676</c:v>
                </c:pt>
                <c:pt idx="398">
                  <c:v>153.15151515151513</c:v>
                </c:pt>
                <c:pt idx="399">
                  <c:v>153.53535353535352</c:v>
                </c:pt>
                <c:pt idx="400">
                  <c:v>153.91919191919192</c:v>
                </c:pt>
                <c:pt idx="401">
                  <c:v>154.30303030303028</c:v>
                </c:pt>
                <c:pt idx="402">
                  <c:v>154.68686868686868</c:v>
                </c:pt>
                <c:pt idx="403">
                  <c:v>155.07070707070707</c:v>
                </c:pt>
                <c:pt idx="404">
                  <c:v>155.45454545454544</c:v>
                </c:pt>
                <c:pt idx="405">
                  <c:v>155.83838383838383</c:v>
                </c:pt>
                <c:pt idx="406">
                  <c:v>156.2222222222222</c:v>
                </c:pt>
                <c:pt idx="407">
                  <c:v>156.60606060606059</c:v>
                </c:pt>
                <c:pt idx="408">
                  <c:v>156.98989898989899</c:v>
                </c:pt>
                <c:pt idx="409">
                  <c:v>157.37373737373736</c:v>
                </c:pt>
                <c:pt idx="410">
                  <c:v>157.75757575757575</c:v>
                </c:pt>
                <c:pt idx="411">
                  <c:v>158.14141414141412</c:v>
                </c:pt>
                <c:pt idx="412">
                  <c:v>158.52525252525251</c:v>
                </c:pt>
                <c:pt idx="413">
                  <c:v>158.90909090909091</c:v>
                </c:pt>
                <c:pt idx="414">
                  <c:v>159.29292929292927</c:v>
                </c:pt>
                <c:pt idx="415">
                  <c:v>159.67676767676767</c:v>
                </c:pt>
                <c:pt idx="416">
                  <c:v>160.06060606060606</c:v>
                </c:pt>
                <c:pt idx="417">
                  <c:v>160.44444444444443</c:v>
                </c:pt>
                <c:pt idx="418">
                  <c:v>160.82828282828282</c:v>
                </c:pt>
                <c:pt idx="419">
                  <c:v>161.21212121212119</c:v>
                </c:pt>
                <c:pt idx="420">
                  <c:v>161.59595959595958</c:v>
                </c:pt>
                <c:pt idx="421">
                  <c:v>161.97979797979798</c:v>
                </c:pt>
                <c:pt idx="422">
                  <c:v>162.36363636363635</c:v>
                </c:pt>
                <c:pt idx="423">
                  <c:v>162.74747474747474</c:v>
                </c:pt>
                <c:pt idx="424">
                  <c:v>163.13131313131311</c:v>
                </c:pt>
                <c:pt idx="425">
                  <c:v>163.5151515151515</c:v>
                </c:pt>
                <c:pt idx="426">
                  <c:v>163.8989898989899</c:v>
                </c:pt>
                <c:pt idx="427">
                  <c:v>164.28282828282826</c:v>
                </c:pt>
                <c:pt idx="428">
                  <c:v>164.66666666666666</c:v>
                </c:pt>
                <c:pt idx="429">
                  <c:v>165.05050505050505</c:v>
                </c:pt>
                <c:pt idx="430">
                  <c:v>165.43434343434342</c:v>
                </c:pt>
                <c:pt idx="431">
                  <c:v>165.81818181818181</c:v>
                </c:pt>
                <c:pt idx="432">
                  <c:v>166.20202020202018</c:v>
                </c:pt>
                <c:pt idx="433">
                  <c:v>166.58585858585857</c:v>
                </c:pt>
                <c:pt idx="434">
                  <c:v>166.96969696969697</c:v>
                </c:pt>
                <c:pt idx="435">
                  <c:v>167.35353535353534</c:v>
                </c:pt>
                <c:pt idx="436">
                  <c:v>167.73737373737373</c:v>
                </c:pt>
                <c:pt idx="437">
                  <c:v>168.1212121212121</c:v>
                </c:pt>
                <c:pt idx="438">
                  <c:v>168.50505050505049</c:v>
                </c:pt>
                <c:pt idx="439">
                  <c:v>168.88888888888889</c:v>
                </c:pt>
                <c:pt idx="440">
                  <c:v>169.27272727272725</c:v>
                </c:pt>
                <c:pt idx="441">
                  <c:v>169.65656565656565</c:v>
                </c:pt>
                <c:pt idx="442">
                  <c:v>170.04040404040404</c:v>
                </c:pt>
                <c:pt idx="443">
                  <c:v>170.42424242424241</c:v>
                </c:pt>
                <c:pt idx="444">
                  <c:v>170.8080808080808</c:v>
                </c:pt>
                <c:pt idx="445">
                  <c:v>171.19191919191917</c:v>
                </c:pt>
                <c:pt idx="446">
                  <c:v>171.57575757575756</c:v>
                </c:pt>
                <c:pt idx="447">
                  <c:v>171.95959595959596</c:v>
                </c:pt>
                <c:pt idx="448">
                  <c:v>172.34343434343432</c:v>
                </c:pt>
                <c:pt idx="449">
                  <c:v>172.72727272727272</c:v>
                </c:pt>
                <c:pt idx="450">
                  <c:v>173.11111111111109</c:v>
                </c:pt>
                <c:pt idx="451">
                  <c:v>173.49494949494948</c:v>
                </c:pt>
                <c:pt idx="452">
                  <c:v>173.87878787878788</c:v>
                </c:pt>
                <c:pt idx="453">
                  <c:v>174.26262626262624</c:v>
                </c:pt>
                <c:pt idx="454">
                  <c:v>174.64646464646464</c:v>
                </c:pt>
                <c:pt idx="455">
                  <c:v>175.03030303030303</c:v>
                </c:pt>
                <c:pt idx="456">
                  <c:v>175.4141414141414</c:v>
                </c:pt>
                <c:pt idx="457">
                  <c:v>175.79797979797979</c:v>
                </c:pt>
                <c:pt idx="458">
                  <c:v>176.18181818181816</c:v>
                </c:pt>
                <c:pt idx="459">
                  <c:v>176.56565656565655</c:v>
                </c:pt>
                <c:pt idx="460">
                  <c:v>176.94949494949495</c:v>
                </c:pt>
                <c:pt idx="461">
                  <c:v>177.33333333333331</c:v>
                </c:pt>
                <c:pt idx="462">
                  <c:v>177.71717171717171</c:v>
                </c:pt>
                <c:pt idx="463">
                  <c:v>178.10101010101008</c:v>
                </c:pt>
                <c:pt idx="464">
                  <c:v>178.48484848484847</c:v>
                </c:pt>
                <c:pt idx="465">
                  <c:v>178.86868686868686</c:v>
                </c:pt>
                <c:pt idx="466">
                  <c:v>179.25252525252523</c:v>
                </c:pt>
                <c:pt idx="467">
                  <c:v>179.63636363636363</c:v>
                </c:pt>
                <c:pt idx="468">
                  <c:v>180.02020202020202</c:v>
                </c:pt>
                <c:pt idx="469">
                  <c:v>180.40404040404039</c:v>
                </c:pt>
                <c:pt idx="470">
                  <c:v>180.78787878787878</c:v>
                </c:pt>
                <c:pt idx="471">
                  <c:v>181.17171717171715</c:v>
                </c:pt>
                <c:pt idx="472">
                  <c:v>181.55555555555554</c:v>
                </c:pt>
                <c:pt idx="473">
                  <c:v>181.93939393939394</c:v>
                </c:pt>
                <c:pt idx="474">
                  <c:v>182.3232323232323</c:v>
                </c:pt>
                <c:pt idx="475">
                  <c:v>182.7070707070707</c:v>
                </c:pt>
                <c:pt idx="476">
                  <c:v>183.09090909090907</c:v>
                </c:pt>
                <c:pt idx="477">
                  <c:v>183.47474747474746</c:v>
                </c:pt>
                <c:pt idx="478">
                  <c:v>183.85858585858585</c:v>
                </c:pt>
                <c:pt idx="479">
                  <c:v>184.24242424242422</c:v>
                </c:pt>
                <c:pt idx="480">
                  <c:v>184.62626262626262</c:v>
                </c:pt>
                <c:pt idx="481">
                  <c:v>185.01010101010101</c:v>
                </c:pt>
                <c:pt idx="482">
                  <c:v>185.39393939393938</c:v>
                </c:pt>
                <c:pt idx="483">
                  <c:v>185.77777777777777</c:v>
                </c:pt>
                <c:pt idx="484">
                  <c:v>186.16161616161614</c:v>
                </c:pt>
                <c:pt idx="485">
                  <c:v>186.54545454545453</c:v>
                </c:pt>
                <c:pt idx="486">
                  <c:v>186.92929292929293</c:v>
                </c:pt>
                <c:pt idx="487">
                  <c:v>187.31313131313129</c:v>
                </c:pt>
                <c:pt idx="488">
                  <c:v>187.69696969696969</c:v>
                </c:pt>
                <c:pt idx="489">
                  <c:v>188.08080808080805</c:v>
                </c:pt>
                <c:pt idx="490">
                  <c:v>188.46464646464645</c:v>
                </c:pt>
                <c:pt idx="491">
                  <c:v>188.84848484848484</c:v>
                </c:pt>
                <c:pt idx="492">
                  <c:v>189.23232323232321</c:v>
                </c:pt>
                <c:pt idx="493">
                  <c:v>189.61616161616161</c:v>
                </c:pt>
                <c:pt idx="494">
                  <c:v>190</c:v>
                </c:pt>
                <c:pt idx="495">
                  <c:v>190.38383838383837</c:v>
                </c:pt>
                <c:pt idx="496">
                  <c:v>190.76767676767676</c:v>
                </c:pt>
                <c:pt idx="497">
                  <c:v>191.15151515151513</c:v>
                </c:pt>
                <c:pt idx="498">
                  <c:v>191.53535353535352</c:v>
                </c:pt>
                <c:pt idx="499">
                  <c:v>191.91919191919192</c:v>
                </c:pt>
                <c:pt idx="500">
                  <c:v>192.30303030303028</c:v>
                </c:pt>
                <c:pt idx="501">
                  <c:v>192.68686868686868</c:v>
                </c:pt>
                <c:pt idx="502">
                  <c:v>193.07070707070704</c:v>
                </c:pt>
                <c:pt idx="503">
                  <c:v>193.45454545454544</c:v>
                </c:pt>
                <c:pt idx="504">
                  <c:v>193.83838383838383</c:v>
                </c:pt>
                <c:pt idx="505">
                  <c:v>194.2222222222222</c:v>
                </c:pt>
                <c:pt idx="506">
                  <c:v>194.60606060606059</c:v>
                </c:pt>
                <c:pt idx="507">
                  <c:v>194.98989898989899</c:v>
                </c:pt>
                <c:pt idx="508">
                  <c:v>195.37373737373736</c:v>
                </c:pt>
                <c:pt idx="509">
                  <c:v>195.75757575757575</c:v>
                </c:pt>
                <c:pt idx="510">
                  <c:v>196.14141414141412</c:v>
                </c:pt>
                <c:pt idx="511">
                  <c:v>196.52525252525251</c:v>
                </c:pt>
                <c:pt idx="512">
                  <c:v>196.90909090909091</c:v>
                </c:pt>
                <c:pt idx="513">
                  <c:v>197.29292929292927</c:v>
                </c:pt>
                <c:pt idx="514">
                  <c:v>197.67676767676767</c:v>
                </c:pt>
                <c:pt idx="515">
                  <c:v>198.06060606060603</c:v>
                </c:pt>
                <c:pt idx="516">
                  <c:v>198.44444444444443</c:v>
                </c:pt>
                <c:pt idx="517">
                  <c:v>198.82828282828282</c:v>
                </c:pt>
                <c:pt idx="518">
                  <c:v>199.21212121212119</c:v>
                </c:pt>
                <c:pt idx="519">
                  <c:v>199.59595959595958</c:v>
                </c:pt>
                <c:pt idx="520">
                  <c:v>199.97979797979798</c:v>
                </c:pt>
                <c:pt idx="521">
                  <c:v>200.36363636363635</c:v>
                </c:pt>
                <c:pt idx="522">
                  <c:v>200.74747474747474</c:v>
                </c:pt>
                <c:pt idx="523">
                  <c:v>201.13131313131311</c:v>
                </c:pt>
                <c:pt idx="524">
                  <c:v>201.5151515151515</c:v>
                </c:pt>
                <c:pt idx="525">
                  <c:v>201.8989898989899</c:v>
                </c:pt>
                <c:pt idx="526">
                  <c:v>202.28282828282826</c:v>
                </c:pt>
                <c:pt idx="527">
                  <c:v>202.66666666666666</c:v>
                </c:pt>
                <c:pt idx="528">
                  <c:v>203.05050505050502</c:v>
                </c:pt>
                <c:pt idx="529">
                  <c:v>203.43434343434342</c:v>
                </c:pt>
                <c:pt idx="530">
                  <c:v>203.81818181818181</c:v>
                </c:pt>
                <c:pt idx="531">
                  <c:v>204.20202020202018</c:v>
                </c:pt>
                <c:pt idx="532">
                  <c:v>204.58585858585857</c:v>
                </c:pt>
                <c:pt idx="533">
                  <c:v>204.96969696969697</c:v>
                </c:pt>
                <c:pt idx="534">
                  <c:v>205.35353535353534</c:v>
                </c:pt>
                <c:pt idx="535">
                  <c:v>205.73737373737373</c:v>
                </c:pt>
                <c:pt idx="536">
                  <c:v>206.1212121212121</c:v>
                </c:pt>
                <c:pt idx="537">
                  <c:v>206.50505050505049</c:v>
                </c:pt>
                <c:pt idx="538">
                  <c:v>206.88888888888889</c:v>
                </c:pt>
                <c:pt idx="539">
                  <c:v>207.27272727272725</c:v>
                </c:pt>
                <c:pt idx="540">
                  <c:v>207.65656565656565</c:v>
                </c:pt>
                <c:pt idx="541">
                  <c:v>208.04040404040401</c:v>
                </c:pt>
                <c:pt idx="542">
                  <c:v>208.42424242424241</c:v>
                </c:pt>
                <c:pt idx="543">
                  <c:v>208.8080808080808</c:v>
                </c:pt>
                <c:pt idx="544">
                  <c:v>209.19191919191917</c:v>
                </c:pt>
                <c:pt idx="545">
                  <c:v>209.57575757575756</c:v>
                </c:pt>
                <c:pt idx="546">
                  <c:v>209.95959595959596</c:v>
                </c:pt>
                <c:pt idx="547">
                  <c:v>210.34343434343432</c:v>
                </c:pt>
                <c:pt idx="548">
                  <c:v>210.72727272727272</c:v>
                </c:pt>
                <c:pt idx="549">
                  <c:v>211.11111111111109</c:v>
                </c:pt>
                <c:pt idx="550">
                  <c:v>211.49494949494948</c:v>
                </c:pt>
                <c:pt idx="551">
                  <c:v>211.87878787878788</c:v>
                </c:pt>
                <c:pt idx="552">
                  <c:v>212.26262626262624</c:v>
                </c:pt>
                <c:pt idx="553">
                  <c:v>212.64646464646464</c:v>
                </c:pt>
                <c:pt idx="554">
                  <c:v>213.030303030303</c:v>
                </c:pt>
                <c:pt idx="555">
                  <c:v>213.4141414141414</c:v>
                </c:pt>
                <c:pt idx="556">
                  <c:v>213.79797979797979</c:v>
                </c:pt>
                <c:pt idx="557">
                  <c:v>214.18181818181816</c:v>
                </c:pt>
                <c:pt idx="558">
                  <c:v>214.56565656565655</c:v>
                </c:pt>
                <c:pt idx="559">
                  <c:v>214.94949494949495</c:v>
                </c:pt>
                <c:pt idx="560">
                  <c:v>215.33333333333331</c:v>
                </c:pt>
                <c:pt idx="561">
                  <c:v>215.71717171717171</c:v>
                </c:pt>
                <c:pt idx="562">
                  <c:v>216.10101010101008</c:v>
                </c:pt>
                <c:pt idx="563">
                  <c:v>216.48484848484847</c:v>
                </c:pt>
                <c:pt idx="564">
                  <c:v>216.86868686868686</c:v>
                </c:pt>
                <c:pt idx="565">
                  <c:v>217.25252525252523</c:v>
                </c:pt>
                <c:pt idx="566">
                  <c:v>217.63636363636363</c:v>
                </c:pt>
                <c:pt idx="567">
                  <c:v>218.02020202020199</c:v>
                </c:pt>
                <c:pt idx="568">
                  <c:v>218.40404040404039</c:v>
                </c:pt>
                <c:pt idx="569">
                  <c:v>218.78787878787878</c:v>
                </c:pt>
                <c:pt idx="570">
                  <c:v>219.17171717171715</c:v>
                </c:pt>
                <c:pt idx="571">
                  <c:v>219.55555555555554</c:v>
                </c:pt>
                <c:pt idx="572">
                  <c:v>219.93939393939394</c:v>
                </c:pt>
                <c:pt idx="573">
                  <c:v>220.3232323232323</c:v>
                </c:pt>
                <c:pt idx="574">
                  <c:v>220.7070707070707</c:v>
                </c:pt>
                <c:pt idx="575">
                  <c:v>221.09090909090907</c:v>
                </c:pt>
                <c:pt idx="576">
                  <c:v>221.47474747474746</c:v>
                </c:pt>
                <c:pt idx="577">
                  <c:v>221.85858585858585</c:v>
                </c:pt>
                <c:pt idx="578">
                  <c:v>222.24242424242422</c:v>
                </c:pt>
                <c:pt idx="579">
                  <c:v>222.62626262626262</c:v>
                </c:pt>
                <c:pt idx="580">
                  <c:v>223.01010101010098</c:v>
                </c:pt>
                <c:pt idx="581">
                  <c:v>223.39393939393938</c:v>
                </c:pt>
                <c:pt idx="582">
                  <c:v>223.77777777777777</c:v>
                </c:pt>
                <c:pt idx="583">
                  <c:v>224.16161616161614</c:v>
                </c:pt>
                <c:pt idx="584">
                  <c:v>224.54545454545453</c:v>
                </c:pt>
                <c:pt idx="585">
                  <c:v>224.92929292929293</c:v>
                </c:pt>
                <c:pt idx="586">
                  <c:v>225.31313131313129</c:v>
                </c:pt>
                <c:pt idx="587">
                  <c:v>225.69696969696969</c:v>
                </c:pt>
                <c:pt idx="588">
                  <c:v>226.08080808080805</c:v>
                </c:pt>
                <c:pt idx="589">
                  <c:v>226.46464646464645</c:v>
                </c:pt>
                <c:pt idx="590">
                  <c:v>226.84848484848484</c:v>
                </c:pt>
                <c:pt idx="591">
                  <c:v>227.23232323232321</c:v>
                </c:pt>
                <c:pt idx="592">
                  <c:v>227.61616161616161</c:v>
                </c:pt>
                <c:pt idx="593">
                  <c:v>227.99999999999997</c:v>
                </c:pt>
                <c:pt idx="594">
                  <c:v>228.38383838383837</c:v>
                </c:pt>
                <c:pt idx="595">
                  <c:v>228.76767676767676</c:v>
                </c:pt>
                <c:pt idx="596">
                  <c:v>229.15151515151513</c:v>
                </c:pt>
                <c:pt idx="597">
                  <c:v>229.53535353535352</c:v>
                </c:pt>
                <c:pt idx="598">
                  <c:v>229.91919191919192</c:v>
                </c:pt>
                <c:pt idx="599">
                  <c:v>230.30303030303028</c:v>
                </c:pt>
                <c:pt idx="600">
                  <c:v>230.68686868686868</c:v>
                </c:pt>
                <c:pt idx="601">
                  <c:v>231.07070707070704</c:v>
                </c:pt>
                <c:pt idx="602">
                  <c:v>231.45454545454544</c:v>
                </c:pt>
                <c:pt idx="603">
                  <c:v>231.83838383838383</c:v>
                </c:pt>
                <c:pt idx="604">
                  <c:v>232.2222222222222</c:v>
                </c:pt>
                <c:pt idx="605">
                  <c:v>232.60606060606059</c:v>
                </c:pt>
                <c:pt idx="606">
                  <c:v>232.98989898989896</c:v>
                </c:pt>
                <c:pt idx="607">
                  <c:v>233.37373737373736</c:v>
                </c:pt>
                <c:pt idx="608">
                  <c:v>233.75757575757575</c:v>
                </c:pt>
                <c:pt idx="609">
                  <c:v>234.14141414141412</c:v>
                </c:pt>
                <c:pt idx="610">
                  <c:v>234.52525252525251</c:v>
                </c:pt>
                <c:pt idx="611">
                  <c:v>234.90909090909091</c:v>
                </c:pt>
                <c:pt idx="612">
                  <c:v>235.29292929292927</c:v>
                </c:pt>
                <c:pt idx="613">
                  <c:v>235.67676767676767</c:v>
                </c:pt>
                <c:pt idx="614">
                  <c:v>236.06060606060603</c:v>
                </c:pt>
                <c:pt idx="615">
                  <c:v>236.44444444444443</c:v>
                </c:pt>
                <c:pt idx="616">
                  <c:v>236.82828282828282</c:v>
                </c:pt>
                <c:pt idx="617">
                  <c:v>237.21212121212119</c:v>
                </c:pt>
                <c:pt idx="618">
                  <c:v>237.59595959595958</c:v>
                </c:pt>
                <c:pt idx="619">
                  <c:v>237.97979797979795</c:v>
                </c:pt>
                <c:pt idx="620">
                  <c:v>238.36363636363635</c:v>
                </c:pt>
                <c:pt idx="621">
                  <c:v>238.74747474747474</c:v>
                </c:pt>
                <c:pt idx="622">
                  <c:v>239.13131313131311</c:v>
                </c:pt>
                <c:pt idx="623">
                  <c:v>239.5151515151515</c:v>
                </c:pt>
                <c:pt idx="624">
                  <c:v>239.8989898989899</c:v>
                </c:pt>
                <c:pt idx="625">
                  <c:v>240.28282828282826</c:v>
                </c:pt>
                <c:pt idx="626">
                  <c:v>240.66666666666666</c:v>
                </c:pt>
                <c:pt idx="627">
                  <c:v>241.05050505050502</c:v>
                </c:pt>
                <c:pt idx="628">
                  <c:v>241.43434343434342</c:v>
                </c:pt>
                <c:pt idx="629">
                  <c:v>241.81818181818181</c:v>
                </c:pt>
                <c:pt idx="630">
                  <c:v>242.20202020202018</c:v>
                </c:pt>
                <c:pt idx="631">
                  <c:v>242.58585858585857</c:v>
                </c:pt>
                <c:pt idx="632">
                  <c:v>242.96969696969694</c:v>
                </c:pt>
                <c:pt idx="633">
                  <c:v>243.35353535353534</c:v>
                </c:pt>
                <c:pt idx="634">
                  <c:v>243.73737373737373</c:v>
                </c:pt>
                <c:pt idx="635">
                  <c:v>244.1212121212121</c:v>
                </c:pt>
                <c:pt idx="636">
                  <c:v>244.50505050505049</c:v>
                </c:pt>
                <c:pt idx="637">
                  <c:v>244.88888888888889</c:v>
                </c:pt>
                <c:pt idx="638">
                  <c:v>245.27272727272725</c:v>
                </c:pt>
                <c:pt idx="639">
                  <c:v>245.65656565656565</c:v>
                </c:pt>
                <c:pt idx="640">
                  <c:v>246.04040404040401</c:v>
                </c:pt>
                <c:pt idx="641">
                  <c:v>246.42424242424241</c:v>
                </c:pt>
                <c:pt idx="642">
                  <c:v>246.8080808080808</c:v>
                </c:pt>
                <c:pt idx="643">
                  <c:v>247.19191919191917</c:v>
                </c:pt>
                <c:pt idx="644">
                  <c:v>247.57575757575756</c:v>
                </c:pt>
                <c:pt idx="645">
                  <c:v>247.95959595959593</c:v>
                </c:pt>
                <c:pt idx="646">
                  <c:v>248.34343434343432</c:v>
                </c:pt>
                <c:pt idx="647">
                  <c:v>248.72727272727272</c:v>
                </c:pt>
                <c:pt idx="648">
                  <c:v>249.11111111111109</c:v>
                </c:pt>
                <c:pt idx="649">
                  <c:v>249.49494949494948</c:v>
                </c:pt>
                <c:pt idx="650">
                  <c:v>249.87878787878788</c:v>
                </c:pt>
                <c:pt idx="651">
                  <c:v>250.26262626262624</c:v>
                </c:pt>
                <c:pt idx="652">
                  <c:v>250.64646464646464</c:v>
                </c:pt>
                <c:pt idx="653">
                  <c:v>251.030303030303</c:v>
                </c:pt>
                <c:pt idx="654">
                  <c:v>251.4141414141414</c:v>
                </c:pt>
                <c:pt idx="655">
                  <c:v>251.79797979797979</c:v>
                </c:pt>
                <c:pt idx="656">
                  <c:v>252.18181818181816</c:v>
                </c:pt>
                <c:pt idx="657">
                  <c:v>252.56565656565655</c:v>
                </c:pt>
                <c:pt idx="658">
                  <c:v>252.94949494949492</c:v>
                </c:pt>
                <c:pt idx="659">
                  <c:v>253.33333333333331</c:v>
                </c:pt>
                <c:pt idx="660">
                  <c:v>253.71717171717171</c:v>
                </c:pt>
                <c:pt idx="661">
                  <c:v>254.10101010101008</c:v>
                </c:pt>
                <c:pt idx="662">
                  <c:v>254.48484848484847</c:v>
                </c:pt>
                <c:pt idx="663">
                  <c:v>254.86868686868686</c:v>
                </c:pt>
                <c:pt idx="664">
                  <c:v>255.25252525252523</c:v>
                </c:pt>
                <c:pt idx="665">
                  <c:v>255.63636363636363</c:v>
                </c:pt>
                <c:pt idx="666">
                  <c:v>256.02020202020202</c:v>
                </c:pt>
                <c:pt idx="667">
                  <c:v>256.40404040404036</c:v>
                </c:pt>
                <c:pt idx="668">
                  <c:v>256.78787878787875</c:v>
                </c:pt>
                <c:pt idx="669">
                  <c:v>257.17171717171715</c:v>
                </c:pt>
                <c:pt idx="670">
                  <c:v>257.55555555555554</c:v>
                </c:pt>
                <c:pt idx="671">
                  <c:v>257.93939393939394</c:v>
                </c:pt>
                <c:pt idx="672">
                  <c:v>258.32323232323233</c:v>
                </c:pt>
                <c:pt idx="673">
                  <c:v>258.70707070707067</c:v>
                </c:pt>
                <c:pt idx="674">
                  <c:v>259.09090909090907</c:v>
                </c:pt>
                <c:pt idx="675">
                  <c:v>259.47474747474746</c:v>
                </c:pt>
                <c:pt idx="676">
                  <c:v>259.85858585858585</c:v>
                </c:pt>
                <c:pt idx="677">
                  <c:v>260.24242424242425</c:v>
                </c:pt>
                <c:pt idx="678">
                  <c:v>260.62626262626259</c:v>
                </c:pt>
                <c:pt idx="679">
                  <c:v>261.01010101010098</c:v>
                </c:pt>
                <c:pt idx="680">
                  <c:v>261.39393939393938</c:v>
                </c:pt>
                <c:pt idx="681">
                  <c:v>261.77777777777777</c:v>
                </c:pt>
                <c:pt idx="682">
                  <c:v>262.16161616161617</c:v>
                </c:pt>
                <c:pt idx="683">
                  <c:v>262.5454545454545</c:v>
                </c:pt>
                <c:pt idx="684">
                  <c:v>262.9292929292929</c:v>
                </c:pt>
                <c:pt idx="685">
                  <c:v>263.31313131313129</c:v>
                </c:pt>
                <c:pt idx="686">
                  <c:v>263.69696969696969</c:v>
                </c:pt>
                <c:pt idx="687">
                  <c:v>264.08080808080808</c:v>
                </c:pt>
                <c:pt idx="688">
                  <c:v>264.46464646464642</c:v>
                </c:pt>
                <c:pt idx="689">
                  <c:v>264.84848484848482</c:v>
                </c:pt>
                <c:pt idx="690">
                  <c:v>265.23232323232321</c:v>
                </c:pt>
                <c:pt idx="691">
                  <c:v>265.61616161616161</c:v>
                </c:pt>
                <c:pt idx="692">
                  <c:v>266</c:v>
                </c:pt>
                <c:pt idx="693">
                  <c:v>266.38383838383834</c:v>
                </c:pt>
                <c:pt idx="694">
                  <c:v>266.76767676767673</c:v>
                </c:pt>
                <c:pt idx="695">
                  <c:v>267.15151515151513</c:v>
                </c:pt>
                <c:pt idx="696">
                  <c:v>267.53535353535352</c:v>
                </c:pt>
                <c:pt idx="697">
                  <c:v>267.91919191919192</c:v>
                </c:pt>
                <c:pt idx="698">
                  <c:v>268.30303030303031</c:v>
                </c:pt>
                <c:pt idx="699">
                  <c:v>268.68686868686865</c:v>
                </c:pt>
                <c:pt idx="700">
                  <c:v>269.07070707070704</c:v>
                </c:pt>
                <c:pt idx="701">
                  <c:v>269.45454545454544</c:v>
                </c:pt>
                <c:pt idx="702">
                  <c:v>269.83838383838383</c:v>
                </c:pt>
                <c:pt idx="703">
                  <c:v>270.22222222222223</c:v>
                </c:pt>
                <c:pt idx="704">
                  <c:v>270.60606060606057</c:v>
                </c:pt>
                <c:pt idx="705">
                  <c:v>270.98989898989896</c:v>
                </c:pt>
                <c:pt idx="706">
                  <c:v>271.37373737373736</c:v>
                </c:pt>
                <c:pt idx="707">
                  <c:v>271.75757575757575</c:v>
                </c:pt>
                <c:pt idx="708">
                  <c:v>272.14141414141415</c:v>
                </c:pt>
                <c:pt idx="709">
                  <c:v>272.52525252525248</c:v>
                </c:pt>
                <c:pt idx="710">
                  <c:v>272.90909090909088</c:v>
                </c:pt>
                <c:pt idx="711">
                  <c:v>273.29292929292927</c:v>
                </c:pt>
                <c:pt idx="712">
                  <c:v>273.67676767676767</c:v>
                </c:pt>
                <c:pt idx="713">
                  <c:v>274.06060606060606</c:v>
                </c:pt>
                <c:pt idx="714">
                  <c:v>274.4444444444444</c:v>
                </c:pt>
                <c:pt idx="715">
                  <c:v>274.82828282828279</c:v>
                </c:pt>
                <c:pt idx="716">
                  <c:v>275.21212121212119</c:v>
                </c:pt>
                <c:pt idx="717">
                  <c:v>275.59595959595958</c:v>
                </c:pt>
                <c:pt idx="718">
                  <c:v>275.97979797979798</c:v>
                </c:pt>
                <c:pt idx="719">
                  <c:v>276.36363636363632</c:v>
                </c:pt>
                <c:pt idx="720">
                  <c:v>276.74747474747471</c:v>
                </c:pt>
                <c:pt idx="721">
                  <c:v>277.13131313131311</c:v>
                </c:pt>
                <c:pt idx="722">
                  <c:v>277.5151515151515</c:v>
                </c:pt>
                <c:pt idx="723">
                  <c:v>277.8989898989899</c:v>
                </c:pt>
                <c:pt idx="724">
                  <c:v>278.28282828282829</c:v>
                </c:pt>
                <c:pt idx="725">
                  <c:v>278.66666666666663</c:v>
                </c:pt>
                <c:pt idx="726">
                  <c:v>279.05050505050502</c:v>
                </c:pt>
                <c:pt idx="727">
                  <c:v>279.43434343434342</c:v>
                </c:pt>
                <c:pt idx="728">
                  <c:v>279.81818181818181</c:v>
                </c:pt>
                <c:pt idx="729">
                  <c:v>280.20202020202021</c:v>
                </c:pt>
                <c:pt idx="730">
                  <c:v>280.58585858585855</c:v>
                </c:pt>
                <c:pt idx="731">
                  <c:v>280.96969696969694</c:v>
                </c:pt>
                <c:pt idx="732">
                  <c:v>281.35353535353534</c:v>
                </c:pt>
                <c:pt idx="733">
                  <c:v>281.73737373737373</c:v>
                </c:pt>
                <c:pt idx="734">
                  <c:v>282.12121212121212</c:v>
                </c:pt>
                <c:pt idx="735">
                  <c:v>282.50505050505046</c:v>
                </c:pt>
                <c:pt idx="736">
                  <c:v>282.88888888888886</c:v>
                </c:pt>
                <c:pt idx="737">
                  <c:v>283.27272727272725</c:v>
                </c:pt>
                <c:pt idx="738">
                  <c:v>283.65656565656565</c:v>
                </c:pt>
                <c:pt idx="739">
                  <c:v>284.04040404040404</c:v>
                </c:pt>
                <c:pt idx="740">
                  <c:v>284.42424242424238</c:v>
                </c:pt>
                <c:pt idx="741">
                  <c:v>284.80808080808077</c:v>
                </c:pt>
                <c:pt idx="742">
                  <c:v>285.19191919191917</c:v>
                </c:pt>
                <c:pt idx="743">
                  <c:v>285.57575757575756</c:v>
                </c:pt>
                <c:pt idx="744">
                  <c:v>285.95959595959596</c:v>
                </c:pt>
                <c:pt idx="745">
                  <c:v>286.3434343434343</c:v>
                </c:pt>
                <c:pt idx="746">
                  <c:v>286.72727272727269</c:v>
                </c:pt>
                <c:pt idx="747">
                  <c:v>287.11111111111109</c:v>
                </c:pt>
                <c:pt idx="748">
                  <c:v>287.49494949494948</c:v>
                </c:pt>
                <c:pt idx="749">
                  <c:v>287.87878787878788</c:v>
                </c:pt>
                <c:pt idx="750">
                  <c:v>288.26262626262627</c:v>
                </c:pt>
                <c:pt idx="751">
                  <c:v>288.64646464646461</c:v>
                </c:pt>
                <c:pt idx="752">
                  <c:v>289.030303030303</c:v>
                </c:pt>
                <c:pt idx="753">
                  <c:v>289.4141414141414</c:v>
                </c:pt>
                <c:pt idx="754">
                  <c:v>289.79797979797979</c:v>
                </c:pt>
                <c:pt idx="755">
                  <c:v>290.18181818181819</c:v>
                </c:pt>
                <c:pt idx="756">
                  <c:v>290.56565656565652</c:v>
                </c:pt>
                <c:pt idx="757">
                  <c:v>290.94949494949492</c:v>
                </c:pt>
                <c:pt idx="758">
                  <c:v>291.33333333333331</c:v>
                </c:pt>
                <c:pt idx="759">
                  <c:v>291.71717171717171</c:v>
                </c:pt>
                <c:pt idx="760">
                  <c:v>292.1010101010101</c:v>
                </c:pt>
                <c:pt idx="761">
                  <c:v>292.48484848484844</c:v>
                </c:pt>
                <c:pt idx="762">
                  <c:v>292.86868686868684</c:v>
                </c:pt>
                <c:pt idx="763">
                  <c:v>293.25252525252523</c:v>
                </c:pt>
                <c:pt idx="764">
                  <c:v>293.63636363636363</c:v>
                </c:pt>
                <c:pt idx="765">
                  <c:v>294.02020202020202</c:v>
                </c:pt>
                <c:pt idx="766">
                  <c:v>294.40404040404036</c:v>
                </c:pt>
                <c:pt idx="767">
                  <c:v>294.78787878787875</c:v>
                </c:pt>
                <c:pt idx="768">
                  <c:v>295.17171717171715</c:v>
                </c:pt>
                <c:pt idx="769">
                  <c:v>295.55555555555554</c:v>
                </c:pt>
                <c:pt idx="770">
                  <c:v>295.93939393939394</c:v>
                </c:pt>
                <c:pt idx="771">
                  <c:v>296.32323232323228</c:v>
                </c:pt>
                <c:pt idx="772">
                  <c:v>296.70707070707067</c:v>
                </c:pt>
                <c:pt idx="773">
                  <c:v>297.09090909090907</c:v>
                </c:pt>
                <c:pt idx="774">
                  <c:v>297.47474747474746</c:v>
                </c:pt>
                <c:pt idx="775">
                  <c:v>297.85858585858585</c:v>
                </c:pt>
                <c:pt idx="776">
                  <c:v>298.24242424242425</c:v>
                </c:pt>
                <c:pt idx="777">
                  <c:v>298.62626262626259</c:v>
                </c:pt>
                <c:pt idx="778">
                  <c:v>299.01010101010098</c:v>
                </c:pt>
                <c:pt idx="779">
                  <c:v>299.39393939393938</c:v>
                </c:pt>
                <c:pt idx="780">
                  <c:v>299.77777777777777</c:v>
                </c:pt>
                <c:pt idx="781">
                  <c:v>300.16161616161617</c:v>
                </c:pt>
                <c:pt idx="782">
                  <c:v>300.5454545454545</c:v>
                </c:pt>
                <c:pt idx="783">
                  <c:v>300.9292929292929</c:v>
                </c:pt>
                <c:pt idx="784">
                  <c:v>301.31313131313129</c:v>
                </c:pt>
                <c:pt idx="785">
                  <c:v>301.69696969696969</c:v>
                </c:pt>
                <c:pt idx="786">
                  <c:v>302.08080808080808</c:v>
                </c:pt>
                <c:pt idx="787">
                  <c:v>302.46464646464642</c:v>
                </c:pt>
                <c:pt idx="788">
                  <c:v>302.84848484848482</c:v>
                </c:pt>
                <c:pt idx="789">
                  <c:v>303.23232323232321</c:v>
                </c:pt>
                <c:pt idx="790">
                  <c:v>303.61616161616161</c:v>
                </c:pt>
                <c:pt idx="791">
                  <c:v>304</c:v>
                </c:pt>
                <c:pt idx="792">
                  <c:v>304.38383838383834</c:v>
                </c:pt>
                <c:pt idx="793">
                  <c:v>304.76767676767673</c:v>
                </c:pt>
                <c:pt idx="794">
                  <c:v>305.15151515151513</c:v>
                </c:pt>
                <c:pt idx="795">
                  <c:v>305.53535353535352</c:v>
                </c:pt>
                <c:pt idx="796">
                  <c:v>305.91919191919192</c:v>
                </c:pt>
                <c:pt idx="797">
                  <c:v>306.30303030303025</c:v>
                </c:pt>
                <c:pt idx="798">
                  <c:v>306.68686868686865</c:v>
                </c:pt>
                <c:pt idx="799">
                  <c:v>307.07070707070704</c:v>
                </c:pt>
                <c:pt idx="800">
                  <c:v>307.45454545454544</c:v>
                </c:pt>
                <c:pt idx="801">
                  <c:v>307.83838383838383</c:v>
                </c:pt>
                <c:pt idx="802">
                  <c:v>308.22222222222223</c:v>
                </c:pt>
                <c:pt idx="803">
                  <c:v>308.60606060606057</c:v>
                </c:pt>
                <c:pt idx="804">
                  <c:v>308.98989898989896</c:v>
                </c:pt>
                <c:pt idx="805">
                  <c:v>309.37373737373736</c:v>
                </c:pt>
                <c:pt idx="806">
                  <c:v>309.75757575757575</c:v>
                </c:pt>
                <c:pt idx="807">
                  <c:v>310.14141414141415</c:v>
                </c:pt>
                <c:pt idx="808">
                  <c:v>310.52525252525248</c:v>
                </c:pt>
                <c:pt idx="809">
                  <c:v>310.90909090909088</c:v>
                </c:pt>
                <c:pt idx="810">
                  <c:v>311.29292929292927</c:v>
                </c:pt>
                <c:pt idx="811">
                  <c:v>311.67676767676767</c:v>
                </c:pt>
                <c:pt idx="812">
                  <c:v>312.06060606060606</c:v>
                </c:pt>
                <c:pt idx="813">
                  <c:v>312.4444444444444</c:v>
                </c:pt>
                <c:pt idx="814">
                  <c:v>312.82828282828279</c:v>
                </c:pt>
                <c:pt idx="815">
                  <c:v>313.21212121212119</c:v>
                </c:pt>
                <c:pt idx="816">
                  <c:v>313.59595959595958</c:v>
                </c:pt>
                <c:pt idx="817">
                  <c:v>313.97979797979798</c:v>
                </c:pt>
                <c:pt idx="818">
                  <c:v>314.36363636363632</c:v>
                </c:pt>
                <c:pt idx="819">
                  <c:v>314.74747474747471</c:v>
                </c:pt>
                <c:pt idx="820">
                  <c:v>315.13131313131311</c:v>
                </c:pt>
                <c:pt idx="821">
                  <c:v>315.5151515151515</c:v>
                </c:pt>
                <c:pt idx="822">
                  <c:v>315.8989898989899</c:v>
                </c:pt>
                <c:pt idx="823">
                  <c:v>316.28282828282823</c:v>
                </c:pt>
                <c:pt idx="824">
                  <c:v>316.66666666666663</c:v>
                </c:pt>
                <c:pt idx="825">
                  <c:v>317.05050505050502</c:v>
                </c:pt>
                <c:pt idx="826">
                  <c:v>317.43434343434342</c:v>
                </c:pt>
                <c:pt idx="827">
                  <c:v>317.81818181818181</c:v>
                </c:pt>
                <c:pt idx="828">
                  <c:v>318.20202020202021</c:v>
                </c:pt>
                <c:pt idx="829">
                  <c:v>318.58585858585855</c:v>
                </c:pt>
                <c:pt idx="830">
                  <c:v>318.96969696969694</c:v>
                </c:pt>
                <c:pt idx="831">
                  <c:v>319.35353535353534</c:v>
                </c:pt>
                <c:pt idx="832">
                  <c:v>319.73737373737373</c:v>
                </c:pt>
                <c:pt idx="833">
                  <c:v>320.12121212121212</c:v>
                </c:pt>
                <c:pt idx="834">
                  <c:v>320.50505050505046</c:v>
                </c:pt>
                <c:pt idx="835">
                  <c:v>320.88888888888886</c:v>
                </c:pt>
                <c:pt idx="836">
                  <c:v>321.27272727272725</c:v>
                </c:pt>
                <c:pt idx="837">
                  <c:v>321.65656565656565</c:v>
                </c:pt>
                <c:pt idx="838">
                  <c:v>322.04040404040404</c:v>
                </c:pt>
                <c:pt idx="839">
                  <c:v>322.42424242424238</c:v>
                </c:pt>
                <c:pt idx="840">
                  <c:v>322.80808080808077</c:v>
                </c:pt>
                <c:pt idx="841">
                  <c:v>323.19191919191917</c:v>
                </c:pt>
                <c:pt idx="842">
                  <c:v>323.57575757575756</c:v>
                </c:pt>
                <c:pt idx="843">
                  <c:v>323.95959595959596</c:v>
                </c:pt>
                <c:pt idx="844">
                  <c:v>324.3434343434343</c:v>
                </c:pt>
                <c:pt idx="845">
                  <c:v>324.72727272727269</c:v>
                </c:pt>
                <c:pt idx="846">
                  <c:v>325.11111111111109</c:v>
                </c:pt>
                <c:pt idx="847">
                  <c:v>325.49494949494948</c:v>
                </c:pt>
                <c:pt idx="848">
                  <c:v>325.87878787878788</c:v>
                </c:pt>
                <c:pt idx="849">
                  <c:v>326.26262626262621</c:v>
                </c:pt>
                <c:pt idx="850">
                  <c:v>326.64646464646461</c:v>
                </c:pt>
                <c:pt idx="851">
                  <c:v>327.030303030303</c:v>
                </c:pt>
                <c:pt idx="852">
                  <c:v>327.4141414141414</c:v>
                </c:pt>
                <c:pt idx="853">
                  <c:v>327.79797979797979</c:v>
                </c:pt>
                <c:pt idx="854">
                  <c:v>328.18181818181819</c:v>
                </c:pt>
                <c:pt idx="855">
                  <c:v>328.56565656565652</c:v>
                </c:pt>
                <c:pt idx="856">
                  <c:v>328.94949494949492</c:v>
                </c:pt>
                <c:pt idx="857">
                  <c:v>329.33333333333331</c:v>
                </c:pt>
                <c:pt idx="858">
                  <c:v>329.71717171717171</c:v>
                </c:pt>
                <c:pt idx="859">
                  <c:v>330.1010101010101</c:v>
                </c:pt>
                <c:pt idx="860">
                  <c:v>330.48484848484844</c:v>
                </c:pt>
                <c:pt idx="861">
                  <c:v>330.86868686868684</c:v>
                </c:pt>
                <c:pt idx="862">
                  <c:v>331.25252525252523</c:v>
                </c:pt>
                <c:pt idx="863">
                  <c:v>331.63636363636363</c:v>
                </c:pt>
                <c:pt idx="864">
                  <c:v>332.02020202020202</c:v>
                </c:pt>
                <c:pt idx="865">
                  <c:v>332.40404040404036</c:v>
                </c:pt>
                <c:pt idx="866">
                  <c:v>332.78787878787875</c:v>
                </c:pt>
                <c:pt idx="867">
                  <c:v>333.17171717171715</c:v>
                </c:pt>
                <c:pt idx="868">
                  <c:v>333.55555555555554</c:v>
                </c:pt>
                <c:pt idx="869">
                  <c:v>333.93939393939394</c:v>
                </c:pt>
                <c:pt idx="870">
                  <c:v>334.32323232323228</c:v>
                </c:pt>
                <c:pt idx="871">
                  <c:v>334.70707070707067</c:v>
                </c:pt>
                <c:pt idx="872">
                  <c:v>335.09090909090907</c:v>
                </c:pt>
                <c:pt idx="873">
                  <c:v>335.47474747474746</c:v>
                </c:pt>
                <c:pt idx="874">
                  <c:v>335.85858585858585</c:v>
                </c:pt>
                <c:pt idx="875">
                  <c:v>336.24242424242419</c:v>
                </c:pt>
                <c:pt idx="876">
                  <c:v>336.62626262626259</c:v>
                </c:pt>
                <c:pt idx="877">
                  <c:v>337.01010101010098</c:v>
                </c:pt>
                <c:pt idx="878">
                  <c:v>337.39393939393938</c:v>
                </c:pt>
                <c:pt idx="879">
                  <c:v>337.77777777777777</c:v>
                </c:pt>
                <c:pt idx="880">
                  <c:v>338.16161616161617</c:v>
                </c:pt>
                <c:pt idx="881">
                  <c:v>338.5454545454545</c:v>
                </c:pt>
                <c:pt idx="882">
                  <c:v>338.9292929292929</c:v>
                </c:pt>
                <c:pt idx="883">
                  <c:v>339.31313131313129</c:v>
                </c:pt>
                <c:pt idx="884">
                  <c:v>339.69696969696969</c:v>
                </c:pt>
                <c:pt idx="885">
                  <c:v>340.08080808080808</c:v>
                </c:pt>
                <c:pt idx="886">
                  <c:v>340.46464646464642</c:v>
                </c:pt>
                <c:pt idx="887">
                  <c:v>340.84848484848482</c:v>
                </c:pt>
                <c:pt idx="888">
                  <c:v>341.23232323232321</c:v>
                </c:pt>
                <c:pt idx="889">
                  <c:v>341.61616161616161</c:v>
                </c:pt>
                <c:pt idx="890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51-48FC-B099-51282905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44080"/>
        <c:axId val="684044408"/>
      </c:scatterChart>
      <c:valAx>
        <c:axId val="6840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4408"/>
        <c:crosses val="autoZero"/>
        <c:crossBetween val="midCat"/>
      </c:valAx>
      <c:valAx>
        <c:axId val="68404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4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KNNC_TrainingLiftChart!$BE$4:$BE$13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KNNC_TrainingLiftChart!$BF$4:$BF$13</c:f>
              <c:numCache>
                <c:formatCode>General</c:formatCode>
                <c:ptCount val="10"/>
                <c:pt idx="0">
                  <c:v>2.6052631578947372</c:v>
                </c:pt>
                <c:pt idx="1">
                  <c:v>2.3710821998817271</c:v>
                </c:pt>
                <c:pt idx="2">
                  <c:v>2.0198107628622117</c:v>
                </c:pt>
                <c:pt idx="3">
                  <c:v>1.3172678888231817</c:v>
                </c:pt>
                <c:pt idx="4">
                  <c:v>0.67327025428740395</c:v>
                </c:pt>
                <c:pt idx="5">
                  <c:v>0.5269071555292727</c:v>
                </c:pt>
                <c:pt idx="6">
                  <c:v>0.35127143701951513</c:v>
                </c:pt>
                <c:pt idx="7">
                  <c:v>0.1463630987581313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7E8-AD77-FD49DB89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045720"/>
        <c:axId val="684045392"/>
      </c:barChart>
      <c:catAx>
        <c:axId val="68404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5392"/>
        <c:crosses val="autoZero"/>
        <c:auto val="1"/>
        <c:lblAlgn val="ctr"/>
        <c:lblOffset val="100"/>
        <c:noMultiLvlLbl val="0"/>
      </c:catAx>
      <c:valAx>
        <c:axId val="68404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5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Curve, AUC = 0.928144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Classifier</c:v>
          </c:tx>
          <c:spPr>
            <a:ln w="6350"/>
          </c:spPr>
          <c:marker>
            <c:symbol val="none"/>
          </c:marker>
          <c:xVal>
            <c:numRef>
              <c:f>KNNC_TrainingLiftChart!$BZ$2:$BZ$62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5.4644808743169399E-3</c:v>
                </c:pt>
                <c:pt idx="6">
                  <c:v>1.2750455373406194E-2</c:v>
                </c:pt>
                <c:pt idx="7">
                  <c:v>1.2750455373406194E-2</c:v>
                </c:pt>
                <c:pt idx="8">
                  <c:v>2.0036429872495445E-2</c:v>
                </c:pt>
                <c:pt idx="9">
                  <c:v>2.5500910746812388E-2</c:v>
                </c:pt>
                <c:pt idx="10">
                  <c:v>2.7322404371584699E-2</c:v>
                </c:pt>
                <c:pt idx="11">
                  <c:v>2.7322404371584699E-2</c:v>
                </c:pt>
                <c:pt idx="12">
                  <c:v>4.553734061930783E-2</c:v>
                </c:pt>
                <c:pt idx="13">
                  <c:v>4.553734061930783E-2</c:v>
                </c:pt>
                <c:pt idx="14">
                  <c:v>4.553734061930783E-2</c:v>
                </c:pt>
                <c:pt idx="15">
                  <c:v>4.7358834244080147E-2</c:v>
                </c:pt>
                <c:pt idx="16">
                  <c:v>4.7358834244080147E-2</c:v>
                </c:pt>
                <c:pt idx="17">
                  <c:v>5.2823315118397086E-2</c:v>
                </c:pt>
                <c:pt idx="18">
                  <c:v>5.2823315118397086E-2</c:v>
                </c:pt>
                <c:pt idx="19">
                  <c:v>6.0109289617486336E-2</c:v>
                </c:pt>
                <c:pt idx="20">
                  <c:v>6.0109289617486336E-2</c:v>
                </c:pt>
                <c:pt idx="21">
                  <c:v>6.1930783242258654E-2</c:v>
                </c:pt>
                <c:pt idx="22">
                  <c:v>8.7431693989071038E-2</c:v>
                </c:pt>
                <c:pt idx="23">
                  <c:v>8.9253187613843349E-2</c:v>
                </c:pt>
                <c:pt idx="24">
                  <c:v>8.9253187613843349E-2</c:v>
                </c:pt>
                <c:pt idx="25">
                  <c:v>9.107468123861566E-2</c:v>
                </c:pt>
                <c:pt idx="26">
                  <c:v>9.107468123861566E-2</c:v>
                </c:pt>
                <c:pt idx="27">
                  <c:v>0.10018214936247723</c:v>
                </c:pt>
                <c:pt idx="28">
                  <c:v>0.10200364298724955</c:v>
                </c:pt>
                <c:pt idx="29">
                  <c:v>0.10382513661202186</c:v>
                </c:pt>
                <c:pt idx="30">
                  <c:v>0.12750455373406194</c:v>
                </c:pt>
                <c:pt idx="31">
                  <c:v>0.12932604735883424</c:v>
                </c:pt>
                <c:pt idx="32">
                  <c:v>0.13296903460837886</c:v>
                </c:pt>
                <c:pt idx="33">
                  <c:v>0.21311475409836064</c:v>
                </c:pt>
                <c:pt idx="34">
                  <c:v>0.21493624772313297</c:v>
                </c:pt>
                <c:pt idx="35">
                  <c:v>0.22040072859744991</c:v>
                </c:pt>
                <c:pt idx="36">
                  <c:v>0.22222222222222221</c:v>
                </c:pt>
                <c:pt idx="37">
                  <c:v>0.2896174863387978</c:v>
                </c:pt>
                <c:pt idx="38">
                  <c:v>0.29690346083788705</c:v>
                </c:pt>
                <c:pt idx="39">
                  <c:v>0.30236794171220399</c:v>
                </c:pt>
                <c:pt idx="40">
                  <c:v>0.33515482695810567</c:v>
                </c:pt>
                <c:pt idx="41">
                  <c:v>0.33879781420765026</c:v>
                </c:pt>
                <c:pt idx="42">
                  <c:v>0.37704918032786883</c:v>
                </c:pt>
                <c:pt idx="43">
                  <c:v>0.38069216757741348</c:v>
                </c:pt>
                <c:pt idx="44">
                  <c:v>0.38069216757741348</c:v>
                </c:pt>
                <c:pt idx="45">
                  <c:v>0.38251366120218577</c:v>
                </c:pt>
                <c:pt idx="46">
                  <c:v>0.38433515482695813</c:v>
                </c:pt>
                <c:pt idx="47">
                  <c:v>0.40801457194899821</c:v>
                </c:pt>
                <c:pt idx="48">
                  <c:v>0.4116575591985428</c:v>
                </c:pt>
                <c:pt idx="49">
                  <c:v>0.45537340619307831</c:v>
                </c:pt>
                <c:pt idx="50">
                  <c:v>0.45719489981785066</c:v>
                </c:pt>
                <c:pt idx="51">
                  <c:v>0.46083788706739526</c:v>
                </c:pt>
                <c:pt idx="52">
                  <c:v>0.53734061930783239</c:v>
                </c:pt>
                <c:pt idx="53">
                  <c:v>0.54098360655737709</c:v>
                </c:pt>
                <c:pt idx="54">
                  <c:v>0.57559198542805101</c:v>
                </c:pt>
                <c:pt idx="55">
                  <c:v>0.59562841530054644</c:v>
                </c:pt>
                <c:pt idx="56">
                  <c:v>0.5974499089253188</c:v>
                </c:pt>
                <c:pt idx="57">
                  <c:v>0.62112932604735882</c:v>
                </c:pt>
                <c:pt idx="58">
                  <c:v>0.62477231329690341</c:v>
                </c:pt>
                <c:pt idx="59">
                  <c:v>0.62659380692167577</c:v>
                </c:pt>
                <c:pt idx="60">
                  <c:v>1</c:v>
                </c:pt>
              </c:numCache>
            </c:numRef>
          </c:xVal>
          <c:yVal>
            <c:numRef>
              <c:f>KNNC_TrainingLiftChart!$CA$2:$CA$62</c:f>
              <c:numCache>
                <c:formatCode>General</c:formatCode>
                <c:ptCount val="61"/>
                <c:pt idx="0">
                  <c:v>0</c:v>
                </c:pt>
                <c:pt idx="1">
                  <c:v>0.33918128654970758</c:v>
                </c:pt>
                <c:pt idx="2">
                  <c:v>0.35380116959064328</c:v>
                </c:pt>
                <c:pt idx="3">
                  <c:v>0.35964912280701755</c:v>
                </c:pt>
                <c:pt idx="4">
                  <c:v>0.37719298245614036</c:v>
                </c:pt>
                <c:pt idx="5">
                  <c:v>0.42982456140350878</c:v>
                </c:pt>
                <c:pt idx="6">
                  <c:v>0.48245614035087719</c:v>
                </c:pt>
                <c:pt idx="7">
                  <c:v>0.48830409356725146</c:v>
                </c:pt>
                <c:pt idx="8">
                  <c:v>0.55263157894736847</c:v>
                </c:pt>
                <c:pt idx="9">
                  <c:v>0.55847953216374269</c:v>
                </c:pt>
                <c:pt idx="10">
                  <c:v>0.55847953216374269</c:v>
                </c:pt>
                <c:pt idx="11">
                  <c:v>0.56432748538011701</c:v>
                </c:pt>
                <c:pt idx="12">
                  <c:v>0.64912280701754388</c:v>
                </c:pt>
                <c:pt idx="13">
                  <c:v>0.65204678362573099</c:v>
                </c:pt>
                <c:pt idx="14">
                  <c:v>0.65497076023391809</c:v>
                </c:pt>
                <c:pt idx="15">
                  <c:v>0.66666666666666663</c:v>
                </c:pt>
                <c:pt idx="16">
                  <c:v>0.67251461988304095</c:v>
                </c:pt>
                <c:pt idx="17">
                  <c:v>0.70467836257309946</c:v>
                </c:pt>
                <c:pt idx="18">
                  <c:v>0.71052631578947367</c:v>
                </c:pt>
                <c:pt idx="19">
                  <c:v>0.73099415204678364</c:v>
                </c:pt>
                <c:pt idx="20">
                  <c:v>0.73391812865497075</c:v>
                </c:pt>
                <c:pt idx="21">
                  <c:v>0.73391812865497075</c:v>
                </c:pt>
                <c:pt idx="22">
                  <c:v>0.78947368421052633</c:v>
                </c:pt>
                <c:pt idx="23">
                  <c:v>0.78947368421052633</c:v>
                </c:pt>
                <c:pt idx="24">
                  <c:v>0.79532163742690054</c:v>
                </c:pt>
                <c:pt idx="25">
                  <c:v>0.79532163742690054</c:v>
                </c:pt>
                <c:pt idx="26">
                  <c:v>0.79824561403508776</c:v>
                </c:pt>
                <c:pt idx="27">
                  <c:v>0.79824561403508776</c:v>
                </c:pt>
                <c:pt idx="28">
                  <c:v>0.80701754385964908</c:v>
                </c:pt>
                <c:pt idx="29">
                  <c:v>0.8099415204678363</c:v>
                </c:pt>
                <c:pt idx="30">
                  <c:v>0.82748538011695905</c:v>
                </c:pt>
                <c:pt idx="31">
                  <c:v>0.82748538011695905</c:v>
                </c:pt>
                <c:pt idx="32">
                  <c:v>0.83040935672514615</c:v>
                </c:pt>
                <c:pt idx="33">
                  <c:v>0.8771929824561403</c:v>
                </c:pt>
                <c:pt idx="34">
                  <c:v>0.8771929824561403</c:v>
                </c:pt>
                <c:pt idx="35">
                  <c:v>0.88596491228070173</c:v>
                </c:pt>
                <c:pt idx="36">
                  <c:v>0.88888888888888884</c:v>
                </c:pt>
                <c:pt idx="37">
                  <c:v>0.91228070175438591</c:v>
                </c:pt>
                <c:pt idx="38">
                  <c:v>0.91228070175438591</c:v>
                </c:pt>
                <c:pt idx="39">
                  <c:v>0.91520467836257313</c:v>
                </c:pt>
                <c:pt idx="40">
                  <c:v>0.92982456140350878</c:v>
                </c:pt>
                <c:pt idx="41">
                  <c:v>0.93274853801169588</c:v>
                </c:pt>
                <c:pt idx="42">
                  <c:v>0.94736842105263153</c:v>
                </c:pt>
                <c:pt idx="43">
                  <c:v>0.94736842105263153</c:v>
                </c:pt>
                <c:pt idx="44">
                  <c:v>0.95321637426900585</c:v>
                </c:pt>
                <c:pt idx="45">
                  <c:v>0.95321637426900585</c:v>
                </c:pt>
                <c:pt idx="46">
                  <c:v>0.95614035087719296</c:v>
                </c:pt>
                <c:pt idx="47">
                  <c:v>0.95906432748538006</c:v>
                </c:pt>
                <c:pt idx="48">
                  <c:v>0.95906432748538006</c:v>
                </c:pt>
                <c:pt idx="49">
                  <c:v>0.9707602339181286</c:v>
                </c:pt>
                <c:pt idx="50">
                  <c:v>0.9707602339181286</c:v>
                </c:pt>
                <c:pt idx="51">
                  <c:v>0.9707602339181286</c:v>
                </c:pt>
                <c:pt idx="52">
                  <c:v>0.98538011695906436</c:v>
                </c:pt>
                <c:pt idx="53">
                  <c:v>0.98538011695906436</c:v>
                </c:pt>
                <c:pt idx="54">
                  <c:v>0.99122807017543857</c:v>
                </c:pt>
                <c:pt idx="55">
                  <c:v>0.99415204678362568</c:v>
                </c:pt>
                <c:pt idx="56">
                  <c:v>0.99415204678362568</c:v>
                </c:pt>
                <c:pt idx="57">
                  <c:v>0.99707602339181289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E-4433-9D1C-50996DEBECEF}"/>
            </c:ext>
          </c:extLst>
        </c:ser>
        <c:ser>
          <c:idx val="1"/>
          <c:order val="1"/>
          <c:tx>
            <c:v>Random Classifier</c:v>
          </c:tx>
          <c:spPr>
            <a:ln w="6350"/>
          </c:spPr>
          <c:marker>
            <c:symbol val="none"/>
          </c:marker>
          <c:xVal>
            <c:numRef>
              <c:f>KNNC_TrainingLiftChart!$BZ$2:$BZ$62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5.4644808743169399E-3</c:v>
                </c:pt>
                <c:pt idx="6">
                  <c:v>1.2750455373406194E-2</c:v>
                </c:pt>
                <c:pt idx="7">
                  <c:v>1.2750455373406194E-2</c:v>
                </c:pt>
                <c:pt idx="8">
                  <c:v>2.0036429872495445E-2</c:v>
                </c:pt>
                <c:pt idx="9">
                  <c:v>2.5500910746812388E-2</c:v>
                </c:pt>
                <c:pt idx="10">
                  <c:v>2.7322404371584699E-2</c:v>
                </c:pt>
                <c:pt idx="11">
                  <c:v>2.7322404371584699E-2</c:v>
                </c:pt>
                <c:pt idx="12">
                  <c:v>4.553734061930783E-2</c:v>
                </c:pt>
                <c:pt idx="13">
                  <c:v>4.553734061930783E-2</c:v>
                </c:pt>
                <c:pt idx="14">
                  <c:v>4.553734061930783E-2</c:v>
                </c:pt>
                <c:pt idx="15">
                  <c:v>4.7358834244080147E-2</c:v>
                </c:pt>
                <c:pt idx="16">
                  <c:v>4.7358834244080147E-2</c:v>
                </c:pt>
                <c:pt idx="17">
                  <c:v>5.2823315118397086E-2</c:v>
                </c:pt>
                <c:pt idx="18">
                  <c:v>5.2823315118397086E-2</c:v>
                </c:pt>
                <c:pt idx="19">
                  <c:v>6.0109289617486336E-2</c:v>
                </c:pt>
                <c:pt idx="20">
                  <c:v>6.0109289617486336E-2</c:v>
                </c:pt>
                <c:pt idx="21">
                  <c:v>6.1930783242258654E-2</c:v>
                </c:pt>
                <c:pt idx="22">
                  <c:v>8.7431693989071038E-2</c:v>
                </c:pt>
                <c:pt idx="23">
                  <c:v>8.9253187613843349E-2</c:v>
                </c:pt>
                <c:pt idx="24">
                  <c:v>8.9253187613843349E-2</c:v>
                </c:pt>
                <c:pt idx="25">
                  <c:v>9.107468123861566E-2</c:v>
                </c:pt>
                <c:pt idx="26">
                  <c:v>9.107468123861566E-2</c:v>
                </c:pt>
                <c:pt idx="27">
                  <c:v>0.10018214936247723</c:v>
                </c:pt>
                <c:pt idx="28">
                  <c:v>0.10200364298724955</c:v>
                </c:pt>
                <c:pt idx="29">
                  <c:v>0.10382513661202186</c:v>
                </c:pt>
                <c:pt idx="30">
                  <c:v>0.12750455373406194</c:v>
                </c:pt>
                <c:pt idx="31">
                  <c:v>0.12932604735883424</c:v>
                </c:pt>
                <c:pt idx="32">
                  <c:v>0.13296903460837886</c:v>
                </c:pt>
                <c:pt idx="33">
                  <c:v>0.21311475409836064</c:v>
                </c:pt>
                <c:pt idx="34">
                  <c:v>0.21493624772313297</c:v>
                </c:pt>
                <c:pt idx="35">
                  <c:v>0.22040072859744991</c:v>
                </c:pt>
                <c:pt idx="36">
                  <c:v>0.22222222222222221</c:v>
                </c:pt>
                <c:pt idx="37">
                  <c:v>0.2896174863387978</c:v>
                </c:pt>
                <c:pt idx="38">
                  <c:v>0.29690346083788705</c:v>
                </c:pt>
                <c:pt idx="39">
                  <c:v>0.30236794171220399</c:v>
                </c:pt>
                <c:pt idx="40">
                  <c:v>0.33515482695810567</c:v>
                </c:pt>
                <c:pt idx="41">
                  <c:v>0.33879781420765026</c:v>
                </c:pt>
                <c:pt idx="42">
                  <c:v>0.37704918032786883</c:v>
                </c:pt>
                <c:pt idx="43">
                  <c:v>0.38069216757741348</c:v>
                </c:pt>
                <c:pt idx="44">
                  <c:v>0.38069216757741348</c:v>
                </c:pt>
                <c:pt idx="45">
                  <c:v>0.38251366120218577</c:v>
                </c:pt>
                <c:pt idx="46">
                  <c:v>0.38433515482695813</c:v>
                </c:pt>
                <c:pt idx="47">
                  <c:v>0.40801457194899821</c:v>
                </c:pt>
                <c:pt idx="48">
                  <c:v>0.4116575591985428</c:v>
                </c:pt>
                <c:pt idx="49">
                  <c:v>0.45537340619307831</c:v>
                </c:pt>
                <c:pt idx="50">
                  <c:v>0.45719489981785066</c:v>
                </c:pt>
                <c:pt idx="51">
                  <c:v>0.46083788706739526</c:v>
                </c:pt>
                <c:pt idx="52">
                  <c:v>0.53734061930783239</c:v>
                </c:pt>
                <c:pt idx="53">
                  <c:v>0.54098360655737709</c:v>
                </c:pt>
                <c:pt idx="54">
                  <c:v>0.57559198542805101</c:v>
                </c:pt>
                <c:pt idx="55">
                  <c:v>0.59562841530054644</c:v>
                </c:pt>
                <c:pt idx="56">
                  <c:v>0.5974499089253188</c:v>
                </c:pt>
                <c:pt idx="57">
                  <c:v>0.62112932604735882</c:v>
                </c:pt>
                <c:pt idx="58">
                  <c:v>0.62477231329690341</c:v>
                </c:pt>
                <c:pt idx="59">
                  <c:v>0.62659380692167577</c:v>
                </c:pt>
                <c:pt idx="60">
                  <c:v>1</c:v>
                </c:pt>
              </c:numCache>
            </c:numRef>
          </c:xVal>
          <c:yVal>
            <c:numRef>
              <c:f>KNNC_TrainingLiftChart!$CB$2:$CB$62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5.4644808743169399E-3</c:v>
                </c:pt>
                <c:pt idx="6">
                  <c:v>1.2750455373406194E-2</c:v>
                </c:pt>
                <c:pt idx="7">
                  <c:v>1.2750455373406194E-2</c:v>
                </c:pt>
                <c:pt idx="8">
                  <c:v>2.0036429872495445E-2</c:v>
                </c:pt>
                <c:pt idx="9">
                  <c:v>2.5500910746812388E-2</c:v>
                </c:pt>
                <c:pt idx="10">
                  <c:v>2.7322404371584699E-2</c:v>
                </c:pt>
                <c:pt idx="11">
                  <c:v>2.7322404371584699E-2</c:v>
                </c:pt>
                <c:pt idx="12">
                  <c:v>4.553734061930783E-2</c:v>
                </c:pt>
                <c:pt idx="13">
                  <c:v>4.553734061930783E-2</c:v>
                </c:pt>
                <c:pt idx="14">
                  <c:v>4.553734061930783E-2</c:v>
                </c:pt>
                <c:pt idx="15">
                  <c:v>4.7358834244080147E-2</c:v>
                </c:pt>
                <c:pt idx="16">
                  <c:v>4.7358834244080147E-2</c:v>
                </c:pt>
                <c:pt idx="17">
                  <c:v>5.2823315118397086E-2</c:v>
                </c:pt>
                <c:pt idx="18">
                  <c:v>5.2823315118397086E-2</c:v>
                </c:pt>
                <c:pt idx="19">
                  <c:v>6.0109289617486336E-2</c:v>
                </c:pt>
                <c:pt idx="20">
                  <c:v>6.0109289617486336E-2</c:v>
                </c:pt>
                <c:pt idx="21">
                  <c:v>6.1930783242258654E-2</c:v>
                </c:pt>
                <c:pt idx="22">
                  <c:v>8.7431693989071038E-2</c:v>
                </c:pt>
                <c:pt idx="23">
                  <c:v>8.9253187613843349E-2</c:v>
                </c:pt>
                <c:pt idx="24">
                  <c:v>8.9253187613843349E-2</c:v>
                </c:pt>
                <c:pt idx="25">
                  <c:v>9.107468123861566E-2</c:v>
                </c:pt>
                <c:pt idx="26">
                  <c:v>9.107468123861566E-2</c:v>
                </c:pt>
                <c:pt idx="27">
                  <c:v>0.10018214936247723</c:v>
                </c:pt>
                <c:pt idx="28">
                  <c:v>0.10200364298724955</c:v>
                </c:pt>
                <c:pt idx="29">
                  <c:v>0.10382513661202186</c:v>
                </c:pt>
                <c:pt idx="30">
                  <c:v>0.12750455373406194</c:v>
                </c:pt>
                <c:pt idx="31">
                  <c:v>0.12932604735883424</c:v>
                </c:pt>
                <c:pt idx="32">
                  <c:v>0.13296903460837886</c:v>
                </c:pt>
                <c:pt idx="33">
                  <c:v>0.21311475409836064</c:v>
                </c:pt>
                <c:pt idx="34">
                  <c:v>0.21493624772313297</c:v>
                </c:pt>
                <c:pt idx="35">
                  <c:v>0.22040072859744991</c:v>
                </c:pt>
                <c:pt idx="36">
                  <c:v>0.22222222222222221</c:v>
                </c:pt>
                <c:pt idx="37">
                  <c:v>0.2896174863387978</c:v>
                </c:pt>
                <c:pt idx="38">
                  <c:v>0.29690346083788705</c:v>
                </c:pt>
                <c:pt idx="39">
                  <c:v>0.30236794171220399</c:v>
                </c:pt>
                <c:pt idx="40">
                  <c:v>0.33515482695810567</c:v>
                </c:pt>
                <c:pt idx="41">
                  <c:v>0.33879781420765026</c:v>
                </c:pt>
                <c:pt idx="42">
                  <c:v>0.37704918032786883</c:v>
                </c:pt>
                <c:pt idx="43">
                  <c:v>0.38069216757741348</c:v>
                </c:pt>
                <c:pt idx="44">
                  <c:v>0.38069216757741348</c:v>
                </c:pt>
                <c:pt idx="45">
                  <c:v>0.38251366120218577</c:v>
                </c:pt>
                <c:pt idx="46">
                  <c:v>0.38433515482695813</c:v>
                </c:pt>
                <c:pt idx="47">
                  <c:v>0.40801457194899821</c:v>
                </c:pt>
                <c:pt idx="48">
                  <c:v>0.4116575591985428</c:v>
                </c:pt>
                <c:pt idx="49">
                  <c:v>0.45537340619307831</c:v>
                </c:pt>
                <c:pt idx="50">
                  <c:v>0.45719489981785066</c:v>
                </c:pt>
                <c:pt idx="51">
                  <c:v>0.46083788706739526</c:v>
                </c:pt>
                <c:pt idx="52">
                  <c:v>0.53734061930783239</c:v>
                </c:pt>
                <c:pt idx="53">
                  <c:v>0.54098360655737709</c:v>
                </c:pt>
                <c:pt idx="54">
                  <c:v>0.57559198542805101</c:v>
                </c:pt>
                <c:pt idx="55">
                  <c:v>0.59562841530054644</c:v>
                </c:pt>
                <c:pt idx="56">
                  <c:v>0.5974499089253188</c:v>
                </c:pt>
                <c:pt idx="57">
                  <c:v>0.62112932604735882</c:v>
                </c:pt>
                <c:pt idx="58">
                  <c:v>0.62477231329690341</c:v>
                </c:pt>
                <c:pt idx="59">
                  <c:v>0.62659380692167577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E-4433-9D1C-50996DEB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36568"/>
        <c:axId val="654136896"/>
      </c:scatterChart>
      <c:valAx>
        <c:axId val="6541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136896"/>
        <c:crosses val="autoZero"/>
        <c:crossBetween val="midCat"/>
      </c:valAx>
      <c:valAx>
        <c:axId val="65413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136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133350</xdr:rowOff>
    </xdr:from>
    <xdr:to>
      <xdr:col>7</xdr:col>
      <xdr:colOff>304800</xdr:colOff>
      <xdr:row>28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133350</xdr:rowOff>
    </xdr:from>
    <xdr:to>
      <xdr:col>15</xdr:col>
      <xdr:colOff>0</xdr:colOff>
      <xdr:row>28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133350</xdr:rowOff>
    </xdr:from>
    <xdr:to>
      <xdr:col>7</xdr:col>
      <xdr:colOff>304800</xdr:colOff>
      <xdr:row>48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892" totalsRowShown="0">
  <autoFilter ref="A1:L892"/>
  <sortState ref="A2:L892">
    <sortCondition ref="L1:L892"/>
  </sortState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419" totalsRowShown="0">
  <autoFilter ref="A1:K419"/>
  <sortState ref="A2:K419">
    <sortCondition ref="K1:K419"/>
  </sortState>
  <tableColumns count="11">
    <tableColumn id="1" name="PassengerId"/>
    <tableColumn id="2" name="Pclass"/>
    <tableColumn id="3" name="Name"/>
    <tableColumn id="4" name="Sex"/>
    <tableColumn id="5" name="Age"/>
    <tableColumn id="6" name="SibSp"/>
    <tableColumn id="7" name="Parch"/>
    <tableColumn id="8" name="Ticket"/>
    <tableColumn id="9" name="Fare"/>
    <tableColumn id="10" name="Cabin"/>
    <tableColumn id="11" name="Embark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419" totalsRowShown="0">
  <autoFilter ref="A1:B419"/>
  <sortState ref="A2:E419">
    <sortCondition ref="A1:A419"/>
  </sortState>
  <tableColumns count="2">
    <tableColumn id="1" name="PassengerId"/>
    <tableColumn id="2" name="Predicted 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6" sqref="A16"/>
    </sheetView>
  </sheetViews>
  <sheetFormatPr defaultRowHeight="15" x14ac:dyDescent="0.25"/>
  <sheetData>
    <row r="1" spans="1:3" x14ac:dyDescent="0.25">
      <c r="A1" t="s">
        <v>1737</v>
      </c>
    </row>
    <row r="2" spans="1:3" x14ac:dyDescent="0.25">
      <c r="B2" t="s">
        <v>1738</v>
      </c>
      <c r="C2" t="s">
        <v>1739</v>
      </c>
    </row>
    <row r="3" spans="1:3" x14ac:dyDescent="0.25">
      <c r="A3" t="s">
        <v>1220</v>
      </c>
      <c r="B3" s="1" t="s">
        <v>1221</v>
      </c>
      <c r="C3" s="2">
        <v>0</v>
      </c>
    </row>
    <row r="4" spans="1:3" x14ac:dyDescent="0.25">
      <c r="B4" s="5" t="s">
        <v>1222</v>
      </c>
      <c r="C4" s="6">
        <v>1</v>
      </c>
    </row>
    <row r="5" spans="1:3" x14ac:dyDescent="0.25">
      <c r="A5" t="s">
        <v>5</v>
      </c>
    </row>
    <row r="6" spans="1:3" x14ac:dyDescent="0.25">
      <c r="B6" s="7"/>
      <c r="C6" s="8">
        <v>29</v>
      </c>
    </row>
    <row r="7" spans="1:3" x14ac:dyDescent="0.25">
      <c r="A7" t="s">
        <v>11</v>
      </c>
    </row>
    <row r="8" spans="1:3" x14ac:dyDescent="0.25">
      <c r="B8" s="1" t="s">
        <v>14</v>
      </c>
      <c r="C8" s="2">
        <v>1</v>
      </c>
    </row>
    <row r="9" spans="1:3" x14ac:dyDescent="0.25">
      <c r="B9" s="3" t="s">
        <v>18</v>
      </c>
      <c r="C9" s="4">
        <v>2</v>
      </c>
    </row>
    <row r="10" spans="1:3" x14ac:dyDescent="0.25">
      <c r="B10" s="5" t="s">
        <v>25</v>
      </c>
      <c r="C10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2"/>
  <sheetViews>
    <sheetView topLeftCell="A857" workbookViewId="0">
      <selection activeCell="K875" sqref="A2:L892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97</v>
      </c>
      <c r="B2">
        <v>0</v>
      </c>
      <c r="C2">
        <v>1</v>
      </c>
      <c r="D2" t="s">
        <v>155</v>
      </c>
      <c r="E2">
        <v>0</v>
      </c>
      <c r="F2">
        <v>71</v>
      </c>
      <c r="G2">
        <v>0</v>
      </c>
      <c r="H2">
        <v>0</v>
      </c>
      <c r="I2" t="s">
        <v>156</v>
      </c>
      <c r="J2">
        <v>34.654200000000003</v>
      </c>
      <c r="K2" t="s">
        <v>157</v>
      </c>
      <c r="L2">
        <v>2</v>
      </c>
      <c r="N2" t="s">
        <v>1220</v>
      </c>
      <c r="O2" t="s">
        <v>1221</v>
      </c>
      <c r="P2">
        <v>0</v>
      </c>
    </row>
    <row r="3" spans="1:17" x14ac:dyDescent="0.25">
      <c r="A3">
        <v>494</v>
      </c>
      <c r="B3">
        <v>0</v>
      </c>
      <c r="C3">
        <v>1</v>
      </c>
      <c r="D3" t="s">
        <v>708</v>
      </c>
      <c r="E3">
        <v>0</v>
      </c>
      <c r="F3">
        <v>71</v>
      </c>
      <c r="G3">
        <v>0</v>
      </c>
      <c r="H3">
        <v>0</v>
      </c>
      <c r="I3" t="s">
        <v>709</v>
      </c>
      <c r="J3">
        <v>49.504199999999997</v>
      </c>
      <c r="L3">
        <v>2</v>
      </c>
      <c r="O3" t="s">
        <v>1222</v>
      </c>
      <c r="P3">
        <v>1</v>
      </c>
    </row>
    <row r="4" spans="1:17" x14ac:dyDescent="0.25">
      <c r="A4">
        <v>55</v>
      </c>
      <c r="B4">
        <v>0</v>
      </c>
      <c r="C4">
        <v>1</v>
      </c>
      <c r="D4" t="s">
        <v>93</v>
      </c>
      <c r="E4">
        <v>0</v>
      </c>
      <c r="F4">
        <v>65</v>
      </c>
      <c r="G4">
        <v>0</v>
      </c>
      <c r="H4">
        <v>1</v>
      </c>
      <c r="I4">
        <v>113509</v>
      </c>
      <c r="J4">
        <v>61.979199999999999</v>
      </c>
      <c r="K4" t="s">
        <v>94</v>
      </c>
      <c r="L4">
        <v>2</v>
      </c>
    </row>
    <row r="5" spans="1:17" x14ac:dyDescent="0.25">
      <c r="A5">
        <v>367</v>
      </c>
      <c r="B5">
        <v>1</v>
      </c>
      <c r="C5">
        <v>1</v>
      </c>
      <c r="D5" t="s">
        <v>542</v>
      </c>
      <c r="E5">
        <v>1</v>
      </c>
      <c r="F5">
        <v>60</v>
      </c>
      <c r="G5">
        <v>1</v>
      </c>
      <c r="H5">
        <v>0</v>
      </c>
      <c r="I5">
        <v>110813</v>
      </c>
      <c r="J5">
        <v>75.25</v>
      </c>
      <c r="K5" t="s">
        <v>543</v>
      </c>
      <c r="L5">
        <v>2</v>
      </c>
      <c r="O5" t="s">
        <v>1223</v>
      </c>
      <c r="P5" t="s">
        <v>1224</v>
      </c>
    </row>
    <row r="6" spans="1:17" x14ac:dyDescent="0.25">
      <c r="A6">
        <v>588</v>
      </c>
      <c r="B6">
        <v>1</v>
      </c>
      <c r="C6">
        <v>1</v>
      </c>
      <c r="D6" t="s">
        <v>838</v>
      </c>
      <c r="E6">
        <v>0</v>
      </c>
      <c r="F6">
        <v>60</v>
      </c>
      <c r="G6">
        <v>1</v>
      </c>
      <c r="H6">
        <v>1</v>
      </c>
      <c r="I6">
        <v>13567</v>
      </c>
      <c r="J6">
        <v>79.2</v>
      </c>
      <c r="K6" t="s">
        <v>839</v>
      </c>
      <c r="L6">
        <v>2</v>
      </c>
    </row>
    <row r="7" spans="1:17" x14ac:dyDescent="0.25">
      <c r="A7">
        <v>196</v>
      </c>
      <c r="B7">
        <v>1</v>
      </c>
      <c r="C7">
        <v>1</v>
      </c>
      <c r="D7" t="s">
        <v>299</v>
      </c>
      <c r="E7">
        <v>1</v>
      </c>
      <c r="F7">
        <v>58</v>
      </c>
      <c r="G7">
        <v>0</v>
      </c>
      <c r="H7">
        <v>0</v>
      </c>
      <c r="I7" t="s">
        <v>61</v>
      </c>
      <c r="J7">
        <v>146.52080000000001</v>
      </c>
      <c r="K7" t="s">
        <v>300</v>
      </c>
      <c r="L7">
        <v>2</v>
      </c>
      <c r="O7" t="s">
        <v>11</v>
      </c>
      <c r="P7" t="s">
        <v>14</v>
      </c>
      <c r="Q7">
        <v>1</v>
      </c>
    </row>
    <row r="8" spans="1:17" x14ac:dyDescent="0.25">
      <c r="A8">
        <v>488</v>
      </c>
      <c r="B8">
        <v>0</v>
      </c>
      <c r="C8">
        <v>1</v>
      </c>
      <c r="D8" t="s">
        <v>698</v>
      </c>
      <c r="E8">
        <v>0</v>
      </c>
      <c r="F8">
        <v>58</v>
      </c>
      <c r="G8">
        <v>0</v>
      </c>
      <c r="H8">
        <v>0</v>
      </c>
      <c r="I8">
        <v>11771</v>
      </c>
      <c r="J8">
        <v>29.7</v>
      </c>
      <c r="K8" t="s">
        <v>699</v>
      </c>
      <c r="L8">
        <v>2</v>
      </c>
      <c r="P8" t="s">
        <v>18</v>
      </c>
      <c r="Q8">
        <v>2</v>
      </c>
    </row>
    <row r="9" spans="1:17" x14ac:dyDescent="0.25">
      <c r="A9">
        <v>660</v>
      </c>
      <c r="B9">
        <v>0</v>
      </c>
      <c r="C9">
        <v>1</v>
      </c>
      <c r="D9" t="s">
        <v>926</v>
      </c>
      <c r="E9">
        <v>0</v>
      </c>
      <c r="F9">
        <v>58</v>
      </c>
      <c r="G9">
        <v>0</v>
      </c>
      <c r="H9">
        <v>2</v>
      </c>
      <c r="I9">
        <v>35273</v>
      </c>
      <c r="J9">
        <v>113.27500000000001</v>
      </c>
      <c r="K9" t="s">
        <v>927</v>
      </c>
      <c r="L9">
        <v>2</v>
      </c>
      <c r="P9" t="s">
        <v>25</v>
      </c>
      <c r="Q9">
        <v>3</v>
      </c>
    </row>
    <row r="10" spans="1:17" x14ac:dyDescent="0.25">
      <c r="A10">
        <v>880</v>
      </c>
      <c r="B10">
        <v>1</v>
      </c>
      <c r="C10">
        <v>1</v>
      </c>
      <c r="D10" t="s">
        <v>1203</v>
      </c>
      <c r="E10">
        <v>1</v>
      </c>
      <c r="F10">
        <v>56</v>
      </c>
      <c r="G10">
        <v>0</v>
      </c>
      <c r="H10">
        <v>1</v>
      </c>
      <c r="I10">
        <v>11767</v>
      </c>
      <c r="J10">
        <v>83.158299999999997</v>
      </c>
      <c r="K10" t="s">
        <v>1204</v>
      </c>
      <c r="L10">
        <v>2</v>
      </c>
    </row>
    <row r="11" spans="1:17" x14ac:dyDescent="0.25">
      <c r="A11">
        <v>175</v>
      </c>
      <c r="B11">
        <v>0</v>
      </c>
      <c r="C11">
        <v>1</v>
      </c>
      <c r="D11" t="s">
        <v>269</v>
      </c>
      <c r="E11">
        <v>0</v>
      </c>
      <c r="F11">
        <v>56</v>
      </c>
      <c r="G11">
        <v>0</v>
      </c>
      <c r="H11">
        <v>0</v>
      </c>
      <c r="I11">
        <v>17764</v>
      </c>
      <c r="J11">
        <v>30.695799999999998</v>
      </c>
      <c r="K11" t="s">
        <v>270</v>
      </c>
      <c r="L11">
        <v>2</v>
      </c>
    </row>
    <row r="12" spans="1:17" x14ac:dyDescent="0.25">
      <c r="A12">
        <v>648</v>
      </c>
      <c r="B12">
        <v>1</v>
      </c>
      <c r="C12">
        <v>1</v>
      </c>
      <c r="D12" t="s">
        <v>911</v>
      </c>
      <c r="E12">
        <v>0</v>
      </c>
      <c r="F12">
        <v>56</v>
      </c>
      <c r="G12">
        <v>0</v>
      </c>
      <c r="H12">
        <v>0</v>
      </c>
      <c r="I12">
        <v>13213</v>
      </c>
      <c r="J12">
        <v>35.5</v>
      </c>
      <c r="K12" t="s">
        <v>912</v>
      </c>
      <c r="L12">
        <v>2</v>
      </c>
    </row>
    <row r="13" spans="1:17" x14ac:dyDescent="0.25">
      <c r="A13">
        <v>497</v>
      </c>
      <c r="B13">
        <v>1</v>
      </c>
      <c r="C13">
        <v>1</v>
      </c>
      <c r="D13" t="s">
        <v>713</v>
      </c>
      <c r="E13">
        <v>1</v>
      </c>
      <c r="F13">
        <v>54</v>
      </c>
      <c r="G13">
        <v>1</v>
      </c>
      <c r="H13">
        <v>0</v>
      </c>
      <c r="I13">
        <v>36947</v>
      </c>
      <c r="J13">
        <v>78.2667</v>
      </c>
      <c r="K13" t="s">
        <v>714</v>
      </c>
      <c r="L13">
        <v>2</v>
      </c>
    </row>
    <row r="14" spans="1:17" x14ac:dyDescent="0.25">
      <c r="A14">
        <v>514</v>
      </c>
      <c r="B14">
        <v>1</v>
      </c>
      <c r="C14">
        <v>1</v>
      </c>
      <c r="D14" t="s">
        <v>737</v>
      </c>
      <c r="E14">
        <v>1</v>
      </c>
      <c r="F14">
        <v>54</v>
      </c>
      <c r="G14">
        <v>1</v>
      </c>
      <c r="H14">
        <v>0</v>
      </c>
      <c r="I14" t="s">
        <v>738</v>
      </c>
      <c r="J14">
        <v>59.4</v>
      </c>
      <c r="L14">
        <v>2</v>
      </c>
    </row>
    <row r="15" spans="1:17" x14ac:dyDescent="0.25">
      <c r="A15">
        <v>592</v>
      </c>
      <c r="B15">
        <v>1</v>
      </c>
      <c r="C15">
        <v>1</v>
      </c>
      <c r="D15" t="s">
        <v>845</v>
      </c>
      <c r="E15">
        <v>1</v>
      </c>
      <c r="F15">
        <v>52</v>
      </c>
      <c r="G15">
        <v>1</v>
      </c>
      <c r="H15">
        <v>0</v>
      </c>
      <c r="I15">
        <v>36947</v>
      </c>
      <c r="J15">
        <v>78.2667</v>
      </c>
      <c r="K15" t="s">
        <v>714</v>
      </c>
      <c r="L15">
        <v>2</v>
      </c>
    </row>
    <row r="16" spans="1:17" x14ac:dyDescent="0.25">
      <c r="A16">
        <v>156</v>
      </c>
      <c r="B16">
        <v>0</v>
      </c>
      <c r="C16">
        <v>1</v>
      </c>
      <c r="D16" t="s">
        <v>242</v>
      </c>
      <c r="E16">
        <v>0</v>
      </c>
      <c r="F16">
        <v>51</v>
      </c>
      <c r="G16">
        <v>0</v>
      </c>
      <c r="H16">
        <v>1</v>
      </c>
      <c r="I16" t="s">
        <v>243</v>
      </c>
      <c r="J16">
        <v>61.379199999999997</v>
      </c>
      <c r="L16">
        <v>2</v>
      </c>
    </row>
    <row r="17" spans="1:12" x14ac:dyDescent="0.25">
      <c r="A17">
        <v>178</v>
      </c>
      <c r="B17">
        <v>0</v>
      </c>
      <c r="C17">
        <v>1</v>
      </c>
      <c r="D17" t="s">
        <v>273</v>
      </c>
      <c r="E17">
        <v>1</v>
      </c>
      <c r="F17">
        <v>50</v>
      </c>
      <c r="G17">
        <v>0</v>
      </c>
      <c r="H17">
        <v>0</v>
      </c>
      <c r="I17" t="s">
        <v>274</v>
      </c>
      <c r="J17">
        <v>28.712499999999999</v>
      </c>
      <c r="K17" t="s">
        <v>275</v>
      </c>
      <c r="L17">
        <v>2</v>
      </c>
    </row>
    <row r="18" spans="1:12" x14ac:dyDescent="0.25">
      <c r="A18">
        <v>300</v>
      </c>
      <c r="B18">
        <v>1</v>
      </c>
      <c r="C18">
        <v>1</v>
      </c>
      <c r="D18" t="s">
        <v>450</v>
      </c>
      <c r="E18">
        <v>1</v>
      </c>
      <c r="F18">
        <v>50</v>
      </c>
      <c r="G18">
        <v>0</v>
      </c>
      <c r="H18">
        <v>1</v>
      </c>
      <c r="I18" t="s">
        <v>185</v>
      </c>
      <c r="J18">
        <v>247.52080000000001</v>
      </c>
      <c r="K18" t="s">
        <v>186</v>
      </c>
      <c r="L18">
        <v>2</v>
      </c>
    </row>
    <row r="19" spans="1:12" x14ac:dyDescent="0.25">
      <c r="A19">
        <v>545</v>
      </c>
      <c r="B19">
        <v>0</v>
      </c>
      <c r="C19">
        <v>1</v>
      </c>
      <c r="D19" t="s">
        <v>780</v>
      </c>
      <c r="E19">
        <v>0</v>
      </c>
      <c r="F19">
        <v>50</v>
      </c>
      <c r="G19">
        <v>1</v>
      </c>
      <c r="H19">
        <v>0</v>
      </c>
      <c r="I19" t="s">
        <v>770</v>
      </c>
      <c r="J19">
        <v>106.425</v>
      </c>
      <c r="K19" t="s">
        <v>781</v>
      </c>
      <c r="L19">
        <v>2</v>
      </c>
    </row>
    <row r="20" spans="1:12" x14ac:dyDescent="0.25">
      <c r="A20">
        <v>53</v>
      </c>
      <c r="B20">
        <v>1</v>
      </c>
      <c r="C20">
        <v>1</v>
      </c>
      <c r="D20" t="s">
        <v>89</v>
      </c>
      <c r="E20">
        <v>1</v>
      </c>
      <c r="F20">
        <v>49</v>
      </c>
      <c r="G20">
        <v>1</v>
      </c>
      <c r="H20">
        <v>0</v>
      </c>
      <c r="I20" t="s">
        <v>90</v>
      </c>
      <c r="J20">
        <v>76.729200000000006</v>
      </c>
      <c r="K20" t="s">
        <v>91</v>
      </c>
      <c r="L20">
        <v>2</v>
      </c>
    </row>
    <row r="21" spans="1:12" x14ac:dyDescent="0.25">
      <c r="A21">
        <v>454</v>
      </c>
      <c r="B21">
        <v>1</v>
      </c>
      <c r="C21">
        <v>1</v>
      </c>
      <c r="D21" t="s">
        <v>652</v>
      </c>
      <c r="E21">
        <v>0</v>
      </c>
      <c r="F21">
        <v>49</v>
      </c>
      <c r="G21">
        <v>1</v>
      </c>
      <c r="H21">
        <v>0</v>
      </c>
      <c r="I21">
        <v>17453</v>
      </c>
      <c r="J21">
        <v>89.104200000000006</v>
      </c>
      <c r="K21" t="s">
        <v>653</v>
      </c>
      <c r="L21">
        <v>2</v>
      </c>
    </row>
    <row r="22" spans="1:12" x14ac:dyDescent="0.25">
      <c r="A22">
        <v>600</v>
      </c>
      <c r="B22">
        <v>1</v>
      </c>
      <c r="C22">
        <v>1</v>
      </c>
      <c r="D22" t="s">
        <v>855</v>
      </c>
      <c r="E22">
        <v>0</v>
      </c>
      <c r="F22">
        <v>49</v>
      </c>
      <c r="G22">
        <v>1</v>
      </c>
      <c r="H22">
        <v>0</v>
      </c>
      <c r="I22" t="s">
        <v>465</v>
      </c>
      <c r="J22">
        <v>56.929200000000002</v>
      </c>
      <c r="K22" t="s">
        <v>856</v>
      </c>
      <c r="L22">
        <v>2</v>
      </c>
    </row>
    <row r="23" spans="1:12" x14ac:dyDescent="0.25">
      <c r="A23">
        <v>699</v>
      </c>
      <c r="B23">
        <v>0</v>
      </c>
      <c r="C23">
        <v>1</v>
      </c>
      <c r="D23" t="s">
        <v>977</v>
      </c>
      <c r="E23">
        <v>0</v>
      </c>
      <c r="F23">
        <v>49</v>
      </c>
      <c r="G23">
        <v>1</v>
      </c>
      <c r="H23">
        <v>1</v>
      </c>
      <c r="I23">
        <v>17421</v>
      </c>
      <c r="J23">
        <v>110.88330000000001</v>
      </c>
      <c r="K23" t="s">
        <v>830</v>
      </c>
      <c r="L23">
        <v>2</v>
      </c>
    </row>
    <row r="24" spans="1:12" x14ac:dyDescent="0.25">
      <c r="A24">
        <v>557</v>
      </c>
      <c r="B24">
        <v>1</v>
      </c>
      <c r="C24">
        <v>1</v>
      </c>
      <c r="D24" t="s">
        <v>795</v>
      </c>
      <c r="E24">
        <v>1</v>
      </c>
      <c r="F24">
        <v>48</v>
      </c>
      <c r="G24">
        <v>1</v>
      </c>
      <c r="H24">
        <v>0</v>
      </c>
      <c r="I24">
        <v>11755</v>
      </c>
      <c r="J24">
        <v>39.6</v>
      </c>
      <c r="K24" t="s">
        <v>796</v>
      </c>
      <c r="L24">
        <v>2</v>
      </c>
    </row>
    <row r="25" spans="1:12" x14ac:dyDescent="0.25">
      <c r="A25">
        <v>646</v>
      </c>
      <c r="B25">
        <v>1</v>
      </c>
      <c r="C25">
        <v>1</v>
      </c>
      <c r="D25" t="s">
        <v>909</v>
      </c>
      <c r="E25">
        <v>0</v>
      </c>
      <c r="F25">
        <v>48</v>
      </c>
      <c r="G25">
        <v>1</v>
      </c>
      <c r="H25">
        <v>0</v>
      </c>
      <c r="I25" t="s">
        <v>90</v>
      </c>
      <c r="J25">
        <v>76.729200000000006</v>
      </c>
      <c r="K25" t="s">
        <v>91</v>
      </c>
      <c r="L25">
        <v>2</v>
      </c>
    </row>
    <row r="26" spans="1:12" x14ac:dyDescent="0.25">
      <c r="A26">
        <v>790</v>
      </c>
      <c r="B26">
        <v>0</v>
      </c>
      <c r="C26">
        <v>1</v>
      </c>
      <c r="D26" t="s">
        <v>1093</v>
      </c>
      <c r="E26">
        <v>0</v>
      </c>
      <c r="F26">
        <v>46</v>
      </c>
      <c r="G26">
        <v>0</v>
      </c>
      <c r="H26">
        <v>0</v>
      </c>
      <c r="I26" t="s">
        <v>217</v>
      </c>
      <c r="J26">
        <v>79.2</v>
      </c>
      <c r="K26" t="s">
        <v>1094</v>
      </c>
      <c r="L26">
        <v>2</v>
      </c>
    </row>
    <row r="27" spans="1:12" x14ac:dyDescent="0.25">
      <c r="A27">
        <v>204</v>
      </c>
      <c r="B27">
        <v>0</v>
      </c>
      <c r="C27">
        <v>3</v>
      </c>
      <c r="D27" t="s">
        <v>308</v>
      </c>
      <c r="E27">
        <v>0</v>
      </c>
      <c r="F27">
        <v>45.5</v>
      </c>
      <c r="G27">
        <v>0</v>
      </c>
      <c r="H27">
        <v>0</v>
      </c>
      <c r="I27">
        <v>2628</v>
      </c>
      <c r="J27">
        <v>7.2249999999999996</v>
      </c>
      <c r="L27">
        <v>2</v>
      </c>
    </row>
    <row r="28" spans="1:12" x14ac:dyDescent="0.25">
      <c r="A28">
        <v>363</v>
      </c>
      <c r="B28">
        <v>0</v>
      </c>
      <c r="C28">
        <v>3</v>
      </c>
      <c r="D28" t="s">
        <v>536</v>
      </c>
      <c r="E28">
        <v>1</v>
      </c>
      <c r="F28">
        <v>45</v>
      </c>
      <c r="G28">
        <v>0</v>
      </c>
      <c r="H28">
        <v>1</v>
      </c>
      <c r="I28">
        <v>2691</v>
      </c>
      <c r="J28">
        <v>14.4542</v>
      </c>
      <c r="L28">
        <v>2</v>
      </c>
    </row>
    <row r="29" spans="1:12" x14ac:dyDescent="0.25">
      <c r="A29">
        <v>195</v>
      </c>
      <c r="B29">
        <v>1</v>
      </c>
      <c r="C29">
        <v>1</v>
      </c>
      <c r="D29" t="s">
        <v>296</v>
      </c>
      <c r="E29">
        <v>1</v>
      </c>
      <c r="F29">
        <v>44</v>
      </c>
      <c r="G29">
        <v>0</v>
      </c>
      <c r="H29">
        <v>0</v>
      </c>
      <c r="I29" t="s">
        <v>297</v>
      </c>
      <c r="J29">
        <v>27.720800000000001</v>
      </c>
      <c r="K29" t="s">
        <v>298</v>
      </c>
      <c r="L29">
        <v>2</v>
      </c>
    </row>
    <row r="30" spans="1:12" x14ac:dyDescent="0.25">
      <c r="A30">
        <v>524</v>
      </c>
      <c r="B30">
        <v>1</v>
      </c>
      <c r="C30">
        <v>1</v>
      </c>
      <c r="D30" t="s">
        <v>751</v>
      </c>
      <c r="E30">
        <v>1</v>
      </c>
      <c r="F30">
        <v>44</v>
      </c>
      <c r="G30">
        <v>0</v>
      </c>
      <c r="H30">
        <v>1</v>
      </c>
      <c r="I30">
        <v>111361</v>
      </c>
      <c r="J30">
        <v>57.979199999999999</v>
      </c>
      <c r="K30" t="s">
        <v>495</v>
      </c>
      <c r="L30">
        <v>2</v>
      </c>
    </row>
    <row r="31" spans="1:12" x14ac:dyDescent="0.25">
      <c r="A31">
        <v>381</v>
      </c>
      <c r="B31">
        <v>1</v>
      </c>
      <c r="C31">
        <v>1</v>
      </c>
      <c r="D31" t="s">
        <v>562</v>
      </c>
      <c r="E31">
        <v>1</v>
      </c>
      <c r="F31">
        <v>42</v>
      </c>
      <c r="G31">
        <v>0</v>
      </c>
      <c r="H31">
        <v>0</v>
      </c>
      <c r="I31" t="s">
        <v>563</v>
      </c>
      <c r="J31">
        <v>227.52500000000001</v>
      </c>
      <c r="L31">
        <v>2</v>
      </c>
    </row>
    <row r="32" spans="1:12" x14ac:dyDescent="0.25">
      <c r="A32">
        <v>338</v>
      </c>
      <c r="B32">
        <v>1</v>
      </c>
      <c r="C32">
        <v>1</v>
      </c>
      <c r="D32" t="s">
        <v>506</v>
      </c>
      <c r="E32">
        <v>1</v>
      </c>
      <c r="F32">
        <v>41</v>
      </c>
      <c r="G32">
        <v>0</v>
      </c>
      <c r="H32">
        <v>0</v>
      </c>
      <c r="I32">
        <v>16966</v>
      </c>
      <c r="J32">
        <v>134.5</v>
      </c>
      <c r="K32" t="s">
        <v>507</v>
      </c>
      <c r="L32">
        <v>2</v>
      </c>
    </row>
    <row r="33" spans="1:12" x14ac:dyDescent="0.25">
      <c r="A33">
        <v>320</v>
      </c>
      <c r="B33">
        <v>1</v>
      </c>
      <c r="C33">
        <v>1</v>
      </c>
      <c r="D33" t="s">
        <v>481</v>
      </c>
      <c r="E33">
        <v>1</v>
      </c>
      <c r="F33">
        <v>40</v>
      </c>
      <c r="G33">
        <v>1</v>
      </c>
      <c r="H33">
        <v>1</v>
      </c>
      <c r="I33">
        <v>16966</v>
      </c>
      <c r="J33">
        <v>134.5</v>
      </c>
      <c r="K33" t="s">
        <v>482</v>
      </c>
      <c r="L33">
        <v>2</v>
      </c>
    </row>
    <row r="34" spans="1:12" x14ac:dyDescent="0.25">
      <c r="A34">
        <v>31</v>
      </c>
      <c r="B34">
        <v>0</v>
      </c>
      <c r="C34">
        <v>1</v>
      </c>
      <c r="D34" t="s">
        <v>58</v>
      </c>
      <c r="E34">
        <v>0</v>
      </c>
      <c r="F34">
        <v>40</v>
      </c>
      <c r="G34">
        <v>0</v>
      </c>
      <c r="H34">
        <v>0</v>
      </c>
      <c r="I34" t="s">
        <v>59</v>
      </c>
      <c r="J34">
        <v>27.720800000000001</v>
      </c>
      <c r="L34">
        <v>2</v>
      </c>
    </row>
    <row r="35" spans="1:12" x14ac:dyDescent="0.25">
      <c r="A35">
        <v>210</v>
      </c>
      <c r="B35">
        <v>1</v>
      </c>
      <c r="C35">
        <v>1</v>
      </c>
      <c r="D35" t="s">
        <v>315</v>
      </c>
      <c r="E35">
        <v>0</v>
      </c>
      <c r="F35">
        <v>40</v>
      </c>
      <c r="G35">
        <v>0</v>
      </c>
      <c r="H35">
        <v>0</v>
      </c>
      <c r="I35">
        <v>112277</v>
      </c>
      <c r="J35">
        <v>31</v>
      </c>
      <c r="K35" t="s">
        <v>316</v>
      </c>
      <c r="L35">
        <v>2</v>
      </c>
    </row>
    <row r="36" spans="1:12" x14ac:dyDescent="0.25">
      <c r="A36">
        <v>662</v>
      </c>
      <c r="B36">
        <v>0</v>
      </c>
      <c r="C36">
        <v>3</v>
      </c>
      <c r="D36" t="s">
        <v>929</v>
      </c>
      <c r="E36">
        <v>0</v>
      </c>
      <c r="F36">
        <v>40</v>
      </c>
      <c r="G36">
        <v>0</v>
      </c>
      <c r="H36">
        <v>0</v>
      </c>
      <c r="I36">
        <v>2623</v>
      </c>
      <c r="J36">
        <v>7.2249999999999996</v>
      </c>
      <c r="L36">
        <v>2</v>
      </c>
    </row>
    <row r="37" spans="1:12" x14ac:dyDescent="0.25">
      <c r="A37">
        <v>582</v>
      </c>
      <c r="B37">
        <v>1</v>
      </c>
      <c r="C37">
        <v>1</v>
      </c>
      <c r="D37" t="s">
        <v>829</v>
      </c>
      <c r="E37">
        <v>1</v>
      </c>
      <c r="F37">
        <v>39</v>
      </c>
      <c r="G37">
        <v>1</v>
      </c>
      <c r="H37">
        <v>1</v>
      </c>
      <c r="I37">
        <v>17421</v>
      </c>
      <c r="J37">
        <v>110.88330000000001</v>
      </c>
      <c r="K37" t="s">
        <v>830</v>
      </c>
      <c r="L37">
        <v>2</v>
      </c>
    </row>
    <row r="38" spans="1:12" x14ac:dyDescent="0.25">
      <c r="A38">
        <v>836</v>
      </c>
      <c r="B38">
        <v>1</v>
      </c>
      <c r="C38">
        <v>1</v>
      </c>
      <c r="D38" t="s">
        <v>1148</v>
      </c>
      <c r="E38">
        <v>1</v>
      </c>
      <c r="F38">
        <v>39</v>
      </c>
      <c r="G38">
        <v>1</v>
      </c>
      <c r="H38">
        <v>1</v>
      </c>
      <c r="I38" t="s">
        <v>1149</v>
      </c>
      <c r="J38">
        <v>83.158299999999997</v>
      </c>
      <c r="K38" t="s">
        <v>1150</v>
      </c>
      <c r="L38">
        <v>2</v>
      </c>
    </row>
    <row r="39" spans="1:12" x14ac:dyDescent="0.25">
      <c r="A39">
        <v>2</v>
      </c>
      <c r="B39">
        <v>1</v>
      </c>
      <c r="C39">
        <v>1</v>
      </c>
      <c r="D39" t="s">
        <v>15</v>
      </c>
      <c r="E39">
        <v>1</v>
      </c>
      <c r="F39">
        <v>38</v>
      </c>
      <c r="G39">
        <v>1</v>
      </c>
      <c r="H39">
        <v>0</v>
      </c>
      <c r="I39" t="s">
        <v>16</v>
      </c>
      <c r="J39">
        <v>71.283299999999997</v>
      </c>
      <c r="K39" t="s">
        <v>17</v>
      </c>
      <c r="L39">
        <v>2</v>
      </c>
    </row>
    <row r="40" spans="1:12" x14ac:dyDescent="0.25">
      <c r="A40">
        <v>717</v>
      </c>
      <c r="B40">
        <v>1</v>
      </c>
      <c r="C40">
        <v>1</v>
      </c>
      <c r="D40" t="s">
        <v>1002</v>
      </c>
      <c r="E40">
        <v>1</v>
      </c>
      <c r="F40">
        <v>38</v>
      </c>
      <c r="G40">
        <v>0</v>
      </c>
      <c r="H40">
        <v>0</v>
      </c>
      <c r="I40" t="s">
        <v>563</v>
      </c>
      <c r="J40">
        <v>227.52500000000001</v>
      </c>
      <c r="K40" t="s">
        <v>1003</v>
      </c>
      <c r="L40">
        <v>2</v>
      </c>
    </row>
    <row r="41" spans="1:12" x14ac:dyDescent="0.25">
      <c r="A41">
        <v>274</v>
      </c>
      <c r="B41">
        <v>0</v>
      </c>
      <c r="C41">
        <v>1</v>
      </c>
      <c r="D41" t="s">
        <v>412</v>
      </c>
      <c r="E41">
        <v>0</v>
      </c>
      <c r="F41">
        <v>37</v>
      </c>
      <c r="G41">
        <v>0</v>
      </c>
      <c r="H41">
        <v>1</v>
      </c>
      <c r="I41" t="s">
        <v>413</v>
      </c>
      <c r="J41">
        <v>29.7</v>
      </c>
      <c r="K41" t="s">
        <v>414</v>
      </c>
      <c r="L41">
        <v>2</v>
      </c>
    </row>
    <row r="42" spans="1:12" x14ac:dyDescent="0.25">
      <c r="A42">
        <v>326</v>
      </c>
      <c r="B42">
        <v>1</v>
      </c>
      <c r="C42">
        <v>1</v>
      </c>
      <c r="D42" t="s">
        <v>489</v>
      </c>
      <c r="E42">
        <v>1</v>
      </c>
      <c r="F42">
        <v>36</v>
      </c>
      <c r="G42">
        <v>0</v>
      </c>
      <c r="H42">
        <v>0</v>
      </c>
      <c r="I42" t="s">
        <v>407</v>
      </c>
      <c r="J42">
        <v>135.63329999999999</v>
      </c>
      <c r="K42" t="s">
        <v>490</v>
      </c>
      <c r="L42">
        <v>2</v>
      </c>
    </row>
    <row r="43" spans="1:12" x14ac:dyDescent="0.25">
      <c r="A43">
        <v>293</v>
      </c>
      <c r="B43">
        <v>0</v>
      </c>
      <c r="C43">
        <v>2</v>
      </c>
      <c r="D43" t="s">
        <v>438</v>
      </c>
      <c r="E43">
        <v>0</v>
      </c>
      <c r="F43">
        <v>36</v>
      </c>
      <c r="G43">
        <v>0</v>
      </c>
      <c r="H43">
        <v>0</v>
      </c>
      <c r="I43" t="s">
        <v>439</v>
      </c>
      <c r="J43">
        <v>12.875</v>
      </c>
      <c r="K43" t="s">
        <v>440</v>
      </c>
      <c r="L43">
        <v>2</v>
      </c>
    </row>
    <row r="44" spans="1:12" x14ac:dyDescent="0.25">
      <c r="A44">
        <v>584</v>
      </c>
      <c r="B44">
        <v>0</v>
      </c>
      <c r="C44">
        <v>1</v>
      </c>
      <c r="D44" t="s">
        <v>832</v>
      </c>
      <c r="E44">
        <v>0</v>
      </c>
      <c r="F44">
        <v>36</v>
      </c>
      <c r="G44">
        <v>0</v>
      </c>
      <c r="H44">
        <v>0</v>
      </c>
      <c r="I44">
        <v>13049</v>
      </c>
      <c r="J44">
        <v>40.125</v>
      </c>
      <c r="K44" t="s">
        <v>833</v>
      </c>
      <c r="L44">
        <v>2</v>
      </c>
    </row>
    <row r="45" spans="1:12" x14ac:dyDescent="0.25">
      <c r="A45">
        <v>680</v>
      </c>
      <c r="B45">
        <v>1</v>
      </c>
      <c r="C45">
        <v>1</v>
      </c>
      <c r="D45" t="s">
        <v>954</v>
      </c>
      <c r="E45">
        <v>0</v>
      </c>
      <c r="F45">
        <v>36</v>
      </c>
      <c r="G45">
        <v>0</v>
      </c>
      <c r="H45">
        <v>1</v>
      </c>
      <c r="I45" t="s">
        <v>390</v>
      </c>
      <c r="J45">
        <v>512.32920000000001</v>
      </c>
      <c r="K45" t="s">
        <v>955</v>
      </c>
      <c r="L45">
        <v>2</v>
      </c>
    </row>
    <row r="46" spans="1:12" x14ac:dyDescent="0.25">
      <c r="A46">
        <v>259</v>
      </c>
      <c r="B46">
        <v>1</v>
      </c>
      <c r="C46">
        <v>1</v>
      </c>
      <c r="D46" t="s">
        <v>389</v>
      </c>
      <c r="E46">
        <v>1</v>
      </c>
      <c r="F46">
        <v>35</v>
      </c>
      <c r="G46">
        <v>0</v>
      </c>
      <c r="H46">
        <v>0</v>
      </c>
      <c r="I46" t="s">
        <v>390</v>
      </c>
      <c r="J46">
        <v>512.32920000000001</v>
      </c>
      <c r="L46">
        <v>2</v>
      </c>
    </row>
    <row r="47" spans="1:12" x14ac:dyDescent="0.25">
      <c r="A47">
        <v>605</v>
      </c>
      <c r="B47">
        <v>1</v>
      </c>
      <c r="C47">
        <v>1</v>
      </c>
      <c r="D47" t="s">
        <v>861</v>
      </c>
      <c r="E47">
        <v>0</v>
      </c>
      <c r="F47">
        <v>35</v>
      </c>
      <c r="G47">
        <v>0</v>
      </c>
      <c r="H47">
        <v>0</v>
      </c>
      <c r="I47">
        <v>111426</v>
      </c>
      <c r="J47">
        <v>26.55</v>
      </c>
      <c r="L47">
        <v>2</v>
      </c>
    </row>
    <row r="48" spans="1:12" x14ac:dyDescent="0.25">
      <c r="A48">
        <v>738</v>
      </c>
      <c r="B48">
        <v>1</v>
      </c>
      <c r="C48">
        <v>1</v>
      </c>
      <c r="D48" t="s">
        <v>1026</v>
      </c>
      <c r="E48">
        <v>0</v>
      </c>
      <c r="F48">
        <v>35</v>
      </c>
      <c r="G48">
        <v>0</v>
      </c>
      <c r="H48">
        <v>0</v>
      </c>
      <c r="I48" t="s">
        <v>390</v>
      </c>
      <c r="J48">
        <v>512.32920000000001</v>
      </c>
      <c r="K48" t="s">
        <v>1027</v>
      </c>
      <c r="L48">
        <v>2</v>
      </c>
    </row>
    <row r="49" spans="1:12" x14ac:dyDescent="0.25">
      <c r="A49">
        <v>848</v>
      </c>
      <c r="B49">
        <v>0</v>
      </c>
      <c r="C49">
        <v>3</v>
      </c>
      <c r="D49" t="s">
        <v>1165</v>
      </c>
      <c r="E49">
        <v>0</v>
      </c>
      <c r="F49">
        <v>35</v>
      </c>
      <c r="G49">
        <v>0</v>
      </c>
      <c r="H49">
        <v>0</v>
      </c>
      <c r="I49">
        <v>349213</v>
      </c>
      <c r="J49">
        <v>7.8958000000000004</v>
      </c>
      <c r="L49">
        <v>2</v>
      </c>
    </row>
    <row r="50" spans="1:12" x14ac:dyDescent="0.25">
      <c r="A50">
        <v>844</v>
      </c>
      <c r="B50">
        <v>0</v>
      </c>
      <c r="C50">
        <v>3</v>
      </c>
      <c r="D50" t="s">
        <v>1160</v>
      </c>
      <c r="E50">
        <v>0</v>
      </c>
      <c r="F50">
        <v>34.5</v>
      </c>
      <c r="G50">
        <v>0</v>
      </c>
      <c r="H50">
        <v>0</v>
      </c>
      <c r="I50">
        <v>2683</v>
      </c>
      <c r="J50">
        <v>6.4375</v>
      </c>
      <c r="L50">
        <v>2</v>
      </c>
    </row>
    <row r="51" spans="1:12" x14ac:dyDescent="0.25">
      <c r="A51">
        <v>131</v>
      </c>
      <c r="B51">
        <v>0</v>
      </c>
      <c r="C51">
        <v>3</v>
      </c>
      <c r="D51" t="s">
        <v>202</v>
      </c>
      <c r="E51">
        <v>0</v>
      </c>
      <c r="F51">
        <v>33</v>
      </c>
      <c r="G51">
        <v>0</v>
      </c>
      <c r="H51">
        <v>0</v>
      </c>
      <c r="I51">
        <v>349241</v>
      </c>
      <c r="J51">
        <v>7.8958000000000004</v>
      </c>
      <c r="L51">
        <v>2</v>
      </c>
    </row>
    <row r="52" spans="1:12" x14ac:dyDescent="0.25">
      <c r="A52">
        <v>286</v>
      </c>
      <c r="B52">
        <v>0</v>
      </c>
      <c r="C52">
        <v>3</v>
      </c>
      <c r="D52" t="s">
        <v>430</v>
      </c>
      <c r="E52">
        <v>0</v>
      </c>
      <c r="F52">
        <v>33</v>
      </c>
      <c r="G52">
        <v>0</v>
      </c>
      <c r="H52">
        <v>0</v>
      </c>
      <c r="I52">
        <v>349239</v>
      </c>
      <c r="J52">
        <v>8.6624999999999996</v>
      </c>
      <c r="L52">
        <v>2</v>
      </c>
    </row>
    <row r="53" spans="1:12" x14ac:dyDescent="0.25">
      <c r="A53">
        <v>123</v>
      </c>
      <c r="B53">
        <v>0</v>
      </c>
      <c r="C53">
        <v>2</v>
      </c>
      <c r="D53" t="s">
        <v>191</v>
      </c>
      <c r="E53">
        <v>0</v>
      </c>
      <c r="F53">
        <v>32.5</v>
      </c>
      <c r="G53">
        <v>1</v>
      </c>
      <c r="H53">
        <v>0</v>
      </c>
      <c r="I53">
        <v>237736</v>
      </c>
      <c r="J53">
        <v>30.070799999999998</v>
      </c>
      <c r="L53">
        <v>2</v>
      </c>
    </row>
    <row r="54" spans="1:12" x14ac:dyDescent="0.25">
      <c r="A54">
        <v>219</v>
      </c>
      <c r="B54">
        <v>1</v>
      </c>
      <c r="C54">
        <v>1</v>
      </c>
      <c r="D54" t="s">
        <v>330</v>
      </c>
      <c r="E54">
        <v>1</v>
      </c>
      <c r="F54">
        <v>32</v>
      </c>
      <c r="G54">
        <v>0</v>
      </c>
      <c r="H54">
        <v>0</v>
      </c>
      <c r="I54">
        <v>11813</v>
      </c>
      <c r="J54">
        <v>76.291700000000006</v>
      </c>
      <c r="K54" t="s">
        <v>331</v>
      </c>
      <c r="L54">
        <v>2</v>
      </c>
    </row>
    <row r="55" spans="1:12" x14ac:dyDescent="0.25">
      <c r="A55">
        <v>633</v>
      </c>
      <c r="B55">
        <v>1</v>
      </c>
      <c r="C55">
        <v>1</v>
      </c>
      <c r="D55" t="s">
        <v>894</v>
      </c>
      <c r="E55">
        <v>0</v>
      </c>
      <c r="F55">
        <v>32</v>
      </c>
      <c r="G55">
        <v>0</v>
      </c>
      <c r="H55">
        <v>0</v>
      </c>
      <c r="I55">
        <v>13214</v>
      </c>
      <c r="J55">
        <v>30.5</v>
      </c>
      <c r="K55" t="s">
        <v>895</v>
      </c>
      <c r="L55">
        <v>2</v>
      </c>
    </row>
    <row r="56" spans="1:12" x14ac:dyDescent="0.25">
      <c r="A56">
        <v>216</v>
      </c>
      <c r="B56">
        <v>1</v>
      </c>
      <c r="C56">
        <v>1</v>
      </c>
      <c r="D56" t="s">
        <v>325</v>
      </c>
      <c r="E56">
        <v>1</v>
      </c>
      <c r="F56">
        <v>31</v>
      </c>
      <c r="G56">
        <v>1</v>
      </c>
      <c r="H56">
        <v>0</v>
      </c>
      <c r="I56">
        <v>35273</v>
      </c>
      <c r="J56">
        <v>113.27500000000001</v>
      </c>
      <c r="K56" t="s">
        <v>326</v>
      </c>
      <c r="L56">
        <v>2</v>
      </c>
    </row>
    <row r="57" spans="1:12" x14ac:dyDescent="0.25">
      <c r="A57">
        <v>818</v>
      </c>
      <c r="B57">
        <v>0</v>
      </c>
      <c r="C57">
        <v>2</v>
      </c>
      <c r="D57" t="s">
        <v>1127</v>
      </c>
      <c r="E57">
        <v>0</v>
      </c>
      <c r="F57">
        <v>31</v>
      </c>
      <c r="G57">
        <v>1</v>
      </c>
      <c r="H57">
        <v>1</v>
      </c>
      <c r="I57" t="s">
        <v>1128</v>
      </c>
      <c r="J57">
        <v>37.004199999999997</v>
      </c>
      <c r="L57">
        <v>2</v>
      </c>
    </row>
    <row r="58" spans="1:12" x14ac:dyDescent="0.25">
      <c r="A58">
        <v>310</v>
      </c>
      <c r="B58">
        <v>1</v>
      </c>
      <c r="C58">
        <v>1</v>
      </c>
      <c r="D58" t="s">
        <v>464</v>
      </c>
      <c r="E58">
        <v>1</v>
      </c>
      <c r="F58">
        <v>30</v>
      </c>
      <c r="G58">
        <v>0</v>
      </c>
      <c r="H58">
        <v>0</v>
      </c>
      <c r="I58" t="s">
        <v>465</v>
      </c>
      <c r="J58">
        <v>56.929200000000002</v>
      </c>
      <c r="K58" t="s">
        <v>466</v>
      </c>
      <c r="L58">
        <v>2</v>
      </c>
    </row>
    <row r="59" spans="1:12" x14ac:dyDescent="0.25">
      <c r="A59">
        <v>538</v>
      </c>
      <c r="B59">
        <v>1</v>
      </c>
      <c r="C59">
        <v>1</v>
      </c>
      <c r="D59" t="s">
        <v>769</v>
      </c>
      <c r="E59">
        <v>1</v>
      </c>
      <c r="F59">
        <v>30</v>
      </c>
      <c r="G59">
        <v>0</v>
      </c>
      <c r="H59">
        <v>0</v>
      </c>
      <c r="I59" t="s">
        <v>770</v>
      </c>
      <c r="J59">
        <v>106.425</v>
      </c>
      <c r="L59">
        <v>2</v>
      </c>
    </row>
    <row r="60" spans="1:12" x14ac:dyDescent="0.25">
      <c r="A60">
        <v>843</v>
      </c>
      <c r="B60">
        <v>1</v>
      </c>
      <c r="C60">
        <v>1</v>
      </c>
      <c r="D60" t="s">
        <v>1159</v>
      </c>
      <c r="E60">
        <v>1</v>
      </c>
      <c r="F60">
        <v>30</v>
      </c>
      <c r="G60">
        <v>0</v>
      </c>
      <c r="H60">
        <v>0</v>
      </c>
      <c r="I60">
        <v>113798</v>
      </c>
      <c r="J60">
        <v>31</v>
      </c>
      <c r="L60">
        <v>2</v>
      </c>
    </row>
    <row r="61" spans="1:12" x14ac:dyDescent="0.25">
      <c r="A61">
        <v>245</v>
      </c>
      <c r="B61">
        <v>0</v>
      </c>
      <c r="C61">
        <v>3</v>
      </c>
      <c r="D61" t="s">
        <v>369</v>
      </c>
      <c r="E61">
        <v>0</v>
      </c>
      <c r="F61">
        <v>30</v>
      </c>
      <c r="G61">
        <v>0</v>
      </c>
      <c r="H61">
        <v>0</v>
      </c>
      <c r="I61">
        <v>2694</v>
      </c>
      <c r="J61">
        <v>7.2249999999999996</v>
      </c>
      <c r="L61">
        <v>2</v>
      </c>
    </row>
    <row r="62" spans="1:12" x14ac:dyDescent="0.25">
      <c r="A62">
        <v>309</v>
      </c>
      <c r="B62">
        <v>0</v>
      </c>
      <c r="C62">
        <v>2</v>
      </c>
      <c r="D62" t="s">
        <v>462</v>
      </c>
      <c r="E62">
        <v>0</v>
      </c>
      <c r="F62">
        <v>30</v>
      </c>
      <c r="G62">
        <v>1</v>
      </c>
      <c r="H62">
        <v>0</v>
      </c>
      <c r="I62" t="s">
        <v>463</v>
      </c>
      <c r="J62">
        <v>24</v>
      </c>
      <c r="L62">
        <v>2</v>
      </c>
    </row>
    <row r="63" spans="1:12" x14ac:dyDescent="0.25">
      <c r="A63">
        <v>453</v>
      </c>
      <c r="B63">
        <v>0</v>
      </c>
      <c r="C63">
        <v>1</v>
      </c>
      <c r="D63" t="s">
        <v>650</v>
      </c>
      <c r="E63">
        <v>0</v>
      </c>
      <c r="F63">
        <v>30</v>
      </c>
      <c r="G63">
        <v>0</v>
      </c>
      <c r="H63">
        <v>0</v>
      </c>
      <c r="I63">
        <v>113051</v>
      </c>
      <c r="J63">
        <v>27.75</v>
      </c>
      <c r="K63" t="s">
        <v>651</v>
      </c>
      <c r="L63">
        <v>2</v>
      </c>
    </row>
    <row r="64" spans="1:12" x14ac:dyDescent="0.25">
      <c r="A64">
        <v>799</v>
      </c>
      <c r="B64">
        <v>0</v>
      </c>
      <c r="C64">
        <v>3</v>
      </c>
      <c r="D64" t="s">
        <v>1105</v>
      </c>
      <c r="E64">
        <v>0</v>
      </c>
      <c r="F64">
        <v>30</v>
      </c>
      <c r="G64">
        <v>0</v>
      </c>
      <c r="H64">
        <v>0</v>
      </c>
      <c r="I64">
        <v>2685</v>
      </c>
      <c r="J64">
        <v>7.2291999999999996</v>
      </c>
      <c r="L64">
        <v>2</v>
      </c>
    </row>
    <row r="65" spans="1:12" x14ac:dyDescent="0.25">
      <c r="A65">
        <v>256</v>
      </c>
      <c r="B65">
        <v>1</v>
      </c>
      <c r="C65">
        <v>3</v>
      </c>
      <c r="D65" t="s">
        <v>384</v>
      </c>
      <c r="E65">
        <v>1</v>
      </c>
      <c r="F65">
        <v>29</v>
      </c>
      <c r="G65">
        <v>0</v>
      </c>
      <c r="H65">
        <v>2</v>
      </c>
      <c r="I65">
        <v>2650</v>
      </c>
      <c r="J65">
        <v>15.245799999999999</v>
      </c>
      <c r="L65">
        <v>2</v>
      </c>
    </row>
    <row r="66" spans="1:12" x14ac:dyDescent="0.25">
      <c r="A66">
        <v>362</v>
      </c>
      <c r="B66">
        <v>0</v>
      </c>
      <c r="C66">
        <v>2</v>
      </c>
      <c r="D66" t="s">
        <v>534</v>
      </c>
      <c r="E66">
        <v>0</v>
      </c>
      <c r="F66">
        <v>29</v>
      </c>
      <c r="G66">
        <v>1</v>
      </c>
      <c r="H66">
        <v>0</v>
      </c>
      <c r="I66" t="s">
        <v>535</v>
      </c>
      <c r="J66">
        <v>27.720800000000001</v>
      </c>
      <c r="L66">
        <v>2</v>
      </c>
    </row>
    <row r="67" spans="1:12" x14ac:dyDescent="0.25">
      <c r="A67">
        <v>456</v>
      </c>
      <c r="B67">
        <v>1</v>
      </c>
      <c r="C67">
        <v>3</v>
      </c>
      <c r="D67" t="s">
        <v>656</v>
      </c>
      <c r="E67">
        <v>0</v>
      </c>
      <c r="F67">
        <v>29</v>
      </c>
      <c r="G67">
        <v>0</v>
      </c>
      <c r="H67">
        <v>0</v>
      </c>
      <c r="I67">
        <v>349240</v>
      </c>
      <c r="J67">
        <v>7.8958000000000004</v>
      </c>
      <c r="L67">
        <v>2</v>
      </c>
    </row>
    <row r="68" spans="1:12" x14ac:dyDescent="0.25">
      <c r="A68">
        <v>58</v>
      </c>
      <c r="B68">
        <v>0</v>
      </c>
      <c r="C68">
        <v>3</v>
      </c>
      <c r="D68" t="s">
        <v>99</v>
      </c>
      <c r="E68">
        <v>0</v>
      </c>
      <c r="F68">
        <v>28.5</v>
      </c>
      <c r="G68">
        <v>0</v>
      </c>
      <c r="H68">
        <v>0</v>
      </c>
      <c r="I68">
        <v>2697</v>
      </c>
      <c r="J68">
        <v>7.2291999999999996</v>
      </c>
      <c r="L68">
        <v>2</v>
      </c>
    </row>
    <row r="69" spans="1:12" x14ac:dyDescent="0.25">
      <c r="A69">
        <v>875</v>
      </c>
      <c r="B69">
        <v>1</v>
      </c>
      <c r="C69">
        <v>2</v>
      </c>
      <c r="D69" t="s">
        <v>1198</v>
      </c>
      <c r="E69">
        <v>1</v>
      </c>
      <c r="F69">
        <v>28</v>
      </c>
      <c r="G69">
        <v>1</v>
      </c>
      <c r="H69">
        <v>0</v>
      </c>
      <c r="I69" t="s">
        <v>463</v>
      </c>
      <c r="J69">
        <v>24</v>
      </c>
      <c r="L69">
        <v>2</v>
      </c>
    </row>
    <row r="70" spans="1:12" x14ac:dyDescent="0.25">
      <c r="A70">
        <v>35</v>
      </c>
      <c r="B70">
        <v>0</v>
      </c>
      <c r="C70">
        <v>1</v>
      </c>
      <c r="D70" t="s">
        <v>66</v>
      </c>
      <c r="E70">
        <v>0</v>
      </c>
      <c r="F70">
        <v>28</v>
      </c>
      <c r="G70">
        <v>1</v>
      </c>
      <c r="H70">
        <v>0</v>
      </c>
      <c r="I70" t="s">
        <v>67</v>
      </c>
      <c r="J70">
        <v>82.1708</v>
      </c>
      <c r="L70">
        <v>2</v>
      </c>
    </row>
    <row r="71" spans="1:12" x14ac:dyDescent="0.25">
      <c r="A71">
        <v>867</v>
      </c>
      <c r="B71">
        <v>1</v>
      </c>
      <c r="C71">
        <v>2</v>
      </c>
      <c r="D71" t="s">
        <v>1187</v>
      </c>
      <c r="E71">
        <v>1</v>
      </c>
      <c r="F71">
        <v>27</v>
      </c>
      <c r="G71">
        <v>1</v>
      </c>
      <c r="H71">
        <v>0</v>
      </c>
      <c r="I71" t="s">
        <v>1188</v>
      </c>
      <c r="J71">
        <v>13.8583</v>
      </c>
      <c r="L71">
        <v>2</v>
      </c>
    </row>
    <row r="72" spans="1:12" x14ac:dyDescent="0.25">
      <c r="A72">
        <v>378</v>
      </c>
      <c r="B72">
        <v>0</v>
      </c>
      <c r="C72">
        <v>1</v>
      </c>
      <c r="D72" t="s">
        <v>558</v>
      </c>
      <c r="E72">
        <v>0</v>
      </c>
      <c r="F72">
        <v>27</v>
      </c>
      <c r="G72">
        <v>0</v>
      </c>
      <c r="H72">
        <v>2</v>
      </c>
      <c r="I72">
        <v>113503</v>
      </c>
      <c r="J72">
        <v>211.5</v>
      </c>
      <c r="K72" t="s">
        <v>559</v>
      </c>
      <c r="L72">
        <v>2</v>
      </c>
    </row>
    <row r="73" spans="1:12" x14ac:dyDescent="0.25">
      <c r="A73">
        <v>621</v>
      </c>
      <c r="B73">
        <v>0</v>
      </c>
      <c r="C73">
        <v>3</v>
      </c>
      <c r="D73" t="s">
        <v>878</v>
      </c>
      <c r="E73">
        <v>0</v>
      </c>
      <c r="F73">
        <v>27</v>
      </c>
      <c r="G73">
        <v>1</v>
      </c>
      <c r="H73">
        <v>0</v>
      </c>
      <c r="I73">
        <v>2659</v>
      </c>
      <c r="J73">
        <v>14.4542</v>
      </c>
      <c r="L73">
        <v>2</v>
      </c>
    </row>
    <row r="74" spans="1:12" x14ac:dyDescent="0.25">
      <c r="A74">
        <v>682</v>
      </c>
      <c r="B74">
        <v>1</v>
      </c>
      <c r="C74">
        <v>1</v>
      </c>
      <c r="D74" t="s">
        <v>957</v>
      </c>
      <c r="E74">
        <v>0</v>
      </c>
      <c r="F74">
        <v>27</v>
      </c>
      <c r="G74">
        <v>0</v>
      </c>
      <c r="H74">
        <v>0</v>
      </c>
      <c r="I74" t="s">
        <v>90</v>
      </c>
      <c r="J74">
        <v>76.729200000000006</v>
      </c>
      <c r="K74" t="s">
        <v>958</v>
      </c>
      <c r="L74">
        <v>2</v>
      </c>
    </row>
    <row r="75" spans="1:12" x14ac:dyDescent="0.25">
      <c r="A75">
        <v>74</v>
      </c>
      <c r="B75">
        <v>0</v>
      </c>
      <c r="C75">
        <v>3</v>
      </c>
      <c r="D75" t="s">
        <v>125</v>
      </c>
      <c r="E75">
        <v>0</v>
      </c>
      <c r="F75">
        <v>26</v>
      </c>
      <c r="G75">
        <v>1</v>
      </c>
      <c r="H75">
        <v>0</v>
      </c>
      <c r="I75">
        <v>2680</v>
      </c>
      <c r="J75">
        <v>14.4542</v>
      </c>
      <c r="L75">
        <v>2</v>
      </c>
    </row>
    <row r="76" spans="1:12" x14ac:dyDescent="0.25">
      <c r="A76">
        <v>208</v>
      </c>
      <c r="B76">
        <v>1</v>
      </c>
      <c r="C76">
        <v>3</v>
      </c>
      <c r="D76" t="s">
        <v>313</v>
      </c>
      <c r="E76">
        <v>0</v>
      </c>
      <c r="F76">
        <v>26</v>
      </c>
      <c r="G76">
        <v>0</v>
      </c>
      <c r="H76">
        <v>0</v>
      </c>
      <c r="I76">
        <v>2699</v>
      </c>
      <c r="J76">
        <v>18.787500000000001</v>
      </c>
      <c r="L76">
        <v>2</v>
      </c>
    </row>
    <row r="77" spans="1:12" x14ac:dyDescent="0.25">
      <c r="A77">
        <v>890</v>
      </c>
      <c r="B77">
        <v>1</v>
      </c>
      <c r="C77">
        <v>1</v>
      </c>
      <c r="D77" t="s">
        <v>1217</v>
      </c>
      <c r="E77">
        <v>0</v>
      </c>
      <c r="F77">
        <v>26</v>
      </c>
      <c r="G77">
        <v>0</v>
      </c>
      <c r="H77">
        <v>0</v>
      </c>
      <c r="I77">
        <v>111369</v>
      </c>
      <c r="J77">
        <v>30</v>
      </c>
      <c r="K77" t="s">
        <v>1218</v>
      </c>
      <c r="L77">
        <v>2</v>
      </c>
    </row>
    <row r="78" spans="1:12" x14ac:dyDescent="0.25">
      <c r="A78">
        <v>371</v>
      </c>
      <c r="B78">
        <v>1</v>
      </c>
      <c r="C78">
        <v>1</v>
      </c>
      <c r="D78" t="s">
        <v>549</v>
      </c>
      <c r="E78">
        <v>0</v>
      </c>
      <c r="F78">
        <v>25</v>
      </c>
      <c r="G78">
        <v>1</v>
      </c>
      <c r="H78">
        <v>0</v>
      </c>
      <c r="I78">
        <v>11765</v>
      </c>
      <c r="J78">
        <v>55.441699999999997</v>
      </c>
      <c r="K78" t="s">
        <v>550</v>
      </c>
      <c r="L78">
        <v>2</v>
      </c>
    </row>
    <row r="79" spans="1:12" x14ac:dyDescent="0.25">
      <c r="A79">
        <v>485</v>
      </c>
      <c r="B79">
        <v>1</v>
      </c>
      <c r="C79">
        <v>1</v>
      </c>
      <c r="D79" t="s">
        <v>695</v>
      </c>
      <c r="E79">
        <v>0</v>
      </c>
      <c r="F79">
        <v>25</v>
      </c>
      <c r="G79">
        <v>1</v>
      </c>
      <c r="H79">
        <v>0</v>
      </c>
      <c r="I79">
        <v>11967</v>
      </c>
      <c r="J79">
        <v>91.0792</v>
      </c>
      <c r="K79" t="s">
        <v>437</v>
      </c>
      <c r="L79">
        <v>2</v>
      </c>
    </row>
    <row r="80" spans="1:12" x14ac:dyDescent="0.25">
      <c r="A80">
        <v>686</v>
      </c>
      <c r="B80">
        <v>0</v>
      </c>
      <c r="C80">
        <v>2</v>
      </c>
      <c r="D80" t="s">
        <v>962</v>
      </c>
      <c r="E80">
        <v>0</v>
      </c>
      <c r="F80">
        <v>25</v>
      </c>
      <c r="G80">
        <v>1</v>
      </c>
      <c r="H80">
        <v>2</v>
      </c>
      <c r="I80" t="s">
        <v>78</v>
      </c>
      <c r="J80">
        <v>41.5792</v>
      </c>
      <c r="L80">
        <v>2</v>
      </c>
    </row>
    <row r="81" spans="1:12" x14ac:dyDescent="0.25">
      <c r="A81">
        <v>694</v>
      </c>
      <c r="B81">
        <v>0</v>
      </c>
      <c r="C81">
        <v>3</v>
      </c>
      <c r="D81" t="s">
        <v>972</v>
      </c>
      <c r="E81">
        <v>0</v>
      </c>
      <c r="F81">
        <v>25</v>
      </c>
      <c r="G81">
        <v>0</v>
      </c>
      <c r="H81">
        <v>0</v>
      </c>
      <c r="I81">
        <v>2672</v>
      </c>
      <c r="J81">
        <v>7.2249999999999996</v>
      </c>
      <c r="L81">
        <v>2</v>
      </c>
    </row>
    <row r="82" spans="1:12" x14ac:dyDescent="0.25">
      <c r="A82">
        <v>311</v>
      </c>
      <c r="B82">
        <v>1</v>
      </c>
      <c r="C82">
        <v>1</v>
      </c>
      <c r="D82" t="s">
        <v>467</v>
      </c>
      <c r="E82">
        <v>1</v>
      </c>
      <c r="F82">
        <v>24</v>
      </c>
      <c r="G82">
        <v>0</v>
      </c>
      <c r="H82">
        <v>0</v>
      </c>
      <c r="I82">
        <v>11767</v>
      </c>
      <c r="J82">
        <v>83.158299999999997</v>
      </c>
      <c r="K82" t="s">
        <v>468</v>
      </c>
      <c r="L82">
        <v>2</v>
      </c>
    </row>
    <row r="83" spans="1:12" x14ac:dyDescent="0.25">
      <c r="A83">
        <v>370</v>
      </c>
      <c r="B83">
        <v>1</v>
      </c>
      <c r="C83">
        <v>1</v>
      </c>
      <c r="D83" t="s">
        <v>546</v>
      </c>
      <c r="E83">
        <v>1</v>
      </c>
      <c r="F83">
        <v>24</v>
      </c>
      <c r="G83">
        <v>0</v>
      </c>
      <c r="H83">
        <v>0</v>
      </c>
      <c r="I83" t="s">
        <v>547</v>
      </c>
      <c r="J83">
        <v>69.3</v>
      </c>
      <c r="K83" t="s">
        <v>548</v>
      </c>
      <c r="L83">
        <v>2</v>
      </c>
    </row>
    <row r="84" spans="1:12" x14ac:dyDescent="0.25">
      <c r="A84">
        <v>642</v>
      </c>
      <c r="B84">
        <v>1</v>
      </c>
      <c r="C84">
        <v>1</v>
      </c>
      <c r="D84" t="s">
        <v>905</v>
      </c>
      <c r="E84">
        <v>1</v>
      </c>
      <c r="F84">
        <v>24</v>
      </c>
      <c r="G84">
        <v>0</v>
      </c>
      <c r="H84">
        <v>0</v>
      </c>
      <c r="I84" t="s">
        <v>547</v>
      </c>
      <c r="J84">
        <v>69.3</v>
      </c>
      <c r="K84" t="s">
        <v>548</v>
      </c>
      <c r="L84">
        <v>2</v>
      </c>
    </row>
    <row r="85" spans="1:12" x14ac:dyDescent="0.25">
      <c r="A85">
        <v>711</v>
      </c>
      <c r="B85">
        <v>1</v>
      </c>
      <c r="C85">
        <v>1</v>
      </c>
      <c r="D85" t="s">
        <v>994</v>
      </c>
      <c r="E85">
        <v>1</v>
      </c>
      <c r="F85">
        <v>24</v>
      </c>
      <c r="G85">
        <v>0</v>
      </c>
      <c r="H85">
        <v>0</v>
      </c>
      <c r="I85" t="s">
        <v>995</v>
      </c>
      <c r="J85">
        <v>49.504199999999997</v>
      </c>
      <c r="K85" t="s">
        <v>996</v>
      </c>
      <c r="L85">
        <v>2</v>
      </c>
    </row>
    <row r="86" spans="1:12" x14ac:dyDescent="0.25">
      <c r="A86">
        <v>859</v>
      </c>
      <c r="B86">
        <v>1</v>
      </c>
      <c r="C86">
        <v>3</v>
      </c>
      <c r="D86" t="s">
        <v>1179</v>
      </c>
      <c r="E86">
        <v>1</v>
      </c>
      <c r="F86">
        <v>24</v>
      </c>
      <c r="G86">
        <v>0</v>
      </c>
      <c r="H86">
        <v>3</v>
      </c>
      <c r="I86">
        <v>2666</v>
      </c>
      <c r="J86">
        <v>19.258299999999998</v>
      </c>
      <c r="L86">
        <v>2</v>
      </c>
    </row>
    <row r="87" spans="1:12" x14ac:dyDescent="0.25">
      <c r="A87">
        <v>119</v>
      </c>
      <c r="B87">
        <v>0</v>
      </c>
      <c r="C87">
        <v>1</v>
      </c>
      <c r="D87" t="s">
        <v>184</v>
      </c>
      <c r="E87">
        <v>0</v>
      </c>
      <c r="F87">
        <v>24</v>
      </c>
      <c r="G87">
        <v>0</v>
      </c>
      <c r="H87">
        <v>1</v>
      </c>
      <c r="I87" t="s">
        <v>185</v>
      </c>
      <c r="J87">
        <v>247.52080000000001</v>
      </c>
      <c r="K87" t="s">
        <v>186</v>
      </c>
      <c r="L87">
        <v>2</v>
      </c>
    </row>
    <row r="88" spans="1:12" x14ac:dyDescent="0.25">
      <c r="A88">
        <v>140</v>
      </c>
      <c r="B88">
        <v>0</v>
      </c>
      <c r="C88">
        <v>1</v>
      </c>
      <c r="D88" t="s">
        <v>216</v>
      </c>
      <c r="E88">
        <v>0</v>
      </c>
      <c r="F88">
        <v>24</v>
      </c>
      <c r="G88">
        <v>0</v>
      </c>
      <c r="H88">
        <v>0</v>
      </c>
      <c r="I88" t="s">
        <v>217</v>
      </c>
      <c r="J88">
        <v>79.2</v>
      </c>
      <c r="K88" t="s">
        <v>218</v>
      </c>
      <c r="L88">
        <v>2</v>
      </c>
    </row>
    <row r="89" spans="1:12" x14ac:dyDescent="0.25">
      <c r="A89">
        <v>297</v>
      </c>
      <c r="B89">
        <v>0</v>
      </c>
      <c r="C89">
        <v>3</v>
      </c>
      <c r="D89" t="s">
        <v>445</v>
      </c>
      <c r="E89">
        <v>0</v>
      </c>
      <c r="F89">
        <v>23.5</v>
      </c>
      <c r="G89">
        <v>0</v>
      </c>
      <c r="H89">
        <v>0</v>
      </c>
      <c r="I89">
        <v>2693</v>
      </c>
      <c r="J89">
        <v>7.2291999999999996</v>
      </c>
      <c r="L89">
        <v>2</v>
      </c>
    </row>
    <row r="90" spans="1:12" x14ac:dyDescent="0.25">
      <c r="A90">
        <v>394</v>
      </c>
      <c r="B90">
        <v>1</v>
      </c>
      <c r="C90">
        <v>1</v>
      </c>
      <c r="D90" t="s">
        <v>579</v>
      </c>
      <c r="E90">
        <v>1</v>
      </c>
      <c r="F90">
        <v>23</v>
      </c>
      <c r="G90">
        <v>1</v>
      </c>
      <c r="H90">
        <v>0</v>
      </c>
      <c r="I90">
        <v>35273</v>
      </c>
      <c r="J90">
        <v>113.27500000000001</v>
      </c>
      <c r="K90" t="s">
        <v>326</v>
      </c>
      <c r="L90">
        <v>2</v>
      </c>
    </row>
    <row r="91" spans="1:12" x14ac:dyDescent="0.25">
      <c r="A91">
        <v>474</v>
      </c>
      <c r="B91">
        <v>1</v>
      </c>
      <c r="C91">
        <v>2</v>
      </c>
      <c r="D91" t="s">
        <v>681</v>
      </c>
      <c r="E91">
        <v>1</v>
      </c>
      <c r="F91">
        <v>23</v>
      </c>
      <c r="G91">
        <v>0</v>
      </c>
      <c r="H91">
        <v>0</v>
      </c>
      <c r="I91" t="s">
        <v>682</v>
      </c>
      <c r="J91">
        <v>13.791700000000001</v>
      </c>
      <c r="K91" t="s">
        <v>440</v>
      </c>
      <c r="L91">
        <v>2</v>
      </c>
    </row>
    <row r="92" spans="1:12" x14ac:dyDescent="0.25">
      <c r="A92">
        <v>98</v>
      </c>
      <c r="B92">
        <v>1</v>
      </c>
      <c r="C92">
        <v>1</v>
      </c>
      <c r="D92" t="s">
        <v>158</v>
      </c>
      <c r="E92">
        <v>0</v>
      </c>
      <c r="F92">
        <v>23</v>
      </c>
      <c r="G92">
        <v>0</v>
      </c>
      <c r="H92">
        <v>1</v>
      </c>
      <c r="I92" t="s">
        <v>159</v>
      </c>
      <c r="J92">
        <v>63.3583</v>
      </c>
      <c r="K92" t="s">
        <v>160</v>
      </c>
      <c r="L92">
        <v>2</v>
      </c>
    </row>
    <row r="93" spans="1:12" x14ac:dyDescent="0.25">
      <c r="A93">
        <v>136</v>
      </c>
      <c r="B93">
        <v>0</v>
      </c>
      <c r="C93">
        <v>2</v>
      </c>
      <c r="D93" t="s">
        <v>210</v>
      </c>
      <c r="E93">
        <v>0</v>
      </c>
      <c r="F93">
        <v>23</v>
      </c>
      <c r="G93">
        <v>0</v>
      </c>
      <c r="H93">
        <v>0</v>
      </c>
      <c r="I93" t="s">
        <v>211</v>
      </c>
      <c r="J93">
        <v>15.0458</v>
      </c>
      <c r="L93">
        <v>2</v>
      </c>
    </row>
    <row r="94" spans="1:12" x14ac:dyDescent="0.25">
      <c r="A94">
        <v>540</v>
      </c>
      <c r="B94">
        <v>1</v>
      </c>
      <c r="C94">
        <v>1</v>
      </c>
      <c r="D94" t="s">
        <v>772</v>
      </c>
      <c r="E94">
        <v>1</v>
      </c>
      <c r="F94">
        <v>22</v>
      </c>
      <c r="G94">
        <v>0</v>
      </c>
      <c r="H94">
        <v>2</v>
      </c>
      <c r="I94">
        <v>13568</v>
      </c>
      <c r="J94">
        <v>49.5</v>
      </c>
      <c r="K94" t="s">
        <v>773</v>
      </c>
      <c r="L94">
        <v>2</v>
      </c>
    </row>
    <row r="95" spans="1:12" x14ac:dyDescent="0.25">
      <c r="A95">
        <v>609</v>
      </c>
      <c r="B95">
        <v>1</v>
      </c>
      <c r="C95">
        <v>2</v>
      </c>
      <c r="D95" t="s">
        <v>865</v>
      </c>
      <c r="E95">
        <v>1</v>
      </c>
      <c r="F95">
        <v>22</v>
      </c>
      <c r="G95">
        <v>1</v>
      </c>
      <c r="H95">
        <v>2</v>
      </c>
      <c r="I95" t="s">
        <v>78</v>
      </c>
      <c r="J95">
        <v>41.5792</v>
      </c>
      <c r="L95">
        <v>2</v>
      </c>
    </row>
    <row r="96" spans="1:12" x14ac:dyDescent="0.25">
      <c r="A96">
        <v>61</v>
      </c>
      <c r="B96">
        <v>0</v>
      </c>
      <c r="C96">
        <v>3</v>
      </c>
      <c r="D96" t="s">
        <v>104</v>
      </c>
      <c r="E96">
        <v>0</v>
      </c>
      <c r="F96">
        <v>22</v>
      </c>
      <c r="G96">
        <v>0</v>
      </c>
      <c r="H96">
        <v>0</v>
      </c>
      <c r="I96">
        <v>2669</v>
      </c>
      <c r="J96">
        <v>7.2291999999999996</v>
      </c>
      <c r="L96">
        <v>2</v>
      </c>
    </row>
    <row r="97" spans="1:12" x14ac:dyDescent="0.25">
      <c r="A97">
        <v>374</v>
      </c>
      <c r="B97">
        <v>0</v>
      </c>
      <c r="C97">
        <v>1</v>
      </c>
      <c r="D97" t="s">
        <v>553</v>
      </c>
      <c r="E97">
        <v>0</v>
      </c>
      <c r="F97">
        <v>22</v>
      </c>
      <c r="G97">
        <v>0</v>
      </c>
      <c r="H97">
        <v>0</v>
      </c>
      <c r="I97" t="s">
        <v>407</v>
      </c>
      <c r="J97">
        <v>135.63329999999999</v>
      </c>
      <c r="L97">
        <v>2</v>
      </c>
    </row>
    <row r="98" spans="1:12" x14ac:dyDescent="0.25">
      <c r="A98">
        <v>554</v>
      </c>
      <c r="B98">
        <v>1</v>
      </c>
      <c r="C98">
        <v>3</v>
      </c>
      <c r="D98" t="s">
        <v>792</v>
      </c>
      <c r="E98">
        <v>0</v>
      </c>
      <c r="F98">
        <v>22</v>
      </c>
      <c r="G98">
        <v>0</v>
      </c>
      <c r="H98">
        <v>0</v>
      </c>
      <c r="I98">
        <v>2620</v>
      </c>
      <c r="J98">
        <v>7.2249999999999996</v>
      </c>
      <c r="L98">
        <v>2</v>
      </c>
    </row>
    <row r="99" spans="1:12" x14ac:dyDescent="0.25">
      <c r="A99">
        <v>743</v>
      </c>
      <c r="B99">
        <v>1</v>
      </c>
      <c r="C99">
        <v>1</v>
      </c>
      <c r="D99" t="s">
        <v>1034</v>
      </c>
      <c r="E99">
        <v>1</v>
      </c>
      <c r="F99">
        <v>21</v>
      </c>
      <c r="G99">
        <v>2</v>
      </c>
      <c r="H99">
        <v>2</v>
      </c>
      <c r="I99" t="s">
        <v>470</v>
      </c>
      <c r="J99">
        <v>262.375</v>
      </c>
      <c r="K99" t="s">
        <v>471</v>
      </c>
      <c r="L99">
        <v>2</v>
      </c>
    </row>
    <row r="100" spans="1:12" x14ac:dyDescent="0.25">
      <c r="A100">
        <v>379</v>
      </c>
      <c r="B100">
        <v>0</v>
      </c>
      <c r="C100">
        <v>3</v>
      </c>
      <c r="D100" t="s">
        <v>560</v>
      </c>
      <c r="E100">
        <v>0</v>
      </c>
      <c r="F100">
        <v>20</v>
      </c>
      <c r="G100">
        <v>0</v>
      </c>
      <c r="H100">
        <v>0</v>
      </c>
      <c r="I100">
        <v>2648</v>
      </c>
      <c r="J100">
        <v>4.0125000000000002</v>
      </c>
      <c r="L100">
        <v>2</v>
      </c>
    </row>
    <row r="101" spans="1:12" x14ac:dyDescent="0.25">
      <c r="A101">
        <v>623</v>
      </c>
      <c r="B101">
        <v>1</v>
      </c>
      <c r="C101">
        <v>3</v>
      </c>
      <c r="D101" t="s">
        <v>881</v>
      </c>
      <c r="E101">
        <v>0</v>
      </c>
      <c r="F101">
        <v>20</v>
      </c>
      <c r="G101">
        <v>1</v>
      </c>
      <c r="H101">
        <v>1</v>
      </c>
      <c r="I101">
        <v>2653</v>
      </c>
      <c r="J101">
        <v>15.7417</v>
      </c>
      <c r="L101">
        <v>2</v>
      </c>
    </row>
    <row r="102" spans="1:12" x14ac:dyDescent="0.25">
      <c r="A102">
        <v>763</v>
      </c>
      <c r="B102">
        <v>1</v>
      </c>
      <c r="C102">
        <v>3</v>
      </c>
      <c r="D102" t="s">
        <v>1058</v>
      </c>
      <c r="E102">
        <v>0</v>
      </c>
      <c r="F102">
        <v>20</v>
      </c>
      <c r="G102">
        <v>0</v>
      </c>
      <c r="H102">
        <v>0</v>
      </c>
      <c r="I102">
        <v>2663</v>
      </c>
      <c r="J102">
        <v>7.2291999999999996</v>
      </c>
      <c r="L102">
        <v>2</v>
      </c>
    </row>
    <row r="103" spans="1:12" x14ac:dyDescent="0.25">
      <c r="A103">
        <v>292</v>
      </c>
      <c r="B103">
        <v>1</v>
      </c>
      <c r="C103">
        <v>1</v>
      </c>
      <c r="D103" t="s">
        <v>436</v>
      </c>
      <c r="E103">
        <v>1</v>
      </c>
      <c r="F103">
        <v>19</v>
      </c>
      <c r="G103">
        <v>1</v>
      </c>
      <c r="H103">
        <v>0</v>
      </c>
      <c r="I103">
        <v>11967</v>
      </c>
      <c r="J103">
        <v>91.0792</v>
      </c>
      <c r="K103" t="s">
        <v>437</v>
      </c>
      <c r="L103">
        <v>2</v>
      </c>
    </row>
    <row r="104" spans="1:12" x14ac:dyDescent="0.25">
      <c r="A104">
        <v>312</v>
      </c>
      <c r="B104">
        <v>1</v>
      </c>
      <c r="C104">
        <v>1</v>
      </c>
      <c r="D104" t="s">
        <v>469</v>
      </c>
      <c r="E104">
        <v>1</v>
      </c>
      <c r="F104">
        <v>18</v>
      </c>
      <c r="G104">
        <v>2</v>
      </c>
      <c r="H104">
        <v>2</v>
      </c>
      <c r="I104" t="s">
        <v>470</v>
      </c>
      <c r="J104">
        <v>262.375</v>
      </c>
      <c r="K104" t="s">
        <v>471</v>
      </c>
      <c r="L104">
        <v>2</v>
      </c>
    </row>
    <row r="105" spans="1:12" x14ac:dyDescent="0.25">
      <c r="A105">
        <v>701</v>
      </c>
      <c r="B105">
        <v>1</v>
      </c>
      <c r="C105">
        <v>1</v>
      </c>
      <c r="D105" t="s">
        <v>980</v>
      </c>
      <c r="E105">
        <v>1</v>
      </c>
      <c r="F105">
        <v>18</v>
      </c>
      <c r="G105">
        <v>1</v>
      </c>
      <c r="H105">
        <v>0</v>
      </c>
      <c r="I105" t="s">
        <v>563</v>
      </c>
      <c r="J105">
        <v>227.52500000000001</v>
      </c>
      <c r="K105" t="s">
        <v>981</v>
      </c>
      <c r="L105">
        <v>2</v>
      </c>
    </row>
    <row r="106" spans="1:12" x14ac:dyDescent="0.25">
      <c r="A106">
        <v>703</v>
      </c>
      <c r="B106">
        <v>0</v>
      </c>
      <c r="C106">
        <v>3</v>
      </c>
      <c r="D106" t="s">
        <v>985</v>
      </c>
      <c r="E106">
        <v>1</v>
      </c>
      <c r="F106">
        <v>18</v>
      </c>
      <c r="G106">
        <v>0</v>
      </c>
      <c r="H106">
        <v>1</v>
      </c>
      <c r="I106">
        <v>2691</v>
      </c>
      <c r="J106">
        <v>14.4542</v>
      </c>
      <c r="L106">
        <v>2</v>
      </c>
    </row>
    <row r="107" spans="1:12" x14ac:dyDescent="0.25">
      <c r="A107">
        <v>506</v>
      </c>
      <c r="B107">
        <v>0</v>
      </c>
      <c r="C107">
        <v>1</v>
      </c>
      <c r="D107" t="s">
        <v>725</v>
      </c>
      <c r="E107">
        <v>0</v>
      </c>
      <c r="F107">
        <v>18</v>
      </c>
      <c r="G107">
        <v>1</v>
      </c>
      <c r="H107">
        <v>0</v>
      </c>
      <c r="I107" t="s">
        <v>460</v>
      </c>
      <c r="J107">
        <v>108.9</v>
      </c>
      <c r="K107" t="s">
        <v>461</v>
      </c>
      <c r="L107">
        <v>2</v>
      </c>
    </row>
    <row r="108" spans="1:12" x14ac:dyDescent="0.25">
      <c r="A108">
        <v>115</v>
      </c>
      <c r="B108">
        <v>0</v>
      </c>
      <c r="C108">
        <v>3</v>
      </c>
      <c r="D108" t="s">
        <v>179</v>
      </c>
      <c r="E108">
        <v>1</v>
      </c>
      <c r="F108">
        <v>17</v>
      </c>
      <c r="G108">
        <v>0</v>
      </c>
      <c r="H108">
        <v>0</v>
      </c>
      <c r="I108">
        <v>2627</v>
      </c>
      <c r="J108">
        <v>14.458299999999999</v>
      </c>
      <c r="L108">
        <v>2</v>
      </c>
    </row>
    <row r="109" spans="1:12" x14ac:dyDescent="0.25">
      <c r="A109">
        <v>308</v>
      </c>
      <c r="B109">
        <v>1</v>
      </c>
      <c r="C109">
        <v>1</v>
      </c>
      <c r="D109" t="s">
        <v>459</v>
      </c>
      <c r="E109">
        <v>1</v>
      </c>
      <c r="F109">
        <v>17</v>
      </c>
      <c r="G109">
        <v>1</v>
      </c>
      <c r="H109">
        <v>0</v>
      </c>
      <c r="I109" t="s">
        <v>460</v>
      </c>
      <c r="J109">
        <v>108.9</v>
      </c>
      <c r="K109" t="s">
        <v>461</v>
      </c>
      <c r="L109">
        <v>2</v>
      </c>
    </row>
    <row r="110" spans="1:12" x14ac:dyDescent="0.25">
      <c r="A110">
        <v>390</v>
      </c>
      <c r="B110">
        <v>1</v>
      </c>
      <c r="C110">
        <v>2</v>
      </c>
      <c r="D110" t="s">
        <v>573</v>
      </c>
      <c r="E110">
        <v>1</v>
      </c>
      <c r="F110">
        <v>17</v>
      </c>
      <c r="G110">
        <v>0</v>
      </c>
      <c r="H110">
        <v>0</v>
      </c>
      <c r="I110" t="s">
        <v>574</v>
      </c>
      <c r="J110">
        <v>12</v>
      </c>
      <c r="L110">
        <v>2</v>
      </c>
    </row>
    <row r="111" spans="1:12" x14ac:dyDescent="0.25">
      <c r="A111">
        <v>533</v>
      </c>
      <c r="B111">
        <v>0</v>
      </c>
      <c r="C111">
        <v>3</v>
      </c>
      <c r="D111" t="s">
        <v>763</v>
      </c>
      <c r="E111">
        <v>0</v>
      </c>
      <c r="F111">
        <v>17</v>
      </c>
      <c r="G111">
        <v>1</v>
      </c>
      <c r="H111">
        <v>1</v>
      </c>
      <c r="I111">
        <v>2690</v>
      </c>
      <c r="J111">
        <v>7.2291999999999996</v>
      </c>
      <c r="L111">
        <v>2</v>
      </c>
    </row>
    <row r="112" spans="1:12" x14ac:dyDescent="0.25">
      <c r="A112">
        <v>551</v>
      </c>
      <c r="B112">
        <v>1</v>
      </c>
      <c r="C112">
        <v>1</v>
      </c>
      <c r="D112" t="s">
        <v>788</v>
      </c>
      <c r="E112">
        <v>0</v>
      </c>
      <c r="F112">
        <v>17</v>
      </c>
      <c r="G112">
        <v>0</v>
      </c>
      <c r="H112">
        <v>2</v>
      </c>
      <c r="I112">
        <v>17421</v>
      </c>
      <c r="J112">
        <v>110.88330000000001</v>
      </c>
      <c r="K112" t="s">
        <v>789</v>
      </c>
      <c r="L112">
        <v>2</v>
      </c>
    </row>
    <row r="113" spans="1:12" x14ac:dyDescent="0.25">
      <c r="A113">
        <v>330</v>
      </c>
      <c r="B113">
        <v>1</v>
      </c>
      <c r="C113">
        <v>1</v>
      </c>
      <c r="D113" t="s">
        <v>494</v>
      </c>
      <c r="E113">
        <v>1</v>
      </c>
      <c r="F113">
        <v>16</v>
      </c>
      <c r="G113">
        <v>0</v>
      </c>
      <c r="H113">
        <v>1</v>
      </c>
      <c r="I113">
        <v>111361</v>
      </c>
      <c r="J113">
        <v>57.979199999999999</v>
      </c>
      <c r="K113" t="s">
        <v>495</v>
      </c>
      <c r="L113">
        <v>2</v>
      </c>
    </row>
    <row r="114" spans="1:12" x14ac:dyDescent="0.25">
      <c r="A114">
        <v>831</v>
      </c>
      <c r="B114">
        <v>1</v>
      </c>
      <c r="C114">
        <v>3</v>
      </c>
      <c r="D114" t="s">
        <v>1143</v>
      </c>
      <c r="E114">
        <v>1</v>
      </c>
      <c r="F114">
        <v>15</v>
      </c>
      <c r="G114">
        <v>1</v>
      </c>
      <c r="H114">
        <v>0</v>
      </c>
      <c r="I114">
        <v>2659</v>
      </c>
      <c r="J114">
        <v>14.4542</v>
      </c>
      <c r="L114">
        <v>2</v>
      </c>
    </row>
    <row r="115" spans="1:12" x14ac:dyDescent="0.25">
      <c r="A115">
        <v>876</v>
      </c>
      <c r="B115">
        <v>1</v>
      </c>
      <c r="C115">
        <v>3</v>
      </c>
      <c r="D115" t="s">
        <v>1199</v>
      </c>
      <c r="E115">
        <v>1</v>
      </c>
      <c r="F115">
        <v>15</v>
      </c>
      <c r="G115">
        <v>0</v>
      </c>
      <c r="H115">
        <v>0</v>
      </c>
      <c r="I115">
        <v>2667</v>
      </c>
      <c r="J115">
        <v>7.2249999999999996</v>
      </c>
      <c r="L115">
        <v>2</v>
      </c>
    </row>
    <row r="116" spans="1:12" x14ac:dyDescent="0.25">
      <c r="A116">
        <v>353</v>
      </c>
      <c r="B116">
        <v>0</v>
      </c>
      <c r="C116">
        <v>3</v>
      </c>
      <c r="D116" t="s">
        <v>525</v>
      </c>
      <c r="E116">
        <v>0</v>
      </c>
      <c r="F116">
        <v>15</v>
      </c>
      <c r="G116">
        <v>1</v>
      </c>
      <c r="H116">
        <v>1</v>
      </c>
      <c r="I116">
        <v>2695</v>
      </c>
      <c r="J116">
        <v>7.2291999999999996</v>
      </c>
      <c r="L116">
        <v>2</v>
      </c>
    </row>
    <row r="117" spans="1:12" x14ac:dyDescent="0.25">
      <c r="A117">
        <v>112</v>
      </c>
      <c r="B117">
        <v>0</v>
      </c>
      <c r="C117">
        <v>3</v>
      </c>
      <c r="D117" t="s">
        <v>176</v>
      </c>
      <c r="E117">
        <v>1</v>
      </c>
      <c r="F117">
        <v>14.5</v>
      </c>
      <c r="G117">
        <v>1</v>
      </c>
      <c r="H117">
        <v>0</v>
      </c>
      <c r="I117">
        <v>2665</v>
      </c>
      <c r="J117">
        <v>14.4542</v>
      </c>
      <c r="L117">
        <v>2</v>
      </c>
    </row>
    <row r="118" spans="1:12" x14ac:dyDescent="0.25">
      <c r="A118">
        <v>10</v>
      </c>
      <c r="B118">
        <v>1</v>
      </c>
      <c r="C118">
        <v>2</v>
      </c>
      <c r="D118" t="s">
        <v>30</v>
      </c>
      <c r="E118">
        <v>1</v>
      </c>
      <c r="F118">
        <v>14</v>
      </c>
      <c r="G118">
        <v>1</v>
      </c>
      <c r="H118">
        <v>0</v>
      </c>
      <c r="I118">
        <v>237736</v>
      </c>
      <c r="J118">
        <v>30.070799999999998</v>
      </c>
      <c r="L118">
        <v>2</v>
      </c>
    </row>
    <row r="119" spans="1:12" x14ac:dyDescent="0.25">
      <c r="A119">
        <v>40</v>
      </c>
      <c r="B119">
        <v>1</v>
      </c>
      <c r="C119">
        <v>3</v>
      </c>
      <c r="D119" t="s">
        <v>73</v>
      </c>
      <c r="E119">
        <v>1</v>
      </c>
      <c r="F119">
        <v>14</v>
      </c>
      <c r="G119">
        <v>1</v>
      </c>
      <c r="H119">
        <v>0</v>
      </c>
      <c r="I119">
        <v>2651</v>
      </c>
      <c r="J119">
        <v>11.2417</v>
      </c>
      <c r="L119">
        <v>2</v>
      </c>
    </row>
    <row r="120" spans="1:12" x14ac:dyDescent="0.25">
      <c r="A120">
        <v>781</v>
      </c>
      <c r="B120">
        <v>1</v>
      </c>
      <c r="C120">
        <v>3</v>
      </c>
      <c r="D120" t="s">
        <v>1081</v>
      </c>
      <c r="E120">
        <v>1</v>
      </c>
      <c r="F120">
        <v>13</v>
      </c>
      <c r="G120">
        <v>0</v>
      </c>
      <c r="H120">
        <v>0</v>
      </c>
      <c r="I120">
        <v>2687</v>
      </c>
      <c r="J120">
        <v>7.2291999999999996</v>
      </c>
      <c r="L120">
        <v>2</v>
      </c>
    </row>
    <row r="121" spans="1:12" x14ac:dyDescent="0.25">
      <c r="A121">
        <v>126</v>
      </c>
      <c r="B121">
        <v>1</v>
      </c>
      <c r="C121">
        <v>3</v>
      </c>
      <c r="D121" t="s">
        <v>195</v>
      </c>
      <c r="E121">
        <v>0</v>
      </c>
      <c r="F121">
        <v>12</v>
      </c>
      <c r="G121">
        <v>1</v>
      </c>
      <c r="H121">
        <v>0</v>
      </c>
      <c r="I121">
        <v>2651</v>
      </c>
      <c r="J121">
        <v>11.2417</v>
      </c>
      <c r="L121">
        <v>2</v>
      </c>
    </row>
    <row r="122" spans="1:12" x14ac:dyDescent="0.25">
      <c r="A122">
        <v>732</v>
      </c>
      <c r="B122">
        <v>0</v>
      </c>
      <c r="C122">
        <v>3</v>
      </c>
      <c r="D122" t="s">
        <v>1020</v>
      </c>
      <c r="E122">
        <v>0</v>
      </c>
      <c r="F122">
        <v>11</v>
      </c>
      <c r="G122">
        <v>0</v>
      </c>
      <c r="H122">
        <v>0</v>
      </c>
      <c r="I122">
        <v>2699</v>
      </c>
      <c r="J122">
        <v>18.787500000000001</v>
      </c>
      <c r="L122">
        <v>2</v>
      </c>
    </row>
    <row r="123" spans="1:12" x14ac:dyDescent="0.25">
      <c r="A123">
        <v>853</v>
      </c>
      <c r="B123">
        <v>0</v>
      </c>
      <c r="C123">
        <v>3</v>
      </c>
      <c r="D123" t="s">
        <v>1170</v>
      </c>
      <c r="E123">
        <v>1</v>
      </c>
      <c r="F123">
        <v>9</v>
      </c>
      <c r="G123">
        <v>1</v>
      </c>
      <c r="H123">
        <v>1</v>
      </c>
      <c r="I123">
        <v>2678</v>
      </c>
      <c r="J123">
        <v>15.245799999999999</v>
      </c>
      <c r="L123">
        <v>2</v>
      </c>
    </row>
    <row r="124" spans="1:12" x14ac:dyDescent="0.25">
      <c r="A124">
        <v>449</v>
      </c>
      <c r="B124">
        <v>1</v>
      </c>
      <c r="C124">
        <v>3</v>
      </c>
      <c r="D124" t="s">
        <v>645</v>
      </c>
      <c r="E124">
        <v>1</v>
      </c>
      <c r="F124">
        <v>5</v>
      </c>
      <c r="G124">
        <v>2</v>
      </c>
      <c r="H124">
        <v>1</v>
      </c>
      <c r="I124">
        <v>2666</v>
      </c>
      <c r="J124">
        <v>19.258299999999998</v>
      </c>
      <c r="L124">
        <v>2</v>
      </c>
    </row>
    <row r="125" spans="1:12" x14ac:dyDescent="0.25">
      <c r="A125">
        <v>692</v>
      </c>
      <c r="B125">
        <v>1</v>
      </c>
      <c r="C125">
        <v>3</v>
      </c>
      <c r="D125" t="s">
        <v>970</v>
      </c>
      <c r="E125">
        <v>1</v>
      </c>
      <c r="F125">
        <v>4</v>
      </c>
      <c r="G125">
        <v>0</v>
      </c>
      <c r="H125">
        <v>1</v>
      </c>
      <c r="I125">
        <v>349256</v>
      </c>
      <c r="J125">
        <v>13.416700000000001</v>
      </c>
      <c r="L125">
        <v>2</v>
      </c>
    </row>
    <row r="126" spans="1:12" x14ac:dyDescent="0.25">
      <c r="A126">
        <v>44</v>
      </c>
      <c r="B126">
        <v>1</v>
      </c>
      <c r="C126">
        <v>2</v>
      </c>
      <c r="D126" t="s">
        <v>77</v>
      </c>
      <c r="E126">
        <v>1</v>
      </c>
      <c r="F126">
        <v>3</v>
      </c>
      <c r="G126">
        <v>1</v>
      </c>
      <c r="H126">
        <v>2</v>
      </c>
      <c r="I126" t="s">
        <v>78</v>
      </c>
      <c r="J126">
        <v>41.5792</v>
      </c>
      <c r="L126">
        <v>2</v>
      </c>
    </row>
    <row r="127" spans="1:12" x14ac:dyDescent="0.25">
      <c r="A127">
        <v>382</v>
      </c>
      <c r="B127">
        <v>1</v>
      </c>
      <c r="C127">
        <v>3</v>
      </c>
      <c r="D127" t="s">
        <v>564</v>
      </c>
      <c r="E127">
        <v>1</v>
      </c>
      <c r="F127">
        <v>1</v>
      </c>
      <c r="G127">
        <v>0</v>
      </c>
      <c r="H127">
        <v>2</v>
      </c>
      <c r="I127">
        <v>2653</v>
      </c>
      <c r="J127">
        <v>15.7417</v>
      </c>
      <c r="L127">
        <v>2</v>
      </c>
    </row>
    <row r="128" spans="1:12" x14ac:dyDescent="0.25">
      <c r="A128">
        <v>828</v>
      </c>
      <c r="B128">
        <v>1</v>
      </c>
      <c r="C128">
        <v>2</v>
      </c>
      <c r="D128" t="s">
        <v>1140</v>
      </c>
      <c r="E128">
        <v>0</v>
      </c>
      <c r="F128">
        <v>1</v>
      </c>
      <c r="G128">
        <v>0</v>
      </c>
      <c r="H128">
        <v>2</v>
      </c>
      <c r="I128" t="s">
        <v>1128</v>
      </c>
      <c r="J128">
        <v>37.004199999999997</v>
      </c>
      <c r="L128">
        <v>2</v>
      </c>
    </row>
    <row r="129" spans="1:12" x14ac:dyDescent="0.25">
      <c r="A129">
        <v>470</v>
      </c>
      <c r="B129">
        <v>1</v>
      </c>
      <c r="C129">
        <v>3</v>
      </c>
      <c r="D129" t="s">
        <v>677</v>
      </c>
      <c r="E129">
        <v>1</v>
      </c>
      <c r="F129">
        <v>0.75</v>
      </c>
      <c r="G129">
        <v>2</v>
      </c>
      <c r="H129">
        <v>1</v>
      </c>
      <c r="I129">
        <v>2666</v>
      </c>
      <c r="J129">
        <v>19.258299999999998</v>
      </c>
      <c r="L129">
        <v>2</v>
      </c>
    </row>
    <row r="130" spans="1:12" x14ac:dyDescent="0.25">
      <c r="A130">
        <v>645</v>
      </c>
      <c r="B130">
        <v>1</v>
      </c>
      <c r="C130">
        <v>3</v>
      </c>
      <c r="D130" t="s">
        <v>908</v>
      </c>
      <c r="E130">
        <v>1</v>
      </c>
      <c r="F130">
        <v>0.75</v>
      </c>
      <c r="G130">
        <v>2</v>
      </c>
      <c r="H130">
        <v>1</v>
      </c>
      <c r="I130">
        <v>2666</v>
      </c>
      <c r="J130">
        <v>19.258299999999998</v>
      </c>
      <c r="L130">
        <v>2</v>
      </c>
    </row>
    <row r="131" spans="1:12" x14ac:dyDescent="0.25">
      <c r="A131">
        <v>804</v>
      </c>
      <c r="B131">
        <v>1</v>
      </c>
      <c r="C131">
        <v>3</v>
      </c>
      <c r="D131" t="s">
        <v>1110</v>
      </c>
      <c r="E131">
        <v>0</v>
      </c>
      <c r="F131">
        <v>0.42</v>
      </c>
      <c r="G131">
        <v>0</v>
      </c>
      <c r="H131">
        <v>1</v>
      </c>
      <c r="I131">
        <v>2625</v>
      </c>
      <c r="J131">
        <v>8.5167000000000002</v>
      </c>
      <c r="L131">
        <v>2</v>
      </c>
    </row>
    <row r="132" spans="1:12" x14ac:dyDescent="0.25">
      <c r="A132">
        <v>20</v>
      </c>
      <c r="B132">
        <v>1</v>
      </c>
      <c r="C132">
        <v>3</v>
      </c>
      <c r="D132" t="s">
        <v>44</v>
      </c>
      <c r="E132">
        <v>1</v>
      </c>
      <c r="F132">
        <v>29</v>
      </c>
      <c r="G132">
        <v>0</v>
      </c>
      <c r="H132">
        <v>0</v>
      </c>
      <c r="I132">
        <v>2649</v>
      </c>
      <c r="J132">
        <v>7.2249999999999996</v>
      </c>
      <c r="L132">
        <v>2</v>
      </c>
    </row>
    <row r="133" spans="1:12" x14ac:dyDescent="0.25">
      <c r="A133">
        <v>32</v>
      </c>
      <c r="B133">
        <v>1</v>
      </c>
      <c r="C133">
        <v>1</v>
      </c>
      <c r="D133" t="s">
        <v>60</v>
      </c>
      <c r="E133">
        <v>1</v>
      </c>
      <c r="F133">
        <v>29</v>
      </c>
      <c r="G133">
        <v>1</v>
      </c>
      <c r="H133">
        <v>0</v>
      </c>
      <c r="I133" t="s">
        <v>61</v>
      </c>
      <c r="J133">
        <v>146.52080000000001</v>
      </c>
      <c r="K133" t="s">
        <v>62</v>
      </c>
      <c r="L133">
        <v>2</v>
      </c>
    </row>
    <row r="134" spans="1:12" x14ac:dyDescent="0.25">
      <c r="A134">
        <v>129</v>
      </c>
      <c r="B134">
        <v>1</v>
      </c>
      <c r="C134">
        <v>3</v>
      </c>
      <c r="D134" t="s">
        <v>199</v>
      </c>
      <c r="E134">
        <v>1</v>
      </c>
      <c r="F134">
        <v>29</v>
      </c>
      <c r="G134">
        <v>1</v>
      </c>
      <c r="H134">
        <v>1</v>
      </c>
      <c r="I134">
        <v>2668</v>
      </c>
      <c r="J134">
        <v>22.3583</v>
      </c>
      <c r="K134" t="s">
        <v>200</v>
      </c>
      <c r="L134">
        <v>2</v>
      </c>
    </row>
    <row r="135" spans="1:12" x14ac:dyDescent="0.25">
      <c r="A135">
        <v>141</v>
      </c>
      <c r="B135">
        <v>0</v>
      </c>
      <c r="C135">
        <v>3</v>
      </c>
      <c r="D135" t="s">
        <v>219</v>
      </c>
      <c r="E135">
        <v>1</v>
      </c>
      <c r="F135">
        <v>29</v>
      </c>
      <c r="G135">
        <v>0</v>
      </c>
      <c r="H135">
        <v>2</v>
      </c>
      <c r="I135">
        <v>2678</v>
      </c>
      <c r="J135">
        <v>15.245799999999999</v>
      </c>
      <c r="L135">
        <v>2</v>
      </c>
    </row>
    <row r="136" spans="1:12" x14ac:dyDescent="0.25">
      <c r="A136">
        <v>241</v>
      </c>
      <c r="B136">
        <v>0</v>
      </c>
      <c r="C136">
        <v>3</v>
      </c>
      <c r="D136" t="s">
        <v>363</v>
      </c>
      <c r="E136">
        <v>1</v>
      </c>
      <c r="F136">
        <v>29</v>
      </c>
      <c r="G136">
        <v>1</v>
      </c>
      <c r="H136">
        <v>0</v>
      </c>
      <c r="I136">
        <v>2665</v>
      </c>
      <c r="J136">
        <v>14.4542</v>
      </c>
      <c r="L136">
        <v>2</v>
      </c>
    </row>
    <row r="137" spans="1:12" x14ac:dyDescent="0.25">
      <c r="A137">
        <v>257</v>
      </c>
      <c r="B137">
        <v>1</v>
      </c>
      <c r="C137">
        <v>1</v>
      </c>
      <c r="D137" t="s">
        <v>385</v>
      </c>
      <c r="E137">
        <v>1</v>
      </c>
      <c r="F137">
        <v>29</v>
      </c>
      <c r="G137">
        <v>0</v>
      </c>
      <c r="H137">
        <v>0</v>
      </c>
      <c r="I137" t="s">
        <v>386</v>
      </c>
      <c r="J137">
        <v>79.2</v>
      </c>
      <c r="L137">
        <v>2</v>
      </c>
    </row>
    <row r="138" spans="1:12" x14ac:dyDescent="0.25">
      <c r="A138">
        <v>307</v>
      </c>
      <c r="B138">
        <v>1</v>
      </c>
      <c r="C138">
        <v>1</v>
      </c>
      <c r="D138" t="s">
        <v>458</v>
      </c>
      <c r="E138">
        <v>1</v>
      </c>
      <c r="F138">
        <v>29</v>
      </c>
      <c r="G138">
        <v>0</v>
      </c>
      <c r="H138">
        <v>0</v>
      </c>
      <c r="I138">
        <v>17421</v>
      </c>
      <c r="J138">
        <v>110.88330000000001</v>
      </c>
      <c r="L138">
        <v>2</v>
      </c>
    </row>
    <row r="139" spans="1:12" x14ac:dyDescent="0.25">
      <c r="A139">
        <v>368</v>
      </c>
      <c r="B139">
        <v>1</v>
      </c>
      <c r="C139">
        <v>3</v>
      </c>
      <c r="D139" t="s">
        <v>544</v>
      </c>
      <c r="E139">
        <v>1</v>
      </c>
      <c r="F139">
        <v>29</v>
      </c>
      <c r="G139">
        <v>0</v>
      </c>
      <c r="H139">
        <v>0</v>
      </c>
      <c r="I139">
        <v>2626</v>
      </c>
      <c r="J139">
        <v>7.2291999999999996</v>
      </c>
      <c r="L139">
        <v>2</v>
      </c>
    </row>
    <row r="140" spans="1:12" x14ac:dyDescent="0.25">
      <c r="A140">
        <v>376</v>
      </c>
      <c r="B140">
        <v>1</v>
      </c>
      <c r="C140">
        <v>1</v>
      </c>
      <c r="D140" t="s">
        <v>555</v>
      </c>
      <c r="E140">
        <v>1</v>
      </c>
      <c r="F140">
        <v>29</v>
      </c>
      <c r="G140">
        <v>1</v>
      </c>
      <c r="H140">
        <v>0</v>
      </c>
      <c r="I140" t="s">
        <v>67</v>
      </c>
      <c r="J140">
        <v>82.1708</v>
      </c>
      <c r="L140">
        <v>2</v>
      </c>
    </row>
    <row r="141" spans="1:12" x14ac:dyDescent="0.25">
      <c r="A141">
        <v>534</v>
      </c>
      <c r="B141">
        <v>1</v>
      </c>
      <c r="C141">
        <v>3</v>
      </c>
      <c r="D141" t="s">
        <v>764</v>
      </c>
      <c r="E141">
        <v>1</v>
      </c>
      <c r="F141">
        <v>29</v>
      </c>
      <c r="G141">
        <v>0</v>
      </c>
      <c r="H141">
        <v>2</v>
      </c>
      <c r="I141">
        <v>2668</v>
      </c>
      <c r="J141">
        <v>22.3583</v>
      </c>
      <c r="L141">
        <v>2</v>
      </c>
    </row>
    <row r="142" spans="1:12" x14ac:dyDescent="0.25">
      <c r="A142">
        <v>579</v>
      </c>
      <c r="B142">
        <v>0</v>
      </c>
      <c r="C142">
        <v>3</v>
      </c>
      <c r="D142" t="s">
        <v>825</v>
      </c>
      <c r="E142">
        <v>1</v>
      </c>
      <c r="F142">
        <v>29</v>
      </c>
      <c r="G142">
        <v>1</v>
      </c>
      <c r="H142">
        <v>0</v>
      </c>
      <c r="I142">
        <v>2689</v>
      </c>
      <c r="J142">
        <v>14.458299999999999</v>
      </c>
      <c r="L142">
        <v>2</v>
      </c>
    </row>
    <row r="143" spans="1:12" x14ac:dyDescent="0.25">
      <c r="A143">
        <v>850</v>
      </c>
      <c r="B143">
        <v>1</v>
      </c>
      <c r="C143">
        <v>1</v>
      </c>
      <c r="D143" t="s">
        <v>1167</v>
      </c>
      <c r="E143">
        <v>1</v>
      </c>
      <c r="F143">
        <v>29</v>
      </c>
      <c r="G143">
        <v>1</v>
      </c>
      <c r="H143">
        <v>0</v>
      </c>
      <c r="I143">
        <v>17453</v>
      </c>
      <c r="J143">
        <v>89.104200000000006</v>
      </c>
      <c r="K143" t="s">
        <v>653</v>
      </c>
      <c r="L143">
        <v>2</v>
      </c>
    </row>
    <row r="144" spans="1:12" x14ac:dyDescent="0.25">
      <c r="A144">
        <v>27</v>
      </c>
      <c r="B144">
        <v>0</v>
      </c>
      <c r="C144">
        <v>3</v>
      </c>
      <c r="D144" t="s">
        <v>53</v>
      </c>
      <c r="E144">
        <v>0</v>
      </c>
      <c r="F144">
        <v>29</v>
      </c>
      <c r="G144">
        <v>0</v>
      </c>
      <c r="H144">
        <v>0</v>
      </c>
      <c r="I144">
        <v>2631</v>
      </c>
      <c r="J144">
        <v>7.2249999999999996</v>
      </c>
      <c r="L144">
        <v>2</v>
      </c>
    </row>
    <row r="145" spans="1:12" x14ac:dyDescent="0.25">
      <c r="A145">
        <v>37</v>
      </c>
      <c r="B145">
        <v>1</v>
      </c>
      <c r="C145">
        <v>3</v>
      </c>
      <c r="D145" t="s">
        <v>69</v>
      </c>
      <c r="E145">
        <v>0</v>
      </c>
      <c r="F145">
        <v>29</v>
      </c>
      <c r="G145">
        <v>0</v>
      </c>
      <c r="H145">
        <v>0</v>
      </c>
      <c r="I145">
        <v>2677</v>
      </c>
      <c r="J145">
        <v>7.2291999999999996</v>
      </c>
      <c r="L145">
        <v>2</v>
      </c>
    </row>
    <row r="146" spans="1:12" x14ac:dyDescent="0.25">
      <c r="A146">
        <v>43</v>
      </c>
      <c r="B146">
        <v>0</v>
      </c>
      <c r="C146">
        <v>3</v>
      </c>
      <c r="D146" t="s">
        <v>76</v>
      </c>
      <c r="E146">
        <v>0</v>
      </c>
      <c r="F146">
        <v>29</v>
      </c>
      <c r="G146">
        <v>0</v>
      </c>
      <c r="H146">
        <v>0</v>
      </c>
      <c r="I146">
        <v>349253</v>
      </c>
      <c r="J146">
        <v>7.8958000000000004</v>
      </c>
      <c r="L146">
        <v>2</v>
      </c>
    </row>
    <row r="147" spans="1:12" x14ac:dyDescent="0.25">
      <c r="A147">
        <v>49</v>
      </c>
      <c r="B147">
        <v>0</v>
      </c>
      <c r="C147">
        <v>3</v>
      </c>
      <c r="D147" t="s">
        <v>84</v>
      </c>
      <c r="E147">
        <v>0</v>
      </c>
      <c r="F147">
        <v>29</v>
      </c>
      <c r="G147">
        <v>2</v>
      </c>
      <c r="H147">
        <v>0</v>
      </c>
      <c r="I147">
        <v>2662</v>
      </c>
      <c r="J147">
        <v>21.679200000000002</v>
      </c>
      <c r="L147">
        <v>2</v>
      </c>
    </row>
    <row r="148" spans="1:12" x14ac:dyDescent="0.25">
      <c r="A148">
        <v>65</v>
      </c>
      <c r="B148">
        <v>0</v>
      </c>
      <c r="C148">
        <v>1</v>
      </c>
      <c r="D148" t="s">
        <v>110</v>
      </c>
      <c r="E148">
        <v>0</v>
      </c>
      <c r="F148">
        <v>29</v>
      </c>
      <c r="G148">
        <v>0</v>
      </c>
      <c r="H148">
        <v>0</v>
      </c>
      <c r="I148" t="s">
        <v>111</v>
      </c>
      <c r="J148">
        <v>27.720800000000001</v>
      </c>
      <c r="L148">
        <v>2</v>
      </c>
    </row>
    <row r="149" spans="1:12" x14ac:dyDescent="0.25">
      <c r="A149">
        <v>66</v>
      </c>
      <c r="B149">
        <v>1</v>
      </c>
      <c r="C149">
        <v>3</v>
      </c>
      <c r="D149" t="s">
        <v>112</v>
      </c>
      <c r="E149">
        <v>0</v>
      </c>
      <c r="F149">
        <v>29</v>
      </c>
      <c r="G149">
        <v>1</v>
      </c>
      <c r="H149">
        <v>1</v>
      </c>
      <c r="I149">
        <v>2661</v>
      </c>
      <c r="J149">
        <v>15.245799999999999</v>
      </c>
      <c r="L149">
        <v>2</v>
      </c>
    </row>
    <row r="150" spans="1:12" x14ac:dyDescent="0.25">
      <c r="A150">
        <v>182</v>
      </c>
      <c r="B150">
        <v>0</v>
      </c>
      <c r="C150">
        <v>2</v>
      </c>
      <c r="D150" t="s">
        <v>280</v>
      </c>
      <c r="E150">
        <v>0</v>
      </c>
      <c r="F150">
        <v>29</v>
      </c>
      <c r="G150">
        <v>0</v>
      </c>
      <c r="H150">
        <v>0</v>
      </c>
      <c r="I150" t="s">
        <v>281</v>
      </c>
      <c r="J150">
        <v>15.05</v>
      </c>
      <c r="L150">
        <v>2</v>
      </c>
    </row>
    <row r="151" spans="1:12" x14ac:dyDescent="0.25">
      <c r="A151">
        <v>296</v>
      </c>
      <c r="B151">
        <v>0</v>
      </c>
      <c r="C151">
        <v>1</v>
      </c>
      <c r="D151" t="s">
        <v>443</v>
      </c>
      <c r="E151">
        <v>0</v>
      </c>
      <c r="F151">
        <v>29</v>
      </c>
      <c r="G151">
        <v>0</v>
      </c>
      <c r="H151">
        <v>0</v>
      </c>
      <c r="I151" t="s">
        <v>444</v>
      </c>
      <c r="J151">
        <v>27.720800000000001</v>
      </c>
      <c r="L151">
        <v>2</v>
      </c>
    </row>
    <row r="152" spans="1:12" x14ac:dyDescent="0.25">
      <c r="A152">
        <v>355</v>
      </c>
      <c r="B152">
        <v>0</v>
      </c>
      <c r="C152">
        <v>3</v>
      </c>
      <c r="D152" t="s">
        <v>527</v>
      </c>
      <c r="E152">
        <v>0</v>
      </c>
      <c r="F152">
        <v>29</v>
      </c>
      <c r="G152">
        <v>0</v>
      </c>
      <c r="H152">
        <v>0</v>
      </c>
      <c r="I152">
        <v>2647</v>
      </c>
      <c r="J152">
        <v>7.2249999999999996</v>
      </c>
      <c r="L152">
        <v>2</v>
      </c>
    </row>
    <row r="153" spans="1:12" x14ac:dyDescent="0.25">
      <c r="A153">
        <v>421</v>
      </c>
      <c r="B153">
        <v>0</v>
      </c>
      <c r="C153">
        <v>3</v>
      </c>
      <c r="D153" t="s">
        <v>608</v>
      </c>
      <c r="E153">
        <v>0</v>
      </c>
      <c r="F153">
        <v>29</v>
      </c>
      <c r="G153">
        <v>0</v>
      </c>
      <c r="H153">
        <v>0</v>
      </c>
      <c r="I153">
        <v>349254</v>
      </c>
      <c r="J153">
        <v>7.8958000000000004</v>
      </c>
      <c r="L153">
        <v>2</v>
      </c>
    </row>
    <row r="154" spans="1:12" x14ac:dyDescent="0.25">
      <c r="A154">
        <v>496</v>
      </c>
      <c r="B154">
        <v>0</v>
      </c>
      <c r="C154">
        <v>3</v>
      </c>
      <c r="D154" t="s">
        <v>712</v>
      </c>
      <c r="E154">
        <v>0</v>
      </c>
      <c r="F154">
        <v>29</v>
      </c>
      <c r="G154">
        <v>0</v>
      </c>
      <c r="H154">
        <v>0</v>
      </c>
      <c r="I154">
        <v>2627</v>
      </c>
      <c r="J154">
        <v>14.458299999999999</v>
      </c>
      <c r="L154">
        <v>2</v>
      </c>
    </row>
    <row r="155" spans="1:12" x14ac:dyDescent="0.25">
      <c r="A155">
        <v>523</v>
      </c>
      <c r="B155">
        <v>0</v>
      </c>
      <c r="C155">
        <v>3</v>
      </c>
      <c r="D155" t="s">
        <v>750</v>
      </c>
      <c r="E155">
        <v>0</v>
      </c>
      <c r="F155">
        <v>29</v>
      </c>
      <c r="G155">
        <v>0</v>
      </c>
      <c r="H155">
        <v>0</v>
      </c>
      <c r="I155">
        <v>2624</v>
      </c>
      <c r="J155">
        <v>7.2249999999999996</v>
      </c>
      <c r="L155">
        <v>2</v>
      </c>
    </row>
    <row r="156" spans="1:12" x14ac:dyDescent="0.25">
      <c r="A156">
        <v>525</v>
      </c>
      <c r="B156">
        <v>0</v>
      </c>
      <c r="C156">
        <v>3</v>
      </c>
      <c r="D156" t="s">
        <v>752</v>
      </c>
      <c r="E156">
        <v>0</v>
      </c>
      <c r="F156">
        <v>29</v>
      </c>
      <c r="G156">
        <v>0</v>
      </c>
      <c r="H156">
        <v>0</v>
      </c>
      <c r="I156">
        <v>2700</v>
      </c>
      <c r="J156">
        <v>7.2291999999999996</v>
      </c>
      <c r="L156">
        <v>2</v>
      </c>
    </row>
    <row r="157" spans="1:12" x14ac:dyDescent="0.25">
      <c r="A157">
        <v>532</v>
      </c>
      <c r="B157">
        <v>0</v>
      </c>
      <c r="C157">
        <v>3</v>
      </c>
      <c r="D157" t="s">
        <v>762</v>
      </c>
      <c r="E157">
        <v>0</v>
      </c>
      <c r="F157">
        <v>29</v>
      </c>
      <c r="G157">
        <v>0</v>
      </c>
      <c r="H157">
        <v>0</v>
      </c>
      <c r="I157">
        <v>2641</v>
      </c>
      <c r="J157">
        <v>7.2291999999999996</v>
      </c>
      <c r="L157">
        <v>2</v>
      </c>
    </row>
    <row r="158" spans="1:12" x14ac:dyDescent="0.25">
      <c r="A158">
        <v>548</v>
      </c>
      <c r="B158">
        <v>1</v>
      </c>
      <c r="C158">
        <v>2</v>
      </c>
      <c r="D158" t="s">
        <v>784</v>
      </c>
      <c r="E158">
        <v>0</v>
      </c>
      <c r="F158">
        <v>29</v>
      </c>
      <c r="G158">
        <v>0</v>
      </c>
      <c r="H158">
        <v>0</v>
      </c>
      <c r="I158" t="s">
        <v>785</v>
      </c>
      <c r="J158">
        <v>13.862500000000001</v>
      </c>
      <c r="L158">
        <v>2</v>
      </c>
    </row>
    <row r="159" spans="1:12" x14ac:dyDescent="0.25">
      <c r="A159">
        <v>558</v>
      </c>
      <c r="B159">
        <v>0</v>
      </c>
      <c r="C159">
        <v>1</v>
      </c>
      <c r="D159" t="s">
        <v>797</v>
      </c>
      <c r="E159">
        <v>0</v>
      </c>
      <c r="F159">
        <v>29</v>
      </c>
      <c r="G159">
        <v>0</v>
      </c>
      <c r="H159">
        <v>0</v>
      </c>
      <c r="I159" t="s">
        <v>563</v>
      </c>
      <c r="J159">
        <v>227.52500000000001</v>
      </c>
      <c r="L159">
        <v>2</v>
      </c>
    </row>
    <row r="160" spans="1:12" x14ac:dyDescent="0.25">
      <c r="A160">
        <v>569</v>
      </c>
      <c r="B160">
        <v>0</v>
      </c>
      <c r="C160">
        <v>3</v>
      </c>
      <c r="D160" t="s">
        <v>811</v>
      </c>
      <c r="E160">
        <v>0</v>
      </c>
      <c r="F160">
        <v>29</v>
      </c>
      <c r="G160">
        <v>0</v>
      </c>
      <c r="H160">
        <v>0</v>
      </c>
      <c r="I160">
        <v>2686</v>
      </c>
      <c r="J160">
        <v>7.2291999999999996</v>
      </c>
      <c r="L160">
        <v>2</v>
      </c>
    </row>
    <row r="161" spans="1:12" x14ac:dyDescent="0.25">
      <c r="A161">
        <v>585</v>
      </c>
      <c r="B161">
        <v>0</v>
      </c>
      <c r="C161">
        <v>3</v>
      </c>
      <c r="D161" t="s">
        <v>834</v>
      </c>
      <c r="E161">
        <v>0</v>
      </c>
      <c r="F161">
        <v>29</v>
      </c>
      <c r="G161">
        <v>0</v>
      </c>
      <c r="H161">
        <v>0</v>
      </c>
      <c r="I161">
        <v>3411</v>
      </c>
      <c r="J161">
        <v>8.7125000000000004</v>
      </c>
      <c r="L161">
        <v>2</v>
      </c>
    </row>
    <row r="162" spans="1:12" x14ac:dyDescent="0.25">
      <c r="A162">
        <v>599</v>
      </c>
      <c r="B162">
        <v>0</v>
      </c>
      <c r="C162">
        <v>3</v>
      </c>
      <c r="D162" t="s">
        <v>854</v>
      </c>
      <c r="E162">
        <v>0</v>
      </c>
      <c r="F162">
        <v>29</v>
      </c>
      <c r="G162">
        <v>0</v>
      </c>
      <c r="H162">
        <v>0</v>
      </c>
      <c r="I162">
        <v>2664</v>
      </c>
      <c r="J162">
        <v>7.2249999999999996</v>
      </c>
      <c r="L162">
        <v>2</v>
      </c>
    </row>
    <row r="163" spans="1:12" x14ac:dyDescent="0.25">
      <c r="A163">
        <v>710</v>
      </c>
      <c r="B163">
        <v>1</v>
      </c>
      <c r="C163">
        <v>3</v>
      </c>
      <c r="D163" t="s">
        <v>993</v>
      </c>
      <c r="E163">
        <v>0</v>
      </c>
      <c r="F163">
        <v>29</v>
      </c>
      <c r="G163">
        <v>1</v>
      </c>
      <c r="H163">
        <v>1</v>
      </c>
      <c r="I163">
        <v>2661</v>
      </c>
      <c r="J163">
        <v>15.245799999999999</v>
      </c>
      <c r="L163">
        <v>2</v>
      </c>
    </row>
    <row r="164" spans="1:12" x14ac:dyDescent="0.25">
      <c r="A164">
        <v>767</v>
      </c>
      <c r="B164">
        <v>0</v>
      </c>
      <c r="C164">
        <v>1</v>
      </c>
      <c r="D164" t="s">
        <v>1063</v>
      </c>
      <c r="E164">
        <v>0</v>
      </c>
      <c r="F164">
        <v>29</v>
      </c>
      <c r="G164">
        <v>0</v>
      </c>
      <c r="H164">
        <v>0</v>
      </c>
      <c r="I164">
        <v>112379</v>
      </c>
      <c r="J164">
        <v>39.6</v>
      </c>
      <c r="L164">
        <v>2</v>
      </c>
    </row>
    <row r="165" spans="1:12" x14ac:dyDescent="0.25">
      <c r="A165">
        <v>774</v>
      </c>
      <c r="B165">
        <v>0</v>
      </c>
      <c r="C165">
        <v>3</v>
      </c>
      <c r="D165" t="s">
        <v>1072</v>
      </c>
      <c r="E165">
        <v>0</v>
      </c>
      <c r="F165">
        <v>29</v>
      </c>
      <c r="G165">
        <v>0</v>
      </c>
      <c r="H165">
        <v>0</v>
      </c>
      <c r="I165">
        <v>2674</v>
      </c>
      <c r="J165">
        <v>7.2249999999999996</v>
      </c>
      <c r="L165">
        <v>2</v>
      </c>
    </row>
    <row r="166" spans="1:12" x14ac:dyDescent="0.25">
      <c r="A166">
        <v>794</v>
      </c>
      <c r="B166">
        <v>0</v>
      </c>
      <c r="C166">
        <v>1</v>
      </c>
      <c r="D166" t="s">
        <v>1098</v>
      </c>
      <c r="E166">
        <v>0</v>
      </c>
      <c r="F166">
        <v>29</v>
      </c>
      <c r="G166">
        <v>0</v>
      </c>
      <c r="H166">
        <v>0</v>
      </c>
      <c r="I166" t="s">
        <v>1099</v>
      </c>
      <c r="J166">
        <v>30.695799999999998</v>
      </c>
      <c r="L166">
        <v>2</v>
      </c>
    </row>
    <row r="167" spans="1:12" x14ac:dyDescent="0.25">
      <c r="A167">
        <v>833</v>
      </c>
      <c r="B167">
        <v>0</v>
      </c>
      <c r="C167">
        <v>3</v>
      </c>
      <c r="D167" t="s">
        <v>1145</v>
      </c>
      <c r="E167">
        <v>0</v>
      </c>
      <c r="F167">
        <v>29</v>
      </c>
      <c r="G167">
        <v>0</v>
      </c>
      <c r="H167">
        <v>0</v>
      </c>
      <c r="I167">
        <v>2671</v>
      </c>
      <c r="J167">
        <v>7.2291999999999996</v>
      </c>
      <c r="L167">
        <v>2</v>
      </c>
    </row>
    <row r="168" spans="1:12" x14ac:dyDescent="0.25">
      <c r="A168">
        <v>840</v>
      </c>
      <c r="B168">
        <v>1</v>
      </c>
      <c r="C168">
        <v>1</v>
      </c>
      <c r="D168" t="s">
        <v>1154</v>
      </c>
      <c r="E168">
        <v>0</v>
      </c>
      <c r="F168">
        <v>29</v>
      </c>
      <c r="G168">
        <v>0</v>
      </c>
      <c r="H168">
        <v>0</v>
      </c>
      <c r="I168">
        <v>11774</v>
      </c>
      <c r="J168">
        <v>29.7</v>
      </c>
      <c r="K168" t="s">
        <v>1155</v>
      </c>
      <c r="L168">
        <v>2</v>
      </c>
    </row>
    <row r="169" spans="1:12" x14ac:dyDescent="0.25">
      <c r="A169">
        <v>860</v>
      </c>
      <c r="B169">
        <v>0</v>
      </c>
      <c r="C169">
        <v>3</v>
      </c>
      <c r="D169" t="s">
        <v>1180</v>
      </c>
      <c r="E169">
        <v>0</v>
      </c>
      <c r="F169">
        <v>29</v>
      </c>
      <c r="G169">
        <v>0</v>
      </c>
      <c r="H169">
        <v>0</v>
      </c>
      <c r="I169">
        <v>2629</v>
      </c>
      <c r="J169">
        <v>7.2291999999999996</v>
      </c>
      <c r="L169">
        <v>2</v>
      </c>
    </row>
    <row r="170" spans="1:12" x14ac:dyDescent="0.25">
      <c r="A170">
        <v>117</v>
      </c>
      <c r="B170">
        <v>0</v>
      </c>
      <c r="C170">
        <v>3</v>
      </c>
      <c r="D170" t="s">
        <v>182</v>
      </c>
      <c r="E170">
        <v>0</v>
      </c>
      <c r="F170">
        <v>70.5</v>
      </c>
      <c r="G170">
        <v>0</v>
      </c>
      <c r="H170">
        <v>0</v>
      </c>
      <c r="I170">
        <v>370369</v>
      </c>
      <c r="J170">
        <v>7.75</v>
      </c>
      <c r="L170">
        <v>3</v>
      </c>
    </row>
    <row r="171" spans="1:12" x14ac:dyDescent="0.25">
      <c r="A171">
        <v>281</v>
      </c>
      <c r="B171">
        <v>0</v>
      </c>
      <c r="C171">
        <v>3</v>
      </c>
      <c r="D171" t="s">
        <v>423</v>
      </c>
      <c r="E171">
        <v>0</v>
      </c>
      <c r="F171">
        <v>65</v>
      </c>
      <c r="G171">
        <v>0</v>
      </c>
      <c r="H171">
        <v>0</v>
      </c>
      <c r="I171">
        <v>336439</v>
      </c>
      <c r="J171">
        <v>7.75</v>
      </c>
      <c r="L171">
        <v>3</v>
      </c>
    </row>
    <row r="172" spans="1:12" x14ac:dyDescent="0.25">
      <c r="A172">
        <v>627</v>
      </c>
      <c r="B172">
        <v>0</v>
      </c>
      <c r="C172">
        <v>2</v>
      </c>
      <c r="D172" t="s">
        <v>886</v>
      </c>
      <c r="E172">
        <v>0</v>
      </c>
      <c r="F172">
        <v>57</v>
      </c>
      <c r="G172">
        <v>0</v>
      </c>
      <c r="H172">
        <v>0</v>
      </c>
      <c r="I172">
        <v>219533</v>
      </c>
      <c r="J172">
        <v>12.35</v>
      </c>
      <c r="L172">
        <v>3</v>
      </c>
    </row>
    <row r="173" spans="1:12" x14ac:dyDescent="0.25">
      <c r="A173">
        <v>246</v>
      </c>
      <c r="B173">
        <v>0</v>
      </c>
      <c r="C173">
        <v>1</v>
      </c>
      <c r="D173" t="s">
        <v>370</v>
      </c>
      <c r="E173">
        <v>0</v>
      </c>
      <c r="F173">
        <v>44</v>
      </c>
      <c r="G173">
        <v>2</v>
      </c>
      <c r="H173">
        <v>0</v>
      </c>
      <c r="I173">
        <v>19928</v>
      </c>
      <c r="J173">
        <v>90</v>
      </c>
      <c r="K173" t="s">
        <v>371</v>
      </c>
      <c r="L173">
        <v>3</v>
      </c>
    </row>
    <row r="174" spans="1:12" x14ac:dyDescent="0.25">
      <c r="A174">
        <v>526</v>
      </c>
      <c r="B174">
        <v>0</v>
      </c>
      <c r="C174">
        <v>3</v>
      </c>
      <c r="D174" t="s">
        <v>753</v>
      </c>
      <c r="E174">
        <v>0</v>
      </c>
      <c r="F174">
        <v>40.5</v>
      </c>
      <c r="G174">
        <v>0</v>
      </c>
      <c r="H174">
        <v>0</v>
      </c>
      <c r="I174">
        <v>367232</v>
      </c>
      <c r="J174">
        <v>7.75</v>
      </c>
      <c r="L174">
        <v>3</v>
      </c>
    </row>
    <row r="175" spans="1:12" x14ac:dyDescent="0.25">
      <c r="A175">
        <v>189</v>
      </c>
      <c r="B175">
        <v>0</v>
      </c>
      <c r="C175">
        <v>3</v>
      </c>
      <c r="D175" t="s">
        <v>290</v>
      </c>
      <c r="E175">
        <v>0</v>
      </c>
      <c r="F175">
        <v>40</v>
      </c>
      <c r="G175">
        <v>1</v>
      </c>
      <c r="H175">
        <v>1</v>
      </c>
      <c r="I175">
        <v>364849</v>
      </c>
      <c r="J175">
        <v>15.5</v>
      </c>
      <c r="L175">
        <v>3</v>
      </c>
    </row>
    <row r="176" spans="1:12" x14ac:dyDescent="0.25">
      <c r="A176">
        <v>886</v>
      </c>
      <c r="B176">
        <v>0</v>
      </c>
      <c r="C176">
        <v>3</v>
      </c>
      <c r="D176" t="s">
        <v>1212</v>
      </c>
      <c r="E176">
        <v>1</v>
      </c>
      <c r="F176">
        <v>39</v>
      </c>
      <c r="G176">
        <v>0</v>
      </c>
      <c r="H176">
        <v>5</v>
      </c>
      <c r="I176">
        <v>382652</v>
      </c>
      <c r="J176">
        <v>29.125</v>
      </c>
      <c r="L176">
        <v>3</v>
      </c>
    </row>
    <row r="177" spans="1:12" x14ac:dyDescent="0.25">
      <c r="A177">
        <v>413</v>
      </c>
      <c r="B177">
        <v>1</v>
      </c>
      <c r="C177">
        <v>1</v>
      </c>
      <c r="D177" t="s">
        <v>599</v>
      </c>
      <c r="E177">
        <v>1</v>
      </c>
      <c r="F177">
        <v>33</v>
      </c>
      <c r="G177">
        <v>1</v>
      </c>
      <c r="H177">
        <v>0</v>
      </c>
      <c r="I177">
        <v>19928</v>
      </c>
      <c r="J177">
        <v>90</v>
      </c>
      <c r="K177" t="s">
        <v>371</v>
      </c>
      <c r="L177">
        <v>3</v>
      </c>
    </row>
    <row r="178" spans="1:12" x14ac:dyDescent="0.25">
      <c r="A178">
        <v>658</v>
      </c>
      <c r="B178">
        <v>0</v>
      </c>
      <c r="C178">
        <v>3</v>
      </c>
      <c r="D178" t="s">
        <v>924</v>
      </c>
      <c r="E178">
        <v>1</v>
      </c>
      <c r="F178">
        <v>32</v>
      </c>
      <c r="G178">
        <v>1</v>
      </c>
      <c r="H178">
        <v>1</v>
      </c>
      <c r="I178">
        <v>364849</v>
      </c>
      <c r="J178">
        <v>15.5</v>
      </c>
      <c r="L178">
        <v>3</v>
      </c>
    </row>
    <row r="179" spans="1:12" x14ac:dyDescent="0.25">
      <c r="A179">
        <v>891</v>
      </c>
      <c r="B179">
        <v>0</v>
      </c>
      <c r="C179">
        <v>3</v>
      </c>
      <c r="D179" t="s">
        <v>1219</v>
      </c>
      <c r="E179">
        <v>0</v>
      </c>
      <c r="F179">
        <v>32</v>
      </c>
      <c r="G179">
        <v>0</v>
      </c>
      <c r="H179">
        <v>0</v>
      </c>
      <c r="I179">
        <v>370376</v>
      </c>
      <c r="J179">
        <v>7.75</v>
      </c>
      <c r="L179">
        <v>3</v>
      </c>
    </row>
    <row r="180" spans="1:12" x14ac:dyDescent="0.25">
      <c r="A180">
        <v>750</v>
      </c>
      <c r="B180">
        <v>0</v>
      </c>
      <c r="C180">
        <v>3</v>
      </c>
      <c r="D180" t="s">
        <v>1043</v>
      </c>
      <c r="E180">
        <v>0</v>
      </c>
      <c r="F180">
        <v>31</v>
      </c>
      <c r="G180">
        <v>0</v>
      </c>
      <c r="H180">
        <v>0</v>
      </c>
      <c r="I180">
        <v>335097</v>
      </c>
      <c r="J180">
        <v>7.75</v>
      </c>
      <c r="L180">
        <v>3</v>
      </c>
    </row>
    <row r="181" spans="1:12" x14ac:dyDescent="0.25">
      <c r="A181">
        <v>768</v>
      </c>
      <c r="B181">
        <v>0</v>
      </c>
      <c r="C181">
        <v>3</v>
      </c>
      <c r="D181" t="s">
        <v>1064</v>
      </c>
      <c r="E181">
        <v>1</v>
      </c>
      <c r="F181">
        <v>30.5</v>
      </c>
      <c r="G181">
        <v>0</v>
      </c>
      <c r="H181">
        <v>0</v>
      </c>
      <c r="I181">
        <v>364850</v>
      </c>
      <c r="J181">
        <v>7.75</v>
      </c>
      <c r="L181">
        <v>3</v>
      </c>
    </row>
    <row r="182" spans="1:12" x14ac:dyDescent="0.25">
      <c r="A182">
        <v>323</v>
      </c>
      <c r="B182">
        <v>1</v>
      </c>
      <c r="C182">
        <v>2</v>
      </c>
      <c r="D182" t="s">
        <v>486</v>
      </c>
      <c r="E182">
        <v>1</v>
      </c>
      <c r="F182">
        <v>30</v>
      </c>
      <c r="G182">
        <v>0</v>
      </c>
      <c r="H182">
        <v>0</v>
      </c>
      <c r="I182">
        <v>234818</v>
      </c>
      <c r="J182">
        <v>12.35</v>
      </c>
      <c r="L182">
        <v>3</v>
      </c>
    </row>
    <row r="183" spans="1:12" x14ac:dyDescent="0.25">
      <c r="A183">
        <v>511</v>
      </c>
      <c r="B183">
        <v>1</v>
      </c>
      <c r="C183">
        <v>3</v>
      </c>
      <c r="D183" t="s">
        <v>731</v>
      </c>
      <c r="E183">
        <v>0</v>
      </c>
      <c r="F183">
        <v>29</v>
      </c>
      <c r="G183">
        <v>0</v>
      </c>
      <c r="H183">
        <v>0</v>
      </c>
      <c r="I183">
        <v>382651</v>
      </c>
      <c r="J183">
        <v>7.75</v>
      </c>
      <c r="L183">
        <v>3</v>
      </c>
    </row>
    <row r="184" spans="1:12" x14ac:dyDescent="0.25">
      <c r="A184">
        <v>704</v>
      </c>
      <c r="B184">
        <v>0</v>
      </c>
      <c r="C184">
        <v>3</v>
      </c>
      <c r="D184" t="s">
        <v>986</v>
      </c>
      <c r="E184">
        <v>0</v>
      </c>
      <c r="F184">
        <v>25</v>
      </c>
      <c r="G184">
        <v>0</v>
      </c>
      <c r="H184">
        <v>0</v>
      </c>
      <c r="I184">
        <v>36864</v>
      </c>
      <c r="J184">
        <v>7.7416999999999998</v>
      </c>
      <c r="L184">
        <v>3</v>
      </c>
    </row>
    <row r="185" spans="1:12" x14ac:dyDescent="0.25">
      <c r="A185">
        <v>290</v>
      </c>
      <c r="B185">
        <v>1</v>
      </c>
      <c r="C185">
        <v>3</v>
      </c>
      <c r="D185" t="s">
        <v>434</v>
      </c>
      <c r="E185">
        <v>1</v>
      </c>
      <c r="F185">
        <v>22</v>
      </c>
      <c r="G185">
        <v>0</v>
      </c>
      <c r="H185">
        <v>0</v>
      </c>
      <c r="I185">
        <v>370373</v>
      </c>
      <c r="J185">
        <v>7.75</v>
      </c>
      <c r="L185">
        <v>3</v>
      </c>
    </row>
    <row r="186" spans="1:12" x14ac:dyDescent="0.25">
      <c r="A186">
        <v>502</v>
      </c>
      <c r="B186">
        <v>0</v>
      </c>
      <c r="C186">
        <v>3</v>
      </c>
      <c r="D186" t="s">
        <v>720</v>
      </c>
      <c r="E186">
        <v>1</v>
      </c>
      <c r="F186">
        <v>21</v>
      </c>
      <c r="G186">
        <v>0</v>
      </c>
      <c r="H186">
        <v>0</v>
      </c>
      <c r="I186">
        <v>364846</v>
      </c>
      <c r="J186">
        <v>7.75</v>
      </c>
      <c r="L186">
        <v>3</v>
      </c>
    </row>
    <row r="187" spans="1:12" x14ac:dyDescent="0.25">
      <c r="A187">
        <v>422</v>
      </c>
      <c r="B187">
        <v>0</v>
      </c>
      <c r="C187">
        <v>3</v>
      </c>
      <c r="D187" t="s">
        <v>609</v>
      </c>
      <c r="E187">
        <v>0</v>
      </c>
      <c r="F187">
        <v>21</v>
      </c>
      <c r="G187">
        <v>0</v>
      </c>
      <c r="H187">
        <v>0</v>
      </c>
      <c r="I187" t="s">
        <v>610</v>
      </c>
      <c r="J187">
        <v>7.7332999999999998</v>
      </c>
      <c r="L187">
        <v>3</v>
      </c>
    </row>
    <row r="188" spans="1:12" x14ac:dyDescent="0.25">
      <c r="A188">
        <v>45</v>
      </c>
      <c r="B188">
        <v>1</v>
      </c>
      <c r="C188">
        <v>3</v>
      </c>
      <c r="D188" t="s">
        <v>79</v>
      </c>
      <c r="E188">
        <v>1</v>
      </c>
      <c r="F188">
        <v>19</v>
      </c>
      <c r="G188">
        <v>0</v>
      </c>
      <c r="H188">
        <v>0</v>
      </c>
      <c r="I188">
        <v>330958</v>
      </c>
      <c r="J188">
        <v>7.8792</v>
      </c>
      <c r="L188">
        <v>3</v>
      </c>
    </row>
    <row r="189" spans="1:12" x14ac:dyDescent="0.25">
      <c r="A189">
        <v>144</v>
      </c>
      <c r="B189">
        <v>0</v>
      </c>
      <c r="C189">
        <v>3</v>
      </c>
      <c r="D189" t="s">
        <v>223</v>
      </c>
      <c r="E189">
        <v>0</v>
      </c>
      <c r="F189">
        <v>19</v>
      </c>
      <c r="G189">
        <v>0</v>
      </c>
      <c r="H189">
        <v>0</v>
      </c>
      <c r="I189">
        <v>365222</v>
      </c>
      <c r="J189">
        <v>6.75</v>
      </c>
      <c r="L189">
        <v>3</v>
      </c>
    </row>
    <row r="190" spans="1:12" x14ac:dyDescent="0.25">
      <c r="A190">
        <v>655</v>
      </c>
      <c r="B190">
        <v>0</v>
      </c>
      <c r="C190">
        <v>3</v>
      </c>
      <c r="D190" t="s">
        <v>921</v>
      </c>
      <c r="E190">
        <v>1</v>
      </c>
      <c r="F190">
        <v>18</v>
      </c>
      <c r="G190">
        <v>0</v>
      </c>
      <c r="H190">
        <v>0</v>
      </c>
      <c r="I190">
        <v>365226</v>
      </c>
      <c r="J190">
        <v>6.75</v>
      </c>
      <c r="L190">
        <v>3</v>
      </c>
    </row>
    <row r="191" spans="1:12" x14ac:dyDescent="0.25">
      <c r="A191">
        <v>157</v>
      </c>
      <c r="B191">
        <v>1</v>
      </c>
      <c r="C191">
        <v>3</v>
      </c>
      <c r="D191" t="s">
        <v>244</v>
      </c>
      <c r="E191">
        <v>1</v>
      </c>
      <c r="F191">
        <v>16</v>
      </c>
      <c r="G191">
        <v>0</v>
      </c>
      <c r="H191">
        <v>0</v>
      </c>
      <c r="I191">
        <v>35851</v>
      </c>
      <c r="J191">
        <v>7.7332999999999998</v>
      </c>
      <c r="L191">
        <v>3</v>
      </c>
    </row>
    <row r="192" spans="1:12" x14ac:dyDescent="0.25">
      <c r="A192">
        <v>209</v>
      </c>
      <c r="B192">
        <v>1</v>
      </c>
      <c r="C192">
        <v>3</v>
      </c>
      <c r="D192" t="s">
        <v>314</v>
      </c>
      <c r="E192">
        <v>1</v>
      </c>
      <c r="F192">
        <v>16</v>
      </c>
      <c r="G192">
        <v>0</v>
      </c>
      <c r="H192">
        <v>0</v>
      </c>
      <c r="I192">
        <v>367231</v>
      </c>
      <c r="J192">
        <v>7.75</v>
      </c>
      <c r="L192">
        <v>3</v>
      </c>
    </row>
    <row r="193" spans="1:12" x14ac:dyDescent="0.25">
      <c r="A193">
        <v>23</v>
      </c>
      <c r="B193">
        <v>1</v>
      </c>
      <c r="C193">
        <v>3</v>
      </c>
      <c r="D193" t="s">
        <v>48</v>
      </c>
      <c r="E193">
        <v>1</v>
      </c>
      <c r="F193">
        <v>15</v>
      </c>
      <c r="G193">
        <v>0</v>
      </c>
      <c r="H193">
        <v>0</v>
      </c>
      <c r="I193">
        <v>330923</v>
      </c>
      <c r="J193">
        <v>8.0291999999999994</v>
      </c>
      <c r="L193">
        <v>3</v>
      </c>
    </row>
    <row r="194" spans="1:12" x14ac:dyDescent="0.25">
      <c r="A194">
        <v>788</v>
      </c>
      <c r="B194">
        <v>0</v>
      </c>
      <c r="C194">
        <v>3</v>
      </c>
      <c r="D194" t="s">
        <v>1091</v>
      </c>
      <c r="E194">
        <v>0</v>
      </c>
      <c r="F194">
        <v>8</v>
      </c>
      <c r="G194">
        <v>4</v>
      </c>
      <c r="H194">
        <v>1</v>
      </c>
      <c r="I194">
        <v>382652</v>
      </c>
      <c r="J194">
        <v>29.125</v>
      </c>
      <c r="L194">
        <v>3</v>
      </c>
    </row>
    <row r="195" spans="1:12" x14ac:dyDescent="0.25">
      <c r="A195">
        <v>279</v>
      </c>
      <c r="B195">
        <v>0</v>
      </c>
      <c r="C195">
        <v>3</v>
      </c>
      <c r="D195" t="s">
        <v>420</v>
      </c>
      <c r="E195">
        <v>0</v>
      </c>
      <c r="F195">
        <v>7</v>
      </c>
      <c r="G195">
        <v>4</v>
      </c>
      <c r="H195">
        <v>1</v>
      </c>
      <c r="I195">
        <v>382652</v>
      </c>
      <c r="J195">
        <v>29.125</v>
      </c>
      <c r="L195">
        <v>3</v>
      </c>
    </row>
    <row r="196" spans="1:12" x14ac:dyDescent="0.25">
      <c r="A196">
        <v>172</v>
      </c>
      <c r="B196">
        <v>0</v>
      </c>
      <c r="C196">
        <v>3</v>
      </c>
      <c r="D196" t="s">
        <v>265</v>
      </c>
      <c r="E196">
        <v>0</v>
      </c>
      <c r="F196">
        <v>4</v>
      </c>
      <c r="G196">
        <v>4</v>
      </c>
      <c r="H196">
        <v>1</v>
      </c>
      <c r="I196">
        <v>382652</v>
      </c>
      <c r="J196">
        <v>29.125</v>
      </c>
      <c r="L196">
        <v>3</v>
      </c>
    </row>
    <row r="197" spans="1:12" x14ac:dyDescent="0.25">
      <c r="A197">
        <v>17</v>
      </c>
      <c r="B197">
        <v>0</v>
      </c>
      <c r="C197">
        <v>3</v>
      </c>
      <c r="D197" t="s">
        <v>41</v>
      </c>
      <c r="E197">
        <v>0</v>
      </c>
      <c r="F197">
        <v>2</v>
      </c>
      <c r="G197">
        <v>4</v>
      </c>
      <c r="H197">
        <v>1</v>
      </c>
      <c r="I197">
        <v>382652</v>
      </c>
      <c r="J197">
        <v>29.125</v>
      </c>
      <c r="L197">
        <v>3</v>
      </c>
    </row>
    <row r="198" spans="1:12" x14ac:dyDescent="0.25">
      <c r="A198">
        <v>29</v>
      </c>
      <c r="B198">
        <v>1</v>
      </c>
      <c r="C198">
        <v>3</v>
      </c>
      <c r="D198" t="s">
        <v>56</v>
      </c>
      <c r="E198">
        <v>1</v>
      </c>
      <c r="F198">
        <v>29</v>
      </c>
      <c r="G198">
        <v>0</v>
      </c>
      <c r="H198">
        <v>0</v>
      </c>
      <c r="I198">
        <v>330959</v>
      </c>
      <c r="J198">
        <v>7.8792</v>
      </c>
      <c r="L198">
        <v>3</v>
      </c>
    </row>
    <row r="199" spans="1:12" x14ac:dyDescent="0.25">
      <c r="A199">
        <v>33</v>
      </c>
      <c r="B199">
        <v>1</v>
      </c>
      <c r="C199">
        <v>3</v>
      </c>
      <c r="D199" t="s">
        <v>63</v>
      </c>
      <c r="E199">
        <v>1</v>
      </c>
      <c r="F199">
        <v>29</v>
      </c>
      <c r="G199">
        <v>0</v>
      </c>
      <c r="H199">
        <v>0</v>
      </c>
      <c r="I199">
        <v>335677</v>
      </c>
      <c r="J199">
        <v>7.75</v>
      </c>
      <c r="L199">
        <v>3</v>
      </c>
    </row>
    <row r="200" spans="1:12" x14ac:dyDescent="0.25">
      <c r="A200">
        <v>48</v>
      </c>
      <c r="B200">
        <v>1</v>
      </c>
      <c r="C200">
        <v>3</v>
      </c>
      <c r="D200" t="s">
        <v>83</v>
      </c>
      <c r="E200">
        <v>1</v>
      </c>
      <c r="F200">
        <v>29</v>
      </c>
      <c r="G200">
        <v>0</v>
      </c>
      <c r="H200">
        <v>0</v>
      </c>
      <c r="I200">
        <v>14311</v>
      </c>
      <c r="J200">
        <v>7.75</v>
      </c>
      <c r="L200">
        <v>3</v>
      </c>
    </row>
    <row r="201" spans="1:12" x14ac:dyDescent="0.25">
      <c r="A201">
        <v>83</v>
      </c>
      <c r="B201">
        <v>1</v>
      </c>
      <c r="C201">
        <v>3</v>
      </c>
      <c r="D201" t="s">
        <v>135</v>
      </c>
      <c r="E201">
        <v>1</v>
      </c>
      <c r="F201">
        <v>29</v>
      </c>
      <c r="G201">
        <v>0</v>
      </c>
      <c r="H201">
        <v>0</v>
      </c>
      <c r="I201">
        <v>330932</v>
      </c>
      <c r="J201">
        <v>7.7874999999999996</v>
      </c>
      <c r="L201">
        <v>3</v>
      </c>
    </row>
    <row r="202" spans="1:12" x14ac:dyDescent="0.25">
      <c r="A202">
        <v>110</v>
      </c>
      <c r="B202">
        <v>1</v>
      </c>
      <c r="C202">
        <v>3</v>
      </c>
      <c r="D202" t="s">
        <v>173</v>
      </c>
      <c r="E202">
        <v>1</v>
      </c>
      <c r="F202">
        <v>29</v>
      </c>
      <c r="G202">
        <v>1</v>
      </c>
      <c r="H202">
        <v>0</v>
      </c>
      <c r="I202">
        <v>371110</v>
      </c>
      <c r="J202">
        <v>24.15</v>
      </c>
      <c r="L202">
        <v>3</v>
      </c>
    </row>
    <row r="203" spans="1:12" x14ac:dyDescent="0.25">
      <c r="A203">
        <v>187</v>
      </c>
      <c r="B203">
        <v>1</v>
      </c>
      <c r="C203">
        <v>3</v>
      </c>
      <c r="D203" t="s">
        <v>288</v>
      </c>
      <c r="E203">
        <v>1</v>
      </c>
      <c r="F203">
        <v>29</v>
      </c>
      <c r="G203">
        <v>1</v>
      </c>
      <c r="H203">
        <v>0</v>
      </c>
      <c r="I203">
        <v>370365</v>
      </c>
      <c r="J203">
        <v>15.5</v>
      </c>
      <c r="L203">
        <v>3</v>
      </c>
    </row>
    <row r="204" spans="1:12" x14ac:dyDescent="0.25">
      <c r="A204">
        <v>199</v>
      </c>
      <c r="B204">
        <v>1</v>
      </c>
      <c r="C204">
        <v>3</v>
      </c>
      <c r="D204" t="s">
        <v>303</v>
      </c>
      <c r="E204">
        <v>1</v>
      </c>
      <c r="F204">
        <v>29</v>
      </c>
      <c r="G204">
        <v>0</v>
      </c>
      <c r="H204">
        <v>0</v>
      </c>
      <c r="I204">
        <v>370370</v>
      </c>
      <c r="J204">
        <v>7.75</v>
      </c>
      <c r="L204">
        <v>3</v>
      </c>
    </row>
    <row r="205" spans="1:12" x14ac:dyDescent="0.25">
      <c r="A205">
        <v>242</v>
      </c>
      <c r="B205">
        <v>1</v>
      </c>
      <c r="C205">
        <v>3</v>
      </c>
      <c r="D205" t="s">
        <v>364</v>
      </c>
      <c r="E205">
        <v>1</v>
      </c>
      <c r="F205">
        <v>29</v>
      </c>
      <c r="G205">
        <v>1</v>
      </c>
      <c r="H205">
        <v>0</v>
      </c>
      <c r="I205">
        <v>367230</v>
      </c>
      <c r="J205">
        <v>15.5</v>
      </c>
      <c r="L205">
        <v>3</v>
      </c>
    </row>
    <row r="206" spans="1:12" x14ac:dyDescent="0.25">
      <c r="A206">
        <v>265</v>
      </c>
      <c r="B206">
        <v>0</v>
      </c>
      <c r="C206">
        <v>3</v>
      </c>
      <c r="D206" t="s">
        <v>398</v>
      </c>
      <c r="E206">
        <v>1</v>
      </c>
      <c r="F206">
        <v>29</v>
      </c>
      <c r="G206">
        <v>0</v>
      </c>
      <c r="H206">
        <v>0</v>
      </c>
      <c r="I206">
        <v>382649</v>
      </c>
      <c r="J206">
        <v>7.75</v>
      </c>
      <c r="L206">
        <v>3</v>
      </c>
    </row>
    <row r="207" spans="1:12" x14ac:dyDescent="0.25">
      <c r="A207">
        <v>275</v>
      </c>
      <c r="B207">
        <v>1</v>
      </c>
      <c r="C207">
        <v>3</v>
      </c>
      <c r="D207" t="s">
        <v>415</v>
      </c>
      <c r="E207">
        <v>1</v>
      </c>
      <c r="F207">
        <v>29</v>
      </c>
      <c r="G207">
        <v>0</v>
      </c>
      <c r="H207">
        <v>0</v>
      </c>
      <c r="I207">
        <v>370375</v>
      </c>
      <c r="J207">
        <v>7.75</v>
      </c>
      <c r="L207">
        <v>3</v>
      </c>
    </row>
    <row r="208" spans="1:12" x14ac:dyDescent="0.25">
      <c r="A208">
        <v>301</v>
      </c>
      <c r="B208">
        <v>1</v>
      </c>
      <c r="C208">
        <v>3</v>
      </c>
      <c r="D208" t="s">
        <v>451</v>
      </c>
      <c r="E208">
        <v>1</v>
      </c>
      <c r="F208">
        <v>29</v>
      </c>
      <c r="G208">
        <v>0</v>
      </c>
      <c r="H208">
        <v>0</v>
      </c>
      <c r="I208">
        <v>9234</v>
      </c>
      <c r="J208">
        <v>7.75</v>
      </c>
      <c r="L208">
        <v>3</v>
      </c>
    </row>
    <row r="209" spans="1:12" x14ac:dyDescent="0.25">
      <c r="A209">
        <v>304</v>
      </c>
      <c r="B209">
        <v>1</v>
      </c>
      <c r="C209">
        <v>2</v>
      </c>
      <c r="D209" t="s">
        <v>454</v>
      </c>
      <c r="E209">
        <v>1</v>
      </c>
      <c r="F209">
        <v>29</v>
      </c>
      <c r="G209">
        <v>0</v>
      </c>
      <c r="H209">
        <v>0</v>
      </c>
      <c r="I209">
        <v>226593</v>
      </c>
      <c r="J209">
        <v>12.35</v>
      </c>
      <c r="K209" t="s">
        <v>193</v>
      </c>
      <c r="L209">
        <v>3</v>
      </c>
    </row>
    <row r="210" spans="1:12" x14ac:dyDescent="0.25">
      <c r="A210">
        <v>331</v>
      </c>
      <c r="B210">
        <v>1</v>
      </c>
      <c r="C210">
        <v>3</v>
      </c>
      <c r="D210" t="s">
        <v>496</v>
      </c>
      <c r="E210">
        <v>1</v>
      </c>
      <c r="F210">
        <v>29</v>
      </c>
      <c r="G210">
        <v>2</v>
      </c>
      <c r="H210">
        <v>0</v>
      </c>
      <c r="I210">
        <v>367226</v>
      </c>
      <c r="J210">
        <v>23.25</v>
      </c>
      <c r="L210">
        <v>3</v>
      </c>
    </row>
    <row r="211" spans="1:12" x14ac:dyDescent="0.25">
      <c r="A211">
        <v>359</v>
      </c>
      <c r="B211">
        <v>1</v>
      </c>
      <c r="C211">
        <v>3</v>
      </c>
      <c r="D211" t="s">
        <v>531</v>
      </c>
      <c r="E211">
        <v>1</v>
      </c>
      <c r="F211">
        <v>29</v>
      </c>
      <c r="G211">
        <v>0</v>
      </c>
      <c r="H211">
        <v>0</v>
      </c>
      <c r="I211">
        <v>330931</v>
      </c>
      <c r="J211">
        <v>7.8792</v>
      </c>
      <c r="L211">
        <v>3</v>
      </c>
    </row>
    <row r="212" spans="1:12" x14ac:dyDescent="0.25">
      <c r="A212">
        <v>360</v>
      </c>
      <c r="B212">
        <v>1</v>
      </c>
      <c r="C212">
        <v>3</v>
      </c>
      <c r="D212" t="s">
        <v>532</v>
      </c>
      <c r="E212">
        <v>1</v>
      </c>
      <c r="F212">
        <v>29</v>
      </c>
      <c r="G212">
        <v>0</v>
      </c>
      <c r="H212">
        <v>0</v>
      </c>
      <c r="I212">
        <v>330980</v>
      </c>
      <c r="J212">
        <v>7.8792</v>
      </c>
      <c r="L212">
        <v>3</v>
      </c>
    </row>
    <row r="213" spans="1:12" x14ac:dyDescent="0.25">
      <c r="A213">
        <v>369</v>
      </c>
      <c r="B213">
        <v>1</v>
      </c>
      <c r="C213">
        <v>3</v>
      </c>
      <c r="D213" t="s">
        <v>545</v>
      </c>
      <c r="E213">
        <v>1</v>
      </c>
      <c r="F213">
        <v>29</v>
      </c>
      <c r="G213">
        <v>0</v>
      </c>
      <c r="H213">
        <v>0</v>
      </c>
      <c r="I213">
        <v>14313</v>
      </c>
      <c r="J213">
        <v>7.75</v>
      </c>
      <c r="L213">
        <v>3</v>
      </c>
    </row>
    <row r="214" spans="1:12" x14ac:dyDescent="0.25">
      <c r="A214">
        <v>503</v>
      </c>
      <c r="B214">
        <v>0</v>
      </c>
      <c r="C214">
        <v>3</v>
      </c>
      <c r="D214" t="s">
        <v>721</v>
      </c>
      <c r="E214">
        <v>1</v>
      </c>
      <c r="F214">
        <v>29</v>
      </c>
      <c r="G214">
        <v>0</v>
      </c>
      <c r="H214">
        <v>0</v>
      </c>
      <c r="I214">
        <v>330909</v>
      </c>
      <c r="J214">
        <v>7.6292</v>
      </c>
      <c r="L214">
        <v>3</v>
      </c>
    </row>
    <row r="215" spans="1:12" x14ac:dyDescent="0.25">
      <c r="A215">
        <v>574</v>
      </c>
      <c r="B215">
        <v>1</v>
      </c>
      <c r="C215">
        <v>3</v>
      </c>
      <c r="D215" t="s">
        <v>819</v>
      </c>
      <c r="E215">
        <v>1</v>
      </c>
      <c r="F215">
        <v>29</v>
      </c>
      <c r="G215">
        <v>0</v>
      </c>
      <c r="H215">
        <v>0</v>
      </c>
      <c r="I215">
        <v>14312</v>
      </c>
      <c r="J215">
        <v>7.75</v>
      </c>
      <c r="L215">
        <v>3</v>
      </c>
    </row>
    <row r="216" spans="1:12" x14ac:dyDescent="0.25">
      <c r="A216">
        <v>594</v>
      </c>
      <c r="B216">
        <v>0</v>
      </c>
      <c r="C216">
        <v>3</v>
      </c>
      <c r="D216" t="s">
        <v>848</v>
      </c>
      <c r="E216">
        <v>1</v>
      </c>
      <c r="F216">
        <v>29</v>
      </c>
      <c r="G216">
        <v>0</v>
      </c>
      <c r="H216">
        <v>2</v>
      </c>
      <c r="I216">
        <v>364848</v>
      </c>
      <c r="J216">
        <v>7.75</v>
      </c>
      <c r="L216">
        <v>3</v>
      </c>
    </row>
    <row r="217" spans="1:12" x14ac:dyDescent="0.25">
      <c r="A217">
        <v>613</v>
      </c>
      <c r="B217">
        <v>1</v>
      </c>
      <c r="C217">
        <v>3</v>
      </c>
      <c r="D217" t="s">
        <v>870</v>
      </c>
      <c r="E217">
        <v>1</v>
      </c>
      <c r="F217">
        <v>29</v>
      </c>
      <c r="G217">
        <v>1</v>
      </c>
      <c r="H217">
        <v>0</v>
      </c>
      <c r="I217">
        <v>367230</v>
      </c>
      <c r="J217">
        <v>15.5</v>
      </c>
      <c r="L217">
        <v>3</v>
      </c>
    </row>
    <row r="218" spans="1:12" x14ac:dyDescent="0.25">
      <c r="A218">
        <v>654</v>
      </c>
      <c r="B218">
        <v>1</v>
      </c>
      <c r="C218">
        <v>3</v>
      </c>
      <c r="D218" t="s">
        <v>920</v>
      </c>
      <c r="E218">
        <v>1</v>
      </c>
      <c r="F218">
        <v>29</v>
      </c>
      <c r="G218">
        <v>0</v>
      </c>
      <c r="H218">
        <v>0</v>
      </c>
      <c r="I218">
        <v>330919</v>
      </c>
      <c r="J218">
        <v>7.8292000000000002</v>
      </c>
      <c r="L218">
        <v>3</v>
      </c>
    </row>
    <row r="219" spans="1:12" x14ac:dyDescent="0.25">
      <c r="A219">
        <v>681</v>
      </c>
      <c r="B219">
        <v>0</v>
      </c>
      <c r="C219">
        <v>3</v>
      </c>
      <c r="D219" t="s">
        <v>956</v>
      </c>
      <c r="E219">
        <v>1</v>
      </c>
      <c r="F219">
        <v>29</v>
      </c>
      <c r="G219">
        <v>0</v>
      </c>
      <c r="H219">
        <v>0</v>
      </c>
      <c r="I219">
        <v>330935</v>
      </c>
      <c r="J219">
        <v>8.1374999999999993</v>
      </c>
      <c r="L219">
        <v>3</v>
      </c>
    </row>
    <row r="220" spans="1:12" x14ac:dyDescent="0.25">
      <c r="A220">
        <v>698</v>
      </c>
      <c r="B220">
        <v>1</v>
      </c>
      <c r="C220">
        <v>3</v>
      </c>
      <c r="D220" t="s">
        <v>976</v>
      </c>
      <c r="E220">
        <v>1</v>
      </c>
      <c r="F220">
        <v>29</v>
      </c>
      <c r="G220">
        <v>0</v>
      </c>
      <c r="H220">
        <v>0</v>
      </c>
      <c r="I220">
        <v>35852</v>
      </c>
      <c r="J220">
        <v>7.7332999999999998</v>
      </c>
      <c r="L220">
        <v>3</v>
      </c>
    </row>
    <row r="221" spans="1:12" x14ac:dyDescent="0.25">
      <c r="A221">
        <v>728</v>
      </c>
      <c r="B221">
        <v>1</v>
      </c>
      <c r="C221">
        <v>3</v>
      </c>
      <c r="D221" t="s">
        <v>1015</v>
      </c>
      <c r="E221">
        <v>1</v>
      </c>
      <c r="F221">
        <v>29</v>
      </c>
      <c r="G221">
        <v>0</v>
      </c>
      <c r="H221">
        <v>0</v>
      </c>
      <c r="I221">
        <v>36866</v>
      </c>
      <c r="J221">
        <v>7.7374999999999998</v>
      </c>
      <c r="L221">
        <v>3</v>
      </c>
    </row>
    <row r="222" spans="1:12" x14ac:dyDescent="0.25">
      <c r="A222">
        <v>6</v>
      </c>
      <c r="B222">
        <v>0</v>
      </c>
      <c r="C222">
        <v>3</v>
      </c>
      <c r="D222" t="s">
        <v>24</v>
      </c>
      <c r="E222">
        <v>0</v>
      </c>
      <c r="F222">
        <v>29</v>
      </c>
      <c r="G222">
        <v>0</v>
      </c>
      <c r="H222">
        <v>0</v>
      </c>
      <c r="I222">
        <v>330877</v>
      </c>
      <c r="J222">
        <v>8.4582999999999995</v>
      </c>
      <c r="L222">
        <v>3</v>
      </c>
    </row>
    <row r="223" spans="1:12" x14ac:dyDescent="0.25">
      <c r="A223">
        <v>47</v>
      </c>
      <c r="B223">
        <v>0</v>
      </c>
      <c r="C223">
        <v>3</v>
      </c>
      <c r="D223" t="s">
        <v>82</v>
      </c>
      <c r="E223">
        <v>0</v>
      </c>
      <c r="F223">
        <v>29</v>
      </c>
      <c r="G223">
        <v>1</v>
      </c>
      <c r="H223">
        <v>0</v>
      </c>
      <c r="I223">
        <v>370371</v>
      </c>
      <c r="J223">
        <v>15.5</v>
      </c>
      <c r="L223">
        <v>3</v>
      </c>
    </row>
    <row r="224" spans="1:12" x14ac:dyDescent="0.25">
      <c r="A224">
        <v>127</v>
      </c>
      <c r="B224">
        <v>0</v>
      </c>
      <c r="C224">
        <v>3</v>
      </c>
      <c r="D224" t="s">
        <v>196</v>
      </c>
      <c r="E224">
        <v>0</v>
      </c>
      <c r="F224">
        <v>29</v>
      </c>
      <c r="G224">
        <v>0</v>
      </c>
      <c r="H224">
        <v>0</v>
      </c>
      <c r="I224">
        <v>370372</v>
      </c>
      <c r="J224">
        <v>7.75</v>
      </c>
      <c r="L224">
        <v>3</v>
      </c>
    </row>
    <row r="225" spans="1:12" x14ac:dyDescent="0.25">
      <c r="A225">
        <v>197</v>
      </c>
      <c r="B225">
        <v>0</v>
      </c>
      <c r="C225">
        <v>3</v>
      </c>
      <c r="D225" t="s">
        <v>301</v>
      </c>
      <c r="E225">
        <v>0</v>
      </c>
      <c r="F225">
        <v>29</v>
      </c>
      <c r="G225">
        <v>0</v>
      </c>
      <c r="H225">
        <v>0</v>
      </c>
      <c r="I225">
        <v>368703</v>
      </c>
      <c r="J225">
        <v>7.75</v>
      </c>
      <c r="L225">
        <v>3</v>
      </c>
    </row>
    <row r="226" spans="1:12" x14ac:dyDescent="0.25">
      <c r="A226">
        <v>215</v>
      </c>
      <c r="B226">
        <v>0</v>
      </c>
      <c r="C226">
        <v>3</v>
      </c>
      <c r="D226" t="s">
        <v>324</v>
      </c>
      <c r="E226">
        <v>0</v>
      </c>
      <c r="F226">
        <v>29</v>
      </c>
      <c r="G226">
        <v>1</v>
      </c>
      <c r="H226">
        <v>0</v>
      </c>
      <c r="I226">
        <v>367229</v>
      </c>
      <c r="J226">
        <v>7.75</v>
      </c>
      <c r="L226">
        <v>3</v>
      </c>
    </row>
    <row r="227" spans="1:12" x14ac:dyDescent="0.25">
      <c r="A227">
        <v>261</v>
      </c>
      <c r="B227">
        <v>0</v>
      </c>
      <c r="C227">
        <v>3</v>
      </c>
      <c r="D227" t="s">
        <v>392</v>
      </c>
      <c r="E227">
        <v>0</v>
      </c>
      <c r="F227">
        <v>29</v>
      </c>
      <c r="G227">
        <v>0</v>
      </c>
      <c r="H227">
        <v>0</v>
      </c>
      <c r="I227">
        <v>384461</v>
      </c>
      <c r="J227">
        <v>7.75</v>
      </c>
      <c r="L227">
        <v>3</v>
      </c>
    </row>
    <row r="228" spans="1:12" x14ac:dyDescent="0.25">
      <c r="A228">
        <v>302</v>
      </c>
      <c r="B228">
        <v>1</v>
      </c>
      <c r="C228">
        <v>3</v>
      </c>
      <c r="D228" t="s">
        <v>452</v>
      </c>
      <c r="E228">
        <v>0</v>
      </c>
      <c r="F228">
        <v>29</v>
      </c>
      <c r="G228">
        <v>2</v>
      </c>
      <c r="H228">
        <v>0</v>
      </c>
      <c r="I228">
        <v>367226</v>
      </c>
      <c r="J228">
        <v>23.25</v>
      </c>
      <c r="L228">
        <v>3</v>
      </c>
    </row>
    <row r="229" spans="1:12" x14ac:dyDescent="0.25">
      <c r="A229">
        <v>365</v>
      </c>
      <c r="B229">
        <v>0</v>
      </c>
      <c r="C229">
        <v>3</v>
      </c>
      <c r="D229" t="s">
        <v>539</v>
      </c>
      <c r="E229">
        <v>0</v>
      </c>
      <c r="F229">
        <v>29</v>
      </c>
      <c r="G229">
        <v>1</v>
      </c>
      <c r="H229">
        <v>0</v>
      </c>
      <c r="I229">
        <v>370365</v>
      </c>
      <c r="J229">
        <v>15.5</v>
      </c>
      <c r="L229">
        <v>3</v>
      </c>
    </row>
    <row r="230" spans="1:12" x14ac:dyDescent="0.25">
      <c r="A230">
        <v>389</v>
      </c>
      <c r="B230">
        <v>0</v>
      </c>
      <c r="C230">
        <v>3</v>
      </c>
      <c r="D230" t="s">
        <v>572</v>
      </c>
      <c r="E230">
        <v>0</v>
      </c>
      <c r="F230">
        <v>29</v>
      </c>
      <c r="G230">
        <v>0</v>
      </c>
      <c r="H230">
        <v>0</v>
      </c>
      <c r="I230">
        <v>367655</v>
      </c>
      <c r="J230">
        <v>7.7291999999999996</v>
      </c>
      <c r="L230">
        <v>3</v>
      </c>
    </row>
    <row r="231" spans="1:12" x14ac:dyDescent="0.25">
      <c r="A231">
        <v>412</v>
      </c>
      <c r="B231">
        <v>0</v>
      </c>
      <c r="C231">
        <v>3</v>
      </c>
      <c r="D231" t="s">
        <v>598</v>
      </c>
      <c r="E231">
        <v>0</v>
      </c>
      <c r="F231">
        <v>29</v>
      </c>
      <c r="G231">
        <v>0</v>
      </c>
      <c r="H231">
        <v>0</v>
      </c>
      <c r="I231">
        <v>394140</v>
      </c>
      <c r="J231">
        <v>6.8582999999999998</v>
      </c>
      <c r="L231">
        <v>3</v>
      </c>
    </row>
    <row r="232" spans="1:12" x14ac:dyDescent="0.25">
      <c r="A232">
        <v>429</v>
      </c>
      <c r="B232">
        <v>0</v>
      </c>
      <c r="C232">
        <v>3</v>
      </c>
      <c r="D232" t="s">
        <v>618</v>
      </c>
      <c r="E232">
        <v>0</v>
      </c>
      <c r="F232">
        <v>29</v>
      </c>
      <c r="G232">
        <v>0</v>
      </c>
      <c r="H232">
        <v>0</v>
      </c>
      <c r="I232">
        <v>364851</v>
      </c>
      <c r="J232">
        <v>7.75</v>
      </c>
      <c r="L232">
        <v>3</v>
      </c>
    </row>
    <row r="233" spans="1:12" x14ac:dyDescent="0.25">
      <c r="A233">
        <v>460</v>
      </c>
      <c r="B233">
        <v>0</v>
      </c>
      <c r="C233">
        <v>3</v>
      </c>
      <c r="D233" t="s">
        <v>663</v>
      </c>
      <c r="E233">
        <v>0</v>
      </c>
      <c r="F233">
        <v>29</v>
      </c>
      <c r="G233">
        <v>0</v>
      </c>
      <c r="H233">
        <v>0</v>
      </c>
      <c r="I233">
        <v>371060</v>
      </c>
      <c r="J233">
        <v>7.75</v>
      </c>
      <c r="L233">
        <v>3</v>
      </c>
    </row>
    <row r="234" spans="1:12" x14ac:dyDescent="0.25">
      <c r="A234">
        <v>469</v>
      </c>
      <c r="B234">
        <v>0</v>
      </c>
      <c r="C234">
        <v>3</v>
      </c>
      <c r="D234" t="s">
        <v>676</v>
      </c>
      <c r="E234">
        <v>0</v>
      </c>
      <c r="F234">
        <v>29</v>
      </c>
      <c r="G234">
        <v>0</v>
      </c>
      <c r="H234">
        <v>0</v>
      </c>
      <c r="I234">
        <v>36209</v>
      </c>
      <c r="J234">
        <v>7.7249999999999996</v>
      </c>
      <c r="L234">
        <v>3</v>
      </c>
    </row>
    <row r="235" spans="1:12" x14ac:dyDescent="0.25">
      <c r="A235">
        <v>518</v>
      </c>
      <c r="B235">
        <v>0</v>
      </c>
      <c r="C235">
        <v>3</v>
      </c>
      <c r="D235" t="s">
        <v>744</v>
      </c>
      <c r="E235">
        <v>0</v>
      </c>
      <c r="F235">
        <v>29</v>
      </c>
      <c r="G235">
        <v>0</v>
      </c>
      <c r="H235">
        <v>0</v>
      </c>
      <c r="I235">
        <v>371110</v>
      </c>
      <c r="J235">
        <v>24.15</v>
      </c>
      <c r="L235">
        <v>3</v>
      </c>
    </row>
    <row r="236" spans="1:12" x14ac:dyDescent="0.25">
      <c r="A236">
        <v>553</v>
      </c>
      <c r="B236">
        <v>0</v>
      </c>
      <c r="C236">
        <v>3</v>
      </c>
      <c r="D236" t="s">
        <v>791</v>
      </c>
      <c r="E236">
        <v>0</v>
      </c>
      <c r="F236">
        <v>29</v>
      </c>
      <c r="G236">
        <v>0</v>
      </c>
      <c r="H236">
        <v>0</v>
      </c>
      <c r="I236">
        <v>330979</v>
      </c>
      <c r="J236">
        <v>7.8292000000000002</v>
      </c>
      <c r="L236">
        <v>3</v>
      </c>
    </row>
    <row r="237" spans="1:12" x14ac:dyDescent="0.25">
      <c r="A237">
        <v>561</v>
      </c>
      <c r="B237">
        <v>0</v>
      </c>
      <c r="C237">
        <v>3</v>
      </c>
      <c r="D237" t="s">
        <v>800</v>
      </c>
      <c r="E237">
        <v>0</v>
      </c>
      <c r="F237">
        <v>29</v>
      </c>
      <c r="G237">
        <v>0</v>
      </c>
      <c r="H237">
        <v>0</v>
      </c>
      <c r="I237">
        <v>372622</v>
      </c>
      <c r="J237">
        <v>7.75</v>
      </c>
      <c r="L237">
        <v>3</v>
      </c>
    </row>
    <row r="238" spans="1:12" x14ac:dyDescent="0.25">
      <c r="A238">
        <v>614</v>
      </c>
      <c r="B238">
        <v>0</v>
      </c>
      <c r="C238">
        <v>3</v>
      </c>
      <c r="D238" t="s">
        <v>871</v>
      </c>
      <c r="E238">
        <v>0</v>
      </c>
      <c r="F238">
        <v>29</v>
      </c>
      <c r="G238">
        <v>0</v>
      </c>
      <c r="H238">
        <v>0</v>
      </c>
      <c r="I238">
        <v>370377</v>
      </c>
      <c r="J238">
        <v>7.75</v>
      </c>
      <c r="L238">
        <v>3</v>
      </c>
    </row>
    <row r="239" spans="1:12" x14ac:dyDescent="0.25">
      <c r="A239">
        <v>630</v>
      </c>
      <c r="B239">
        <v>0</v>
      </c>
      <c r="C239">
        <v>3</v>
      </c>
      <c r="D239" t="s">
        <v>890</v>
      </c>
      <c r="E239">
        <v>0</v>
      </c>
      <c r="F239">
        <v>29</v>
      </c>
      <c r="G239">
        <v>0</v>
      </c>
      <c r="H239">
        <v>0</v>
      </c>
      <c r="I239">
        <v>334912</v>
      </c>
      <c r="J239">
        <v>7.7332999999999998</v>
      </c>
      <c r="L239">
        <v>3</v>
      </c>
    </row>
    <row r="240" spans="1:12" x14ac:dyDescent="0.25">
      <c r="A240">
        <v>719</v>
      </c>
      <c r="B240">
        <v>0</v>
      </c>
      <c r="C240">
        <v>3</v>
      </c>
      <c r="D240" t="s">
        <v>1005</v>
      </c>
      <c r="E240">
        <v>0</v>
      </c>
      <c r="F240">
        <v>29</v>
      </c>
      <c r="G240">
        <v>0</v>
      </c>
      <c r="H240">
        <v>0</v>
      </c>
      <c r="I240">
        <v>36568</v>
      </c>
      <c r="J240">
        <v>15.5</v>
      </c>
      <c r="L240">
        <v>3</v>
      </c>
    </row>
    <row r="241" spans="1:12" x14ac:dyDescent="0.25">
      <c r="A241">
        <v>769</v>
      </c>
      <c r="B241">
        <v>0</v>
      </c>
      <c r="C241">
        <v>3</v>
      </c>
      <c r="D241" t="s">
        <v>1065</v>
      </c>
      <c r="E241">
        <v>0</v>
      </c>
      <c r="F241">
        <v>29</v>
      </c>
      <c r="G241">
        <v>1</v>
      </c>
      <c r="H241">
        <v>0</v>
      </c>
      <c r="I241">
        <v>371110</v>
      </c>
      <c r="J241">
        <v>24.15</v>
      </c>
      <c r="L241">
        <v>3</v>
      </c>
    </row>
    <row r="242" spans="1:12" x14ac:dyDescent="0.25">
      <c r="A242">
        <v>777</v>
      </c>
      <c r="B242">
        <v>0</v>
      </c>
      <c r="C242">
        <v>3</v>
      </c>
      <c r="D242" t="s">
        <v>1075</v>
      </c>
      <c r="E242">
        <v>0</v>
      </c>
      <c r="F242">
        <v>29</v>
      </c>
      <c r="G242">
        <v>0</v>
      </c>
      <c r="H242">
        <v>0</v>
      </c>
      <c r="I242">
        <v>383121</v>
      </c>
      <c r="J242">
        <v>7.75</v>
      </c>
      <c r="K242" t="s">
        <v>1076</v>
      </c>
      <c r="L242">
        <v>3</v>
      </c>
    </row>
    <row r="243" spans="1:12" x14ac:dyDescent="0.25">
      <c r="A243">
        <v>779</v>
      </c>
      <c r="B243">
        <v>0</v>
      </c>
      <c r="C243">
        <v>3</v>
      </c>
      <c r="D243" t="s">
        <v>1078</v>
      </c>
      <c r="E243">
        <v>0</v>
      </c>
      <c r="F243">
        <v>29</v>
      </c>
      <c r="G243">
        <v>0</v>
      </c>
      <c r="H243">
        <v>0</v>
      </c>
      <c r="I243">
        <v>36865</v>
      </c>
      <c r="J243">
        <v>7.7374999999999998</v>
      </c>
      <c r="L243">
        <v>3</v>
      </c>
    </row>
    <row r="244" spans="1:12" x14ac:dyDescent="0.25">
      <c r="A244">
        <v>791</v>
      </c>
      <c r="B244">
        <v>0</v>
      </c>
      <c r="C244">
        <v>3</v>
      </c>
      <c r="D244" t="s">
        <v>1095</v>
      </c>
      <c r="E244">
        <v>0</v>
      </c>
      <c r="F244">
        <v>29</v>
      </c>
      <c r="G244">
        <v>0</v>
      </c>
      <c r="H244">
        <v>0</v>
      </c>
      <c r="I244">
        <v>12460</v>
      </c>
      <c r="J244">
        <v>7.75</v>
      </c>
      <c r="L244">
        <v>3</v>
      </c>
    </row>
    <row r="245" spans="1:12" x14ac:dyDescent="0.25">
      <c r="A245">
        <v>826</v>
      </c>
      <c r="B245">
        <v>0</v>
      </c>
      <c r="C245">
        <v>3</v>
      </c>
      <c r="D245" t="s">
        <v>1138</v>
      </c>
      <c r="E245">
        <v>0</v>
      </c>
      <c r="F245">
        <v>29</v>
      </c>
      <c r="G245">
        <v>0</v>
      </c>
      <c r="H245">
        <v>0</v>
      </c>
      <c r="I245">
        <v>368323</v>
      </c>
      <c r="J245">
        <v>6.95</v>
      </c>
      <c r="L245">
        <v>3</v>
      </c>
    </row>
    <row r="246" spans="1:12" x14ac:dyDescent="0.25">
      <c r="A246">
        <v>829</v>
      </c>
      <c r="B246">
        <v>1</v>
      </c>
      <c r="C246">
        <v>3</v>
      </c>
      <c r="D246" t="s">
        <v>1141</v>
      </c>
      <c r="E246">
        <v>0</v>
      </c>
      <c r="F246">
        <v>29</v>
      </c>
      <c r="G246">
        <v>0</v>
      </c>
      <c r="H246">
        <v>0</v>
      </c>
      <c r="I246">
        <v>367228</v>
      </c>
      <c r="J246">
        <v>7.75</v>
      </c>
      <c r="L246">
        <v>3</v>
      </c>
    </row>
    <row r="247" spans="1:12" x14ac:dyDescent="0.25">
      <c r="A247">
        <v>631</v>
      </c>
      <c r="B247">
        <v>1</v>
      </c>
      <c r="C247">
        <v>1</v>
      </c>
      <c r="D247" t="s">
        <v>891</v>
      </c>
      <c r="E247">
        <v>0</v>
      </c>
      <c r="F247">
        <v>80</v>
      </c>
      <c r="G247">
        <v>0</v>
      </c>
      <c r="H247">
        <v>0</v>
      </c>
      <c r="I247">
        <v>27042</v>
      </c>
      <c r="J247">
        <v>30</v>
      </c>
      <c r="K247" t="s">
        <v>892</v>
      </c>
      <c r="L247">
        <v>1</v>
      </c>
    </row>
    <row r="248" spans="1:12" x14ac:dyDescent="0.25">
      <c r="A248">
        <v>852</v>
      </c>
      <c r="B248">
        <v>0</v>
      </c>
      <c r="C248">
        <v>3</v>
      </c>
      <c r="D248" t="s">
        <v>1169</v>
      </c>
      <c r="E248">
        <v>0</v>
      </c>
      <c r="F248">
        <v>74</v>
      </c>
      <c r="G248">
        <v>0</v>
      </c>
      <c r="H248">
        <v>0</v>
      </c>
      <c r="I248">
        <v>347060</v>
      </c>
      <c r="J248">
        <v>7.7750000000000004</v>
      </c>
      <c r="L248">
        <v>1</v>
      </c>
    </row>
    <row r="249" spans="1:12" x14ac:dyDescent="0.25">
      <c r="A249">
        <v>673</v>
      </c>
      <c r="B249">
        <v>0</v>
      </c>
      <c r="C249">
        <v>2</v>
      </c>
      <c r="D249" t="s">
        <v>946</v>
      </c>
      <c r="E249">
        <v>0</v>
      </c>
      <c r="F249">
        <v>70</v>
      </c>
      <c r="G249">
        <v>0</v>
      </c>
      <c r="H249">
        <v>0</v>
      </c>
      <c r="I249" t="s">
        <v>947</v>
      </c>
      <c r="J249">
        <v>10.5</v>
      </c>
      <c r="L249">
        <v>1</v>
      </c>
    </row>
    <row r="250" spans="1:12" x14ac:dyDescent="0.25">
      <c r="A250">
        <v>746</v>
      </c>
      <c r="B250">
        <v>0</v>
      </c>
      <c r="C250">
        <v>1</v>
      </c>
      <c r="D250" t="s">
        <v>1038</v>
      </c>
      <c r="E250">
        <v>0</v>
      </c>
      <c r="F250">
        <v>70</v>
      </c>
      <c r="G250">
        <v>1</v>
      </c>
      <c r="H250">
        <v>1</v>
      </c>
      <c r="I250" t="s">
        <v>775</v>
      </c>
      <c r="J250">
        <v>71</v>
      </c>
      <c r="K250" t="s">
        <v>776</v>
      </c>
      <c r="L250">
        <v>1</v>
      </c>
    </row>
    <row r="251" spans="1:12" x14ac:dyDescent="0.25">
      <c r="A251">
        <v>34</v>
      </c>
      <c r="B251">
        <v>0</v>
      </c>
      <c r="C251">
        <v>2</v>
      </c>
      <c r="D251" t="s">
        <v>64</v>
      </c>
      <c r="E251">
        <v>0</v>
      </c>
      <c r="F251">
        <v>66</v>
      </c>
      <c r="G251">
        <v>0</v>
      </c>
      <c r="H251">
        <v>0</v>
      </c>
      <c r="I251" t="s">
        <v>65</v>
      </c>
      <c r="J251">
        <v>10.5</v>
      </c>
      <c r="L251">
        <v>1</v>
      </c>
    </row>
    <row r="252" spans="1:12" x14ac:dyDescent="0.25">
      <c r="A252">
        <v>457</v>
      </c>
      <c r="B252">
        <v>0</v>
      </c>
      <c r="C252">
        <v>1</v>
      </c>
      <c r="D252" t="s">
        <v>657</v>
      </c>
      <c r="E252">
        <v>0</v>
      </c>
      <c r="F252">
        <v>65</v>
      </c>
      <c r="G252">
        <v>0</v>
      </c>
      <c r="H252">
        <v>0</v>
      </c>
      <c r="I252">
        <v>13509</v>
      </c>
      <c r="J252">
        <v>26.55</v>
      </c>
      <c r="K252" t="s">
        <v>658</v>
      </c>
      <c r="L252">
        <v>1</v>
      </c>
    </row>
    <row r="253" spans="1:12" x14ac:dyDescent="0.25">
      <c r="A253">
        <v>439</v>
      </c>
      <c r="B253">
        <v>0</v>
      </c>
      <c r="C253">
        <v>1</v>
      </c>
      <c r="D253" t="s">
        <v>633</v>
      </c>
      <c r="E253">
        <v>0</v>
      </c>
      <c r="F253">
        <v>64</v>
      </c>
      <c r="G253">
        <v>1</v>
      </c>
      <c r="H253">
        <v>4</v>
      </c>
      <c r="I253">
        <v>19950</v>
      </c>
      <c r="J253">
        <v>263</v>
      </c>
      <c r="K253" t="s">
        <v>55</v>
      </c>
      <c r="L253">
        <v>1</v>
      </c>
    </row>
    <row r="254" spans="1:12" x14ac:dyDescent="0.25">
      <c r="A254">
        <v>546</v>
      </c>
      <c r="B254">
        <v>0</v>
      </c>
      <c r="C254">
        <v>1</v>
      </c>
      <c r="D254" t="s">
        <v>782</v>
      </c>
      <c r="E254">
        <v>0</v>
      </c>
      <c r="F254">
        <v>64</v>
      </c>
      <c r="G254">
        <v>0</v>
      </c>
      <c r="H254">
        <v>0</v>
      </c>
      <c r="I254">
        <v>693</v>
      </c>
      <c r="J254">
        <v>26</v>
      </c>
      <c r="L254">
        <v>1</v>
      </c>
    </row>
    <row r="255" spans="1:12" x14ac:dyDescent="0.25">
      <c r="A255">
        <v>276</v>
      </c>
      <c r="B255">
        <v>1</v>
      </c>
      <c r="C255">
        <v>1</v>
      </c>
      <c r="D255" t="s">
        <v>416</v>
      </c>
      <c r="E255">
        <v>1</v>
      </c>
      <c r="F255">
        <v>63</v>
      </c>
      <c r="G255">
        <v>1</v>
      </c>
      <c r="H255">
        <v>0</v>
      </c>
      <c r="I255">
        <v>13502</v>
      </c>
      <c r="J255">
        <v>77.958299999999994</v>
      </c>
      <c r="K255" t="s">
        <v>417</v>
      </c>
      <c r="L255">
        <v>1</v>
      </c>
    </row>
    <row r="256" spans="1:12" x14ac:dyDescent="0.25">
      <c r="A256">
        <v>484</v>
      </c>
      <c r="B256">
        <v>1</v>
      </c>
      <c r="C256">
        <v>3</v>
      </c>
      <c r="D256" t="s">
        <v>694</v>
      </c>
      <c r="E256">
        <v>1</v>
      </c>
      <c r="F256">
        <v>63</v>
      </c>
      <c r="G256">
        <v>0</v>
      </c>
      <c r="H256">
        <v>0</v>
      </c>
      <c r="I256">
        <v>4134</v>
      </c>
      <c r="J256">
        <v>9.5875000000000004</v>
      </c>
      <c r="L256">
        <v>1</v>
      </c>
    </row>
    <row r="257" spans="1:12" x14ac:dyDescent="0.25">
      <c r="A257">
        <v>253</v>
      </c>
      <c r="B257">
        <v>0</v>
      </c>
      <c r="C257">
        <v>1</v>
      </c>
      <c r="D257" t="s">
        <v>379</v>
      </c>
      <c r="E257">
        <v>0</v>
      </c>
      <c r="F257">
        <v>62</v>
      </c>
      <c r="G257">
        <v>0</v>
      </c>
      <c r="H257">
        <v>0</v>
      </c>
      <c r="I257">
        <v>113514</v>
      </c>
      <c r="J257">
        <v>26.55</v>
      </c>
      <c r="K257" t="s">
        <v>380</v>
      </c>
      <c r="L257">
        <v>1</v>
      </c>
    </row>
    <row r="258" spans="1:12" x14ac:dyDescent="0.25">
      <c r="A258">
        <v>556</v>
      </c>
      <c r="B258">
        <v>0</v>
      </c>
      <c r="C258">
        <v>1</v>
      </c>
      <c r="D258" t="s">
        <v>794</v>
      </c>
      <c r="E258">
        <v>0</v>
      </c>
      <c r="F258">
        <v>62</v>
      </c>
      <c r="G258">
        <v>0</v>
      </c>
      <c r="H258">
        <v>0</v>
      </c>
      <c r="I258">
        <v>113807</v>
      </c>
      <c r="J258">
        <v>26.55</v>
      </c>
      <c r="L258">
        <v>1</v>
      </c>
    </row>
    <row r="259" spans="1:12" x14ac:dyDescent="0.25">
      <c r="A259">
        <v>571</v>
      </c>
      <c r="B259">
        <v>1</v>
      </c>
      <c r="C259">
        <v>2</v>
      </c>
      <c r="D259" t="s">
        <v>813</v>
      </c>
      <c r="E259">
        <v>0</v>
      </c>
      <c r="F259">
        <v>62</v>
      </c>
      <c r="G259">
        <v>0</v>
      </c>
      <c r="H259">
        <v>0</v>
      </c>
      <c r="I259" t="s">
        <v>814</v>
      </c>
      <c r="J259">
        <v>10.5</v>
      </c>
      <c r="L259">
        <v>1</v>
      </c>
    </row>
    <row r="260" spans="1:12" x14ac:dyDescent="0.25">
      <c r="A260">
        <v>171</v>
      </c>
      <c r="B260">
        <v>0</v>
      </c>
      <c r="C260">
        <v>1</v>
      </c>
      <c r="D260" t="s">
        <v>263</v>
      </c>
      <c r="E260">
        <v>0</v>
      </c>
      <c r="F260">
        <v>61</v>
      </c>
      <c r="G260">
        <v>0</v>
      </c>
      <c r="H260">
        <v>0</v>
      </c>
      <c r="I260">
        <v>111240</v>
      </c>
      <c r="J260">
        <v>33.5</v>
      </c>
      <c r="K260" t="s">
        <v>264</v>
      </c>
      <c r="L260">
        <v>1</v>
      </c>
    </row>
    <row r="261" spans="1:12" x14ac:dyDescent="0.25">
      <c r="A261">
        <v>327</v>
      </c>
      <c r="B261">
        <v>0</v>
      </c>
      <c r="C261">
        <v>3</v>
      </c>
      <c r="D261" t="s">
        <v>491</v>
      </c>
      <c r="E261">
        <v>0</v>
      </c>
      <c r="F261">
        <v>61</v>
      </c>
      <c r="G261">
        <v>0</v>
      </c>
      <c r="H261">
        <v>0</v>
      </c>
      <c r="I261">
        <v>345364</v>
      </c>
      <c r="J261">
        <v>6.2374999999999998</v>
      </c>
      <c r="L261">
        <v>1</v>
      </c>
    </row>
    <row r="262" spans="1:12" x14ac:dyDescent="0.25">
      <c r="A262">
        <v>626</v>
      </c>
      <c r="B262">
        <v>0</v>
      </c>
      <c r="C262">
        <v>1</v>
      </c>
      <c r="D262" t="s">
        <v>884</v>
      </c>
      <c r="E262">
        <v>0</v>
      </c>
      <c r="F262">
        <v>61</v>
      </c>
      <c r="G262">
        <v>0</v>
      </c>
      <c r="H262">
        <v>0</v>
      </c>
      <c r="I262">
        <v>36963</v>
      </c>
      <c r="J262">
        <v>32.320799999999998</v>
      </c>
      <c r="K262" t="s">
        <v>885</v>
      </c>
      <c r="L262">
        <v>1</v>
      </c>
    </row>
    <row r="263" spans="1:12" x14ac:dyDescent="0.25">
      <c r="A263">
        <v>685</v>
      </c>
      <c r="B263">
        <v>0</v>
      </c>
      <c r="C263">
        <v>2</v>
      </c>
      <c r="D263" t="s">
        <v>961</v>
      </c>
      <c r="E263">
        <v>0</v>
      </c>
      <c r="F263">
        <v>60</v>
      </c>
      <c r="G263">
        <v>1</v>
      </c>
      <c r="H263">
        <v>1</v>
      </c>
      <c r="I263">
        <v>29750</v>
      </c>
      <c r="J263">
        <v>39</v>
      </c>
      <c r="L263">
        <v>1</v>
      </c>
    </row>
    <row r="264" spans="1:12" x14ac:dyDescent="0.25">
      <c r="A264">
        <v>695</v>
      </c>
      <c r="B264">
        <v>0</v>
      </c>
      <c r="C264">
        <v>1</v>
      </c>
      <c r="D264" t="s">
        <v>973</v>
      </c>
      <c r="E264">
        <v>0</v>
      </c>
      <c r="F264">
        <v>60</v>
      </c>
      <c r="G264">
        <v>0</v>
      </c>
      <c r="H264">
        <v>0</v>
      </c>
      <c r="I264">
        <v>113800</v>
      </c>
      <c r="J264">
        <v>26.55</v>
      </c>
      <c r="L264">
        <v>1</v>
      </c>
    </row>
    <row r="265" spans="1:12" x14ac:dyDescent="0.25">
      <c r="A265">
        <v>95</v>
      </c>
      <c r="B265">
        <v>0</v>
      </c>
      <c r="C265">
        <v>3</v>
      </c>
      <c r="D265" t="s">
        <v>153</v>
      </c>
      <c r="E265">
        <v>0</v>
      </c>
      <c r="F265">
        <v>59</v>
      </c>
      <c r="G265">
        <v>0</v>
      </c>
      <c r="H265">
        <v>0</v>
      </c>
      <c r="I265">
        <v>364500</v>
      </c>
      <c r="J265">
        <v>7.25</v>
      </c>
      <c r="L265">
        <v>1</v>
      </c>
    </row>
    <row r="266" spans="1:12" x14ac:dyDescent="0.25">
      <c r="A266">
        <v>233</v>
      </c>
      <c r="B266">
        <v>0</v>
      </c>
      <c r="C266">
        <v>2</v>
      </c>
      <c r="D266" t="s">
        <v>351</v>
      </c>
      <c r="E266">
        <v>0</v>
      </c>
      <c r="F266">
        <v>59</v>
      </c>
      <c r="G266">
        <v>0</v>
      </c>
      <c r="H266">
        <v>0</v>
      </c>
      <c r="I266">
        <v>237442</v>
      </c>
      <c r="J266">
        <v>13.5</v>
      </c>
      <c r="L266">
        <v>1</v>
      </c>
    </row>
    <row r="267" spans="1:12" x14ac:dyDescent="0.25">
      <c r="A267">
        <v>12</v>
      </c>
      <c r="B267">
        <v>1</v>
      </c>
      <c r="C267">
        <v>1</v>
      </c>
      <c r="D267" t="s">
        <v>34</v>
      </c>
      <c r="E267">
        <v>1</v>
      </c>
      <c r="F267">
        <v>58</v>
      </c>
      <c r="G267">
        <v>0</v>
      </c>
      <c r="H267">
        <v>0</v>
      </c>
      <c r="I267">
        <v>113783</v>
      </c>
      <c r="J267">
        <v>26.55</v>
      </c>
      <c r="K267" t="s">
        <v>35</v>
      </c>
      <c r="L267">
        <v>1</v>
      </c>
    </row>
    <row r="268" spans="1:12" x14ac:dyDescent="0.25">
      <c r="A268">
        <v>269</v>
      </c>
      <c r="B268">
        <v>1</v>
      </c>
      <c r="C268">
        <v>1</v>
      </c>
      <c r="D268" t="s">
        <v>403</v>
      </c>
      <c r="E268">
        <v>1</v>
      </c>
      <c r="F268">
        <v>58</v>
      </c>
      <c r="G268">
        <v>0</v>
      </c>
      <c r="H268">
        <v>1</v>
      </c>
      <c r="I268" t="s">
        <v>404</v>
      </c>
      <c r="J268">
        <v>153.46250000000001</v>
      </c>
      <c r="K268" t="s">
        <v>405</v>
      </c>
      <c r="L268">
        <v>1</v>
      </c>
    </row>
    <row r="269" spans="1:12" x14ac:dyDescent="0.25">
      <c r="A269">
        <v>773</v>
      </c>
      <c r="B269">
        <v>0</v>
      </c>
      <c r="C269">
        <v>2</v>
      </c>
      <c r="D269" t="s">
        <v>1069</v>
      </c>
      <c r="E269">
        <v>1</v>
      </c>
      <c r="F269">
        <v>57</v>
      </c>
      <c r="G269">
        <v>0</v>
      </c>
      <c r="H269">
        <v>0</v>
      </c>
      <c r="I269" t="s">
        <v>1070</v>
      </c>
      <c r="J269">
        <v>10.5</v>
      </c>
      <c r="K269" t="s">
        <v>1071</v>
      </c>
      <c r="L269">
        <v>1</v>
      </c>
    </row>
    <row r="270" spans="1:12" x14ac:dyDescent="0.25">
      <c r="A270">
        <v>468</v>
      </c>
      <c r="B270">
        <v>0</v>
      </c>
      <c r="C270">
        <v>1</v>
      </c>
      <c r="D270" t="s">
        <v>675</v>
      </c>
      <c r="E270">
        <v>0</v>
      </c>
      <c r="F270">
        <v>56</v>
      </c>
      <c r="G270">
        <v>0</v>
      </c>
      <c r="H270">
        <v>0</v>
      </c>
      <c r="I270">
        <v>113792</v>
      </c>
      <c r="J270">
        <v>26.55</v>
      </c>
      <c r="L270">
        <v>1</v>
      </c>
    </row>
    <row r="271" spans="1:12" x14ac:dyDescent="0.25">
      <c r="A271">
        <v>153</v>
      </c>
      <c r="B271">
        <v>0</v>
      </c>
      <c r="C271">
        <v>3</v>
      </c>
      <c r="D271" t="s">
        <v>236</v>
      </c>
      <c r="E271">
        <v>0</v>
      </c>
      <c r="F271">
        <v>55.5</v>
      </c>
      <c r="G271">
        <v>0</v>
      </c>
      <c r="H271">
        <v>0</v>
      </c>
      <c r="I271" t="s">
        <v>237</v>
      </c>
      <c r="J271">
        <v>8.0500000000000007</v>
      </c>
      <c r="L271">
        <v>1</v>
      </c>
    </row>
    <row r="272" spans="1:12" x14ac:dyDescent="0.25">
      <c r="A272">
        <v>16</v>
      </c>
      <c r="B272">
        <v>1</v>
      </c>
      <c r="C272">
        <v>2</v>
      </c>
      <c r="D272" t="s">
        <v>40</v>
      </c>
      <c r="E272">
        <v>1</v>
      </c>
      <c r="F272">
        <v>55</v>
      </c>
      <c r="G272">
        <v>0</v>
      </c>
      <c r="H272">
        <v>0</v>
      </c>
      <c r="I272">
        <v>248706</v>
      </c>
      <c r="J272">
        <v>16</v>
      </c>
      <c r="L272">
        <v>1</v>
      </c>
    </row>
    <row r="273" spans="1:12" x14ac:dyDescent="0.25">
      <c r="A273">
        <v>493</v>
      </c>
      <c r="B273">
        <v>0</v>
      </c>
      <c r="C273">
        <v>1</v>
      </c>
      <c r="D273" t="s">
        <v>706</v>
      </c>
      <c r="E273">
        <v>0</v>
      </c>
      <c r="F273">
        <v>55</v>
      </c>
      <c r="G273">
        <v>0</v>
      </c>
      <c r="H273">
        <v>0</v>
      </c>
      <c r="I273">
        <v>113787</v>
      </c>
      <c r="J273">
        <v>30.5</v>
      </c>
      <c r="K273" t="s">
        <v>707</v>
      </c>
      <c r="L273">
        <v>1</v>
      </c>
    </row>
    <row r="274" spans="1:12" x14ac:dyDescent="0.25">
      <c r="A274">
        <v>775</v>
      </c>
      <c r="B274">
        <v>1</v>
      </c>
      <c r="C274">
        <v>2</v>
      </c>
      <c r="D274" t="s">
        <v>1073</v>
      </c>
      <c r="E274">
        <v>1</v>
      </c>
      <c r="F274">
        <v>54</v>
      </c>
      <c r="G274">
        <v>1</v>
      </c>
      <c r="H274">
        <v>3</v>
      </c>
      <c r="I274">
        <v>29105</v>
      </c>
      <c r="J274">
        <v>23</v>
      </c>
      <c r="L274">
        <v>1</v>
      </c>
    </row>
    <row r="275" spans="1:12" x14ac:dyDescent="0.25">
      <c r="A275">
        <v>7</v>
      </c>
      <c r="B275">
        <v>0</v>
      </c>
      <c r="C275">
        <v>1</v>
      </c>
      <c r="D275" t="s">
        <v>26</v>
      </c>
      <c r="E275">
        <v>0</v>
      </c>
      <c r="F275">
        <v>54</v>
      </c>
      <c r="G275">
        <v>0</v>
      </c>
      <c r="H275">
        <v>0</v>
      </c>
      <c r="I275">
        <v>17463</v>
      </c>
      <c r="J275">
        <v>51.862499999999997</v>
      </c>
      <c r="K275" t="s">
        <v>27</v>
      </c>
      <c r="L275">
        <v>1</v>
      </c>
    </row>
    <row r="276" spans="1:12" x14ac:dyDescent="0.25">
      <c r="A276">
        <v>125</v>
      </c>
      <c r="B276">
        <v>0</v>
      </c>
      <c r="C276">
        <v>1</v>
      </c>
      <c r="D276" t="s">
        <v>194</v>
      </c>
      <c r="E276">
        <v>0</v>
      </c>
      <c r="F276">
        <v>54</v>
      </c>
      <c r="G276">
        <v>0</v>
      </c>
      <c r="H276">
        <v>1</v>
      </c>
      <c r="I276">
        <v>35281</v>
      </c>
      <c r="J276">
        <v>77.287499999999994</v>
      </c>
      <c r="K276" t="s">
        <v>166</v>
      </c>
      <c r="L276">
        <v>1</v>
      </c>
    </row>
    <row r="277" spans="1:12" x14ac:dyDescent="0.25">
      <c r="A277">
        <v>250</v>
      </c>
      <c r="B277">
        <v>0</v>
      </c>
      <c r="C277">
        <v>2</v>
      </c>
      <c r="D277" t="s">
        <v>376</v>
      </c>
      <c r="E277">
        <v>0</v>
      </c>
      <c r="F277">
        <v>54</v>
      </c>
      <c r="G277">
        <v>1</v>
      </c>
      <c r="H277">
        <v>0</v>
      </c>
      <c r="I277">
        <v>244252</v>
      </c>
      <c r="J277">
        <v>26</v>
      </c>
      <c r="L277">
        <v>1</v>
      </c>
    </row>
    <row r="278" spans="1:12" x14ac:dyDescent="0.25">
      <c r="A278">
        <v>318</v>
      </c>
      <c r="B278">
        <v>0</v>
      </c>
      <c r="C278">
        <v>2</v>
      </c>
      <c r="D278" t="s">
        <v>478</v>
      </c>
      <c r="E278">
        <v>0</v>
      </c>
      <c r="F278">
        <v>54</v>
      </c>
      <c r="G278">
        <v>0</v>
      </c>
      <c r="H278">
        <v>0</v>
      </c>
      <c r="I278">
        <v>29011</v>
      </c>
      <c r="J278">
        <v>14</v>
      </c>
      <c r="L278">
        <v>1</v>
      </c>
    </row>
    <row r="279" spans="1:12" x14ac:dyDescent="0.25">
      <c r="A279">
        <v>583</v>
      </c>
      <c r="B279">
        <v>0</v>
      </c>
      <c r="C279">
        <v>2</v>
      </c>
      <c r="D279" t="s">
        <v>831</v>
      </c>
      <c r="E279">
        <v>0</v>
      </c>
      <c r="F279">
        <v>54</v>
      </c>
      <c r="G279">
        <v>0</v>
      </c>
      <c r="H279">
        <v>0</v>
      </c>
      <c r="I279">
        <v>28403</v>
      </c>
      <c r="J279">
        <v>26</v>
      </c>
      <c r="L279">
        <v>1</v>
      </c>
    </row>
    <row r="280" spans="1:12" x14ac:dyDescent="0.25">
      <c r="A280">
        <v>572</v>
      </c>
      <c r="B280">
        <v>1</v>
      </c>
      <c r="C280">
        <v>1</v>
      </c>
      <c r="D280" t="s">
        <v>815</v>
      </c>
      <c r="E280">
        <v>1</v>
      </c>
      <c r="F280">
        <v>53</v>
      </c>
      <c r="G280">
        <v>2</v>
      </c>
      <c r="H280">
        <v>0</v>
      </c>
      <c r="I280">
        <v>11769</v>
      </c>
      <c r="J280">
        <v>51.479199999999999</v>
      </c>
      <c r="K280" t="s">
        <v>816</v>
      </c>
      <c r="L280">
        <v>1</v>
      </c>
    </row>
    <row r="281" spans="1:12" x14ac:dyDescent="0.25">
      <c r="A281">
        <v>821</v>
      </c>
      <c r="B281">
        <v>1</v>
      </c>
      <c r="C281">
        <v>1</v>
      </c>
      <c r="D281" t="s">
        <v>1132</v>
      </c>
      <c r="E281">
        <v>1</v>
      </c>
      <c r="F281">
        <v>52</v>
      </c>
      <c r="G281">
        <v>1</v>
      </c>
      <c r="H281">
        <v>1</v>
      </c>
      <c r="I281">
        <v>12749</v>
      </c>
      <c r="J281">
        <v>93.5</v>
      </c>
      <c r="K281" t="s">
        <v>1133</v>
      </c>
      <c r="L281">
        <v>1</v>
      </c>
    </row>
    <row r="282" spans="1:12" x14ac:dyDescent="0.25">
      <c r="A282">
        <v>263</v>
      </c>
      <c r="B282">
        <v>0</v>
      </c>
      <c r="C282">
        <v>1</v>
      </c>
      <c r="D282" t="s">
        <v>394</v>
      </c>
      <c r="E282">
        <v>0</v>
      </c>
      <c r="F282">
        <v>52</v>
      </c>
      <c r="G282">
        <v>1</v>
      </c>
      <c r="H282">
        <v>1</v>
      </c>
      <c r="I282">
        <v>110413</v>
      </c>
      <c r="J282">
        <v>79.650000000000006</v>
      </c>
      <c r="K282" t="s">
        <v>395</v>
      </c>
      <c r="L282">
        <v>1</v>
      </c>
    </row>
    <row r="283" spans="1:12" x14ac:dyDescent="0.25">
      <c r="A283">
        <v>450</v>
      </c>
      <c r="B283">
        <v>1</v>
      </c>
      <c r="C283">
        <v>1</v>
      </c>
      <c r="D283" t="s">
        <v>646</v>
      </c>
      <c r="E283">
        <v>0</v>
      </c>
      <c r="F283">
        <v>52</v>
      </c>
      <c r="G283">
        <v>0</v>
      </c>
      <c r="H283">
        <v>0</v>
      </c>
      <c r="I283">
        <v>113786</v>
      </c>
      <c r="J283">
        <v>30.5</v>
      </c>
      <c r="K283" t="s">
        <v>647</v>
      </c>
      <c r="L283">
        <v>1</v>
      </c>
    </row>
    <row r="284" spans="1:12" x14ac:dyDescent="0.25">
      <c r="A284">
        <v>696</v>
      </c>
      <c r="B284">
        <v>0</v>
      </c>
      <c r="C284">
        <v>2</v>
      </c>
      <c r="D284" t="s">
        <v>974</v>
      </c>
      <c r="E284">
        <v>0</v>
      </c>
      <c r="F284">
        <v>52</v>
      </c>
      <c r="G284">
        <v>0</v>
      </c>
      <c r="H284">
        <v>0</v>
      </c>
      <c r="I284">
        <v>248731</v>
      </c>
      <c r="J284">
        <v>13.5</v>
      </c>
      <c r="L284">
        <v>1</v>
      </c>
    </row>
    <row r="285" spans="1:12" x14ac:dyDescent="0.25">
      <c r="A285">
        <v>715</v>
      </c>
      <c r="B285">
        <v>0</v>
      </c>
      <c r="C285">
        <v>2</v>
      </c>
      <c r="D285" t="s">
        <v>1000</v>
      </c>
      <c r="E285">
        <v>0</v>
      </c>
      <c r="F285">
        <v>52</v>
      </c>
      <c r="G285">
        <v>0</v>
      </c>
      <c r="H285">
        <v>0</v>
      </c>
      <c r="I285">
        <v>250647</v>
      </c>
      <c r="J285">
        <v>13</v>
      </c>
      <c r="L285">
        <v>1</v>
      </c>
    </row>
    <row r="286" spans="1:12" x14ac:dyDescent="0.25">
      <c r="A286">
        <v>766</v>
      </c>
      <c r="B286">
        <v>1</v>
      </c>
      <c r="C286">
        <v>1</v>
      </c>
      <c r="D286" t="s">
        <v>1061</v>
      </c>
      <c r="E286">
        <v>1</v>
      </c>
      <c r="F286">
        <v>51</v>
      </c>
      <c r="G286">
        <v>1</v>
      </c>
      <c r="H286">
        <v>0</v>
      </c>
      <c r="I286">
        <v>13502</v>
      </c>
      <c r="J286">
        <v>77.958299999999994</v>
      </c>
      <c r="K286" t="s">
        <v>1062</v>
      </c>
      <c r="L286">
        <v>1</v>
      </c>
    </row>
    <row r="287" spans="1:12" x14ac:dyDescent="0.25">
      <c r="A287">
        <v>151</v>
      </c>
      <c r="B287">
        <v>0</v>
      </c>
      <c r="C287">
        <v>2</v>
      </c>
      <c r="D287" t="s">
        <v>232</v>
      </c>
      <c r="E287">
        <v>0</v>
      </c>
      <c r="F287">
        <v>51</v>
      </c>
      <c r="G287">
        <v>0</v>
      </c>
      <c r="H287">
        <v>0</v>
      </c>
      <c r="I287" t="s">
        <v>233</v>
      </c>
      <c r="J287">
        <v>12.525</v>
      </c>
      <c r="L287">
        <v>1</v>
      </c>
    </row>
    <row r="288" spans="1:12" x14ac:dyDescent="0.25">
      <c r="A288">
        <v>223</v>
      </c>
      <c r="B288">
        <v>0</v>
      </c>
      <c r="C288">
        <v>3</v>
      </c>
      <c r="D288" t="s">
        <v>337</v>
      </c>
      <c r="E288">
        <v>0</v>
      </c>
      <c r="F288">
        <v>51</v>
      </c>
      <c r="G288">
        <v>0</v>
      </c>
      <c r="H288">
        <v>0</v>
      </c>
      <c r="I288">
        <v>21440</v>
      </c>
      <c r="J288">
        <v>8.0500000000000007</v>
      </c>
      <c r="L288">
        <v>1</v>
      </c>
    </row>
    <row r="289" spans="1:12" x14ac:dyDescent="0.25">
      <c r="A289">
        <v>407</v>
      </c>
      <c r="B289">
        <v>0</v>
      </c>
      <c r="C289">
        <v>3</v>
      </c>
      <c r="D289" t="s">
        <v>593</v>
      </c>
      <c r="E289">
        <v>0</v>
      </c>
      <c r="F289">
        <v>51</v>
      </c>
      <c r="G289">
        <v>0</v>
      </c>
      <c r="H289">
        <v>0</v>
      </c>
      <c r="I289">
        <v>347064</v>
      </c>
      <c r="J289">
        <v>7.75</v>
      </c>
      <c r="L289">
        <v>1</v>
      </c>
    </row>
    <row r="290" spans="1:12" x14ac:dyDescent="0.25">
      <c r="A290">
        <v>632</v>
      </c>
      <c r="B290">
        <v>0</v>
      </c>
      <c r="C290">
        <v>3</v>
      </c>
      <c r="D290" t="s">
        <v>893</v>
      </c>
      <c r="E290">
        <v>0</v>
      </c>
      <c r="F290">
        <v>51</v>
      </c>
      <c r="G290">
        <v>0</v>
      </c>
      <c r="H290">
        <v>0</v>
      </c>
      <c r="I290">
        <v>347743</v>
      </c>
      <c r="J290">
        <v>7.0541999999999998</v>
      </c>
      <c r="L290">
        <v>1</v>
      </c>
    </row>
    <row r="291" spans="1:12" x14ac:dyDescent="0.25">
      <c r="A291">
        <v>858</v>
      </c>
      <c r="B291">
        <v>1</v>
      </c>
      <c r="C291">
        <v>1</v>
      </c>
      <c r="D291" t="s">
        <v>1177</v>
      </c>
      <c r="E291">
        <v>0</v>
      </c>
      <c r="F291">
        <v>51</v>
      </c>
      <c r="G291">
        <v>0</v>
      </c>
      <c r="H291">
        <v>0</v>
      </c>
      <c r="I291">
        <v>113055</v>
      </c>
      <c r="J291">
        <v>26.55</v>
      </c>
      <c r="K291" t="s">
        <v>1178</v>
      </c>
      <c r="L291">
        <v>1</v>
      </c>
    </row>
    <row r="292" spans="1:12" x14ac:dyDescent="0.25">
      <c r="A292">
        <v>260</v>
      </c>
      <c r="B292">
        <v>1</v>
      </c>
      <c r="C292">
        <v>2</v>
      </c>
      <c r="D292" t="s">
        <v>391</v>
      </c>
      <c r="E292">
        <v>1</v>
      </c>
      <c r="F292">
        <v>50</v>
      </c>
      <c r="G292">
        <v>0</v>
      </c>
      <c r="H292">
        <v>1</v>
      </c>
      <c r="I292">
        <v>230433</v>
      </c>
      <c r="J292">
        <v>26</v>
      </c>
      <c r="L292">
        <v>1</v>
      </c>
    </row>
    <row r="293" spans="1:12" x14ac:dyDescent="0.25">
      <c r="A293">
        <v>459</v>
      </c>
      <c r="B293">
        <v>1</v>
      </c>
      <c r="C293">
        <v>2</v>
      </c>
      <c r="D293" t="s">
        <v>661</v>
      </c>
      <c r="E293">
        <v>1</v>
      </c>
      <c r="F293">
        <v>50</v>
      </c>
      <c r="G293">
        <v>0</v>
      </c>
      <c r="H293">
        <v>0</v>
      </c>
      <c r="I293" t="s">
        <v>662</v>
      </c>
      <c r="J293">
        <v>10.5</v>
      </c>
      <c r="L293">
        <v>1</v>
      </c>
    </row>
    <row r="294" spans="1:12" x14ac:dyDescent="0.25">
      <c r="A294">
        <v>527</v>
      </c>
      <c r="B294">
        <v>1</v>
      </c>
      <c r="C294">
        <v>2</v>
      </c>
      <c r="D294" t="s">
        <v>754</v>
      </c>
      <c r="E294">
        <v>1</v>
      </c>
      <c r="F294">
        <v>50</v>
      </c>
      <c r="G294">
        <v>0</v>
      </c>
      <c r="H294">
        <v>0</v>
      </c>
      <c r="I294" t="s">
        <v>755</v>
      </c>
      <c r="J294">
        <v>10.5</v>
      </c>
      <c r="L294">
        <v>1</v>
      </c>
    </row>
    <row r="295" spans="1:12" x14ac:dyDescent="0.25">
      <c r="A295">
        <v>435</v>
      </c>
      <c r="B295">
        <v>0</v>
      </c>
      <c r="C295">
        <v>1</v>
      </c>
      <c r="D295" t="s">
        <v>628</v>
      </c>
      <c r="E295">
        <v>0</v>
      </c>
      <c r="F295">
        <v>50</v>
      </c>
      <c r="G295">
        <v>1</v>
      </c>
      <c r="H295">
        <v>0</v>
      </c>
      <c r="I295">
        <v>13507</v>
      </c>
      <c r="J295">
        <v>55.9</v>
      </c>
      <c r="K295" t="s">
        <v>629</v>
      </c>
      <c r="L295">
        <v>1</v>
      </c>
    </row>
    <row r="296" spans="1:12" x14ac:dyDescent="0.25">
      <c r="A296">
        <v>483</v>
      </c>
      <c r="B296">
        <v>0</v>
      </c>
      <c r="C296">
        <v>3</v>
      </c>
      <c r="D296" t="s">
        <v>692</v>
      </c>
      <c r="E296">
        <v>0</v>
      </c>
      <c r="F296">
        <v>50</v>
      </c>
      <c r="G296">
        <v>0</v>
      </c>
      <c r="H296">
        <v>0</v>
      </c>
      <c r="I296" t="s">
        <v>693</v>
      </c>
      <c r="J296">
        <v>8.0500000000000007</v>
      </c>
      <c r="L296">
        <v>1</v>
      </c>
    </row>
    <row r="297" spans="1:12" x14ac:dyDescent="0.25">
      <c r="A297">
        <v>661</v>
      </c>
      <c r="B297">
        <v>1</v>
      </c>
      <c r="C297">
        <v>1</v>
      </c>
      <c r="D297" t="s">
        <v>928</v>
      </c>
      <c r="E297">
        <v>0</v>
      </c>
      <c r="F297">
        <v>50</v>
      </c>
      <c r="G297">
        <v>2</v>
      </c>
      <c r="H297">
        <v>0</v>
      </c>
      <c r="I297" t="s">
        <v>503</v>
      </c>
      <c r="J297">
        <v>133.65</v>
      </c>
      <c r="L297">
        <v>1</v>
      </c>
    </row>
    <row r="298" spans="1:12" x14ac:dyDescent="0.25">
      <c r="A298">
        <v>724</v>
      </c>
      <c r="B298">
        <v>0</v>
      </c>
      <c r="C298">
        <v>2</v>
      </c>
      <c r="D298" t="s">
        <v>1010</v>
      </c>
      <c r="E298">
        <v>0</v>
      </c>
      <c r="F298">
        <v>50</v>
      </c>
      <c r="G298">
        <v>0</v>
      </c>
      <c r="H298">
        <v>0</v>
      </c>
      <c r="I298">
        <v>250643</v>
      </c>
      <c r="J298">
        <v>13</v>
      </c>
      <c r="L298">
        <v>1</v>
      </c>
    </row>
    <row r="299" spans="1:12" x14ac:dyDescent="0.25">
      <c r="A299">
        <v>797</v>
      </c>
      <c r="B299">
        <v>1</v>
      </c>
      <c r="C299">
        <v>1</v>
      </c>
      <c r="D299" t="s">
        <v>1102</v>
      </c>
      <c r="E299">
        <v>1</v>
      </c>
      <c r="F299">
        <v>49</v>
      </c>
      <c r="G299">
        <v>0</v>
      </c>
      <c r="H299">
        <v>0</v>
      </c>
      <c r="I299">
        <v>17465</v>
      </c>
      <c r="J299">
        <v>25.929200000000002</v>
      </c>
      <c r="K299" t="s">
        <v>1103</v>
      </c>
      <c r="L299">
        <v>1</v>
      </c>
    </row>
    <row r="300" spans="1:12" x14ac:dyDescent="0.25">
      <c r="A300">
        <v>598</v>
      </c>
      <c r="B300">
        <v>0</v>
      </c>
      <c r="C300">
        <v>3</v>
      </c>
      <c r="D300" t="s">
        <v>853</v>
      </c>
      <c r="E300">
        <v>0</v>
      </c>
      <c r="F300">
        <v>49</v>
      </c>
      <c r="G300">
        <v>0</v>
      </c>
      <c r="H300">
        <v>0</v>
      </c>
      <c r="I300" t="s">
        <v>278</v>
      </c>
      <c r="J300">
        <v>0</v>
      </c>
      <c r="L300">
        <v>1</v>
      </c>
    </row>
    <row r="301" spans="1:12" x14ac:dyDescent="0.25">
      <c r="A301">
        <v>737</v>
      </c>
      <c r="B301">
        <v>0</v>
      </c>
      <c r="C301">
        <v>3</v>
      </c>
      <c r="D301" t="s">
        <v>1025</v>
      </c>
      <c r="E301">
        <v>1</v>
      </c>
      <c r="F301">
        <v>48</v>
      </c>
      <c r="G301">
        <v>1</v>
      </c>
      <c r="H301">
        <v>3</v>
      </c>
      <c r="I301" t="s">
        <v>141</v>
      </c>
      <c r="J301">
        <v>34.375</v>
      </c>
      <c r="L301">
        <v>1</v>
      </c>
    </row>
    <row r="302" spans="1:12" x14ac:dyDescent="0.25">
      <c r="A302">
        <v>755</v>
      </c>
      <c r="B302">
        <v>1</v>
      </c>
      <c r="C302">
        <v>2</v>
      </c>
      <c r="D302" t="s">
        <v>1049</v>
      </c>
      <c r="E302">
        <v>1</v>
      </c>
      <c r="F302">
        <v>48</v>
      </c>
      <c r="G302">
        <v>1</v>
      </c>
      <c r="H302">
        <v>2</v>
      </c>
      <c r="I302">
        <v>220845</v>
      </c>
      <c r="J302">
        <v>65</v>
      </c>
      <c r="L302">
        <v>1</v>
      </c>
    </row>
    <row r="303" spans="1:12" x14ac:dyDescent="0.25">
      <c r="A303">
        <v>863</v>
      </c>
      <c r="B303">
        <v>1</v>
      </c>
      <c r="C303">
        <v>1</v>
      </c>
      <c r="D303" t="s">
        <v>1183</v>
      </c>
      <c r="E303">
        <v>1</v>
      </c>
      <c r="F303">
        <v>48</v>
      </c>
      <c r="G303">
        <v>0</v>
      </c>
      <c r="H303">
        <v>0</v>
      </c>
      <c r="I303">
        <v>17466</v>
      </c>
      <c r="J303">
        <v>25.929200000000002</v>
      </c>
      <c r="K303" t="s">
        <v>1103</v>
      </c>
      <c r="L303">
        <v>1</v>
      </c>
    </row>
    <row r="304" spans="1:12" x14ac:dyDescent="0.25">
      <c r="A304">
        <v>461</v>
      </c>
      <c r="B304">
        <v>1</v>
      </c>
      <c r="C304">
        <v>1</v>
      </c>
      <c r="D304" t="s">
        <v>664</v>
      </c>
      <c r="E304">
        <v>0</v>
      </c>
      <c r="F304">
        <v>48</v>
      </c>
      <c r="G304">
        <v>0</v>
      </c>
      <c r="H304">
        <v>0</v>
      </c>
      <c r="I304">
        <v>19952</v>
      </c>
      <c r="J304">
        <v>26.55</v>
      </c>
      <c r="K304" t="s">
        <v>665</v>
      </c>
      <c r="L304">
        <v>1</v>
      </c>
    </row>
    <row r="305" spans="1:12" x14ac:dyDescent="0.25">
      <c r="A305">
        <v>464</v>
      </c>
      <c r="B305">
        <v>0</v>
      </c>
      <c r="C305">
        <v>2</v>
      </c>
      <c r="D305" t="s">
        <v>669</v>
      </c>
      <c r="E305">
        <v>0</v>
      </c>
      <c r="F305">
        <v>48</v>
      </c>
      <c r="G305">
        <v>0</v>
      </c>
      <c r="H305">
        <v>0</v>
      </c>
      <c r="I305">
        <v>234360</v>
      </c>
      <c r="J305">
        <v>13</v>
      </c>
      <c r="L305">
        <v>1</v>
      </c>
    </row>
    <row r="306" spans="1:12" x14ac:dyDescent="0.25">
      <c r="A306">
        <v>713</v>
      </c>
      <c r="B306">
        <v>1</v>
      </c>
      <c r="C306">
        <v>1</v>
      </c>
      <c r="D306" t="s">
        <v>998</v>
      </c>
      <c r="E306">
        <v>0</v>
      </c>
      <c r="F306">
        <v>48</v>
      </c>
      <c r="G306">
        <v>1</v>
      </c>
      <c r="H306">
        <v>0</v>
      </c>
      <c r="I306">
        <v>19996</v>
      </c>
      <c r="J306">
        <v>52</v>
      </c>
      <c r="K306" t="s">
        <v>941</v>
      </c>
      <c r="L306">
        <v>1</v>
      </c>
    </row>
    <row r="307" spans="1:12" x14ac:dyDescent="0.25">
      <c r="A307">
        <v>772</v>
      </c>
      <c r="B307">
        <v>0</v>
      </c>
      <c r="C307">
        <v>3</v>
      </c>
      <c r="D307" t="s">
        <v>1068</v>
      </c>
      <c r="E307">
        <v>0</v>
      </c>
      <c r="F307">
        <v>48</v>
      </c>
      <c r="G307">
        <v>0</v>
      </c>
      <c r="H307">
        <v>0</v>
      </c>
      <c r="I307">
        <v>350047</v>
      </c>
      <c r="J307">
        <v>7.8541999999999996</v>
      </c>
      <c r="L307">
        <v>1</v>
      </c>
    </row>
    <row r="308" spans="1:12" x14ac:dyDescent="0.25">
      <c r="A308">
        <v>133</v>
      </c>
      <c r="B308">
        <v>0</v>
      </c>
      <c r="C308">
        <v>3</v>
      </c>
      <c r="D308" t="s">
        <v>205</v>
      </c>
      <c r="E308">
        <v>1</v>
      </c>
      <c r="F308">
        <v>47</v>
      </c>
      <c r="G308">
        <v>1</v>
      </c>
      <c r="H308">
        <v>0</v>
      </c>
      <c r="I308" t="s">
        <v>206</v>
      </c>
      <c r="J308">
        <v>14.5</v>
      </c>
      <c r="L308">
        <v>1</v>
      </c>
    </row>
    <row r="309" spans="1:12" x14ac:dyDescent="0.25">
      <c r="A309">
        <v>872</v>
      </c>
      <c r="B309">
        <v>1</v>
      </c>
      <c r="C309">
        <v>1</v>
      </c>
      <c r="D309" t="s">
        <v>1195</v>
      </c>
      <c r="E309">
        <v>1</v>
      </c>
      <c r="F309">
        <v>47</v>
      </c>
      <c r="G309">
        <v>1</v>
      </c>
      <c r="H309">
        <v>1</v>
      </c>
      <c r="I309">
        <v>11751</v>
      </c>
      <c r="J309">
        <v>52.554200000000002</v>
      </c>
      <c r="K309" t="s">
        <v>375</v>
      </c>
      <c r="L309">
        <v>1</v>
      </c>
    </row>
    <row r="310" spans="1:12" x14ac:dyDescent="0.25">
      <c r="A310">
        <v>111</v>
      </c>
      <c r="B310">
        <v>0</v>
      </c>
      <c r="C310">
        <v>1</v>
      </c>
      <c r="D310" t="s">
        <v>174</v>
      </c>
      <c r="E310">
        <v>0</v>
      </c>
      <c r="F310">
        <v>47</v>
      </c>
      <c r="G310">
        <v>0</v>
      </c>
      <c r="H310">
        <v>0</v>
      </c>
      <c r="I310">
        <v>110465</v>
      </c>
      <c r="J310">
        <v>52</v>
      </c>
      <c r="K310" t="s">
        <v>175</v>
      </c>
      <c r="L310">
        <v>1</v>
      </c>
    </row>
    <row r="311" spans="1:12" x14ac:dyDescent="0.25">
      <c r="A311">
        <v>463</v>
      </c>
      <c r="B311">
        <v>0</v>
      </c>
      <c r="C311">
        <v>1</v>
      </c>
      <c r="D311" t="s">
        <v>667</v>
      </c>
      <c r="E311">
        <v>0</v>
      </c>
      <c r="F311">
        <v>47</v>
      </c>
      <c r="G311">
        <v>0</v>
      </c>
      <c r="H311">
        <v>0</v>
      </c>
      <c r="I311">
        <v>111320</v>
      </c>
      <c r="J311">
        <v>38.5</v>
      </c>
      <c r="K311" t="s">
        <v>668</v>
      </c>
      <c r="L311">
        <v>1</v>
      </c>
    </row>
    <row r="312" spans="1:12" x14ac:dyDescent="0.25">
      <c r="A312">
        <v>516</v>
      </c>
      <c r="B312">
        <v>0</v>
      </c>
      <c r="C312">
        <v>1</v>
      </c>
      <c r="D312" t="s">
        <v>740</v>
      </c>
      <c r="E312">
        <v>0</v>
      </c>
      <c r="F312">
        <v>47</v>
      </c>
      <c r="G312">
        <v>0</v>
      </c>
      <c r="H312">
        <v>0</v>
      </c>
      <c r="I312">
        <v>36967</v>
      </c>
      <c r="J312">
        <v>34.020800000000001</v>
      </c>
      <c r="K312" t="s">
        <v>741</v>
      </c>
      <c r="L312">
        <v>1</v>
      </c>
    </row>
    <row r="313" spans="1:12" x14ac:dyDescent="0.25">
      <c r="A313">
        <v>587</v>
      </c>
      <c r="B313">
        <v>0</v>
      </c>
      <c r="C313">
        <v>2</v>
      </c>
      <c r="D313" t="s">
        <v>837</v>
      </c>
      <c r="E313">
        <v>0</v>
      </c>
      <c r="F313">
        <v>47</v>
      </c>
      <c r="G313">
        <v>0</v>
      </c>
      <c r="H313">
        <v>0</v>
      </c>
      <c r="I313">
        <v>237565</v>
      </c>
      <c r="J313">
        <v>15</v>
      </c>
      <c r="L313">
        <v>1</v>
      </c>
    </row>
    <row r="314" spans="1:12" x14ac:dyDescent="0.25">
      <c r="A314">
        <v>593</v>
      </c>
      <c r="B314">
        <v>0</v>
      </c>
      <c r="C314">
        <v>3</v>
      </c>
      <c r="D314" t="s">
        <v>846</v>
      </c>
      <c r="E314">
        <v>0</v>
      </c>
      <c r="F314">
        <v>47</v>
      </c>
      <c r="G314">
        <v>0</v>
      </c>
      <c r="H314">
        <v>0</v>
      </c>
      <c r="I314" t="s">
        <v>847</v>
      </c>
      <c r="J314">
        <v>7.25</v>
      </c>
      <c r="L314">
        <v>1</v>
      </c>
    </row>
    <row r="315" spans="1:12" x14ac:dyDescent="0.25">
      <c r="A315">
        <v>663</v>
      </c>
      <c r="B315">
        <v>0</v>
      </c>
      <c r="C315">
        <v>1</v>
      </c>
      <c r="D315" t="s">
        <v>930</v>
      </c>
      <c r="E315">
        <v>0</v>
      </c>
      <c r="F315">
        <v>47</v>
      </c>
      <c r="G315">
        <v>0</v>
      </c>
      <c r="H315">
        <v>0</v>
      </c>
      <c r="I315">
        <v>5727</v>
      </c>
      <c r="J315">
        <v>25.587499999999999</v>
      </c>
      <c r="K315" t="s">
        <v>931</v>
      </c>
      <c r="L315">
        <v>1</v>
      </c>
    </row>
    <row r="316" spans="1:12" x14ac:dyDescent="0.25">
      <c r="A316">
        <v>874</v>
      </c>
      <c r="B316">
        <v>0</v>
      </c>
      <c r="C316">
        <v>3</v>
      </c>
      <c r="D316" t="s">
        <v>1197</v>
      </c>
      <c r="E316">
        <v>0</v>
      </c>
      <c r="F316">
        <v>47</v>
      </c>
      <c r="G316">
        <v>0</v>
      </c>
      <c r="H316">
        <v>0</v>
      </c>
      <c r="I316">
        <v>345765</v>
      </c>
      <c r="J316">
        <v>9</v>
      </c>
      <c r="L316">
        <v>1</v>
      </c>
    </row>
    <row r="317" spans="1:12" x14ac:dyDescent="0.25">
      <c r="A317">
        <v>93</v>
      </c>
      <c r="B317">
        <v>0</v>
      </c>
      <c r="C317">
        <v>1</v>
      </c>
      <c r="D317" t="s">
        <v>148</v>
      </c>
      <c r="E317">
        <v>0</v>
      </c>
      <c r="F317">
        <v>46</v>
      </c>
      <c r="G317">
        <v>1</v>
      </c>
      <c r="H317">
        <v>0</v>
      </c>
      <c r="I317" t="s">
        <v>149</v>
      </c>
      <c r="J317">
        <v>61.174999999999997</v>
      </c>
      <c r="K317" t="s">
        <v>150</v>
      </c>
      <c r="L317">
        <v>1</v>
      </c>
    </row>
    <row r="318" spans="1:12" x14ac:dyDescent="0.25">
      <c r="A318">
        <v>398</v>
      </c>
      <c r="B318">
        <v>0</v>
      </c>
      <c r="C318">
        <v>2</v>
      </c>
      <c r="D318" t="s">
        <v>583</v>
      </c>
      <c r="E318">
        <v>0</v>
      </c>
      <c r="F318">
        <v>46</v>
      </c>
      <c r="G318">
        <v>0</v>
      </c>
      <c r="H318">
        <v>0</v>
      </c>
      <c r="I318">
        <v>28403</v>
      </c>
      <c r="J318">
        <v>26</v>
      </c>
      <c r="L318">
        <v>1</v>
      </c>
    </row>
    <row r="319" spans="1:12" x14ac:dyDescent="0.25">
      <c r="A319">
        <v>332</v>
      </c>
      <c r="B319">
        <v>0</v>
      </c>
      <c r="C319">
        <v>1</v>
      </c>
      <c r="D319" t="s">
        <v>497</v>
      </c>
      <c r="E319">
        <v>0</v>
      </c>
      <c r="F319">
        <v>45.5</v>
      </c>
      <c r="G319">
        <v>0</v>
      </c>
      <c r="H319">
        <v>0</v>
      </c>
      <c r="I319">
        <v>113043</v>
      </c>
      <c r="J319">
        <v>28.5</v>
      </c>
      <c r="K319" t="s">
        <v>498</v>
      </c>
      <c r="L319">
        <v>1</v>
      </c>
    </row>
    <row r="320" spans="1:12" x14ac:dyDescent="0.25">
      <c r="A320">
        <v>168</v>
      </c>
      <c r="B320">
        <v>0</v>
      </c>
      <c r="C320">
        <v>3</v>
      </c>
      <c r="D320" t="s">
        <v>259</v>
      </c>
      <c r="E320">
        <v>1</v>
      </c>
      <c r="F320">
        <v>45</v>
      </c>
      <c r="G320">
        <v>1</v>
      </c>
      <c r="H320">
        <v>4</v>
      </c>
      <c r="I320">
        <v>347088</v>
      </c>
      <c r="J320">
        <v>27.9</v>
      </c>
      <c r="L320">
        <v>1</v>
      </c>
    </row>
    <row r="321" spans="1:12" x14ac:dyDescent="0.25">
      <c r="A321">
        <v>277</v>
      </c>
      <c r="B321">
        <v>0</v>
      </c>
      <c r="C321">
        <v>3</v>
      </c>
      <c r="D321" t="s">
        <v>418</v>
      </c>
      <c r="E321">
        <v>1</v>
      </c>
      <c r="F321">
        <v>45</v>
      </c>
      <c r="G321">
        <v>0</v>
      </c>
      <c r="H321">
        <v>0</v>
      </c>
      <c r="I321">
        <v>347073</v>
      </c>
      <c r="J321">
        <v>7.75</v>
      </c>
      <c r="L321">
        <v>1</v>
      </c>
    </row>
    <row r="322" spans="1:12" x14ac:dyDescent="0.25">
      <c r="A322">
        <v>441</v>
      </c>
      <c r="B322">
        <v>1</v>
      </c>
      <c r="C322">
        <v>2</v>
      </c>
      <c r="D322" t="s">
        <v>636</v>
      </c>
      <c r="E322">
        <v>1</v>
      </c>
      <c r="F322">
        <v>45</v>
      </c>
      <c r="G322">
        <v>1</v>
      </c>
      <c r="H322">
        <v>1</v>
      </c>
      <c r="I322" t="s">
        <v>475</v>
      </c>
      <c r="J322">
        <v>26.25</v>
      </c>
      <c r="L322">
        <v>1</v>
      </c>
    </row>
    <row r="323" spans="1:12" x14ac:dyDescent="0.25">
      <c r="A323">
        <v>707</v>
      </c>
      <c r="B323">
        <v>1</v>
      </c>
      <c r="C323">
        <v>2</v>
      </c>
      <c r="D323" t="s">
        <v>989</v>
      </c>
      <c r="E323">
        <v>1</v>
      </c>
      <c r="F323">
        <v>45</v>
      </c>
      <c r="G323">
        <v>0</v>
      </c>
      <c r="H323">
        <v>0</v>
      </c>
      <c r="I323">
        <v>223596</v>
      </c>
      <c r="J323">
        <v>13.5</v>
      </c>
      <c r="L323">
        <v>1</v>
      </c>
    </row>
    <row r="324" spans="1:12" x14ac:dyDescent="0.25">
      <c r="A324">
        <v>857</v>
      </c>
      <c r="B324">
        <v>1</v>
      </c>
      <c r="C324">
        <v>1</v>
      </c>
      <c r="D324" t="s">
        <v>1176</v>
      </c>
      <c r="E324">
        <v>1</v>
      </c>
      <c r="F324">
        <v>45</v>
      </c>
      <c r="G324">
        <v>1</v>
      </c>
      <c r="H324">
        <v>1</v>
      </c>
      <c r="I324">
        <v>36928</v>
      </c>
      <c r="J324">
        <v>164.86670000000001</v>
      </c>
      <c r="L324">
        <v>1</v>
      </c>
    </row>
    <row r="325" spans="1:12" x14ac:dyDescent="0.25">
      <c r="A325">
        <v>63</v>
      </c>
      <c r="B325">
        <v>0</v>
      </c>
      <c r="C325">
        <v>1</v>
      </c>
      <c r="D325" t="s">
        <v>107</v>
      </c>
      <c r="E325">
        <v>0</v>
      </c>
      <c r="F325">
        <v>45</v>
      </c>
      <c r="G325">
        <v>1</v>
      </c>
      <c r="H325">
        <v>0</v>
      </c>
      <c r="I325">
        <v>36973</v>
      </c>
      <c r="J325">
        <v>83.474999999999994</v>
      </c>
      <c r="K325" t="s">
        <v>108</v>
      </c>
      <c r="L325">
        <v>1</v>
      </c>
    </row>
    <row r="326" spans="1:12" x14ac:dyDescent="0.25">
      <c r="A326">
        <v>130</v>
      </c>
      <c r="B326">
        <v>0</v>
      </c>
      <c r="C326">
        <v>3</v>
      </c>
      <c r="D326" t="s">
        <v>201</v>
      </c>
      <c r="E326">
        <v>0</v>
      </c>
      <c r="F326">
        <v>45</v>
      </c>
      <c r="G326">
        <v>0</v>
      </c>
      <c r="H326">
        <v>0</v>
      </c>
      <c r="I326">
        <v>347061</v>
      </c>
      <c r="J326">
        <v>6.9749999999999996</v>
      </c>
      <c r="L326">
        <v>1</v>
      </c>
    </row>
    <row r="327" spans="1:12" x14ac:dyDescent="0.25">
      <c r="A327">
        <v>188</v>
      </c>
      <c r="B327">
        <v>1</v>
      </c>
      <c r="C327">
        <v>1</v>
      </c>
      <c r="D327" t="s">
        <v>289</v>
      </c>
      <c r="E327">
        <v>0</v>
      </c>
      <c r="F327">
        <v>45</v>
      </c>
      <c r="G327">
        <v>0</v>
      </c>
      <c r="H327">
        <v>0</v>
      </c>
      <c r="I327">
        <v>111428</v>
      </c>
      <c r="J327">
        <v>26.55</v>
      </c>
      <c r="L327">
        <v>1</v>
      </c>
    </row>
    <row r="328" spans="1:12" x14ac:dyDescent="0.25">
      <c r="A328">
        <v>339</v>
      </c>
      <c r="B328">
        <v>1</v>
      </c>
      <c r="C328">
        <v>3</v>
      </c>
      <c r="D328" t="s">
        <v>508</v>
      </c>
      <c r="E328">
        <v>0</v>
      </c>
      <c r="F328">
        <v>45</v>
      </c>
      <c r="G328">
        <v>0</v>
      </c>
      <c r="H328">
        <v>0</v>
      </c>
      <c r="I328">
        <v>7598</v>
      </c>
      <c r="J328">
        <v>8.0500000000000007</v>
      </c>
      <c r="L328">
        <v>1</v>
      </c>
    </row>
    <row r="329" spans="1:12" x14ac:dyDescent="0.25">
      <c r="A329">
        <v>340</v>
      </c>
      <c r="B329">
        <v>0</v>
      </c>
      <c r="C329">
        <v>1</v>
      </c>
      <c r="D329" t="s">
        <v>509</v>
      </c>
      <c r="E329">
        <v>0</v>
      </c>
      <c r="F329">
        <v>45</v>
      </c>
      <c r="G329">
        <v>0</v>
      </c>
      <c r="H329">
        <v>0</v>
      </c>
      <c r="I329">
        <v>113784</v>
      </c>
      <c r="J329">
        <v>35.5</v>
      </c>
      <c r="K329" t="s">
        <v>510</v>
      </c>
      <c r="L329">
        <v>1</v>
      </c>
    </row>
    <row r="330" spans="1:12" x14ac:dyDescent="0.25">
      <c r="A330">
        <v>537</v>
      </c>
      <c r="B330">
        <v>0</v>
      </c>
      <c r="C330">
        <v>1</v>
      </c>
      <c r="D330" t="s">
        <v>767</v>
      </c>
      <c r="E330">
        <v>0</v>
      </c>
      <c r="F330">
        <v>45</v>
      </c>
      <c r="G330">
        <v>0</v>
      </c>
      <c r="H330">
        <v>0</v>
      </c>
      <c r="I330">
        <v>113050</v>
      </c>
      <c r="J330">
        <v>26.55</v>
      </c>
      <c r="K330" t="s">
        <v>768</v>
      </c>
      <c r="L330">
        <v>1</v>
      </c>
    </row>
    <row r="331" spans="1:12" x14ac:dyDescent="0.25">
      <c r="A331">
        <v>855</v>
      </c>
      <c r="B331">
        <v>0</v>
      </c>
      <c r="C331">
        <v>2</v>
      </c>
      <c r="D331" t="s">
        <v>1174</v>
      </c>
      <c r="E331">
        <v>1</v>
      </c>
      <c r="F331">
        <v>44</v>
      </c>
      <c r="G331">
        <v>1</v>
      </c>
      <c r="H331">
        <v>0</v>
      </c>
      <c r="I331">
        <v>244252</v>
      </c>
      <c r="J331">
        <v>26</v>
      </c>
      <c r="L331">
        <v>1</v>
      </c>
    </row>
    <row r="332" spans="1:12" x14ac:dyDescent="0.25">
      <c r="A332">
        <v>161</v>
      </c>
      <c r="B332">
        <v>0</v>
      </c>
      <c r="C332">
        <v>3</v>
      </c>
      <c r="D332" t="s">
        <v>250</v>
      </c>
      <c r="E332">
        <v>0</v>
      </c>
      <c r="F332">
        <v>44</v>
      </c>
      <c r="G332">
        <v>0</v>
      </c>
      <c r="H332">
        <v>1</v>
      </c>
      <c r="I332">
        <v>371362</v>
      </c>
      <c r="J332">
        <v>16.100000000000001</v>
      </c>
      <c r="L332">
        <v>1</v>
      </c>
    </row>
    <row r="333" spans="1:12" x14ac:dyDescent="0.25">
      <c r="A333">
        <v>237</v>
      </c>
      <c r="B333">
        <v>0</v>
      </c>
      <c r="C333">
        <v>2</v>
      </c>
      <c r="D333" t="s">
        <v>357</v>
      </c>
      <c r="E333">
        <v>0</v>
      </c>
      <c r="F333">
        <v>44</v>
      </c>
      <c r="G333">
        <v>1</v>
      </c>
      <c r="H333">
        <v>0</v>
      </c>
      <c r="I333">
        <v>26707</v>
      </c>
      <c r="J333">
        <v>26</v>
      </c>
      <c r="L333">
        <v>1</v>
      </c>
    </row>
    <row r="334" spans="1:12" x14ac:dyDescent="0.25">
      <c r="A334">
        <v>415</v>
      </c>
      <c r="B334">
        <v>1</v>
      </c>
      <c r="C334">
        <v>3</v>
      </c>
      <c r="D334" t="s">
        <v>601</v>
      </c>
      <c r="E334">
        <v>0</v>
      </c>
      <c r="F334">
        <v>44</v>
      </c>
      <c r="G334">
        <v>0</v>
      </c>
      <c r="H334">
        <v>0</v>
      </c>
      <c r="I334" t="s">
        <v>602</v>
      </c>
      <c r="J334">
        <v>7.9249999999999998</v>
      </c>
      <c r="L334">
        <v>1</v>
      </c>
    </row>
    <row r="335" spans="1:12" x14ac:dyDescent="0.25">
      <c r="A335">
        <v>604</v>
      </c>
      <c r="B335">
        <v>0</v>
      </c>
      <c r="C335">
        <v>3</v>
      </c>
      <c r="D335" t="s">
        <v>860</v>
      </c>
      <c r="E335">
        <v>0</v>
      </c>
      <c r="F335">
        <v>44</v>
      </c>
      <c r="G335">
        <v>0</v>
      </c>
      <c r="H335">
        <v>0</v>
      </c>
      <c r="I335">
        <v>364511</v>
      </c>
      <c r="J335">
        <v>8.0500000000000007</v>
      </c>
      <c r="L335">
        <v>1</v>
      </c>
    </row>
    <row r="336" spans="1:12" x14ac:dyDescent="0.25">
      <c r="A336">
        <v>697</v>
      </c>
      <c r="B336">
        <v>0</v>
      </c>
      <c r="C336">
        <v>3</v>
      </c>
      <c r="D336" t="s">
        <v>975</v>
      </c>
      <c r="E336">
        <v>0</v>
      </c>
      <c r="F336">
        <v>44</v>
      </c>
      <c r="G336">
        <v>0</v>
      </c>
      <c r="H336">
        <v>0</v>
      </c>
      <c r="I336">
        <v>363592</v>
      </c>
      <c r="J336">
        <v>8.0500000000000007</v>
      </c>
      <c r="L336">
        <v>1</v>
      </c>
    </row>
    <row r="337" spans="1:12" x14ac:dyDescent="0.25">
      <c r="A337">
        <v>679</v>
      </c>
      <c r="B337">
        <v>0</v>
      </c>
      <c r="C337">
        <v>3</v>
      </c>
      <c r="D337" t="s">
        <v>953</v>
      </c>
      <c r="E337">
        <v>1</v>
      </c>
      <c r="F337">
        <v>43</v>
      </c>
      <c r="G337">
        <v>1</v>
      </c>
      <c r="H337">
        <v>6</v>
      </c>
      <c r="I337" t="s">
        <v>103</v>
      </c>
      <c r="J337">
        <v>46.9</v>
      </c>
      <c r="L337">
        <v>1</v>
      </c>
    </row>
    <row r="338" spans="1:12" x14ac:dyDescent="0.25">
      <c r="A338">
        <v>780</v>
      </c>
      <c r="B338">
        <v>1</v>
      </c>
      <c r="C338">
        <v>1</v>
      </c>
      <c r="D338" t="s">
        <v>1079</v>
      </c>
      <c r="E338">
        <v>1</v>
      </c>
      <c r="F338">
        <v>43</v>
      </c>
      <c r="G338">
        <v>0</v>
      </c>
      <c r="H338">
        <v>1</v>
      </c>
      <c r="I338">
        <v>24160</v>
      </c>
      <c r="J338">
        <v>211.33750000000001</v>
      </c>
      <c r="K338" t="s">
        <v>1080</v>
      </c>
      <c r="L338">
        <v>1</v>
      </c>
    </row>
    <row r="339" spans="1:12" x14ac:dyDescent="0.25">
      <c r="A339">
        <v>315</v>
      </c>
      <c r="B339">
        <v>0</v>
      </c>
      <c r="C339">
        <v>2</v>
      </c>
      <c r="D339" t="s">
        <v>474</v>
      </c>
      <c r="E339">
        <v>0</v>
      </c>
      <c r="F339">
        <v>43</v>
      </c>
      <c r="G339">
        <v>1</v>
      </c>
      <c r="H339">
        <v>1</v>
      </c>
      <c r="I339" t="s">
        <v>475</v>
      </c>
      <c r="J339">
        <v>26.25</v>
      </c>
      <c r="L339">
        <v>1</v>
      </c>
    </row>
    <row r="340" spans="1:12" x14ac:dyDescent="0.25">
      <c r="A340">
        <v>669</v>
      </c>
      <c r="B340">
        <v>0</v>
      </c>
      <c r="C340">
        <v>3</v>
      </c>
      <c r="D340" t="s">
        <v>938</v>
      </c>
      <c r="E340">
        <v>0</v>
      </c>
      <c r="F340">
        <v>43</v>
      </c>
      <c r="G340">
        <v>0</v>
      </c>
      <c r="H340">
        <v>0</v>
      </c>
      <c r="I340" t="s">
        <v>939</v>
      </c>
      <c r="J340">
        <v>8.0500000000000007</v>
      </c>
      <c r="L340">
        <v>1</v>
      </c>
    </row>
    <row r="341" spans="1:12" x14ac:dyDescent="0.25">
      <c r="A341">
        <v>819</v>
      </c>
      <c r="B341">
        <v>0</v>
      </c>
      <c r="C341">
        <v>3</v>
      </c>
      <c r="D341" t="s">
        <v>1129</v>
      </c>
      <c r="E341">
        <v>0</v>
      </c>
      <c r="F341">
        <v>43</v>
      </c>
      <c r="G341">
        <v>0</v>
      </c>
      <c r="H341">
        <v>0</v>
      </c>
      <c r="I341" t="s">
        <v>1130</v>
      </c>
      <c r="J341">
        <v>6.45</v>
      </c>
      <c r="L341">
        <v>1</v>
      </c>
    </row>
    <row r="342" spans="1:12" x14ac:dyDescent="0.25">
      <c r="A342">
        <v>433</v>
      </c>
      <c r="B342">
        <v>1</v>
      </c>
      <c r="C342">
        <v>2</v>
      </c>
      <c r="D342" t="s">
        <v>624</v>
      </c>
      <c r="E342">
        <v>1</v>
      </c>
      <c r="F342">
        <v>42</v>
      </c>
      <c r="G342">
        <v>1</v>
      </c>
      <c r="H342">
        <v>0</v>
      </c>
      <c r="I342" t="s">
        <v>625</v>
      </c>
      <c r="J342">
        <v>26</v>
      </c>
      <c r="L342">
        <v>1</v>
      </c>
    </row>
    <row r="343" spans="1:12" x14ac:dyDescent="0.25">
      <c r="A343">
        <v>866</v>
      </c>
      <c r="B343">
        <v>1</v>
      </c>
      <c r="C343">
        <v>2</v>
      </c>
      <c r="D343" t="s">
        <v>1186</v>
      </c>
      <c r="E343">
        <v>1</v>
      </c>
      <c r="F343">
        <v>42</v>
      </c>
      <c r="G343">
        <v>0</v>
      </c>
      <c r="H343">
        <v>0</v>
      </c>
      <c r="I343">
        <v>236852</v>
      </c>
      <c r="J343">
        <v>13</v>
      </c>
      <c r="L343">
        <v>1</v>
      </c>
    </row>
    <row r="344" spans="1:12" x14ac:dyDescent="0.25">
      <c r="A344">
        <v>36</v>
      </c>
      <c r="B344">
        <v>0</v>
      </c>
      <c r="C344">
        <v>1</v>
      </c>
      <c r="D344" t="s">
        <v>68</v>
      </c>
      <c r="E344">
        <v>0</v>
      </c>
      <c r="F344">
        <v>42</v>
      </c>
      <c r="G344">
        <v>1</v>
      </c>
      <c r="H344">
        <v>0</v>
      </c>
      <c r="I344">
        <v>113789</v>
      </c>
      <c r="J344">
        <v>52</v>
      </c>
      <c r="L344">
        <v>1</v>
      </c>
    </row>
    <row r="345" spans="1:12" x14ac:dyDescent="0.25">
      <c r="A345">
        <v>150</v>
      </c>
      <c r="B345">
        <v>0</v>
      </c>
      <c r="C345">
        <v>2</v>
      </c>
      <c r="D345" t="s">
        <v>231</v>
      </c>
      <c r="E345">
        <v>0</v>
      </c>
      <c r="F345">
        <v>42</v>
      </c>
      <c r="G345">
        <v>0</v>
      </c>
      <c r="H345">
        <v>0</v>
      </c>
      <c r="I345">
        <v>244310</v>
      </c>
      <c r="J345">
        <v>13</v>
      </c>
      <c r="L345">
        <v>1</v>
      </c>
    </row>
    <row r="346" spans="1:12" x14ac:dyDescent="0.25">
      <c r="A346">
        <v>198</v>
      </c>
      <c r="B346">
        <v>0</v>
      </c>
      <c r="C346">
        <v>3</v>
      </c>
      <c r="D346" t="s">
        <v>302</v>
      </c>
      <c r="E346">
        <v>0</v>
      </c>
      <c r="F346">
        <v>42</v>
      </c>
      <c r="G346">
        <v>0</v>
      </c>
      <c r="H346">
        <v>1</v>
      </c>
      <c r="I346">
        <v>4579</v>
      </c>
      <c r="J346">
        <v>8.4041999999999994</v>
      </c>
      <c r="L346">
        <v>1</v>
      </c>
    </row>
    <row r="347" spans="1:12" x14ac:dyDescent="0.25">
      <c r="A347">
        <v>218</v>
      </c>
      <c r="B347">
        <v>0</v>
      </c>
      <c r="C347">
        <v>2</v>
      </c>
      <c r="D347" t="s">
        <v>329</v>
      </c>
      <c r="E347">
        <v>0</v>
      </c>
      <c r="F347">
        <v>42</v>
      </c>
      <c r="G347">
        <v>1</v>
      </c>
      <c r="H347">
        <v>0</v>
      </c>
      <c r="I347">
        <v>243847</v>
      </c>
      <c r="J347">
        <v>27</v>
      </c>
      <c r="L347">
        <v>1</v>
      </c>
    </row>
    <row r="348" spans="1:12" x14ac:dyDescent="0.25">
      <c r="A348">
        <v>289</v>
      </c>
      <c r="B348">
        <v>1</v>
      </c>
      <c r="C348">
        <v>2</v>
      </c>
      <c r="D348" t="s">
        <v>433</v>
      </c>
      <c r="E348">
        <v>0</v>
      </c>
      <c r="F348">
        <v>42</v>
      </c>
      <c r="G348">
        <v>0</v>
      </c>
      <c r="H348">
        <v>0</v>
      </c>
      <c r="I348">
        <v>237798</v>
      </c>
      <c r="J348">
        <v>13</v>
      </c>
      <c r="L348">
        <v>1</v>
      </c>
    </row>
    <row r="349" spans="1:12" x14ac:dyDescent="0.25">
      <c r="A349">
        <v>350</v>
      </c>
      <c r="B349">
        <v>0</v>
      </c>
      <c r="C349">
        <v>3</v>
      </c>
      <c r="D349" t="s">
        <v>521</v>
      </c>
      <c r="E349">
        <v>0</v>
      </c>
      <c r="F349">
        <v>42</v>
      </c>
      <c r="G349">
        <v>0</v>
      </c>
      <c r="H349">
        <v>0</v>
      </c>
      <c r="I349">
        <v>315088</v>
      </c>
      <c r="J349">
        <v>8.6624999999999996</v>
      </c>
      <c r="L349">
        <v>1</v>
      </c>
    </row>
    <row r="350" spans="1:12" x14ac:dyDescent="0.25">
      <c r="A350">
        <v>622</v>
      </c>
      <c r="B350">
        <v>1</v>
      </c>
      <c r="C350">
        <v>1</v>
      </c>
      <c r="D350" t="s">
        <v>879</v>
      </c>
      <c r="E350">
        <v>0</v>
      </c>
      <c r="F350">
        <v>42</v>
      </c>
      <c r="G350">
        <v>1</v>
      </c>
      <c r="H350">
        <v>0</v>
      </c>
      <c r="I350">
        <v>11753</v>
      </c>
      <c r="J350">
        <v>52.554200000000002</v>
      </c>
      <c r="K350" t="s">
        <v>880</v>
      </c>
      <c r="L350">
        <v>1</v>
      </c>
    </row>
    <row r="351" spans="1:12" x14ac:dyDescent="0.25">
      <c r="A351">
        <v>700</v>
      </c>
      <c r="B351">
        <v>0</v>
      </c>
      <c r="C351">
        <v>3</v>
      </c>
      <c r="D351" t="s">
        <v>978</v>
      </c>
      <c r="E351">
        <v>0</v>
      </c>
      <c r="F351">
        <v>42</v>
      </c>
      <c r="G351">
        <v>0</v>
      </c>
      <c r="H351">
        <v>0</v>
      </c>
      <c r="I351">
        <v>348121</v>
      </c>
      <c r="J351">
        <v>7.65</v>
      </c>
      <c r="K351" t="s">
        <v>979</v>
      </c>
      <c r="L351">
        <v>1</v>
      </c>
    </row>
    <row r="352" spans="1:12" x14ac:dyDescent="0.25">
      <c r="A352">
        <v>708</v>
      </c>
      <c r="B352">
        <v>1</v>
      </c>
      <c r="C352">
        <v>1</v>
      </c>
      <c r="D352" t="s">
        <v>990</v>
      </c>
      <c r="E352">
        <v>0</v>
      </c>
      <c r="F352">
        <v>42</v>
      </c>
      <c r="G352">
        <v>0</v>
      </c>
      <c r="H352">
        <v>0</v>
      </c>
      <c r="I352" t="s">
        <v>991</v>
      </c>
      <c r="J352">
        <v>26.287500000000001</v>
      </c>
      <c r="K352" t="s">
        <v>984</v>
      </c>
      <c r="L352">
        <v>1</v>
      </c>
    </row>
    <row r="353" spans="1:12" x14ac:dyDescent="0.25">
      <c r="A353">
        <v>846</v>
      </c>
      <c r="B353">
        <v>0</v>
      </c>
      <c r="C353">
        <v>3</v>
      </c>
      <c r="D353" t="s">
        <v>1162</v>
      </c>
      <c r="E353">
        <v>0</v>
      </c>
      <c r="F353">
        <v>42</v>
      </c>
      <c r="G353">
        <v>0</v>
      </c>
      <c r="H353">
        <v>0</v>
      </c>
      <c r="I353" t="s">
        <v>1163</v>
      </c>
      <c r="J353">
        <v>7.55</v>
      </c>
      <c r="L353">
        <v>1</v>
      </c>
    </row>
    <row r="354" spans="1:12" x14ac:dyDescent="0.25">
      <c r="A354">
        <v>255</v>
      </c>
      <c r="B354">
        <v>0</v>
      </c>
      <c r="C354">
        <v>3</v>
      </c>
      <c r="D354" t="s">
        <v>383</v>
      </c>
      <c r="E354">
        <v>1</v>
      </c>
      <c r="F354">
        <v>41</v>
      </c>
      <c r="G354">
        <v>0</v>
      </c>
      <c r="H354">
        <v>2</v>
      </c>
      <c r="I354">
        <v>370129</v>
      </c>
      <c r="J354">
        <v>20.212499999999999</v>
      </c>
      <c r="L354">
        <v>1</v>
      </c>
    </row>
    <row r="355" spans="1:12" x14ac:dyDescent="0.25">
      <c r="A355">
        <v>273</v>
      </c>
      <c r="B355">
        <v>1</v>
      </c>
      <c r="C355">
        <v>2</v>
      </c>
      <c r="D355" t="s">
        <v>411</v>
      </c>
      <c r="E355">
        <v>1</v>
      </c>
      <c r="F355">
        <v>41</v>
      </c>
      <c r="G355">
        <v>0</v>
      </c>
      <c r="H355">
        <v>1</v>
      </c>
      <c r="I355">
        <v>250644</v>
      </c>
      <c r="J355">
        <v>19.5</v>
      </c>
      <c r="L355">
        <v>1</v>
      </c>
    </row>
    <row r="356" spans="1:12" x14ac:dyDescent="0.25">
      <c r="A356">
        <v>639</v>
      </c>
      <c r="B356">
        <v>0</v>
      </c>
      <c r="C356">
        <v>3</v>
      </c>
      <c r="D356" t="s">
        <v>902</v>
      </c>
      <c r="E356">
        <v>1</v>
      </c>
      <c r="F356">
        <v>41</v>
      </c>
      <c r="G356">
        <v>0</v>
      </c>
      <c r="H356">
        <v>5</v>
      </c>
      <c r="I356">
        <v>3101295</v>
      </c>
      <c r="J356">
        <v>39.6875</v>
      </c>
      <c r="L356">
        <v>1</v>
      </c>
    </row>
    <row r="357" spans="1:12" x14ac:dyDescent="0.25">
      <c r="A357">
        <v>762</v>
      </c>
      <c r="B357">
        <v>0</v>
      </c>
      <c r="C357">
        <v>3</v>
      </c>
      <c r="D357" t="s">
        <v>1056</v>
      </c>
      <c r="E357">
        <v>0</v>
      </c>
      <c r="F357">
        <v>41</v>
      </c>
      <c r="G357">
        <v>0</v>
      </c>
      <c r="H357">
        <v>0</v>
      </c>
      <c r="I357" t="s">
        <v>1057</v>
      </c>
      <c r="J357">
        <v>7.125</v>
      </c>
      <c r="L357">
        <v>1</v>
      </c>
    </row>
    <row r="358" spans="1:12" x14ac:dyDescent="0.25">
      <c r="A358">
        <v>861</v>
      </c>
      <c r="B358">
        <v>0</v>
      </c>
      <c r="C358">
        <v>3</v>
      </c>
      <c r="D358" t="s">
        <v>1181</v>
      </c>
      <c r="E358">
        <v>0</v>
      </c>
      <c r="F358">
        <v>41</v>
      </c>
      <c r="G358">
        <v>2</v>
      </c>
      <c r="H358">
        <v>0</v>
      </c>
      <c r="I358">
        <v>350026</v>
      </c>
      <c r="J358">
        <v>14.1083</v>
      </c>
      <c r="L358">
        <v>1</v>
      </c>
    </row>
    <row r="359" spans="1:12" x14ac:dyDescent="0.25">
      <c r="A359">
        <v>154</v>
      </c>
      <c r="B359">
        <v>0</v>
      </c>
      <c r="C359">
        <v>3</v>
      </c>
      <c r="D359" t="s">
        <v>238</v>
      </c>
      <c r="E359">
        <v>0</v>
      </c>
      <c r="F359">
        <v>40.5</v>
      </c>
      <c r="G359">
        <v>0</v>
      </c>
      <c r="H359">
        <v>2</v>
      </c>
      <c r="I359" t="s">
        <v>239</v>
      </c>
      <c r="J359">
        <v>14.5</v>
      </c>
      <c r="L359">
        <v>1</v>
      </c>
    </row>
    <row r="360" spans="1:12" x14ac:dyDescent="0.25">
      <c r="A360">
        <v>41</v>
      </c>
      <c r="B360">
        <v>0</v>
      </c>
      <c r="C360">
        <v>3</v>
      </c>
      <c r="D360" t="s">
        <v>74</v>
      </c>
      <c r="E360">
        <v>1</v>
      </c>
      <c r="F360">
        <v>40</v>
      </c>
      <c r="G360">
        <v>1</v>
      </c>
      <c r="H360">
        <v>0</v>
      </c>
      <c r="I360">
        <v>7546</v>
      </c>
      <c r="J360">
        <v>9.4749999999999996</v>
      </c>
      <c r="L360">
        <v>1</v>
      </c>
    </row>
    <row r="361" spans="1:12" x14ac:dyDescent="0.25">
      <c r="A361">
        <v>162</v>
      </c>
      <c r="B361">
        <v>1</v>
      </c>
      <c r="C361">
        <v>2</v>
      </c>
      <c r="D361" t="s">
        <v>251</v>
      </c>
      <c r="E361">
        <v>1</v>
      </c>
      <c r="F361">
        <v>40</v>
      </c>
      <c r="G361">
        <v>0</v>
      </c>
      <c r="H361">
        <v>0</v>
      </c>
      <c r="I361" t="s">
        <v>252</v>
      </c>
      <c r="J361">
        <v>15.75</v>
      </c>
      <c r="L361">
        <v>1</v>
      </c>
    </row>
    <row r="362" spans="1:12" x14ac:dyDescent="0.25">
      <c r="A362">
        <v>347</v>
      </c>
      <c r="B362">
        <v>1</v>
      </c>
      <c r="C362">
        <v>2</v>
      </c>
      <c r="D362" t="s">
        <v>517</v>
      </c>
      <c r="E362">
        <v>1</v>
      </c>
      <c r="F362">
        <v>40</v>
      </c>
      <c r="G362">
        <v>0</v>
      </c>
      <c r="H362">
        <v>0</v>
      </c>
      <c r="I362">
        <v>31418</v>
      </c>
      <c r="J362">
        <v>13</v>
      </c>
      <c r="L362">
        <v>1</v>
      </c>
    </row>
    <row r="363" spans="1:12" x14ac:dyDescent="0.25">
      <c r="A363">
        <v>610</v>
      </c>
      <c r="B363">
        <v>1</v>
      </c>
      <c r="C363">
        <v>1</v>
      </c>
      <c r="D363" t="s">
        <v>866</v>
      </c>
      <c r="E363">
        <v>1</v>
      </c>
      <c r="F363">
        <v>40</v>
      </c>
      <c r="G363">
        <v>0</v>
      </c>
      <c r="H363">
        <v>0</v>
      </c>
      <c r="I363" t="s">
        <v>404</v>
      </c>
      <c r="J363">
        <v>153.46250000000001</v>
      </c>
      <c r="K363" t="s">
        <v>405</v>
      </c>
      <c r="L363">
        <v>1</v>
      </c>
    </row>
    <row r="364" spans="1:12" x14ac:dyDescent="0.25">
      <c r="A364">
        <v>671</v>
      </c>
      <c r="B364">
        <v>1</v>
      </c>
      <c r="C364">
        <v>2</v>
      </c>
      <c r="D364" t="s">
        <v>942</v>
      </c>
      <c r="E364">
        <v>1</v>
      </c>
      <c r="F364">
        <v>40</v>
      </c>
      <c r="G364">
        <v>1</v>
      </c>
      <c r="H364">
        <v>1</v>
      </c>
      <c r="I364">
        <v>29750</v>
      </c>
      <c r="J364">
        <v>39</v>
      </c>
      <c r="L364">
        <v>1</v>
      </c>
    </row>
    <row r="365" spans="1:12" x14ac:dyDescent="0.25">
      <c r="A365">
        <v>264</v>
      </c>
      <c r="B365">
        <v>0</v>
      </c>
      <c r="C365">
        <v>1</v>
      </c>
      <c r="D365" t="s">
        <v>396</v>
      </c>
      <c r="E365">
        <v>0</v>
      </c>
      <c r="F365">
        <v>40</v>
      </c>
      <c r="G365">
        <v>0</v>
      </c>
      <c r="H365">
        <v>0</v>
      </c>
      <c r="I365">
        <v>112059</v>
      </c>
      <c r="J365">
        <v>0</v>
      </c>
      <c r="K365" t="s">
        <v>397</v>
      </c>
      <c r="L365">
        <v>1</v>
      </c>
    </row>
    <row r="366" spans="1:12" x14ac:dyDescent="0.25">
      <c r="A366">
        <v>361</v>
      </c>
      <c r="B366">
        <v>0</v>
      </c>
      <c r="C366">
        <v>3</v>
      </c>
      <c r="D366" t="s">
        <v>533</v>
      </c>
      <c r="E366">
        <v>0</v>
      </c>
      <c r="F366">
        <v>40</v>
      </c>
      <c r="G366">
        <v>1</v>
      </c>
      <c r="H366">
        <v>4</v>
      </c>
      <c r="I366">
        <v>347088</v>
      </c>
      <c r="J366">
        <v>27.9</v>
      </c>
      <c r="L366">
        <v>1</v>
      </c>
    </row>
    <row r="367" spans="1:12" x14ac:dyDescent="0.25">
      <c r="A367">
        <v>562</v>
      </c>
      <c r="B367">
        <v>0</v>
      </c>
      <c r="C367">
        <v>3</v>
      </c>
      <c r="D367" t="s">
        <v>801</v>
      </c>
      <c r="E367">
        <v>0</v>
      </c>
      <c r="F367">
        <v>40</v>
      </c>
      <c r="G367">
        <v>0</v>
      </c>
      <c r="H367">
        <v>0</v>
      </c>
      <c r="I367">
        <v>349251</v>
      </c>
      <c r="J367">
        <v>7.8958000000000004</v>
      </c>
      <c r="L367">
        <v>1</v>
      </c>
    </row>
    <row r="368" spans="1:12" x14ac:dyDescent="0.25">
      <c r="A368">
        <v>559</v>
      </c>
      <c r="B368">
        <v>1</v>
      </c>
      <c r="C368">
        <v>1</v>
      </c>
      <c r="D368" t="s">
        <v>798</v>
      </c>
      <c r="E368">
        <v>1</v>
      </c>
      <c r="F368">
        <v>39</v>
      </c>
      <c r="G368">
        <v>1</v>
      </c>
      <c r="H368">
        <v>1</v>
      </c>
      <c r="I368">
        <v>110413</v>
      </c>
      <c r="J368">
        <v>79.650000000000006</v>
      </c>
      <c r="K368" t="s">
        <v>395</v>
      </c>
      <c r="L368">
        <v>1</v>
      </c>
    </row>
    <row r="369" spans="1:12" x14ac:dyDescent="0.25">
      <c r="A369">
        <v>578</v>
      </c>
      <c r="B369">
        <v>1</v>
      </c>
      <c r="C369">
        <v>1</v>
      </c>
      <c r="D369" t="s">
        <v>824</v>
      </c>
      <c r="E369">
        <v>1</v>
      </c>
      <c r="F369">
        <v>39</v>
      </c>
      <c r="G369">
        <v>1</v>
      </c>
      <c r="H369">
        <v>0</v>
      </c>
      <c r="I369">
        <v>13507</v>
      </c>
      <c r="J369">
        <v>55.9</v>
      </c>
      <c r="K369" t="s">
        <v>629</v>
      </c>
      <c r="L369">
        <v>1</v>
      </c>
    </row>
    <row r="370" spans="1:12" x14ac:dyDescent="0.25">
      <c r="A370">
        <v>611</v>
      </c>
      <c r="B370">
        <v>0</v>
      </c>
      <c r="C370">
        <v>3</v>
      </c>
      <c r="D370" t="s">
        <v>867</v>
      </c>
      <c r="E370">
        <v>1</v>
      </c>
      <c r="F370">
        <v>39</v>
      </c>
      <c r="G370">
        <v>1</v>
      </c>
      <c r="H370">
        <v>5</v>
      </c>
      <c r="I370">
        <v>347082</v>
      </c>
      <c r="J370">
        <v>31.274999999999999</v>
      </c>
      <c r="L370">
        <v>1</v>
      </c>
    </row>
    <row r="371" spans="1:12" x14ac:dyDescent="0.25">
      <c r="A371">
        <v>14</v>
      </c>
      <c r="B371">
        <v>0</v>
      </c>
      <c r="C371">
        <v>3</v>
      </c>
      <c r="D371" t="s">
        <v>38</v>
      </c>
      <c r="E371">
        <v>0</v>
      </c>
      <c r="F371">
        <v>39</v>
      </c>
      <c r="G371">
        <v>1</v>
      </c>
      <c r="H371">
        <v>5</v>
      </c>
      <c r="I371">
        <v>347082</v>
      </c>
      <c r="J371">
        <v>31.274999999999999</v>
      </c>
      <c r="L371">
        <v>1</v>
      </c>
    </row>
    <row r="372" spans="1:12" x14ac:dyDescent="0.25">
      <c r="A372">
        <v>401</v>
      </c>
      <c r="B372">
        <v>1</v>
      </c>
      <c r="C372">
        <v>3</v>
      </c>
      <c r="D372" t="s">
        <v>586</v>
      </c>
      <c r="E372">
        <v>0</v>
      </c>
      <c r="F372">
        <v>39</v>
      </c>
      <c r="G372">
        <v>0</v>
      </c>
      <c r="H372">
        <v>0</v>
      </c>
      <c r="I372" t="s">
        <v>587</v>
      </c>
      <c r="J372">
        <v>7.9249999999999998</v>
      </c>
      <c r="L372">
        <v>1</v>
      </c>
    </row>
    <row r="373" spans="1:12" x14ac:dyDescent="0.25">
      <c r="A373">
        <v>529</v>
      </c>
      <c r="B373">
        <v>0</v>
      </c>
      <c r="C373">
        <v>3</v>
      </c>
      <c r="D373" t="s">
        <v>759</v>
      </c>
      <c r="E373">
        <v>0</v>
      </c>
      <c r="F373">
        <v>39</v>
      </c>
      <c r="G373">
        <v>0</v>
      </c>
      <c r="H373">
        <v>0</v>
      </c>
      <c r="I373">
        <v>3101296</v>
      </c>
      <c r="J373">
        <v>7.9249999999999998</v>
      </c>
      <c r="L373">
        <v>1</v>
      </c>
    </row>
    <row r="374" spans="1:12" x14ac:dyDescent="0.25">
      <c r="A374">
        <v>706</v>
      </c>
      <c r="B374">
        <v>0</v>
      </c>
      <c r="C374">
        <v>2</v>
      </c>
      <c r="D374" t="s">
        <v>988</v>
      </c>
      <c r="E374">
        <v>0</v>
      </c>
      <c r="F374">
        <v>39</v>
      </c>
      <c r="G374">
        <v>0</v>
      </c>
      <c r="H374">
        <v>0</v>
      </c>
      <c r="I374">
        <v>250655</v>
      </c>
      <c r="J374">
        <v>26</v>
      </c>
      <c r="L374">
        <v>1</v>
      </c>
    </row>
    <row r="375" spans="1:12" x14ac:dyDescent="0.25">
      <c r="A375">
        <v>796</v>
      </c>
      <c r="B375">
        <v>0</v>
      </c>
      <c r="C375">
        <v>2</v>
      </c>
      <c r="D375" t="s">
        <v>1101</v>
      </c>
      <c r="E375">
        <v>0</v>
      </c>
      <c r="F375">
        <v>39</v>
      </c>
      <c r="G375">
        <v>0</v>
      </c>
      <c r="H375">
        <v>0</v>
      </c>
      <c r="I375">
        <v>28213</v>
      </c>
      <c r="J375">
        <v>13</v>
      </c>
      <c r="L375">
        <v>1</v>
      </c>
    </row>
    <row r="376" spans="1:12" x14ac:dyDescent="0.25">
      <c r="A376">
        <v>807</v>
      </c>
      <c r="B376">
        <v>0</v>
      </c>
      <c r="C376">
        <v>1</v>
      </c>
      <c r="D376" t="s">
        <v>1113</v>
      </c>
      <c r="E376">
        <v>0</v>
      </c>
      <c r="F376">
        <v>39</v>
      </c>
      <c r="G376">
        <v>0</v>
      </c>
      <c r="H376">
        <v>0</v>
      </c>
      <c r="I376">
        <v>112050</v>
      </c>
      <c r="J376">
        <v>0</v>
      </c>
      <c r="K376" t="s">
        <v>1114</v>
      </c>
      <c r="L376">
        <v>1</v>
      </c>
    </row>
    <row r="377" spans="1:12" x14ac:dyDescent="0.25">
      <c r="A377">
        <v>809</v>
      </c>
      <c r="B377">
        <v>0</v>
      </c>
      <c r="C377">
        <v>2</v>
      </c>
      <c r="D377" t="s">
        <v>1116</v>
      </c>
      <c r="E377">
        <v>0</v>
      </c>
      <c r="F377">
        <v>39</v>
      </c>
      <c r="G377">
        <v>0</v>
      </c>
      <c r="H377">
        <v>0</v>
      </c>
      <c r="I377">
        <v>248723</v>
      </c>
      <c r="J377">
        <v>13</v>
      </c>
      <c r="L377">
        <v>1</v>
      </c>
    </row>
    <row r="378" spans="1:12" x14ac:dyDescent="0.25">
      <c r="A378">
        <v>812</v>
      </c>
      <c r="B378">
        <v>0</v>
      </c>
      <c r="C378">
        <v>3</v>
      </c>
      <c r="D378" t="s">
        <v>1119</v>
      </c>
      <c r="E378">
        <v>0</v>
      </c>
      <c r="F378">
        <v>39</v>
      </c>
      <c r="G378">
        <v>0</v>
      </c>
      <c r="H378">
        <v>0</v>
      </c>
      <c r="I378" t="s">
        <v>808</v>
      </c>
      <c r="J378">
        <v>24.15</v>
      </c>
      <c r="L378">
        <v>1</v>
      </c>
    </row>
    <row r="379" spans="1:12" x14ac:dyDescent="0.25">
      <c r="A379">
        <v>26</v>
      </c>
      <c r="B379">
        <v>1</v>
      </c>
      <c r="C379">
        <v>3</v>
      </c>
      <c r="D379" t="s">
        <v>52</v>
      </c>
      <c r="E379">
        <v>1</v>
      </c>
      <c r="F379">
        <v>38</v>
      </c>
      <c r="G379">
        <v>1</v>
      </c>
      <c r="H379">
        <v>5</v>
      </c>
      <c r="I379">
        <v>347077</v>
      </c>
      <c r="J379">
        <v>31.387499999999999</v>
      </c>
      <c r="L379">
        <v>1</v>
      </c>
    </row>
    <row r="380" spans="1:12" x14ac:dyDescent="0.25">
      <c r="A380">
        <v>358</v>
      </c>
      <c r="B380">
        <v>0</v>
      </c>
      <c r="C380">
        <v>2</v>
      </c>
      <c r="D380" t="s">
        <v>530</v>
      </c>
      <c r="E380">
        <v>1</v>
      </c>
      <c r="F380">
        <v>38</v>
      </c>
      <c r="G380">
        <v>0</v>
      </c>
      <c r="H380">
        <v>0</v>
      </c>
      <c r="I380">
        <v>237671</v>
      </c>
      <c r="J380">
        <v>13</v>
      </c>
      <c r="L380">
        <v>1</v>
      </c>
    </row>
    <row r="381" spans="1:12" x14ac:dyDescent="0.25">
      <c r="A381">
        <v>109</v>
      </c>
      <c r="B381">
        <v>0</v>
      </c>
      <c r="C381">
        <v>3</v>
      </c>
      <c r="D381" t="s">
        <v>172</v>
      </c>
      <c r="E381">
        <v>0</v>
      </c>
      <c r="F381">
        <v>38</v>
      </c>
      <c r="G381">
        <v>0</v>
      </c>
      <c r="H381">
        <v>0</v>
      </c>
      <c r="I381">
        <v>349249</v>
      </c>
      <c r="J381">
        <v>7.8958000000000004</v>
      </c>
      <c r="L381">
        <v>1</v>
      </c>
    </row>
    <row r="382" spans="1:12" x14ac:dyDescent="0.25">
      <c r="A382">
        <v>225</v>
      </c>
      <c r="B382">
        <v>1</v>
      </c>
      <c r="C382">
        <v>1</v>
      </c>
      <c r="D382" t="s">
        <v>339</v>
      </c>
      <c r="E382">
        <v>0</v>
      </c>
      <c r="F382">
        <v>38</v>
      </c>
      <c r="G382">
        <v>1</v>
      </c>
      <c r="H382">
        <v>0</v>
      </c>
      <c r="I382">
        <v>19943</v>
      </c>
      <c r="J382">
        <v>90</v>
      </c>
      <c r="K382" t="s">
        <v>340</v>
      </c>
      <c r="L382">
        <v>1</v>
      </c>
    </row>
    <row r="383" spans="1:12" x14ac:dyDescent="0.25">
      <c r="A383">
        <v>333</v>
      </c>
      <c r="B383">
        <v>0</v>
      </c>
      <c r="C383">
        <v>1</v>
      </c>
      <c r="D383" t="s">
        <v>499</v>
      </c>
      <c r="E383">
        <v>0</v>
      </c>
      <c r="F383">
        <v>38</v>
      </c>
      <c r="G383">
        <v>0</v>
      </c>
      <c r="H383">
        <v>1</v>
      </c>
      <c r="I383" t="s">
        <v>404</v>
      </c>
      <c r="J383">
        <v>153.46250000000001</v>
      </c>
      <c r="K383" t="s">
        <v>500</v>
      </c>
      <c r="L383">
        <v>1</v>
      </c>
    </row>
    <row r="384" spans="1:12" x14ac:dyDescent="0.25">
      <c r="A384">
        <v>466</v>
      </c>
      <c r="B384">
        <v>0</v>
      </c>
      <c r="C384">
        <v>3</v>
      </c>
      <c r="D384" t="s">
        <v>672</v>
      </c>
      <c r="E384">
        <v>0</v>
      </c>
      <c r="F384">
        <v>38</v>
      </c>
      <c r="G384">
        <v>0</v>
      </c>
      <c r="H384">
        <v>0</v>
      </c>
      <c r="I384" t="s">
        <v>673</v>
      </c>
      <c r="J384">
        <v>7.05</v>
      </c>
      <c r="L384">
        <v>1</v>
      </c>
    </row>
    <row r="385" spans="1:12" x14ac:dyDescent="0.25">
      <c r="A385">
        <v>472</v>
      </c>
      <c r="B385">
        <v>0</v>
      </c>
      <c r="C385">
        <v>3</v>
      </c>
      <c r="D385" t="s">
        <v>679</v>
      </c>
      <c r="E385">
        <v>0</v>
      </c>
      <c r="F385">
        <v>38</v>
      </c>
      <c r="G385">
        <v>0</v>
      </c>
      <c r="H385">
        <v>0</v>
      </c>
      <c r="I385">
        <v>315089</v>
      </c>
      <c r="J385">
        <v>8.6624999999999996</v>
      </c>
      <c r="L385">
        <v>1</v>
      </c>
    </row>
    <row r="386" spans="1:12" x14ac:dyDescent="0.25">
      <c r="A386">
        <v>823</v>
      </c>
      <c r="B386">
        <v>0</v>
      </c>
      <c r="C386">
        <v>1</v>
      </c>
      <c r="D386" t="s">
        <v>1135</v>
      </c>
      <c r="E386">
        <v>0</v>
      </c>
      <c r="F386">
        <v>38</v>
      </c>
      <c r="G386">
        <v>0</v>
      </c>
      <c r="H386">
        <v>0</v>
      </c>
      <c r="I386">
        <v>19972</v>
      </c>
      <c r="J386">
        <v>0</v>
      </c>
      <c r="L386">
        <v>1</v>
      </c>
    </row>
    <row r="387" spans="1:12" x14ac:dyDescent="0.25">
      <c r="A387">
        <v>504</v>
      </c>
      <c r="B387">
        <v>0</v>
      </c>
      <c r="C387">
        <v>3</v>
      </c>
      <c r="D387" t="s">
        <v>722</v>
      </c>
      <c r="E387">
        <v>1</v>
      </c>
      <c r="F387">
        <v>37</v>
      </c>
      <c r="G387">
        <v>0</v>
      </c>
      <c r="H387">
        <v>0</v>
      </c>
      <c r="I387">
        <v>4135</v>
      </c>
      <c r="J387">
        <v>9.5875000000000004</v>
      </c>
      <c r="L387">
        <v>1</v>
      </c>
    </row>
    <row r="388" spans="1:12" x14ac:dyDescent="0.25">
      <c r="A388">
        <v>105</v>
      </c>
      <c r="B388">
        <v>0</v>
      </c>
      <c r="C388">
        <v>3</v>
      </c>
      <c r="D388" t="s">
        <v>168</v>
      </c>
      <c r="E388">
        <v>0</v>
      </c>
      <c r="F388">
        <v>37</v>
      </c>
      <c r="G388">
        <v>2</v>
      </c>
      <c r="H388">
        <v>0</v>
      </c>
      <c r="I388">
        <v>3101276</v>
      </c>
      <c r="J388">
        <v>7.9249999999999998</v>
      </c>
      <c r="L388">
        <v>1</v>
      </c>
    </row>
    <row r="389" spans="1:12" x14ac:dyDescent="0.25">
      <c r="A389">
        <v>138</v>
      </c>
      <c r="B389">
        <v>0</v>
      </c>
      <c r="C389">
        <v>1</v>
      </c>
      <c r="D389" t="s">
        <v>214</v>
      </c>
      <c r="E389">
        <v>0</v>
      </c>
      <c r="F389">
        <v>37</v>
      </c>
      <c r="G389">
        <v>1</v>
      </c>
      <c r="H389">
        <v>0</v>
      </c>
      <c r="I389">
        <v>113803</v>
      </c>
      <c r="J389">
        <v>53.1</v>
      </c>
      <c r="K389" t="s">
        <v>22</v>
      </c>
      <c r="L389">
        <v>1</v>
      </c>
    </row>
    <row r="390" spans="1:12" x14ac:dyDescent="0.25">
      <c r="A390">
        <v>249</v>
      </c>
      <c r="B390">
        <v>1</v>
      </c>
      <c r="C390">
        <v>1</v>
      </c>
      <c r="D390" t="s">
        <v>374</v>
      </c>
      <c r="E390">
        <v>0</v>
      </c>
      <c r="F390">
        <v>37</v>
      </c>
      <c r="G390">
        <v>1</v>
      </c>
      <c r="H390">
        <v>1</v>
      </c>
      <c r="I390">
        <v>11751</v>
      </c>
      <c r="J390">
        <v>52.554200000000002</v>
      </c>
      <c r="K390" t="s">
        <v>375</v>
      </c>
      <c r="L390">
        <v>1</v>
      </c>
    </row>
    <row r="391" spans="1:12" x14ac:dyDescent="0.25">
      <c r="A391">
        <v>595</v>
      </c>
      <c r="B391">
        <v>0</v>
      </c>
      <c r="C391">
        <v>2</v>
      </c>
      <c r="D391" t="s">
        <v>849</v>
      </c>
      <c r="E391">
        <v>0</v>
      </c>
      <c r="F391">
        <v>37</v>
      </c>
      <c r="G391">
        <v>1</v>
      </c>
      <c r="H391">
        <v>0</v>
      </c>
      <c r="I391" t="s">
        <v>850</v>
      </c>
      <c r="J391">
        <v>26</v>
      </c>
      <c r="L391">
        <v>1</v>
      </c>
    </row>
    <row r="392" spans="1:12" x14ac:dyDescent="0.25">
      <c r="A392">
        <v>149</v>
      </c>
      <c r="B392">
        <v>0</v>
      </c>
      <c r="C392">
        <v>2</v>
      </c>
      <c r="D392" t="s">
        <v>229</v>
      </c>
      <c r="E392">
        <v>0</v>
      </c>
      <c r="F392">
        <v>36.5</v>
      </c>
      <c r="G392">
        <v>0</v>
      </c>
      <c r="H392">
        <v>2</v>
      </c>
      <c r="I392">
        <v>230080</v>
      </c>
      <c r="J392">
        <v>26</v>
      </c>
      <c r="K392" t="s">
        <v>230</v>
      </c>
      <c r="L392">
        <v>1</v>
      </c>
    </row>
    <row r="393" spans="1:12" x14ac:dyDescent="0.25">
      <c r="A393">
        <v>328</v>
      </c>
      <c r="B393">
        <v>1</v>
      </c>
      <c r="C393">
        <v>2</v>
      </c>
      <c r="D393" t="s">
        <v>492</v>
      </c>
      <c r="E393">
        <v>1</v>
      </c>
      <c r="F393">
        <v>36</v>
      </c>
      <c r="G393">
        <v>0</v>
      </c>
      <c r="H393">
        <v>0</v>
      </c>
      <c r="I393">
        <v>28551</v>
      </c>
      <c r="J393">
        <v>13</v>
      </c>
      <c r="K393" t="s">
        <v>440</v>
      </c>
      <c r="L393">
        <v>1</v>
      </c>
    </row>
    <row r="394" spans="1:12" x14ac:dyDescent="0.25">
      <c r="A394">
        <v>388</v>
      </c>
      <c r="B394">
        <v>1</v>
      </c>
      <c r="C394">
        <v>2</v>
      </c>
      <c r="D394" t="s">
        <v>571</v>
      </c>
      <c r="E394">
        <v>1</v>
      </c>
      <c r="F394">
        <v>36</v>
      </c>
      <c r="G394">
        <v>0</v>
      </c>
      <c r="H394">
        <v>0</v>
      </c>
      <c r="I394">
        <v>27849</v>
      </c>
      <c r="J394">
        <v>13</v>
      </c>
      <c r="L394">
        <v>1</v>
      </c>
    </row>
    <row r="395" spans="1:12" x14ac:dyDescent="0.25">
      <c r="A395">
        <v>519</v>
      </c>
      <c r="B395">
        <v>1</v>
      </c>
      <c r="C395">
        <v>2</v>
      </c>
      <c r="D395" t="s">
        <v>745</v>
      </c>
      <c r="E395">
        <v>1</v>
      </c>
      <c r="F395">
        <v>36</v>
      </c>
      <c r="G395">
        <v>1</v>
      </c>
      <c r="H395">
        <v>0</v>
      </c>
      <c r="I395">
        <v>226875</v>
      </c>
      <c r="J395">
        <v>26</v>
      </c>
      <c r="L395">
        <v>1</v>
      </c>
    </row>
    <row r="396" spans="1:12" x14ac:dyDescent="0.25">
      <c r="A396">
        <v>541</v>
      </c>
      <c r="B396">
        <v>1</v>
      </c>
      <c r="C396">
        <v>1</v>
      </c>
      <c r="D396" t="s">
        <v>774</v>
      </c>
      <c r="E396">
        <v>1</v>
      </c>
      <c r="F396">
        <v>36</v>
      </c>
      <c r="G396">
        <v>0</v>
      </c>
      <c r="H396">
        <v>2</v>
      </c>
      <c r="I396" t="s">
        <v>775</v>
      </c>
      <c r="J396">
        <v>71</v>
      </c>
      <c r="K396" t="s">
        <v>776</v>
      </c>
      <c r="L396">
        <v>1</v>
      </c>
    </row>
    <row r="397" spans="1:12" x14ac:dyDescent="0.25">
      <c r="A397">
        <v>560</v>
      </c>
      <c r="B397">
        <v>1</v>
      </c>
      <c r="C397">
        <v>3</v>
      </c>
      <c r="D397" t="s">
        <v>799</v>
      </c>
      <c r="E397">
        <v>1</v>
      </c>
      <c r="F397">
        <v>36</v>
      </c>
      <c r="G397">
        <v>1</v>
      </c>
      <c r="H397">
        <v>0</v>
      </c>
      <c r="I397">
        <v>345572</v>
      </c>
      <c r="J397">
        <v>17.399999999999999</v>
      </c>
      <c r="L397">
        <v>1</v>
      </c>
    </row>
    <row r="398" spans="1:12" x14ac:dyDescent="0.25">
      <c r="A398">
        <v>764</v>
      </c>
      <c r="B398">
        <v>1</v>
      </c>
      <c r="C398">
        <v>1</v>
      </c>
      <c r="D398" t="s">
        <v>1059</v>
      </c>
      <c r="E398">
        <v>1</v>
      </c>
      <c r="F398">
        <v>36</v>
      </c>
      <c r="G398">
        <v>1</v>
      </c>
      <c r="H398">
        <v>2</v>
      </c>
      <c r="I398">
        <v>113760</v>
      </c>
      <c r="J398">
        <v>120</v>
      </c>
      <c r="K398" t="s">
        <v>576</v>
      </c>
      <c r="L398">
        <v>1</v>
      </c>
    </row>
    <row r="399" spans="1:12" x14ac:dyDescent="0.25">
      <c r="A399">
        <v>180</v>
      </c>
      <c r="B399">
        <v>0</v>
      </c>
      <c r="C399">
        <v>3</v>
      </c>
      <c r="D399" t="s">
        <v>277</v>
      </c>
      <c r="E399">
        <v>0</v>
      </c>
      <c r="F399">
        <v>36</v>
      </c>
      <c r="G399">
        <v>0</v>
      </c>
      <c r="H399">
        <v>0</v>
      </c>
      <c r="I399" t="s">
        <v>278</v>
      </c>
      <c r="J399">
        <v>0</v>
      </c>
      <c r="L399">
        <v>1</v>
      </c>
    </row>
    <row r="400" spans="1:12" x14ac:dyDescent="0.25">
      <c r="A400">
        <v>190</v>
      </c>
      <c r="B400">
        <v>0</v>
      </c>
      <c r="C400">
        <v>3</v>
      </c>
      <c r="D400" t="s">
        <v>291</v>
      </c>
      <c r="E400">
        <v>0</v>
      </c>
      <c r="F400">
        <v>36</v>
      </c>
      <c r="G400">
        <v>0</v>
      </c>
      <c r="H400">
        <v>0</v>
      </c>
      <c r="I400">
        <v>349247</v>
      </c>
      <c r="J400">
        <v>7.8958000000000004</v>
      </c>
      <c r="L400">
        <v>1</v>
      </c>
    </row>
    <row r="401" spans="1:12" x14ac:dyDescent="0.25">
      <c r="A401">
        <v>266</v>
      </c>
      <c r="B401">
        <v>0</v>
      </c>
      <c r="C401">
        <v>2</v>
      </c>
      <c r="D401" t="s">
        <v>399</v>
      </c>
      <c r="E401">
        <v>0</v>
      </c>
      <c r="F401">
        <v>36</v>
      </c>
      <c r="G401">
        <v>0</v>
      </c>
      <c r="H401">
        <v>0</v>
      </c>
      <c r="I401" t="s">
        <v>400</v>
      </c>
      <c r="J401">
        <v>10.5</v>
      </c>
      <c r="L401">
        <v>1</v>
      </c>
    </row>
    <row r="402" spans="1:12" x14ac:dyDescent="0.25">
      <c r="A402">
        <v>345</v>
      </c>
      <c r="B402">
        <v>0</v>
      </c>
      <c r="C402">
        <v>2</v>
      </c>
      <c r="D402" t="s">
        <v>515</v>
      </c>
      <c r="E402">
        <v>0</v>
      </c>
      <c r="F402">
        <v>36</v>
      </c>
      <c r="G402">
        <v>0</v>
      </c>
      <c r="H402">
        <v>0</v>
      </c>
      <c r="I402">
        <v>229236</v>
      </c>
      <c r="J402">
        <v>13</v>
      </c>
      <c r="L402">
        <v>1</v>
      </c>
    </row>
    <row r="403" spans="1:12" x14ac:dyDescent="0.25">
      <c r="A403">
        <v>391</v>
      </c>
      <c r="B403">
        <v>1</v>
      </c>
      <c r="C403">
        <v>1</v>
      </c>
      <c r="D403" t="s">
        <v>575</v>
      </c>
      <c r="E403">
        <v>0</v>
      </c>
      <c r="F403">
        <v>36</v>
      </c>
      <c r="G403">
        <v>1</v>
      </c>
      <c r="H403">
        <v>2</v>
      </c>
      <c r="I403">
        <v>113760</v>
      </c>
      <c r="J403">
        <v>120</v>
      </c>
      <c r="K403" t="s">
        <v>576</v>
      </c>
      <c r="L403">
        <v>1</v>
      </c>
    </row>
    <row r="404" spans="1:12" x14ac:dyDescent="0.25">
      <c r="A404">
        <v>451</v>
      </c>
      <c r="B404">
        <v>0</v>
      </c>
      <c r="C404">
        <v>2</v>
      </c>
      <c r="D404" t="s">
        <v>648</v>
      </c>
      <c r="E404">
        <v>0</v>
      </c>
      <c r="F404">
        <v>36</v>
      </c>
      <c r="G404">
        <v>1</v>
      </c>
      <c r="H404">
        <v>2</v>
      </c>
      <c r="I404" t="s">
        <v>101</v>
      </c>
      <c r="J404">
        <v>27.75</v>
      </c>
      <c r="L404">
        <v>1</v>
      </c>
    </row>
    <row r="405" spans="1:12" x14ac:dyDescent="0.25">
      <c r="A405">
        <v>513</v>
      </c>
      <c r="B405">
        <v>1</v>
      </c>
      <c r="C405">
        <v>1</v>
      </c>
      <c r="D405" t="s">
        <v>734</v>
      </c>
      <c r="E405">
        <v>0</v>
      </c>
      <c r="F405">
        <v>36</v>
      </c>
      <c r="G405">
        <v>0</v>
      </c>
      <c r="H405">
        <v>0</v>
      </c>
      <c r="I405" t="s">
        <v>735</v>
      </c>
      <c r="J405">
        <v>26.287500000000001</v>
      </c>
      <c r="K405" t="s">
        <v>736</v>
      </c>
      <c r="L405">
        <v>1</v>
      </c>
    </row>
    <row r="406" spans="1:12" x14ac:dyDescent="0.25">
      <c r="A406">
        <v>573</v>
      </c>
      <c r="B406">
        <v>1</v>
      </c>
      <c r="C406">
        <v>1</v>
      </c>
      <c r="D406" t="s">
        <v>817</v>
      </c>
      <c r="E406">
        <v>0</v>
      </c>
      <c r="F406">
        <v>36</v>
      </c>
      <c r="G406">
        <v>0</v>
      </c>
      <c r="H406">
        <v>0</v>
      </c>
      <c r="I406" t="s">
        <v>818</v>
      </c>
      <c r="J406">
        <v>26.387499999999999</v>
      </c>
      <c r="K406" t="s">
        <v>736</v>
      </c>
      <c r="L406">
        <v>1</v>
      </c>
    </row>
    <row r="407" spans="1:12" x14ac:dyDescent="0.25">
      <c r="A407">
        <v>596</v>
      </c>
      <c r="B407">
        <v>0</v>
      </c>
      <c r="C407">
        <v>3</v>
      </c>
      <c r="D407" t="s">
        <v>851</v>
      </c>
      <c r="E407">
        <v>0</v>
      </c>
      <c r="F407">
        <v>36</v>
      </c>
      <c r="G407">
        <v>1</v>
      </c>
      <c r="H407">
        <v>1</v>
      </c>
      <c r="I407">
        <v>345773</v>
      </c>
      <c r="J407">
        <v>24.15</v>
      </c>
      <c r="L407">
        <v>1</v>
      </c>
    </row>
    <row r="408" spans="1:12" x14ac:dyDescent="0.25">
      <c r="A408">
        <v>606</v>
      </c>
      <c r="B408">
        <v>0</v>
      </c>
      <c r="C408">
        <v>3</v>
      </c>
      <c r="D408" t="s">
        <v>862</v>
      </c>
      <c r="E408">
        <v>0</v>
      </c>
      <c r="F408">
        <v>36</v>
      </c>
      <c r="G408">
        <v>1</v>
      </c>
      <c r="H408">
        <v>0</v>
      </c>
      <c r="I408">
        <v>349910</v>
      </c>
      <c r="J408">
        <v>15.55</v>
      </c>
      <c r="L408">
        <v>1</v>
      </c>
    </row>
    <row r="409" spans="1:12" x14ac:dyDescent="0.25">
      <c r="A409">
        <v>664</v>
      </c>
      <c r="B409">
        <v>0</v>
      </c>
      <c r="C409">
        <v>3</v>
      </c>
      <c r="D409" t="s">
        <v>932</v>
      </c>
      <c r="E409">
        <v>0</v>
      </c>
      <c r="F409">
        <v>36</v>
      </c>
      <c r="G409">
        <v>0</v>
      </c>
      <c r="H409">
        <v>0</v>
      </c>
      <c r="I409">
        <v>349210</v>
      </c>
      <c r="J409">
        <v>7.4958</v>
      </c>
      <c r="L409">
        <v>1</v>
      </c>
    </row>
    <row r="410" spans="1:12" x14ac:dyDescent="0.25">
      <c r="A410">
        <v>742</v>
      </c>
      <c r="B410">
        <v>0</v>
      </c>
      <c r="C410">
        <v>1</v>
      </c>
      <c r="D410" t="s">
        <v>1032</v>
      </c>
      <c r="E410">
        <v>0</v>
      </c>
      <c r="F410">
        <v>36</v>
      </c>
      <c r="G410">
        <v>1</v>
      </c>
      <c r="H410">
        <v>0</v>
      </c>
      <c r="I410">
        <v>19877</v>
      </c>
      <c r="J410">
        <v>78.849999999999994</v>
      </c>
      <c r="K410" t="s">
        <v>1033</v>
      </c>
      <c r="L410">
        <v>1</v>
      </c>
    </row>
    <row r="411" spans="1:12" x14ac:dyDescent="0.25">
      <c r="A411">
        <v>4</v>
      </c>
      <c r="B411">
        <v>1</v>
      </c>
      <c r="C411">
        <v>1</v>
      </c>
      <c r="D411" t="s">
        <v>21</v>
      </c>
      <c r="E411">
        <v>1</v>
      </c>
      <c r="F411">
        <v>35</v>
      </c>
      <c r="G411">
        <v>1</v>
      </c>
      <c r="H411">
        <v>0</v>
      </c>
      <c r="I411">
        <v>113803</v>
      </c>
      <c r="J411">
        <v>53.1</v>
      </c>
      <c r="K411" t="s">
        <v>22</v>
      </c>
      <c r="L411">
        <v>1</v>
      </c>
    </row>
    <row r="412" spans="1:12" x14ac:dyDescent="0.25">
      <c r="A412">
        <v>212</v>
      </c>
      <c r="B412">
        <v>1</v>
      </c>
      <c r="C412">
        <v>2</v>
      </c>
      <c r="D412" t="s">
        <v>319</v>
      </c>
      <c r="E412">
        <v>1</v>
      </c>
      <c r="F412">
        <v>35</v>
      </c>
      <c r="G412">
        <v>0</v>
      </c>
      <c r="H412">
        <v>0</v>
      </c>
      <c r="I412" t="s">
        <v>320</v>
      </c>
      <c r="J412">
        <v>21</v>
      </c>
      <c r="L412">
        <v>1</v>
      </c>
    </row>
    <row r="413" spans="1:12" x14ac:dyDescent="0.25">
      <c r="A413">
        <v>231</v>
      </c>
      <c r="B413">
        <v>1</v>
      </c>
      <c r="C413">
        <v>1</v>
      </c>
      <c r="D413" t="s">
        <v>349</v>
      </c>
      <c r="E413">
        <v>1</v>
      </c>
      <c r="F413">
        <v>35</v>
      </c>
      <c r="G413">
        <v>1</v>
      </c>
      <c r="H413">
        <v>0</v>
      </c>
      <c r="I413">
        <v>36973</v>
      </c>
      <c r="J413">
        <v>83.474999999999994</v>
      </c>
      <c r="K413" t="s">
        <v>108</v>
      </c>
      <c r="L413">
        <v>1</v>
      </c>
    </row>
    <row r="414" spans="1:12" x14ac:dyDescent="0.25">
      <c r="A414">
        <v>270</v>
      </c>
      <c r="B414">
        <v>1</v>
      </c>
      <c r="C414">
        <v>1</v>
      </c>
      <c r="D414" t="s">
        <v>406</v>
      </c>
      <c r="E414">
        <v>1</v>
      </c>
      <c r="F414">
        <v>35</v>
      </c>
      <c r="G414">
        <v>0</v>
      </c>
      <c r="H414">
        <v>0</v>
      </c>
      <c r="I414" t="s">
        <v>407</v>
      </c>
      <c r="J414">
        <v>135.63329999999999</v>
      </c>
      <c r="K414" t="s">
        <v>408</v>
      </c>
      <c r="L414">
        <v>1</v>
      </c>
    </row>
    <row r="415" spans="1:12" x14ac:dyDescent="0.25">
      <c r="A415">
        <v>280</v>
      </c>
      <c r="B415">
        <v>1</v>
      </c>
      <c r="C415">
        <v>3</v>
      </c>
      <c r="D415" t="s">
        <v>421</v>
      </c>
      <c r="E415">
        <v>1</v>
      </c>
      <c r="F415">
        <v>35</v>
      </c>
      <c r="G415">
        <v>1</v>
      </c>
      <c r="H415">
        <v>1</v>
      </c>
      <c r="I415" t="s">
        <v>422</v>
      </c>
      <c r="J415">
        <v>20.25</v>
      </c>
      <c r="L415">
        <v>1</v>
      </c>
    </row>
    <row r="416" spans="1:12" x14ac:dyDescent="0.25">
      <c r="A416">
        <v>384</v>
      </c>
      <c r="B416">
        <v>1</v>
      </c>
      <c r="C416">
        <v>1</v>
      </c>
      <c r="D416" t="s">
        <v>567</v>
      </c>
      <c r="E416">
        <v>1</v>
      </c>
      <c r="F416">
        <v>35</v>
      </c>
      <c r="G416">
        <v>1</v>
      </c>
      <c r="H416">
        <v>0</v>
      </c>
      <c r="I416">
        <v>113789</v>
      </c>
      <c r="J416">
        <v>52</v>
      </c>
      <c r="L416">
        <v>1</v>
      </c>
    </row>
    <row r="417" spans="1:12" x14ac:dyDescent="0.25">
      <c r="A417">
        <v>487</v>
      </c>
      <c r="B417">
        <v>1</v>
      </c>
      <c r="C417">
        <v>1</v>
      </c>
      <c r="D417" t="s">
        <v>697</v>
      </c>
      <c r="E417">
        <v>1</v>
      </c>
      <c r="F417">
        <v>35</v>
      </c>
      <c r="G417">
        <v>1</v>
      </c>
      <c r="H417">
        <v>0</v>
      </c>
      <c r="I417">
        <v>19943</v>
      </c>
      <c r="J417">
        <v>90</v>
      </c>
      <c r="K417" t="s">
        <v>340</v>
      </c>
      <c r="L417">
        <v>1</v>
      </c>
    </row>
    <row r="418" spans="1:12" x14ac:dyDescent="0.25">
      <c r="A418">
        <v>5</v>
      </c>
      <c r="B418">
        <v>0</v>
      </c>
      <c r="C418">
        <v>3</v>
      </c>
      <c r="D418" t="s">
        <v>23</v>
      </c>
      <c r="E418">
        <v>0</v>
      </c>
      <c r="F418">
        <v>35</v>
      </c>
      <c r="G418">
        <v>0</v>
      </c>
      <c r="H418">
        <v>0</v>
      </c>
      <c r="I418">
        <v>373450</v>
      </c>
      <c r="J418">
        <v>8.0500000000000007</v>
      </c>
      <c r="L418">
        <v>1</v>
      </c>
    </row>
    <row r="419" spans="1:12" x14ac:dyDescent="0.25">
      <c r="A419">
        <v>21</v>
      </c>
      <c r="B419">
        <v>0</v>
      </c>
      <c r="C419">
        <v>2</v>
      </c>
      <c r="D419" t="s">
        <v>45</v>
      </c>
      <c r="E419">
        <v>0</v>
      </c>
      <c r="F419">
        <v>35</v>
      </c>
      <c r="G419">
        <v>0</v>
      </c>
      <c r="H419">
        <v>0</v>
      </c>
      <c r="I419">
        <v>239865</v>
      </c>
      <c r="J419">
        <v>26</v>
      </c>
      <c r="L419">
        <v>1</v>
      </c>
    </row>
    <row r="420" spans="1:12" x14ac:dyDescent="0.25">
      <c r="A420">
        <v>364</v>
      </c>
      <c r="B420">
        <v>0</v>
      </c>
      <c r="C420">
        <v>3</v>
      </c>
      <c r="D420" t="s">
        <v>537</v>
      </c>
      <c r="E420">
        <v>0</v>
      </c>
      <c r="F420">
        <v>35</v>
      </c>
      <c r="G420">
        <v>0</v>
      </c>
      <c r="H420">
        <v>0</v>
      </c>
      <c r="I420" t="s">
        <v>538</v>
      </c>
      <c r="J420">
        <v>7.05</v>
      </c>
      <c r="L420">
        <v>1</v>
      </c>
    </row>
    <row r="421" spans="1:12" x14ac:dyDescent="0.25">
      <c r="A421">
        <v>591</v>
      </c>
      <c r="B421">
        <v>0</v>
      </c>
      <c r="C421">
        <v>3</v>
      </c>
      <c r="D421" t="s">
        <v>843</v>
      </c>
      <c r="E421">
        <v>0</v>
      </c>
      <c r="F421">
        <v>35</v>
      </c>
      <c r="G421">
        <v>0</v>
      </c>
      <c r="H421">
        <v>0</v>
      </c>
      <c r="I421" t="s">
        <v>844</v>
      </c>
      <c r="J421">
        <v>7.125</v>
      </c>
      <c r="L421">
        <v>1</v>
      </c>
    </row>
    <row r="422" spans="1:12" x14ac:dyDescent="0.25">
      <c r="A422">
        <v>615</v>
      </c>
      <c r="B422">
        <v>0</v>
      </c>
      <c r="C422">
        <v>3</v>
      </c>
      <c r="D422" t="s">
        <v>872</v>
      </c>
      <c r="E422">
        <v>0</v>
      </c>
      <c r="F422">
        <v>35</v>
      </c>
      <c r="G422">
        <v>0</v>
      </c>
      <c r="H422">
        <v>0</v>
      </c>
      <c r="I422">
        <v>364512</v>
      </c>
      <c r="J422">
        <v>8.0500000000000007</v>
      </c>
      <c r="L422">
        <v>1</v>
      </c>
    </row>
    <row r="423" spans="1:12" x14ac:dyDescent="0.25">
      <c r="A423">
        <v>702</v>
      </c>
      <c r="B423">
        <v>1</v>
      </c>
      <c r="C423">
        <v>1</v>
      </c>
      <c r="D423" t="s">
        <v>982</v>
      </c>
      <c r="E423">
        <v>0</v>
      </c>
      <c r="F423">
        <v>35</v>
      </c>
      <c r="G423">
        <v>0</v>
      </c>
      <c r="H423">
        <v>0</v>
      </c>
      <c r="I423" t="s">
        <v>983</v>
      </c>
      <c r="J423">
        <v>26.287500000000001</v>
      </c>
      <c r="K423" t="s">
        <v>984</v>
      </c>
      <c r="L423">
        <v>1</v>
      </c>
    </row>
    <row r="424" spans="1:12" x14ac:dyDescent="0.25">
      <c r="A424">
        <v>813</v>
      </c>
      <c r="B424">
        <v>0</v>
      </c>
      <c r="C424">
        <v>2</v>
      </c>
      <c r="D424" t="s">
        <v>1120</v>
      </c>
      <c r="E424">
        <v>0</v>
      </c>
      <c r="F424">
        <v>35</v>
      </c>
      <c r="G424">
        <v>0</v>
      </c>
      <c r="H424">
        <v>0</v>
      </c>
      <c r="I424">
        <v>28206</v>
      </c>
      <c r="J424">
        <v>10.5</v>
      </c>
      <c r="L424">
        <v>1</v>
      </c>
    </row>
    <row r="425" spans="1:12" x14ac:dyDescent="0.25">
      <c r="A425">
        <v>99</v>
      </c>
      <c r="B425">
        <v>1</v>
      </c>
      <c r="C425">
        <v>2</v>
      </c>
      <c r="D425" t="s">
        <v>161</v>
      </c>
      <c r="E425">
        <v>1</v>
      </c>
      <c r="F425">
        <v>34</v>
      </c>
      <c r="G425">
        <v>0</v>
      </c>
      <c r="H425">
        <v>1</v>
      </c>
      <c r="I425">
        <v>231919</v>
      </c>
      <c r="J425">
        <v>23</v>
      </c>
      <c r="L425">
        <v>1</v>
      </c>
    </row>
    <row r="426" spans="1:12" x14ac:dyDescent="0.25">
      <c r="A426">
        <v>417</v>
      </c>
      <c r="B426">
        <v>1</v>
      </c>
      <c r="C426">
        <v>2</v>
      </c>
      <c r="D426" t="s">
        <v>604</v>
      </c>
      <c r="E426">
        <v>1</v>
      </c>
      <c r="F426">
        <v>34</v>
      </c>
      <c r="G426">
        <v>1</v>
      </c>
      <c r="H426">
        <v>1</v>
      </c>
      <c r="I426">
        <v>28220</v>
      </c>
      <c r="J426">
        <v>32.5</v>
      </c>
      <c r="L426">
        <v>1</v>
      </c>
    </row>
    <row r="427" spans="1:12" x14ac:dyDescent="0.25">
      <c r="A427">
        <v>517</v>
      </c>
      <c r="B427">
        <v>1</v>
      </c>
      <c r="C427">
        <v>2</v>
      </c>
      <c r="D427" t="s">
        <v>742</v>
      </c>
      <c r="E427">
        <v>1</v>
      </c>
      <c r="F427">
        <v>34</v>
      </c>
      <c r="G427">
        <v>0</v>
      </c>
      <c r="H427">
        <v>0</v>
      </c>
      <c r="I427" t="s">
        <v>743</v>
      </c>
      <c r="J427">
        <v>10.5</v>
      </c>
      <c r="K427" t="s">
        <v>115</v>
      </c>
      <c r="L427">
        <v>1</v>
      </c>
    </row>
    <row r="428" spans="1:12" x14ac:dyDescent="0.25">
      <c r="A428">
        <v>577</v>
      </c>
      <c r="B428">
        <v>1</v>
      </c>
      <c r="C428">
        <v>2</v>
      </c>
      <c r="D428" t="s">
        <v>823</v>
      </c>
      <c r="E428">
        <v>1</v>
      </c>
      <c r="F428">
        <v>34</v>
      </c>
      <c r="G428">
        <v>0</v>
      </c>
      <c r="H428">
        <v>0</v>
      </c>
      <c r="I428">
        <v>243880</v>
      </c>
      <c r="J428">
        <v>13</v>
      </c>
      <c r="L428">
        <v>1</v>
      </c>
    </row>
    <row r="429" spans="1:12" x14ac:dyDescent="0.25">
      <c r="A429">
        <v>22</v>
      </c>
      <c r="B429">
        <v>1</v>
      </c>
      <c r="C429">
        <v>2</v>
      </c>
      <c r="D429" t="s">
        <v>46</v>
      </c>
      <c r="E429">
        <v>0</v>
      </c>
      <c r="F429">
        <v>34</v>
      </c>
      <c r="G429">
        <v>0</v>
      </c>
      <c r="H429">
        <v>0</v>
      </c>
      <c r="I429">
        <v>248698</v>
      </c>
      <c r="J429">
        <v>13</v>
      </c>
      <c r="K429" t="s">
        <v>47</v>
      </c>
      <c r="L429">
        <v>1</v>
      </c>
    </row>
    <row r="430" spans="1:12" x14ac:dyDescent="0.25">
      <c r="A430">
        <v>100</v>
      </c>
      <c r="B430">
        <v>0</v>
      </c>
      <c r="C430">
        <v>2</v>
      </c>
      <c r="D430" t="s">
        <v>162</v>
      </c>
      <c r="E430">
        <v>0</v>
      </c>
      <c r="F430">
        <v>34</v>
      </c>
      <c r="G430">
        <v>1</v>
      </c>
      <c r="H430">
        <v>0</v>
      </c>
      <c r="I430">
        <v>244367</v>
      </c>
      <c r="J430">
        <v>26</v>
      </c>
      <c r="L430">
        <v>1</v>
      </c>
    </row>
    <row r="431" spans="1:12" x14ac:dyDescent="0.25">
      <c r="A431">
        <v>203</v>
      </c>
      <c r="B431">
        <v>0</v>
      </c>
      <c r="C431">
        <v>3</v>
      </c>
      <c r="D431" t="s">
        <v>307</v>
      </c>
      <c r="E431">
        <v>0</v>
      </c>
      <c r="F431">
        <v>34</v>
      </c>
      <c r="G431">
        <v>0</v>
      </c>
      <c r="H431">
        <v>0</v>
      </c>
      <c r="I431">
        <v>3101264</v>
      </c>
      <c r="J431">
        <v>6.4958</v>
      </c>
      <c r="L431">
        <v>1</v>
      </c>
    </row>
    <row r="432" spans="1:12" x14ac:dyDescent="0.25">
      <c r="A432">
        <v>406</v>
      </c>
      <c r="B432">
        <v>0</v>
      </c>
      <c r="C432">
        <v>2</v>
      </c>
      <c r="D432" t="s">
        <v>592</v>
      </c>
      <c r="E432">
        <v>0</v>
      </c>
      <c r="F432">
        <v>34</v>
      </c>
      <c r="G432">
        <v>1</v>
      </c>
      <c r="H432">
        <v>0</v>
      </c>
      <c r="I432">
        <v>28664</v>
      </c>
      <c r="J432">
        <v>21</v>
      </c>
      <c r="L432">
        <v>1</v>
      </c>
    </row>
    <row r="433" spans="1:12" x14ac:dyDescent="0.25">
      <c r="A433">
        <v>448</v>
      </c>
      <c r="B433">
        <v>1</v>
      </c>
      <c r="C433">
        <v>1</v>
      </c>
      <c r="D433" t="s">
        <v>644</v>
      </c>
      <c r="E433">
        <v>0</v>
      </c>
      <c r="F433">
        <v>34</v>
      </c>
      <c r="G433">
        <v>0</v>
      </c>
      <c r="H433">
        <v>0</v>
      </c>
      <c r="I433">
        <v>113794</v>
      </c>
      <c r="J433">
        <v>26.55</v>
      </c>
      <c r="L433">
        <v>1</v>
      </c>
    </row>
    <row r="434" spans="1:12" x14ac:dyDescent="0.25">
      <c r="A434">
        <v>462</v>
      </c>
      <c r="B434">
        <v>0</v>
      </c>
      <c r="C434">
        <v>3</v>
      </c>
      <c r="D434" t="s">
        <v>666</v>
      </c>
      <c r="E434">
        <v>0</v>
      </c>
      <c r="F434">
        <v>34</v>
      </c>
      <c r="G434">
        <v>0</v>
      </c>
      <c r="H434">
        <v>0</v>
      </c>
      <c r="I434">
        <v>364506</v>
      </c>
      <c r="J434">
        <v>8.0500000000000007</v>
      </c>
      <c r="L434">
        <v>1</v>
      </c>
    </row>
    <row r="435" spans="1:12" x14ac:dyDescent="0.25">
      <c r="A435">
        <v>477</v>
      </c>
      <c r="B435">
        <v>0</v>
      </c>
      <c r="C435">
        <v>2</v>
      </c>
      <c r="D435" t="s">
        <v>686</v>
      </c>
      <c r="E435">
        <v>0</v>
      </c>
      <c r="F435">
        <v>34</v>
      </c>
      <c r="G435">
        <v>1</v>
      </c>
      <c r="H435">
        <v>0</v>
      </c>
      <c r="I435">
        <v>31027</v>
      </c>
      <c r="J435">
        <v>21</v>
      </c>
      <c r="L435">
        <v>1</v>
      </c>
    </row>
    <row r="436" spans="1:12" x14ac:dyDescent="0.25">
      <c r="A436">
        <v>617</v>
      </c>
      <c r="B436">
        <v>0</v>
      </c>
      <c r="C436">
        <v>3</v>
      </c>
      <c r="D436" t="s">
        <v>874</v>
      </c>
      <c r="E436">
        <v>0</v>
      </c>
      <c r="F436">
        <v>34</v>
      </c>
      <c r="G436">
        <v>1</v>
      </c>
      <c r="H436">
        <v>1</v>
      </c>
      <c r="I436">
        <v>347080</v>
      </c>
      <c r="J436">
        <v>14.4</v>
      </c>
      <c r="L436">
        <v>1</v>
      </c>
    </row>
    <row r="437" spans="1:12" x14ac:dyDescent="0.25">
      <c r="A437">
        <v>723</v>
      </c>
      <c r="B437">
        <v>0</v>
      </c>
      <c r="C437">
        <v>2</v>
      </c>
      <c r="D437" t="s">
        <v>1009</v>
      </c>
      <c r="E437">
        <v>0</v>
      </c>
      <c r="F437">
        <v>34</v>
      </c>
      <c r="G437">
        <v>0</v>
      </c>
      <c r="H437">
        <v>0</v>
      </c>
      <c r="I437">
        <v>12233</v>
      </c>
      <c r="J437">
        <v>13</v>
      </c>
      <c r="L437">
        <v>1</v>
      </c>
    </row>
    <row r="438" spans="1:12" x14ac:dyDescent="0.25">
      <c r="A438">
        <v>759</v>
      </c>
      <c r="B438">
        <v>0</v>
      </c>
      <c r="C438">
        <v>3</v>
      </c>
      <c r="D438" t="s">
        <v>1053</v>
      </c>
      <c r="E438">
        <v>0</v>
      </c>
      <c r="F438">
        <v>34</v>
      </c>
      <c r="G438">
        <v>0</v>
      </c>
      <c r="H438">
        <v>0</v>
      </c>
      <c r="I438">
        <v>363294</v>
      </c>
      <c r="J438">
        <v>8.0500000000000007</v>
      </c>
      <c r="L438">
        <v>1</v>
      </c>
    </row>
    <row r="439" spans="1:12" x14ac:dyDescent="0.25">
      <c r="A439">
        <v>801</v>
      </c>
      <c r="B439">
        <v>0</v>
      </c>
      <c r="C439">
        <v>2</v>
      </c>
      <c r="D439" t="s">
        <v>1107</v>
      </c>
      <c r="E439">
        <v>0</v>
      </c>
      <c r="F439">
        <v>34</v>
      </c>
      <c r="G439">
        <v>0</v>
      </c>
      <c r="H439">
        <v>0</v>
      </c>
      <c r="I439">
        <v>250647</v>
      </c>
      <c r="J439">
        <v>13</v>
      </c>
      <c r="L439">
        <v>1</v>
      </c>
    </row>
    <row r="440" spans="1:12" x14ac:dyDescent="0.25">
      <c r="A440">
        <v>86</v>
      </c>
      <c r="B440">
        <v>1</v>
      </c>
      <c r="C440">
        <v>3</v>
      </c>
      <c r="D440" t="s">
        <v>139</v>
      </c>
      <c r="E440">
        <v>1</v>
      </c>
      <c r="F440">
        <v>33</v>
      </c>
      <c r="G440">
        <v>3</v>
      </c>
      <c r="H440">
        <v>0</v>
      </c>
      <c r="I440">
        <v>3101278</v>
      </c>
      <c r="J440">
        <v>15.85</v>
      </c>
      <c r="L440">
        <v>1</v>
      </c>
    </row>
    <row r="441" spans="1:12" x14ac:dyDescent="0.25">
      <c r="A441">
        <v>473</v>
      </c>
      <c r="B441">
        <v>1</v>
      </c>
      <c r="C441">
        <v>2</v>
      </c>
      <c r="D441" t="s">
        <v>680</v>
      </c>
      <c r="E441">
        <v>1</v>
      </c>
      <c r="F441">
        <v>33</v>
      </c>
      <c r="G441">
        <v>1</v>
      </c>
      <c r="H441">
        <v>2</v>
      </c>
      <c r="I441" t="s">
        <v>101</v>
      </c>
      <c r="J441">
        <v>27.75</v>
      </c>
      <c r="L441">
        <v>1</v>
      </c>
    </row>
    <row r="442" spans="1:12" x14ac:dyDescent="0.25">
      <c r="A442">
        <v>507</v>
      </c>
      <c r="B442">
        <v>1</v>
      </c>
      <c r="C442">
        <v>2</v>
      </c>
      <c r="D442" t="s">
        <v>726</v>
      </c>
      <c r="E442">
        <v>1</v>
      </c>
      <c r="F442">
        <v>33</v>
      </c>
      <c r="G442">
        <v>0</v>
      </c>
      <c r="H442">
        <v>2</v>
      </c>
      <c r="I442">
        <v>26360</v>
      </c>
      <c r="J442">
        <v>26</v>
      </c>
      <c r="L442">
        <v>1</v>
      </c>
    </row>
    <row r="443" spans="1:12" x14ac:dyDescent="0.25">
      <c r="A443">
        <v>760</v>
      </c>
      <c r="B443">
        <v>1</v>
      </c>
      <c r="C443">
        <v>1</v>
      </c>
      <c r="D443" t="s">
        <v>1054</v>
      </c>
      <c r="E443">
        <v>1</v>
      </c>
      <c r="F443">
        <v>33</v>
      </c>
      <c r="G443">
        <v>0</v>
      </c>
      <c r="H443">
        <v>0</v>
      </c>
      <c r="I443">
        <v>110152</v>
      </c>
      <c r="J443">
        <v>86.5</v>
      </c>
      <c r="K443" t="s">
        <v>388</v>
      </c>
      <c r="L443">
        <v>1</v>
      </c>
    </row>
    <row r="444" spans="1:12" x14ac:dyDescent="0.25">
      <c r="A444">
        <v>810</v>
      </c>
      <c r="B444">
        <v>1</v>
      </c>
      <c r="C444">
        <v>1</v>
      </c>
      <c r="D444" t="s">
        <v>1117</v>
      </c>
      <c r="E444">
        <v>1</v>
      </c>
      <c r="F444">
        <v>33</v>
      </c>
      <c r="G444">
        <v>1</v>
      </c>
      <c r="H444">
        <v>0</v>
      </c>
      <c r="I444">
        <v>113806</v>
      </c>
      <c r="J444">
        <v>53.1</v>
      </c>
      <c r="K444" t="s">
        <v>1012</v>
      </c>
      <c r="L444">
        <v>1</v>
      </c>
    </row>
    <row r="445" spans="1:12" x14ac:dyDescent="0.25">
      <c r="A445">
        <v>104</v>
      </c>
      <c r="B445">
        <v>0</v>
      </c>
      <c r="C445">
        <v>3</v>
      </c>
      <c r="D445" t="s">
        <v>167</v>
      </c>
      <c r="E445">
        <v>0</v>
      </c>
      <c r="F445">
        <v>33</v>
      </c>
      <c r="G445">
        <v>0</v>
      </c>
      <c r="H445">
        <v>0</v>
      </c>
      <c r="I445">
        <v>7540</v>
      </c>
      <c r="J445">
        <v>8.6541999999999994</v>
      </c>
      <c r="L445">
        <v>1</v>
      </c>
    </row>
    <row r="446" spans="1:12" x14ac:dyDescent="0.25">
      <c r="A446">
        <v>240</v>
      </c>
      <c r="B446">
        <v>0</v>
      </c>
      <c r="C446">
        <v>2</v>
      </c>
      <c r="D446" t="s">
        <v>361</v>
      </c>
      <c r="E446">
        <v>0</v>
      </c>
      <c r="F446">
        <v>33</v>
      </c>
      <c r="G446">
        <v>0</v>
      </c>
      <c r="H446">
        <v>0</v>
      </c>
      <c r="I446" t="s">
        <v>362</v>
      </c>
      <c r="J446">
        <v>12.275</v>
      </c>
      <c r="L446">
        <v>1</v>
      </c>
    </row>
    <row r="447" spans="1:12" x14ac:dyDescent="0.25">
      <c r="A447">
        <v>549</v>
      </c>
      <c r="B447">
        <v>0</v>
      </c>
      <c r="C447">
        <v>3</v>
      </c>
      <c r="D447" t="s">
        <v>786</v>
      </c>
      <c r="E447">
        <v>0</v>
      </c>
      <c r="F447">
        <v>33</v>
      </c>
      <c r="G447">
        <v>1</v>
      </c>
      <c r="H447">
        <v>1</v>
      </c>
      <c r="I447">
        <v>363291</v>
      </c>
      <c r="J447">
        <v>20.524999999999999</v>
      </c>
      <c r="L447">
        <v>1</v>
      </c>
    </row>
    <row r="448" spans="1:12" x14ac:dyDescent="0.25">
      <c r="A448">
        <v>720</v>
      </c>
      <c r="B448">
        <v>0</v>
      </c>
      <c r="C448">
        <v>3</v>
      </c>
      <c r="D448" t="s">
        <v>1006</v>
      </c>
      <c r="E448">
        <v>0</v>
      </c>
      <c r="F448">
        <v>33</v>
      </c>
      <c r="G448">
        <v>0</v>
      </c>
      <c r="H448">
        <v>0</v>
      </c>
      <c r="I448">
        <v>347062</v>
      </c>
      <c r="J448">
        <v>7.7750000000000004</v>
      </c>
      <c r="L448">
        <v>1</v>
      </c>
    </row>
    <row r="449" spans="1:12" x14ac:dyDescent="0.25">
      <c r="A449">
        <v>753</v>
      </c>
      <c r="B449">
        <v>0</v>
      </c>
      <c r="C449">
        <v>3</v>
      </c>
      <c r="D449" t="s">
        <v>1047</v>
      </c>
      <c r="E449">
        <v>0</v>
      </c>
      <c r="F449">
        <v>33</v>
      </c>
      <c r="G449">
        <v>0</v>
      </c>
      <c r="H449">
        <v>0</v>
      </c>
      <c r="I449">
        <v>345780</v>
      </c>
      <c r="J449">
        <v>9.5</v>
      </c>
      <c r="L449">
        <v>1</v>
      </c>
    </row>
    <row r="450" spans="1:12" x14ac:dyDescent="0.25">
      <c r="A450">
        <v>873</v>
      </c>
      <c r="B450">
        <v>0</v>
      </c>
      <c r="C450">
        <v>1</v>
      </c>
      <c r="D450" t="s">
        <v>1196</v>
      </c>
      <c r="E450">
        <v>0</v>
      </c>
      <c r="F450">
        <v>33</v>
      </c>
      <c r="G450">
        <v>0</v>
      </c>
      <c r="H450">
        <v>0</v>
      </c>
      <c r="I450">
        <v>695</v>
      </c>
      <c r="J450">
        <v>5</v>
      </c>
      <c r="K450" t="s">
        <v>955</v>
      </c>
      <c r="L450">
        <v>1</v>
      </c>
    </row>
    <row r="451" spans="1:12" x14ac:dyDescent="0.25">
      <c r="A451">
        <v>882</v>
      </c>
      <c r="B451">
        <v>0</v>
      </c>
      <c r="C451">
        <v>3</v>
      </c>
      <c r="D451" t="s">
        <v>1206</v>
      </c>
      <c r="E451">
        <v>0</v>
      </c>
      <c r="F451">
        <v>33</v>
      </c>
      <c r="G451">
        <v>0</v>
      </c>
      <c r="H451">
        <v>0</v>
      </c>
      <c r="I451">
        <v>349257</v>
      </c>
      <c r="J451">
        <v>7.8958000000000004</v>
      </c>
      <c r="L451">
        <v>1</v>
      </c>
    </row>
    <row r="452" spans="1:12" x14ac:dyDescent="0.25">
      <c r="A452">
        <v>124</v>
      </c>
      <c r="B452">
        <v>1</v>
      </c>
      <c r="C452">
        <v>2</v>
      </c>
      <c r="D452" t="s">
        <v>192</v>
      </c>
      <c r="E452">
        <v>1</v>
      </c>
      <c r="F452">
        <v>32.5</v>
      </c>
      <c r="G452">
        <v>0</v>
      </c>
      <c r="H452">
        <v>0</v>
      </c>
      <c r="I452">
        <v>27267</v>
      </c>
      <c r="J452">
        <v>13</v>
      </c>
      <c r="K452" t="s">
        <v>193</v>
      </c>
      <c r="L452">
        <v>1</v>
      </c>
    </row>
    <row r="453" spans="1:12" x14ac:dyDescent="0.25">
      <c r="A453">
        <v>191</v>
      </c>
      <c r="B453">
        <v>1</v>
      </c>
      <c r="C453">
        <v>2</v>
      </c>
      <c r="D453" t="s">
        <v>292</v>
      </c>
      <c r="E453">
        <v>1</v>
      </c>
      <c r="F453">
        <v>32</v>
      </c>
      <c r="G453">
        <v>0</v>
      </c>
      <c r="H453">
        <v>0</v>
      </c>
      <c r="I453">
        <v>234604</v>
      </c>
      <c r="J453">
        <v>13</v>
      </c>
      <c r="L453">
        <v>1</v>
      </c>
    </row>
    <row r="454" spans="1:12" x14ac:dyDescent="0.25">
      <c r="A454">
        <v>71</v>
      </c>
      <c r="B454">
        <v>0</v>
      </c>
      <c r="C454">
        <v>2</v>
      </c>
      <c r="D454" t="s">
        <v>120</v>
      </c>
      <c r="E454">
        <v>0</v>
      </c>
      <c r="F454">
        <v>32</v>
      </c>
      <c r="G454">
        <v>0</v>
      </c>
      <c r="H454">
        <v>0</v>
      </c>
      <c r="I454" t="s">
        <v>121</v>
      </c>
      <c r="J454">
        <v>10.5</v>
      </c>
      <c r="L454">
        <v>1</v>
      </c>
    </row>
    <row r="455" spans="1:12" x14ac:dyDescent="0.25">
      <c r="A455">
        <v>75</v>
      </c>
      <c r="B455">
        <v>1</v>
      </c>
      <c r="C455">
        <v>3</v>
      </c>
      <c r="D455" t="s">
        <v>126</v>
      </c>
      <c r="E455">
        <v>0</v>
      </c>
      <c r="F455">
        <v>32</v>
      </c>
      <c r="G455">
        <v>0</v>
      </c>
      <c r="H455">
        <v>0</v>
      </c>
      <c r="I455">
        <v>1601</v>
      </c>
      <c r="J455">
        <v>56.495800000000003</v>
      </c>
      <c r="L455">
        <v>1</v>
      </c>
    </row>
    <row r="456" spans="1:12" x14ac:dyDescent="0.25">
      <c r="A456">
        <v>207</v>
      </c>
      <c r="B456">
        <v>0</v>
      </c>
      <c r="C456">
        <v>3</v>
      </c>
      <c r="D456" t="s">
        <v>312</v>
      </c>
      <c r="E456">
        <v>0</v>
      </c>
      <c r="F456">
        <v>32</v>
      </c>
      <c r="G456">
        <v>1</v>
      </c>
      <c r="H456">
        <v>0</v>
      </c>
      <c r="I456">
        <v>3101278</v>
      </c>
      <c r="J456">
        <v>15.85</v>
      </c>
      <c r="L456">
        <v>1</v>
      </c>
    </row>
    <row r="457" spans="1:12" x14ac:dyDescent="0.25">
      <c r="A457">
        <v>383</v>
      </c>
      <c r="B457">
        <v>0</v>
      </c>
      <c r="C457">
        <v>3</v>
      </c>
      <c r="D457" t="s">
        <v>565</v>
      </c>
      <c r="E457">
        <v>0</v>
      </c>
      <c r="F457">
        <v>32</v>
      </c>
      <c r="G457">
        <v>0</v>
      </c>
      <c r="H457">
        <v>0</v>
      </c>
      <c r="I457" t="s">
        <v>566</v>
      </c>
      <c r="J457">
        <v>7.9249999999999998</v>
      </c>
      <c r="L457">
        <v>1</v>
      </c>
    </row>
    <row r="458" spans="1:12" x14ac:dyDescent="0.25">
      <c r="A458">
        <v>430</v>
      </c>
      <c r="B458">
        <v>1</v>
      </c>
      <c r="C458">
        <v>3</v>
      </c>
      <c r="D458" t="s">
        <v>619</v>
      </c>
      <c r="E458">
        <v>0</v>
      </c>
      <c r="F458">
        <v>32</v>
      </c>
      <c r="G458">
        <v>0</v>
      </c>
      <c r="H458">
        <v>0</v>
      </c>
      <c r="I458" t="s">
        <v>620</v>
      </c>
      <c r="J458">
        <v>8.0500000000000007</v>
      </c>
      <c r="K458" t="s">
        <v>621</v>
      </c>
      <c r="L458">
        <v>1</v>
      </c>
    </row>
    <row r="459" spans="1:12" x14ac:dyDescent="0.25">
      <c r="A459">
        <v>520</v>
      </c>
      <c r="B459">
        <v>0</v>
      </c>
      <c r="C459">
        <v>3</v>
      </c>
      <c r="D459" t="s">
        <v>746</v>
      </c>
      <c r="E459">
        <v>0</v>
      </c>
      <c r="F459">
        <v>32</v>
      </c>
      <c r="G459">
        <v>0</v>
      </c>
      <c r="H459">
        <v>0</v>
      </c>
      <c r="I459">
        <v>349242</v>
      </c>
      <c r="J459">
        <v>7.8958000000000004</v>
      </c>
      <c r="L459">
        <v>1</v>
      </c>
    </row>
    <row r="460" spans="1:12" x14ac:dyDescent="0.25">
      <c r="A460">
        <v>544</v>
      </c>
      <c r="B460">
        <v>1</v>
      </c>
      <c r="C460">
        <v>2</v>
      </c>
      <c r="D460" t="s">
        <v>779</v>
      </c>
      <c r="E460">
        <v>0</v>
      </c>
      <c r="F460">
        <v>32</v>
      </c>
      <c r="G460">
        <v>1</v>
      </c>
      <c r="H460">
        <v>0</v>
      </c>
      <c r="I460">
        <v>2908</v>
      </c>
      <c r="J460">
        <v>26</v>
      </c>
      <c r="L460">
        <v>1</v>
      </c>
    </row>
    <row r="461" spans="1:12" x14ac:dyDescent="0.25">
      <c r="A461">
        <v>570</v>
      </c>
      <c r="B461">
        <v>1</v>
      </c>
      <c r="C461">
        <v>3</v>
      </c>
      <c r="D461" t="s">
        <v>812</v>
      </c>
      <c r="E461">
        <v>0</v>
      </c>
      <c r="F461">
        <v>32</v>
      </c>
      <c r="G461">
        <v>0</v>
      </c>
      <c r="H461">
        <v>0</v>
      </c>
      <c r="I461">
        <v>350417</v>
      </c>
      <c r="J461">
        <v>7.8541999999999996</v>
      </c>
      <c r="L461">
        <v>1</v>
      </c>
    </row>
    <row r="462" spans="1:12" x14ac:dyDescent="0.25">
      <c r="A462">
        <v>580</v>
      </c>
      <c r="B462">
        <v>1</v>
      </c>
      <c r="C462">
        <v>3</v>
      </c>
      <c r="D462" t="s">
        <v>826</v>
      </c>
      <c r="E462">
        <v>0</v>
      </c>
      <c r="F462">
        <v>32</v>
      </c>
      <c r="G462">
        <v>0</v>
      </c>
      <c r="H462">
        <v>0</v>
      </c>
      <c r="I462" t="s">
        <v>827</v>
      </c>
      <c r="J462">
        <v>7.9249999999999998</v>
      </c>
      <c r="L462">
        <v>1</v>
      </c>
    </row>
    <row r="463" spans="1:12" x14ac:dyDescent="0.25">
      <c r="A463">
        <v>637</v>
      </c>
      <c r="B463">
        <v>0</v>
      </c>
      <c r="C463">
        <v>3</v>
      </c>
      <c r="D463" t="s">
        <v>899</v>
      </c>
      <c r="E463">
        <v>0</v>
      </c>
      <c r="F463">
        <v>32</v>
      </c>
      <c r="G463">
        <v>0</v>
      </c>
      <c r="H463">
        <v>0</v>
      </c>
      <c r="I463" t="s">
        <v>900</v>
      </c>
      <c r="J463">
        <v>7.9249999999999998</v>
      </c>
      <c r="L463">
        <v>1</v>
      </c>
    </row>
    <row r="464" spans="1:12" x14ac:dyDescent="0.25">
      <c r="A464">
        <v>666</v>
      </c>
      <c r="B464">
        <v>0</v>
      </c>
      <c r="C464">
        <v>2</v>
      </c>
      <c r="D464" t="s">
        <v>935</v>
      </c>
      <c r="E464">
        <v>0</v>
      </c>
      <c r="F464">
        <v>32</v>
      </c>
      <c r="G464">
        <v>2</v>
      </c>
      <c r="H464">
        <v>0</v>
      </c>
      <c r="I464" t="s">
        <v>124</v>
      </c>
      <c r="J464">
        <v>73.5</v>
      </c>
      <c r="L464">
        <v>1</v>
      </c>
    </row>
    <row r="465" spans="1:12" x14ac:dyDescent="0.25">
      <c r="A465">
        <v>770</v>
      </c>
      <c r="B465">
        <v>0</v>
      </c>
      <c r="C465">
        <v>3</v>
      </c>
      <c r="D465" t="s">
        <v>1066</v>
      </c>
      <c r="E465">
        <v>0</v>
      </c>
      <c r="F465">
        <v>32</v>
      </c>
      <c r="G465">
        <v>0</v>
      </c>
      <c r="H465">
        <v>0</v>
      </c>
      <c r="I465">
        <v>8471</v>
      </c>
      <c r="J465">
        <v>8.3625000000000007</v>
      </c>
      <c r="L465">
        <v>1</v>
      </c>
    </row>
    <row r="466" spans="1:12" x14ac:dyDescent="0.25">
      <c r="A466">
        <v>839</v>
      </c>
      <c r="B466">
        <v>1</v>
      </c>
      <c r="C466">
        <v>3</v>
      </c>
      <c r="D466" t="s">
        <v>1153</v>
      </c>
      <c r="E466">
        <v>0</v>
      </c>
      <c r="F466">
        <v>32</v>
      </c>
      <c r="G466">
        <v>0</v>
      </c>
      <c r="H466">
        <v>0</v>
      </c>
      <c r="I466">
        <v>1601</v>
      </c>
      <c r="J466">
        <v>56.495800000000003</v>
      </c>
      <c r="L466">
        <v>1</v>
      </c>
    </row>
    <row r="467" spans="1:12" x14ac:dyDescent="0.25">
      <c r="A467">
        <v>19</v>
      </c>
      <c r="B467">
        <v>0</v>
      </c>
      <c r="C467">
        <v>3</v>
      </c>
      <c r="D467" t="s">
        <v>43</v>
      </c>
      <c r="E467">
        <v>1</v>
      </c>
      <c r="F467">
        <v>31</v>
      </c>
      <c r="G467">
        <v>1</v>
      </c>
      <c r="H467">
        <v>0</v>
      </c>
      <c r="I467">
        <v>345763</v>
      </c>
      <c r="J467">
        <v>18</v>
      </c>
      <c r="L467">
        <v>1</v>
      </c>
    </row>
    <row r="468" spans="1:12" x14ac:dyDescent="0.25">
      <c r="A468">
        <v>319</v>
      </c>
      <c r="B468">
        <v>1</v>
      </c>
      <c r="C468">
        <v>1</v>
      </c>
      <c r="D468" t="s">
        <v>479</v>
      </c>
      <c r="E468">
        <v>1</v>
      </c>
      <c r="F468">
        <v>31</v>
      </c>
      <c r="G468">
        <v>0</v>
      </c>
      <c r="H468">
        <v>2</v>
      </c>
      <c r="I468">
        <v>36928</v>
      </c>
      <c r="J468">
        <v>164.86670000000001</v>
      </c>
      <c r="K468" t="s">
        <v>480</v>
      </c>
      <c r="L468">
        <v>1</v>
      </c>
    </row>
    <row r="469" spans="1:12" x14ac:dyDescent="0.25">
      <c r="A469">
        <v>329</v>
      </c>
      <c r="B469">
        <v>1</v>
      </c>
      <c r="C469">
        <v>3</v>
      </c>
      <c r="D469" t="s">
        <v>493</v>
      </c>
      <c r="E469">
        <v>1</v>
      </c>
      <c r="F469">
        <v>31</v>
      </c>
      <c r="G469">
        <v>1</v>
      </c>
      <c r="H469">
        <v>1</v>
      </c>
      <c r="I469">
        <v>363291</v>
      </c>
      <c r="J469">
        <v>20.524999999999999</v>
      </c>
      <c r="L469">
        <v>1</v>
      </c>
    </row>
    <row r="470" spans="1:12" x14ac:dyDescent="0.25">
      <c r="A470">
        <v>397</v>
      </c>
      <c r="B470">
        <v>0</v>
      </c>
      <c r="C470">
        <v>3</v>
      </c>
      <c r="D470" t="s">
        <v>582</v>
      </c>
      <c r="E470">
        <v>1</v>
      </c>
      <c r="F470">
        <v>31</v>
      </c>
      <c r="G470">
        <v>0</v>
      </c>
      <c r="H470">
        <v>0</v>
      </c>
      <c r="I470">
        <v>350407</v>
      </c>
      <c r="J470">
        <v>7.8541999999999996</v>
      </c>
      <c r="L470">
        <v>1</v>
      </c>
    </row>
    <row r="471" spans="1:12" x14ac:dyDescent="0.25">
      <c r="A471">
        <v>798</v>
      </c>
      <c r="B471">
        <v>1</v>
      </c>
      <c r="C471">
        <v>3</v>
      </c>
      <c r="D471" t="s">
        <v>1104</v>
      </c>
      <c r="E471">
        <v>1</v>
      </c>
      <c r="F471">
        <v>31</v>
      </c>
      <c r="G471">
        <v>0</v>
      </c>
      <c r="H471">
        <v>0</v>
      </c>
      <c r="I471">
        <v>349244</v>
      </c>
      <c r="J471">
        <v>8.6832999999999991</v>
      </c>
      <c r="L471">
        <v>1</v>
      </c>
    </row>
    <row r="472" spans="1:12" x14ac:dyDescent="0.25">
      <c r="A472">
        <v>802</v>
      </c>
      <c r="B472">
        <v>1</v>
      </c>
      <c r="C472">
        <v>2</v>
      </c>
      <c r="D472" t="s">
        <v>1108</v>
      </c>
      <c r="E472">
        <v>1</v>
      </c>
      <c r="F472">
        <v>31</v>
      </c>
      <c r="G472">
        <v>1</v>
      </c>
      <c r="H472">
        <v>1</v>
      </c>
      <c r="I472" t="s">
        <v>359</v>
      </c>
      <c r="J472">
        <v>26.25</v>
      </c>
      <c r="L472">
        <v>1</v>
      </c>
    </row>
    <row r="473" spans="1:12" x14ac:dyDescent="0.25">
      <c r="A473">
        <v>440</v>
      </c>
      <c r="B473">
        <v>0</v>
      </c>
      <c r="C473">
        <v>2</v>
      </c>
      <c r="D473" t="s">
        <v>634</v>
      </c>
      <c r="E473">
        <v>0</v>
      </c>
      <c r="F473">
        <v>31</v>
      </c>
      <c r="G473">
        <v>0</v>
      </c>
      <c r="H473">
        <v>0</v>
      </c>
      <c r="I473" t="s">
        <v>635</v>
      </c>
      <c r="J473">
        <v>10.5</v>
      </c>
      <c r="L473">
        <v>1</v>
      </c>
    </row>
    <row r="474" spans="1:12" x14ac:dyDescent="0.25">
      <c r="A474">
        <v>638</v>
      </c>
      <c r="B474">
        <v>0</v>
      </c>
      <c r="C474">
        <v>2</v>
      </c>
      <c r="D474" t="s">
        <v>901</v>
      </c>
      <c r="E474">
        <v>0</v>
      </c>
      <c r="F474">
        <v>31</v>
      </c>
      <c r="G474">
        <v>1</v>
      </c>
      <c r="H474">
        <v>1</v>
      </c>
      <c r="I474" t="s">
        <v>359</v>
      </c>
      <c r="J474">
        <v>26.25</v>
      </c>
      <c r="L474">
        <v>1</v>
      </c>
    </row>
    <row r="475" spans="1:12" x14ac:dyDescent="0.25">
      <c r="A475">
        <v>672</v>
      </c>
      <c r="B475">
        <v>0</v>
      </c>
      <c r="C475">
        <v>1</v>
      </c>
      <c r="D475" t="s">
        <v>943</v>
      </c>
      <c r="E475">
        <v>0</v>
      </c>
      <c r="F475">
        <v>31</v>
      </c>
      <c r="G475">
        <v>1</v>
      </c>
      <c r="H475">
        <v>0</v>
      </c>
      <c r="I475" t="s">
        <v>944</v>
      </c>
      <c r="J475">
        <v>52</v>
      </c>
      <c r="K475" t="s">
        <v>945</v>
      </c>
      <c r="L475">
        <v>1</v>
      </c>
    </row>
    <row r="476" spans="1:12" x14ac:dyDescent="0.25">
      <c r="A476">
        <v>674</v>
      </c>
      <c r="B476">
        <v>1</v>
      </c>
      <c r="C476">
        <v>2</v>
      </c>
      <c r="D476" t="s">
        <v>948</v>
      </c>
      <c r="E476">
        <v>0</v>
      </c>
      <c r="F476">
        <v>31</v>
      </c>
      <c r="G476">
        <v>0</v>
      </c>
      <c r="H476">
        <v>0</v>
      </c>
      <c r="I476">
        <v>244270</v>
      </c>
      <c r="J476">
        <v>13</v>
      </c>
      <c r="L476">
        <v>1</v>
      </c>
    </row>
    <row r="477" spans="1:12" x14ac:dyDescent="0.25">
      <c r="A477">
        <v>691</v>
      </c>
      <c r="B477">
        <v>1</v>
      </c>
      <c r="C477">
        <v>1</v>
      </c>
      <c r="D477" t="s">
        <v>968</v>
      </c>
      <c r="E477">
        <v>0</v>
      </c>
      <c r="F477">
        <v>31</v>
      </c>
      <c r="G477">
        <v>1</v>
      </c>
      <c r="H477">
        <v>0</v>
      </c>
      <c r="I477">
        <v>17474</v>
      </c>
      <c r="J477">
        <v>57</v>
      </c>
      <c r="K477" t="s">
        <v>969</v>
      </c>
      <c r="L477">
        <v>1</v>
      </c>
    </row>
    <row r="478" spans="1:12" x14ac:dyDescent="0.25">
      <c r="A478">
        <v>745</v>
      </c>
      <c r="B478">
        <v>1</v>
      </c>
      <c r="C478">
        <v>3</v>
      </c>
      <c r="D478" t="s">
        <v>1036</v>
      </c>
      <c r="E478">
        <v>0</v>
      </c>
      <c r="F478">
        <v>31</v>
      </c>
      <c r="G478">
        <v>0</v>
      </c>
      <c r="H478">
        <v>0</v>
      </c>
      <c r="I478" t="s">
        <v>1037</v>
      </c>
      <c r="J478">
        <v>7.9249999999999998</v>
      </c>
      <c r="L478">
        <v>1</v>
      </c>
    </row>
    <row r="479" spans="1:12" x14ac:dyDescent="0.25">
      <c r="A479">
        <v>806</v>
      </c>
      <c r="B479">
        <v>0</v>
      </c>
      <c r="C479">
        <v>3</v>
      </c>
      <c r="D479" t="s">
        <v>1112</v>
      </c>
      <c r="E479">
        <v>0</v>
      </c>
      <c r="F479">
        <v>31</v>
      </c>
      <c r="G479">
        <v>0</v>
      </c>
      <c r="H479">
        <v>0</v>
      </c>
      <c r="I479">
        <v>347063</v>
      </c>
      <c r="J479">
        <v>7.7750000000000004</v>
      </c>
      <c r="L479">
        <v>1</v>
      </c>
    </row>
    <row r="480" spans="1:12" x14ac:dyDescent="0.25">
      <c r="A480">
        <v>868</v>
      </c>
      <c r="B480">
        <v>0</v>
      </c>
      <c r="C480">
        <v>1</v>
      </c>
      <c r="D480" t="s">
        <v>1189</v>
      </c>
      <c r="E480">
        <v>0</v>
      </c>
      <c r="F480">
        <v>31</v>
      </c>
      <c r="G480">
        <v>0</v>
      </c>
      <c r="H480">
        <v>0</v>
      </c>
      <c r="I480" t="s">
        <v>1190</v>
      </c>
      <c r="J480">
        <v>50.495800000000003</v>
      </c>
      <c r="K480" t="s">
        <v>1191</v>
      </c>
      <c r="L480">
        <v>1</v>
      </c>
    </row>
    <row r="481" spans="1:12" x14ac:dyDescent="0.25">
      <c r="A481">
        <v>815</v>
      </c>
      <c r="B481">
        <v>0</v>
      </c>
      <c r="C481">
        <v>3</v>
      </c>
      <c r="D481" t="s">
        <v>1122</v>
      </c>
      <c r="E481">
        <v>0</v>
      </c>
      <c r="F481">
        <v>30.5</v>
      </c>
      <c r="G481">
        <v>0</v>
      </c>
      <c r="H481">
        <v>0</v>
      </c>
      <c r="I481">
        <v>364499</v>
      </c>
      <c r="J481">
        <v>8.0500000000000007</v>
      </c>
      <c r="L481">
        <v>1</v>
      </c>
    </row>
    <row r="482" spans="1:12" x14ac:dyDescent="0.25">
      <c r="A482">
        <v>80</v>
      </c>
      <c r="B482">
        <v>1</v>
      </c>
      <c r="C482">
        <v>3</v>
      </c>
      <c r="D482" t="s">
        <v>132</v>
      </c>
      <c r="E482">
        <v>1</v>
      </c>
      <c r="F482">
        <v>30</v>
      </c>
      <c r="G482">
        <v>0</v>
      </c>
      <c r="H482">
        <v>0</v>
      </c>
      <c r="I482">
        <v>364516</v>
      </c>
      <c r="J482">
        <v>12.475</v>
      </c>
      <c r="L482">
        <v>1</v>
      </c>
    </row>
    <row r="483" spans="1:12" x14ac:dyDescent="0.25">
      <c r="A483">
        <v>258</v>
      </c>
      <c r="B483">
        <v>1</v>
      </c>
      <c r="C483">
        <v>1</v>
      </c>
      <c r="D483" t="s">
        <v>387</v>
      </c>
      <c r="E483">
        <v>1</v>
      </c>
      <c r="F483">
        <v>30</v>
      </c>
      <c r="G483">
        <v>0</v>
      </c>
      <c r="H483">
        <v>0</v>
      </c>
      <c r="I483">
        <v>110152</v>
      </c>
      <c r="J483">
        <v>86.5</v>
      </c>
      <c r="K483" t="s">
        <v>388</v>
      </c>
      <c r="L483">
        <v>1</v>
      </c>
    </row>
    <row r="484" spans="1:12" x14ac:dyDescent="0.25">
      <c r="A484">
        <v>521</v>
      </c>
      <c r="B484">
        <v>1</v>
      </c>
      <c r="C484">
        <v>1</v>
      </c>
      <c r="D484" t="s">
        <v>747</v>
      </c>
      <c r="E484">
        <v>1</v>
      </c>
      <c r="F484">
        <v>30</v>
      </c>
      <c r="G484">
        <v>0</v>
      </c>
      <c r="H484">
        <v>0</v>
      </c>
      <c r="I484">
        <v>12749</v>
      </c>
      <c r="J484">
        <v>93.5</v>
      </c>
      <c r="K484" t="s">
        <v>748</v>
      </c>
      <c r="L484">
        <v>1</v>
      </c>
    </row>
    <row r="485" spans="1:12" x14ac:dyDescent="0.25">
      <c r="A485">
        <v>535</v>
      </c>
      <c r="B485">
        <v>0</v>
      </c>
      <c r="C485">
        <v>3</v>
      </c>
      <c r="D485" t="s">
        <v>765</v>
      </c>
      <c r="E485">
        <v>1</v>
      </c>
      <c r="F485">
        <v>30</v>
      </c>
      <c r="G485">
        <v>0</v>
      </c>
      <c r="H485">
        <v>0</v>
      </c>
      <c r="I485">
        <v>315084</v>
      </c>
      <c r="J485">
        <v>8.6624999999999996</v>
      </c>
      <c r="L485">
        <v>1</v>
      </c>
    </row>
    <row r="486" spans="1:12" x14ac:dyDescent="0.25">
      <c r="A486">
        <v>727</v>
      </c>
      <c r="B486">
        <v>1</v>
      </c>
      <c r="C486">
        <v>2</v>
      </c>
      <c r="D486" t="s">
        <v>1014</v>
      </c>
      <c r="E486">
        <v>1</v>
      </c>
      <c r="F486">
        <v>30</v>
      </c>
      <c r="G486">
        <v>3</v>
      </c>
      <c r="H486">
        <v>0</v>
      </c>
      <c r="I486">
        <v>31027</v>
      </c>
      <c r="J486">
        <v>21</v>
      </c>
      <c r="L486">
        <v>1</v>
      </c>
    </row>
    <row r="487" spans="1:12" x14ac:dyDescent="0.25">
      <c r="A487">
        <v>748</v>
      </c>
      <c r="B487">
        <v>1</v>
      </c>
      <c r="C487">
        <v>2</v>
      </c>
      <c r="D487" t="s">
        <v>1040</v>
      </c>
      <c r="E487">
        <v>1</v>
      </c>
      <c r="F487">
        <v>30</v>
      </c>
      <c r="G487">
        <v>0</v>
      </c>
      <c r="H487">
        <v>0</v>
      </c>
      <c r="I487">
        <v>250648</v>
      </c>
      <c r="J487">
        <v>13</v>
      </c>
      <c r="L487">
        <v>1</v>
      </c>
    </row>
    <row r="488" spans="1:12" x14ac:dyDescent="0.25">
      <c r="A488">
        <v>800</v>
      </c>
      <c r="B488">
        <v>0</v>
      </c>
      <c r="C488">
        <v>3</v>
      </c>
      <c r="D488" t="s">
        <v>1106</v>
      </c>
      <c r="E488">
        <v>1</v>
      </c>
      <c r="F488">
        <v>30</v>
      </c>
      <c r="G488">
        <v>1</v>
      </c>
      <c r="H488">
        <v>1</v>
      </c>
      <c r="I488">
        <v>345773</v>
      </c>
      <c r="J488">
        <v>24.15</v>
      </c>
      <c r="L488">
        <v>1</v>
      </c>
    </row>
    <row r="489" spans="1:12" x14ac:dyDescent="0.25">
      <c r="A489">
        <v>158</v>
      </c>
      <c r="B489">
        <v>0</v>
      </c>
      <c r="C489">
        <v>3</v>
      </c>
      <c r="D489" t="s">
        <v>245</v>
      </c>
      <c r="E489">
        <v>0</v>
      </c>
      <c r="F489">
        <v>30</v>
      </c>
      <c r="G489">
        <v>0</v>
      </c>
      <c r="H489">
        <v>0</v>
      </c>
      <c r="I489" t="s">
        <v>246</v>
      </c>
      <c r="J489">
        <v>8.0500000000000007</v>
      </c>
      <c r="L489">
        <v>1</v>
      </c>
    </row>
    <row r="490" spans="1:12" x14ac:dyDescent="0.25">
      <c r="A490">
        <v>179</v>
      </c>
      <c r="B490">
        <v>0</v>
      </c>
      <c r="C490">
        <v>2</v>
      </c>
      <c r="D490" t="s">
        <v>276</v>
      </c>
      <c r="E490">
        <v>0</v>
      </c>
      <c r="F490">
        <v>30</v>
      </c>
      <c r="G490">
        <v>0</v>
      </c>
      <c r="H490">
        <v>0</v>
      </c>
      <c r="I490">
        <v>250653</v>
      </c>
      <c r="J490">
        <v>13</v>
      </c>
      <c r="L490">
        <v>1</v>
      </c>
    </row>
    <row r="491" spans="1:12" x14ac:dyDescent="0.25">
      <c r="A491">
        <v>214</v>
      </c>
      <c r="B491">
        <v>0</v>
      </c>
      <c r="C491">
        <v>2</v>
      </c>
      <c r="D491" t="s">
        <v>323</v>
      </c>
      <c r="E491">
        <v>0</v>
      </c>
      <c r="F491">
        <v>30</v>
      </c>
      <c r="G491">
        <v>0</v>
      </c>
      <c r="H491">
        <v>0</v>
      </c>
      <c r="I491">
        <v>250646</v>
      </c>
      <c r="J491">
        <v>13</v>
      </c>
      <c r="L491">
        <v>1</v>
      </c>
    </row>
    <row r="492" spans="1:12" x14ac:dyDescent="0.25">
      <c r="A492">
        <v>220</v>
      </c>
      <c r="B492">
        <v>0</v>
      </c>
      <c r="C492">
        <v>2</v>
      </c>
      <c r="D492" t="s">
        <v>332</v>
      </c>
      <c r="E492">
        <v>0</v>
      </c>
      <c r="F492">
        <v>30</v>
      </c>
      <c r="G492">
        <v>0</v>
      </c>
      <c r="H492">
        <v>0</v>
      </c>
      <c r="I492" t="s">
        <v>333</v>
      </c>
      <c r="J492">
        <v>10.5</v>
      </c>
      <c r="L492">
        <v>1</v>
      </c>
    </row>
    <row r="493" spans="1:12" x14ac:dyDescent="0.25">
      <c r="A493">
        <v>254</v>
      </c>
      <c r="B493">
        <v>0</v>
      </c>
      <c r="C493">
        <v>3</v>
      </c>
      <c r="D493" t="s">
        <v>381</v>
      </c>
      <c r="E493">
        <v>0</v>
      </c>
      <c r="F493">
        <v>30</v>
      </c>
      <c r="G493">
        <v>1</v>
      </c>
      <c r="H493">
        <v>0</v>
      </c>
      <c r="I493" t="s">
        <v>382</v>
      </c>
      <c r="J493">
        <v>16.100000000000001</v>
      </c>
      <c r="L493">
        <v>1</v>
      </c>
    </row>
    <row r="494" spans="1:12" x14ac:dyDescent="0.25">
      <c r="A494">
        <v>287</v>
      </c>
      <c r="B494">
        <v>1</v>
      </c>
      <c r="C494">
        <v>3</v>
      </c>
      <c r="D494" t="s">
        <v>431</v>
      </c>
      <c r="E494">
        <v>0</v>
      </c>
      <c r="F494">
        <v>30</v>
      </c>
      <c r="G494">
        <v>0</v>
      </c>
      <c r="H494">
        <v>0</v>
      </c>
      <c r="I494">
        <v>345774</v>
      </c>
      <c r="J494">
        <v>9.5</v>
      </c>
      <c r="L494">
        <v>1</v>
      </c>
    </row>
    <row r="495" spans="1:12" x14ac:dyDescent="0.25">
      <c r="A495">
        <v>366</v>
      </c>
      <c r="B495">
        <v>0</v>
      </c>
      <c r="C495">
        <v>3</v>
      </c>
      <c r="D495" t="s">
        <v>540</v>
      </c>
      <c r="E495">
        <v>0</v>
      </c>
      <c r="F495">
        <v>30</v>
      </c>
      <c r="G495">
        <v>0</v>
      </c>
      <c r="H495">
        <v>0</v>
      </c>
      <c r="I495" t="s">
        <v>541</v>
      </c>
      <c r="J495">
        <v>7.25</v>
      </c>
      <c r="L495">
        <v>1</v>
      </c>
    </row>
    <row r="496" spans="1:12" x14ac:dyDescent="0.25">
      <c r="A496">
        <v>419</v>
      </c>
      <c r="B496">
        <v>0</v>
      </c>
      <c r="C496">
        <v>2</v>
      </c>
      <c r="D496" t="s">
        <v>606</v>
      </c>
      <c r="E496">
        <v>0</v>
      </c>
      <c r="F496">
        <v>30</v>
      </c>
      <c r="G496">
        <v>0</v>
      </c>
      <c r="H496">
        <v>0</v>
      </c>
      <c r="I496">
        <v>28228</v>
      </c>
      <c r="J496">
        <v>13</v>
      </c>
      <c r="L496">
        <v>1</v>
      </c>
    </row>
    <row r="497" spans="1:12" x14ac:dyDescent="0.25">
      <c r="A497">
        <v>489</v>
      </c>
      <c r="B497">
        <v>0</v>
      </c>
      <c r="C497">
        <v>3</v>
      </c>
      <c r="D497" t="s">
        <v>700</v>
      </c>
      <c r="E497">
        <v>0</v>
      </c>
      <c r="F497">
        <v>30</v>
      </c>
      <c r="G497">
        <v>0</v>
      </c>
      <c r="H497">
        <v>0</v>
      </c>
      <c r="I497" t="s">
        <v>701</v>
      </c>
      <c r="J497">
        <v>8.0500000000000007</v>
      </c>
      <c r="L497">
        <v>1</v>
      </c>
    </row>
    <row r="498" spans="1:12" x14ac:dyDescent="0.25">
      <c r="A498">
        <v>607</v>
      </c>
      <c r="B498">
        <v>0</v>
      </c>
      <c r="C498">
        <v>3</v>
      </c>
      <c r="D498" t="s">
        <v>863</v>
      </c>
      <c r="E498">
        <v>0</v>
      </c>
      <c r="F498">
        <v>30</v>
      </c>
      <c r="G498">
        <v>0</v>
      </c>
      <c r="H498">
        <v>0</v>
      </c>
      <c r="I498">
        <v>349246</v>
      </c>
      <c r="J498">
        <v>7.8958000000000004</v>
      </c>
      <c r="L498">
        <v>1</v>
      </c>
    </row>
    <row r="499" spans="1:12" x14ac:dyDescent="0.25">
      <c r="A499">
        <v>54</v>
      </c>
      <c r="B499">
        <v>1</v>
      </c>
      <c r="C499">
        <v>2</v>
      </c>
      <c r="D499" t="s">
        <v>92</v>
      </c>
      <c r="E499">
        <v>1</v>
      </c>
      <c r="F499">
        <v>29</v>
      </c>
      <c r="G499">
        <v>1</v>
      </c>
      <c r="H499">
        <v>0</v>
      </c>
      <c r="I499">
        <v>2926</v>
      </c>
      <c r="J499">
        <v>26</v>
      </c>
      <c r="L499">
        <v>1</v>
      </c>
    </row>
    <row r="500" spans="1:12" x14ac:dyDescent="0.25">
      <c r="A500">
        <v>67</v>
      </c>
      <c r="B500">
        <v>1</v>
      </c>
      <c r="C500">
        <v>2</v>
      </c>
      <c r="D500" t="s">
        <v>113</v>
      </c>
      <c r="E500">
        <v>1</v>
      </c>
      <c r="F500">
        <v>29</v>
      </c>
      <c r="G500">
        <v>0</v>
      </c>
      <c r="H500">
        <v>0</v>
      </c>
      <c r="I500" t="s">
        <v>114</v>
      </c>
      <c r="J500">
        <v>10.5</v>
      </c>
      <c r="K500" t="s">
        <v>115</v>
      </c>
      <c r="L500">
        <v>1</v>
      </c>
    </row>
    <row r="501" spans="1:12" x14ac:dyDescent="0.25">
      <c r="A501">
        <v>134</v>
      </c>
      <c r="B501">
        <v>1</v>
      </c>
      <c r="C501">
        <v>2</v>
      </c>
      <c r="D501" t="s">
        <v>207</v>
      </c>
      <c r="E501">
        <v>1</v>
      </c>
      <c r="F501">
        <v>29</v>
      </c>
      <c r="G501">
        <v>1</v>
      </c>
      <c r="H501">
        <v>0</v>
      </c>
      <c r="I501">
        <v>228414</v>
      </c>
      <c r="J501">
        <v>26</v>
      </c>
      <c r="L501">
        <v>1</v>
      </c>
    </row>
    <row r="502" spans="1:12" x14ac:dyDescent="0.25">
      <c r="A502">
        <v>252</v>
      </c>
      <c r="B502">
        <v>0</v>
      </c>
      <c r="C502">
        <v>3</v>
      </c>
      <c r="D502" t="s">
        <v>378</v>
      </c>
      <c r="E502">
        <v>1</v>
      </c>
      <c r="F502">
        <v>29</v>
      </c>
      <c r="G502">
        <v>1</v>
      </c>
      <c r="H502">
        <v>1</v>
      </c>
      <c r="I502">
        <v>347054</v>
      </c>
      <c r="J502">
        <v>10.4625</v>
      </c>
      <c r="K502" t="s">
        <v>33</v>
      </c>
      <c r="L502">
        <v>1</v>
      </c>
    </row>
    <row r="503" spans="1:12" x14ac:dyDescent="0.25">
      <c r="A503">
        <v>568</v>
      </c>
      <c r="B503">
        <v>0</v>
      </c>
      <c r="C503">
        <v>3</v>
      </c>
      <c r="D503" t="s">
        <v>810</v>
      </c>
      <c r="E503">
        <v>1</v>
      </c>
      <c r="F503">
        <v>29</v>
      </c>
      <c r="G503">
        <v>0</v>
      </c>
      <c r="H503">
        <v>4</v>
      </c>
      <c r="I503">
        <v>349909</v>
      </c>
      <c r="J503">
        <v>21.074999999999999</v>
      </c>
      <c r="L503">
        <v>1</v>
      </c>
    </row>
    <row r="504" spans="1:12" x14ac:dyDescent="0.25">
      <c r="A504">
        <v>731</v>
      </c>
      <c r="B504">
        <v>1</v>
      </c>
      <c r="C504">
        <v>1</v>
      </c>
      <c r="D504" t="s">
        <v>1019</v>
      </c>
      <c r="E504">
        <v>1</v>
      </c>
      <c r="F504">
        <v>29</v>
      </c>
      <c r="G504">
        <v>0</v>
      </c>
      <c r="H504">
        <v>0</v>
      </c>
      <c r="I504">
        <v>24160</v>
      </c>
      <c r="J504">
        <v>211.33750000000001</v>
      </c>
      <c r="K504" t="s">
        <v>967</v>
      </c>
      <c r="L504">
        <v>1</v>
      </c>
    </row>
    <row r="505" spans="1:12" x14ac:dyDescent="0.25">
      <c r="A505">
        <v>82</v>
      </c>
      <c r="B505">
        <v>1</v>
      </c>
      <c r="C505">
        <v>3</v>
      </c>
      <c r="D505" t="s">
        <v>134</v>
      </c>
      <c r="E505">
        <v>0</v>
      </c>
      <c r="F505">
        <v>29</v>
      </c>
      <c r="G505">
        <v>0</v>
      </c>
      <c r="H505">
        <v>0</v>
      </c>
      <c r="I505">
        <v>345779</v>
      </c>
      <c r="J505">
        <v>9.5</v>
      </c>
      <c r="L505">
        <v>1</v>
      </c>
    </row>
    <row r="506" spans="1:12" x14ac:dyDescent="0.25">
      <c r="A506">
        <v>91</v>
      </c>
      <c r="B506">
        <v>0</v>
      </c>
      <c r="C506">
        <v>3</v>
      </c>
      <c r="D506" t="s">
        <v>146</v>
      </c>
      <c r="E506">
        <v>0</v>
      </c>
      <c r="F506">
        <v>29</v>
      </c>
      <c r="G506">
        <v>0</v>
      </c>
      <c r="H506">
        <v>0</v>
      </c>
      <c r="I506">
        <v>343276</v>
      </c>
      <c r="J506">
        <v>8.0500000000000007</v>
      </c>
      <c r="L506">
        <v>1</v>
      </c>
    </row>
    <row r="507" spans="1:12" x14ac:dyDescent="0.25">
      <c r="A507">
        <v>118</v>
      </c>
      <c r="B507">
        <v>0</v>
      </c>
      <c r="C507">
        <v>2</v>
      </c>
      <c r="D507" t="s">
        <v>183</v>
      </c>
      <c r="E507">
        <v>0</v>
      </c>
      <c r="F507">
        <v>29</v>
      </c>
      <c r="G507">
        <v>1</v>
      </c>
      <c r="H507">
        <v>0</v>
      </c>
      <c r="I507">
        <v>11668</v>
      </c>
      <c r="J507">
        <v>21</v>
      </c>
      <c r="L507">
        <v>1</v>
      </c>
    </row>
    <row r="508" spans="1:12" x14ac:dyDescent="0.25">
      <c r="A508">
        <v>232</v>
      </c>
      <c r="B508">
        <v>0</v>
      </c>
      <c r="C508">
        <v>3</v>
      </c>
      <c r="D508" t="s">
        <v>350</v>
      </c>
      <c r="E508">
        <v>0</v>
      </c>
      <c r="F508">
        <v>29</v>
      </c>
      <c r="G508">
        <v>0</v>
      </c>
      <c r="H508">
        <v>0</v>
      </c>
      <c r="I508">
        <v>347067</v>
      </c>
      <c r="J508">
        <v>7.7750000000000004</v>
      </c>
      <c r="L508">
        <v>1</v>
      </c>
    </row>
    <row r="509" spans="1:12" x14ac:dyDescent="0.25">
      <c r="A509">
        <v>243</v>
      </c>
      <c r="B509">
        <v>0</v>
      </c>
      <c r="C509">
        <v>2</v>
      </c>
      <c r="D509" t="s">
        <v>365</v>
      </c>
      <c r="E509">
        <v>0</v>
      </c>
      <c r="F509">
        <v>29</v>
      </c>
      <c r="G509">
        <v>0</v>
      </c>
      <c r="H509">
        <v>0</v>
      </c>
      <c r="I509" t="s">
        <v>366</v>
      </c>
      <c r="J509">
        <v>10.5</v>
      </c>
      <c r="L509">
        <v>1</v>
      </c>
    </row>
    <row r="510" spans="1:12" x14ac:dyDescent="0.25">
      <c r="A510">
        <v>337</v>
      </c>
      <c r="B510">
        <v>0</v>
      </c>
      <c r="C510">
        <v>1</v>
      </c>
      <c r="D510" t="s">
        <v>505</v>
      </c>
      <c r="E510">
        <v>0</v>
      </c>
      <c r="F510">
        <v>29</v>
      </c>
      <c r="G510">
        <v>1</v>
      </c>
      <c r="H510">
        <v>0</v>
      </c>
      <c r="I510">
        <v>113776</v>
      </c>
      <c r="J510">
        <v>66.599999999999994</v>
      </c>
      <c r="K510" t="s">
        <v>235</v>
      </c>
      <c r="L510">
        <v>1</v>
      </c>
    </row>
    <row r="511" spans="1:12" x14ac:dyDescent="0.25">
      <c r="A511">
        <v>423</v>
      </c>
      <c r="B511">
        <v>0</v>
      </c>
      <c r="C511">
        <v>3</v>
      </c>
      <c r="D511" t="s">
        <v>611</v>
      </c>
      <c r="E511">
        <v>0</v>
      </c>
      <c r="F511">
        <v>29</v>
      </c>
      <c r="G511">
        <v>0</v>
      </c>
      <c r="H511">
        <v>0</v>
      </c>
      <c r="I511">
        <v>315082</v>
      </c>
      <c r="J511">
        <v>7.875</v>
      </c>
      <c r="L511">
        <v>1</v>
      </c>
    </row>
    <row r="512" spans="1:12" x14ac:dyDescent="0.25">
      <c r="A512">
        <v>478</v>
      </c>
      <c r="B512">
        <v>0</v>
      </c>
      <c r="C512">
        <v>3</v>
      </c>
      <c r="D512" t="s">
        <v>687</v>
      </c>
      <c r="E512">
        <v>0</v>
      </c>
      <c r="F512">
        <v>29</v>
      </c>
      <c r="G512">
        <v>1</v>
      </c>
      <c r="H512">
        <v>0</v>
      </c>
      <c r="I512">
        <v>3460</v>
      </c>
      <c r="J512">
        <v>7.0457999999999998</v>
      </c>
      <c r="L512">
        <v>1</v>
      </c>
    </row>
    <row r="513" spans="1:12" x14ac:dyDescent="0.25">
      <c r="A513">
        <v>714</v>
      </c>
      <c r="B513">
        <v>0</v>
      </c>
      <c r="C513">
        <v>3</v>
      </c>
      <c r="D513" t="s">
        <v>999</v>
      </c>
      <c r="E513">
        <v>0</v>
      </c>
      <c r="F513">
        <v>29</v>
      </c>
      <c r="G513">
        <v>0</v>
      </c>
      <c r="H513">
        <v>0</v>
      </c>
      <c r="I513">
        <v>7545</v>
      </c>
      <c r="J513">
        <v>9.4832999999999998</v>
      </c>
      <c r="L513">
        <v>1</v>
      </c>
    </row>
    <row r="514" spans="1:12" x14ac:dyDescent="0.25">
      <c r="A514">
        <v>783</v>
      </c>
      <c r="B514">
        <v>0</v>
      </c>
      <c r="C514">
        <v>1</v>
      </c>
      <c r="D514" t="s">
        <v>1083</v>
      </c>
      <c r="E514">
        <v>0</v>
      </c>
      <c r="F514">
        <v>29</v>
      </c>
      <c r="G514">
        <v>0</v>
      </c>
      <c r="H514">
        <v>0</v>
      </c>
      <c r="I514">
        <v>113501</v>
      </c>
      <c r="J514">
        <v>30</v>
      </c>
      <c r="K514" t="s">
        <v>1084</v>
      </c>
      <c r="L514">
        <v>1</v>
      </c>
    </row>
    <row r="515" spans="1:12" x14ac:dyDescent="0.25">
      <c r="A515">
        <v>736</v>
      </c>
      <c r="B515">
        <v>0</v>
      </c>
      <c r="C515">
        <v>3</v>
      </c>
      <c r="D515" t="s">
        <v>1024</v>
      </c>
      <c r="E515">
        <v>0</v>
      </c>
      <c r="F515">
        <v>28.5</v>
      </c>
      <c r="G515">
        <v>0</v>
      </c>
      <c r="H515">
        <v>0</v>
      </c>
      <c r="I515">
        <v>54636</v>
      </c>
      <c r="J515">
        <v>16.100000000000001</v>
      </c>
      <c r="L515">
        <v>1</v>
      </c>
    </row>
    <row r="516" spans="1:12" x14ac:dyDescent="0.25">
      <c r="A516">
        <v>101</v>
      </c>
      <c r="B516">
        <v>0</v>
      </c>
      <c r="C516">
        <v>3</v>
      </c>
      <c r="D516" t="s">
        <v>163</v>
      </c>
      <c r="E516">
        <v>1</v>
      </c>
      <c r="F516">
        <v>28</v>
      </c>
      <c r="G516">
        <v>0</v>
      </c>
      <c r="H516">
        <v>0</v>
      </c>
      <c r="I516">
        <v>349245</v>
      </c>
      <c r="J516">
        <v>7.8958000000000004</v>
      </c>
      <c r="L516">
        <v>1</v>
      </c>
    </row>
    <row r="517" spans="1:12" x14ac:dyDescent="0.25">
      <c r="A517">
        <v>400</v>
      </c>
      <c r="B517">
        <v>1</v>
      </c>
      <c r="C517">
        <v>2</v>
      </c>
      <c r="D517" t="s">
        <v>585</v>
      </c>
      <c r="E517">
        <v>1</v>
      </c>
      <c r="F517">
        <v>28</v>
      </c>
      <c r="G517">
        <v>0</v>
      </c>
      <c r="H517">
        <v>0</v>
      </c>
      <c r="I517">
        <v>240929</v>
      </c>
      <c r="J517">
        <v>12.65</v>
      </c>
      <c r="L517">
        <v>1</v>
      </c>
    </row>
    <row r="518" spans="1:12" x14ac:dyDescent="0.25">
      <c r="A518">
        <v>424</v>
      </c>
      <c r="B518">
        <v>0</v>
      </c>
      <c r="C518">
        <v>3</v>
      </c>
      <c r="D518" t="s">
        <v>612</v>
      </c>
      <c r="E518">
        <v>1</v>
      </c>
      <c r="F518">
        <v>28</v>
      </c>
      <c r="G518">
        <v>1</v>
      </c>
      <c r="H518">
        <v>1</v>
      </c>
      <c r="I518">
        <v>347080</v>
      </c>
      <c r="J518">
        <v>14.4</v>
      </c>
      <c r="L518">
        <v>1</v>
      </c>
    </row>
    <row r="519" spans="1:12" x14ac:dyDescent="0.25">
      <c r="A519">
        <v>427</v>
      </c>
      <c r="B519">
        <v>1</v>
      </c>
      <c r="C519">
        <v>2</v>
      </c>
      <c r="D519" t="s">
        <v>616</v>
      </c>
      <c r="E519">
        <v>1</v>
      </c>
      <c r="F519">
        <v>28</v>
      </c>
      <c r="G519">
        <v>1</v>
      </c>
      <c r="H519">
        <v>0</v>
      </c>
      <c r="I519">
        <v>2003</v>
      </c>
      <c r="J519">
        <v>26</v>
      </c>
      <c r="L519">
        <v>1</v>
      </c>
    </row>
    <row r="520" spans="1:12" x14ac:dyDescent="0.25">
      <c r="A520">
        <v>444</v>
      </c>
      <c r="B520">
        <v>1</v>
      </c>
      <c r="C520">
        <v>2</v>
      </c>
      <c r="D520" t="s">
        <v>639</v>
      </c>
      <c r="E520">
        <v>1</v>
      </c>
      <c r="F520">
        <v>28</v>
      </c>
      <c r="G520">
        <v>0</v>
      </c>
      <c r="H520">
        <v>0</v>
      </c>
      <c r="I520">
        <v>230434</v>
      </c>
      <c r="J520">
        <v>13</v>
      </c>
      <c r="L520">
        <v>1</v>
      </c>
    </row>
    <row r="521" spans="1:12" x14ac:dyDescent="0.25">
      <c r="A521">
        <v>636</v>
      </c>
      <c r="B521">
        <v>1</v>
      </c>
      <c r="C521">
        <v>2</v>
      </c>
      <c r="D521" t="s">
        <v>898</v>
      </c>
      <c r="E521">
        <v>1</v>
      </c>
      <c r="F521">
        <v>28</v>
      </c>
      <c r="G521">
        <v>0</v>
      </c>
      <c r="H521">
        <v>0</v>
      </c>
      <c r="I521">
        <v>237668</v>
      </c>
      <c r="J521">
        <v>13</v>
      </c>
      <c r="L521">
        <v>1</v>
      </c>
    </row>
    <row r="522" spans="1:12" x14ac:dyDescent="0.25">
      <c r="A522">
        <v>24</v>
      </c>
      <c r="B522">
        <v>1</v>
      </c>
      <c r="C522">
        <v>1</v>
      </c>
      <c r="D522" t="s">
        <v>49</v>
      </c>
      <c r="E522">
        <v>0</v>
      </c>
      <c r="F522">
        <v>28</v>
      </c>
      <c r="G522">
        <v>0</v>
      </c>
      <c r="H522">
        <v>0</v>
      </c>
      <c r="I522">
        <v>113788</v>
      </c>
      <c r="J522">
        <v>35.5</v>
      </c>
      <c r="K522" t="s">
        <v>50</v>
      </c>
      <c r="L522">
        <v>1</v>
      </c>
    </row>
    <row r="523" spans="1:12" x14ac:dyDescent="0.25">
      <c r="A523">
        <v>84</v>
      </c>
      <c r="B523">
        <v>0</v>
      </c>
      <c r="C523">
        <v>1</v>
      </c>
      <c r="D523" t="s">
        <v>136</v>
      </c>
      <c r="E523">
        <v>0</v>
      </c>
      <c r="F523">
        <v>28</v>
      </c>
      <c r="G523">
        <v>0</v>
      </c>
      <c r="H523">
        <v>0</v>
      </c>
      <c r="I523">
        <v>113059</v>
      </c>
      <c r="J523">
        <v>47.1</v>
      </c>
      <c r="L523">
        <v>1</v>
      </c>
    </row>
    <row r="524" spans="1:12" x14ac:dyDescent="0.25">
      <c r="A524">
        <v>106</v>
      </c>
      <c r="B524">
        <v>0</v>
      </c>
      <c r="C524">
        <v>3</v>
      </c>
      <c r="D524" t="s">
        <v>169</v>
      </c>
      <c r="E524">
        <v>0</v>
      </c>
      <c r="F524">
        <v>28</v>
      </c>
      <c r="G524">
        <v>0</v>
      </c>
      <c r="H524">
        <v>0</v>
      </c>
      <c r="I524">
        <v>349207</v>
      </c>
      <c r="J524">
        <v>7.8958000000000004</v>
      </c>
      <c r="L524">
        <v>1</v>
      </c>
    </row>
    <row r="525" spans="1:12" x14ac:dyDescent="0.25">
      <c r="A525">
        <v>170</v>
      </c>
      <c r="B525">
        <v>0</v>
      </c>
      <c r="C525">
        <v>3</v>
      </c>
      <c r="D525" t="s">
        <v>262</v>
      </c>
      <c r="E525">
        <v>0</v>
      </c>
      <c r="F525">
        <v>28</v>
      </c>
      <c r="G525">
        <v>0</v>
      </c>
      <c r="H525">
        <v>0</v>
      </c>
      <c r="I525">
        <v>1601</v>
      </c>
      <c r="J525">
        <v>56.495800000000003</v>
      </c>
      <c r="L525">
        <v>1</v>
      </c>
    </row>
    <row r="526" spans="1:12" x14ac:dyDescent="0.25">
      <c r="A526">
        <v>201</v>
      </c>
      <c r="B526">
        <v>0</v>
      </c>
      <c r="C526">
        <v>3</v>
      </c>
      <c r="D526" t="s">
        <v>305</v>
      </c>
      <c r="E526">
        <v>0</v>
      </c>
      <c r="F526">
        <v>28</v>
      </c>
      <c r="G526">
        <v>0</v>
      </c>
      <c r="H526">
        <v>0</v>
      </c>
      <c r="I526">
        <v>345770</v>
      </c>
      <c r="J526">
        <v>9.5</v>
      </c>
      <c r="L526">
        <v>1</v>
      </c>
    </row>
    <row r="527" spans="1:12" x14ac:dyDescent="0.25">
      <c r="A527">
        <v>282</v>
      </c>
      <c r="B527">
        <v>0</v>
      </c>
      <c r="C527">
        <v>3</v>
      </c>
      <c r="D527" t="s">
        <v>424</v>
      </c>
      <c r="E527">
        <v>0</v>
      </c>
      <c r="F527">
        <v>28</v>
      </c>
      <c r="G527">
        <v>0</v>
      </c>
      <c r="H527">
        <v>0</v>
      </c>
      <c r="I527">
        <v>347464</v>
      </c>
      <c r="J527">
        <v>7.8541999999999996</v>
      </c>
      <c r="L527">
        <v>1</v>
      </c>
    </row>
    <row r="528" spans="1:12" x14ac:dyDescent="0.25">
      <c r="A528">
        <v>314</v>
      </c>
      <c r="B528">
        <v>0</v>
      </c>
      <c r="C528">
        <v>3</v>
      </c>
      <c r="D528" t="s">
        <v>473</v>
      </c>
      <c r="E528">
        <v>0</v>
      </c>
      <c r="F528">
        <v>28</v>
      </c>
      <c r="G528">
        <v>0</v>
      </c>
      <c r="H528">
        <v>0</v>
      </c>
      <c r="I528">
        <v>349243</v>
      </c>
      <c r="J528">
        <v>7.8958000000000004</v>
      </c>
      <c r="L528">
        <v>1</v>
      </c>
    </row>
    <row r="529" spans="1:12" x14ac:dyDescent="0.25">
      <c r="A529">
        <v>343</v>
      </c>
      <c r="B529">
        <v>0</v>
      </c>
      <c r="C529">
        <v>2</v>
      </c>
      <c r="D529" t="s">
        <v>513</v>
      </c>
      <c r="E529">
        <v>0</v>
      </c>
      <c r="F529">
        <v>28</v>
      </c>
      <c r="G529">
        <v>0</v>
      </c>
      <c r="H529">
        <v>0</v>
      </c>
      <c r="I529">
        <v>248740</v>
      </c>
      <c r="J529">
        <v>13</v>
      </c>
      <c r="L529">
        <v>1</v>
      </c>
    </row>
    <row r="530" spans="1:12" x14ac:dyDescent="0.25">
      <c r="A530">
        <v>356</v>
      </c>
      <c r="B530">
        <v>0</v>
      </c>
      <c r="C530">
        <v>3</v>
      </c>
      <c r="D530" t="s">
        <v>528</v>
      </c>
      <c r="E530">
        <v>0</v>
      </c>
      <c r="F530">
        <v>28</v>
      </c>
      <c r="G530">
        <v>0</v>
      </c>
      <c r="H530">
        <v>0</v>
      </c>
      <c r="I530">
        <v>345783</v>
      </c>
      <c r="J530">
        <v>9.5</v>
      </c>
      <c r="L530">
        <v>1</v>
      </c>
    </row>
    <row r="531" spans="1:12" x14ac:dyDescent="0.25">
      <c r="A531">
        <v>393</v>
      </c>
      <c r="B531">
        <v>0</v>
      </c>
      <c r="C531">
        <v>3</v>
      </c>
      <c r="D531" t="s">
        <v>578</v>
      </c>
      <c r="E531">
        <v>0</v>
      </c>
      <c r="F531">
        <v>28</v>
      </c>
      <c r="G531">
        <v>2</v>
      </c>
      <c r="H531">
        <v>0</v>
      </c>
      <c r="I531">
        <v>3101277</v>
      </c>
      <c r="J531">
        <v>7.9249999999999998</v>
      </c>
      <c r="L531">
        <v>1</v>
      </c>
    </row>
    <row r="532" spans="1:12" x14ac:dyDescent="0.25">
      <c r="A532">
        <v>404</v>
      </c>
      <c r="B532">
        <v>0</v>
      </c>
      <c r="C532">
        <v>3</v>
      </c>
      <c r="D532" t="s">
        <v>590</v>
      </c>
      <c r="E532">
        <v>0</v>
      </c>
      <c r="F532">
        <v>28</v>
      </c>
      <c r="G532">
        <v>1</v>
      </c>
      <c r="H532">
        <v>0</v>
      </c>
      <c r="I532" t="s">
        <v>222</v>
      </c>
      <c r="J532">
        <v>15.85</v>
      </c>
      <c r="L532">
        <v>1</v>
      </c>
    </row>
    <row r="533" spans="1:12" x14ac:dyDescent="0.25">
      <c r="A533">
        <v>431</v>
      </c>
      <c r="B533">
        <v>1</v>
      </c>
      <c r="C533">
        <v>1</v>
      </c>
      <c r="D533" t="s">
        <v>622</v>
      </c>
      <c r="E533">
        <v>0</v>
      </c>
      <c r="F533">
        <v>28</v>
      </c>
      <c r="G533">
        <v>0</v>
      </c>
      <c r="H533">
        <v>0</v>
      </c>
      <c r="I533">
        <v>110564</v>
      </c>
      <c r="J533">
        <v>26.55</v>
      </c>
      <c r="K533" t="s">
        <v>96</v>
      </c>
      <c r="L533">
        <v>1</v>
      </c>
    </row>
    <row r="534" spans="1:12" x14ac:dyDescent="0.25">
      <c r="A534">
        <v>509</v>
      </c>
      <c r="B534">
        <v>0</v>
      </c>
      <c r="C534">
        <v>3</v>
      </c>
      <c r="D534" t="s">
        <v>728</v>
      </c>
      <c r="E534">
        <v>0</v>
      </c>
      <c r="F534">
        <v>28</v>
      </c>
      <c r="G534">
        <v>0</v>
      </c>
      <c r="H534">
        <v>0</v>
      </c>
      <c r="I534" t="s">
        <v>729</v>
      </c>
      <c r="J534">
        <v>22.524999999999999</v>
      </c>
      <c r="L534">
        <v>1</v>
      </c>
    </row>
    <row r="535" spans="1:12" x14ac:dyDescent="0.25">
      <c r="A535">
        <v>563</v>
      </c>
      <c r="B535">
        <v>0</v>
      </c>
      <c r="C535">
        <v>2</v>
      </c>
      <c r="D535" t="s">
        <v>802</v>
      </c>
      <c r="E535">
        <v>0</v>
      </c>
      <c r="F535">
        <v>28</v>
      </c>
      <c r="G535">
        <v>0</v>
      </c>
      <c r="H535">
        <v>0</v>
      </c>
      <c r="I535">
        <v>218629</v>
      </c>
      <c r="J535">
        <v>13.5</v>
      </c>
      <c r="L535">
        <v>1</v>
      </c>
    </row>
    <row r="536" spans="1:12" x14ac:dyDescent="0.25">
      <c r="A536">
        <v>757</v>
      </c>
      <c r="B536">
        <v>0</v>
      </c>
      <c r="C536">
        <v>3</v>
      </c>
      <c r="D536" t="s">
        <v>1051</v>
      </c>
      <c r="E536">
        <v>0</v>
      </c>
      <c r="F536">
        <v>28</v>
      </c>
      <c r="G536">
        <v>0</v>
      </c>
      <c r="H536">
        <v>0</v>
      </c>
      <c r="I536">
        <v>350042</v>
      </c>
      <c r="J536">
        <v>7.7957999999999998</v>
      </c>
      <c r="L536">
        <v>1</v>
      </c>
    </row>
    <row r="537" spans="1:12" x14ac:dyDescent="0.25">
      <c r="A537">
        <v>849</v>
      </c>
      <c r="B537">
        <v>0</v>
      </c>
      <c r="C537">
        <v>2</v>
      </c>
      <c r="D537" t="s">
        <v>1166</v>
      </c>
      <c r="E537">
        <v>0</v>
      </c>
      <c r="F537">
        <v>28</v>
      </c>
      <c r="G537">
        <v>0</v>
      </c>
      <c r="H537">
        <v>1</v>
      </c>
      <c r="I537">
        <v>248727</v>
      </c>
      <c r="J537">
        <v>33</v>
      </c>
      <c r="L537">
        <v>1</v>
      </c>
    </row>
    <row r="538" spans="1:12" x14ac:dyDescent="0.25">
      <c r="A538">
        <v>884</v>
      </c>
      <c r="B538">
        <v>0</v>
      </c>
      <c r="C538">
        <v>2</v>
      </c>
      <c r="D538" t="s">
        <v>1208</v>
      </c>
      <c r="E538">
        <v>0</v>
      </c>
      <c r="F538">
        <v>28</v>
      </c>
      <c r="G538">
        <v>0</v>
      </c>
      <c r="H538">
        <v>0</v>
      </c>
      <c r="I538" t="s">
        <v>1209</v>
      </c>
      <c r="J538">
        <v>10.5</v>
      </c>
      <c r="L538">
        <v>1</v>
      </c>
    </row>
    <row r="539" spans="1:12" x14ac:dyDescent="0.25">
      <c r="A539">
        <v>9</v>
      </c>
      <c r="B539">
        <v>1</v>
      </c>
      <c r="C539">
        <v>3</v>
      </c>
      <c r="D539" t="s">
        <v>29</v>
      </c>
      <c r="E539">
        <v>1</v>
      </c>
      <c r="F539">
        <v>27</v>
      </c>
      <c r="G539">
        <v>0</v>
      </c>
      <c r="H539">
        <v>2</v>
      </c>
      <c r="I539">
        <v>347742</v>
      </c>
      <c r="J539">
        <v>11.1333</v>
      </c>
      <c r="L539">
        <v>1</v>
      </c>
    </row>
    <row r="540" spans="1:12" x14ac:dyDescent="0.25">
      <c r="A540">
        <v>42</v>
      </c>
      <c r="B540">
        <v>0</v>
      </c>
      <c r="C540">
        <v>2</v>
      </c>
      <c r="D540" t="s">
        <v>75</v>
      </c>
      <c r="E540">
        <v>1</v>
      </c>
      <c r="F540">
        <v>27</v>
      </c>
      <c r="G540">
        <v>1</v>
      </c>
      <c r="H540">
        <v>0</v>
      </c>
      <c r="I540">
        <v>11668</v>
      </c>
      <c r="J540">
        <v>21</v>
      </c>
      <c r="L540">
        <v>1</v>
      </c>
    </row>
    <row r="541" spans="1:12" x14ac:dyDescent="0.25">
      <c r="A541">
        <v>217</v>
      </c>
      <c r="B541">
        <v>1</v>
      </c>
      <c r="C541">
        <v>3</v>
      </c>
      <c r="D541" t="s">
        <v>327</v>
      </c>
      <c r="E541">
        <v>1</v>
      </c>
      <c r="F541">
        <v>27</v>
      </c>
      <c r="G541">
        <v>0</v>
      </c>
      <c r="H541">
        <v>0</v>
      </c>
      <c r="I541" t="s">
        <v>328</v>
      </c>
      <c r="J541">
        <v>7.9249999999999998</v>
      </c>
      <c r="L541">
        <v>1</v>
      </c>
    </row>
    <row r="542" spans="1:12" x14ac:dyDescent="0.25">
      <c r="A542">
        <v>718</v>
      </c>
      <c r="B542">
        <v>1</v>
      </c>
      <c r="C542">
        <v>2</v>
      </c>
      <c r="D542" t="s">
        <v>1004</v>
      </c>
      <c r="E542">
        <v>1</v>
      </c>
      <c r="F542">
        <v>27</v>
      </c>
      <c r="G542">
        <v>0</v>
      </c>
      <c r="H542">
        <v>0</v>
      </c>
      <c r="I542">
        <v>34218</v>
      </c>
      <c r="J542">
        <v>10.5</v>
      </c>
      <c r="K542" t="s">
        <v>193</v>
      </c>
      <c r="L542">
        <v>1</v>
      </c>
    </row>
    <row r="543" spans="1:12" x14ac:dyDescent="0.25">
      <c r="A543">
        <v>824</v>
      </c>
      <c r="B543">
        <v>1</v>
      </c>
      <c r="C543">
        <v>3</v>
      </c>
      <c r="D543" t="s">
        <v>1136</v>
      </c>
      <c r="E543">
        <v>1</v>
      </c>
      <c r="F543">
        <v>27</v>
      </c>
      <c r="G543">
        <v>0</v>
      </c>
      <c r="H543">
        <v>1</v>
      </c>
      <c r="I543">
        <v>392096</v>
      </c>
      <c r="J543">
        <v>12.475</v>
      </c>
      <c r="K543" t="s">
        <v>1046</v>
      </c>
      <c r="L543">
        <v>1</v>
      </c>
    </row>
    <row r="544" spans="1:12" x14ac:dyDescent="0.25">
      <c r="A544">
        <v>147</v>
      </c>
      <c r="B544">
        <v>1</v>
      </c>
      <c r="C544">
        <v>3</v>
      </c>
      <c r="D544" t="s">
        <v>227</v>
      </c>
      <c r="E544">
        <v>0</v>
      </c>
      <c r="F544">
        <v>27</v>
      </c>
      <c r="G544">
        <v>0</v>
      </c>
      <c r="H544">
        <v>0</v>
      </c>
      <c r="I544">
        <v>350043</v>
      </c>
      <c r="J544">
        <v>7.7957999999999998</v>
      </c>
      <c r="L544">
        <v>1</v>
      </c>
    </row>
    <row r="545" spans="1:12" x14ac:dyDescent="0.25">
      <c r="A545">
        <v>222</v>
      </c>
      <c r="B545">
        <v>0</v>
      </c>
      <c r="C545">
        <v>2</v>
      </c>
      <c r="D545" t="s">
        <v>336</v>
      </c>
      <c r="E545">
        <v>0</v>
      </c>
      <c r="F545">
        <v>27</v>
      </c>
      <c r="G545">
        <v>0</v>
      </c>
      <c r="H545">
        <v>0</v>
      </c>
      <c r="I545">
        <v>220367</v>
      </c>
      <c r="J545">
        <v>13</v>
      </c>
      <c r="L545">
        <v>1</v>
      </c>
    </row>
    <row r="546" spans="1:12" x14ac:dyDescent="0.25">
      <c r="A546">
        <v>322</v>
      </c>
      <c r="B546">
        <v>0</v>
      </c>
      <c r="C546">
        <v>3</v>
      </c>
      <c r="D546" t="s">
        <v>485</v>
      </c>
      <c r="E546">
        <v>0</v>
      </c>
      <c r="F546">
        <v>27</v>
      </c>
      <c r="G546">
        <v>0</v>
      </c>
      <c r="H546">
        <v>0</v>
      </c>
      <c r="I546">
        <v>349219</v>
      </c>
      <c r="J546">
        <v>7.8958000000000004</v>
      </c>
      <c r="L546">
        <v>1</v>
      </c>
    </row>
    <row r="547" spans="1:12" x14ac:dyDescent="0.25">
      <c r="A547">
        <v>552</v>
      </c>
      <c r="B547">
        <v>0</v>
      </c>
      <c r="C547">
        <v>2</v>
      </c>
      <c r="D547" t="s">
        <v>790</v>
      </c>
      <c r="E547">
        <v>0</v>
      </c>
      <c r="F547">
        <v>27</v>
      </c>
      <c r="G547">
        <v>0</v>
      </c>
      <c r="H547">
        <v>0</v>
      </c>
      <c r="I547">
        <v>244358</v>
      </c>
      <c r="J547">
        <v>26</v>
      </c>
      <c r="L547">
        <v>1</v>
      </c>
    </row>
    <row r="548" spans="1:12" x14ac:dyDescent="0.25">
      <c r="A548">
        <v>608</v>
      </c>
      <c r="B548">
        <v>1</v>
      </c>
      <c r="C548">
        <v>1</v>
      </c>
      <c r="D548" t="s">
        <v>864</v>
      </c>
      <c r="E548">
        <v>0</v>
      </c>
      <c r="F548">
        <v>27</v>
      </c>
      <c r="G548">
        <v>0</v>
      </c>
      <c r="H548">
        <v>0</v>
      </c>
      <c r="I548">
        <v>113804</v>
      </c>
      <c r="J548">
        <v>30.5</v>
      </c>
      <c r="L548">
        <v>1</v>
      </c>
    </row>
    <row r="549" spans="1:12" x14ac:dyDescent="0.25">
      <c r="A549">
        <v>725</v>
      </c>
      <c r="B549">
        <v>1</v>
      </c>
      <c r="C549">
        <v>1</v>
      </c>
      <c r="D549" t="s">
        <v>1011</v>
      </c>
      <c r="E549">
        <v>0</v>
      </c>
      <c r="F549">
        <v>27</v>
      </c>
      <c r="G549">
        <v>1</v>
      </c>
      <c r="H549">
        <v>0</v>
      </c>
      <c r="I549">
        <v>113806</v>
      </c>
      <c r="J549">
        <v>53.1</v>
      </c>
      <c r="K549" t="s">
        <v>1012</v>
      </c>
      <c r="L549">
        <v>1</v>
      </c>
    </row>
    <row r="550" spans="1:12" x14ac:dyDescent="0.25">
      <c r="A550">
        <v>805</v>
      </c>
      <c r="B550">
        <v>1</v>
      </c>
      <c r="C550">
        <v>3</v>
      </c>
      <c r="D550" t="s">
        <v>1111</v>
      </c>
      <c r="E550">
        <v>0</v>
      </c>
      <c r="F550">
        <v>27</v>
      </c>
      <c r="G550">
        <v>0</v>
      </c>
      <c r="H550">
        <v>0</v>
      </c>
      <c r="I550">
        <v>347089</v>
      </c>
      <c r="J550">
        <v>6.9749999999999996</v>
      </c>
      <c r="L550">
        <v>1</v>
      </c>
    </row>
    <row r="551" spans="1:12" x14ac:dyDescent="0.25">
      <c r="A551">
        <v>822</v>
      </c>
      <c r="B551">
        <v>1</v>
      </c>
      <c r="C551">
        <v>3</v>
      </c>
      <c r="D551" t="s">
        <v>1134</v>
      </c>
      <c r="E551">
        <v>0</v>
      </c>
      <c r="F551">
        <v>27</v>
      </c>
      <c r="G551">
        <v>0</v>
      </c>
      <c r="H551">
        <v>0</v>
      </c>
      <c r="I551">
        <v>315098</v>
      </c>
      <c r="J551">
        <v>8.6624999999999996</v>
      </c>
      <c r="L551">
        <v>1</v>
      </c>
    </row>
    <row r="552" spans="1:12" x14ac:dyDescent="0.25">
      <c r="A552">
        <v>887</v>
      </c>
      <c r="B552">
        <v>0</v>
      </c>
      <c r="C552">
        <v>2</v>
      </c>
      <c r="D552" t="s">
        <v>1213</v>
      </c>
      <c r="E552">
        <v>0</v>
      </c>
      <c r="F552">
        <v>27</v>
      </c>
      <c r="G552">
        <v>0</v>
      </c>
      <c r="H552">
        <v>0</v>
      </c>
      <c r="I552">
        <v>211536</v>
      </c>
      <c r="J552">
        <v>13</v>
      </c>
      <c r="L552">
        <v>1</v>
      </c>
    </row>
    <row r="553" spans="1:12" x14ac:dyDescent="0.25">
      <c r="A553">
        <v>3</v>
      </c>
      <c r="B553">
        <v>1</v>
      </c>
      <c r="C553">
        <v>3</v>
      </c>
      <c r="D553" t="s">
        <v>19</v>
      </c>
      <c r="E553">
        <v>1</v>
      </c>
      <c r="F553">
        <v>26</v>
      </c>
      <c r="G553">
        <v>0</v>
      </c>
      <c r="H553">
        <v>0</v>
      </c>
      <c r="I553" t="s">
        <v>20</v>
      </c>
      <c r="J553">
        <v>7.9249999999999998</v>
      </c>
      <c r="L553">
        <v>1</v>
      </c>
    </row>
    <row r="554" spans="1:12" x14ac:dyDescent="0.25">
      <c r="A554">
        <v>291</v>
      </c>
      <c r="B554">
        <v>1</v>
      </c>
      <c r="C554">
        <v>1</v>
      </c>
      <c r="D554" t="s">
        <v>435</v>
      </c>
      <c r="E554">
        <v>1</v>
      </c>
      <c r="F554">
        <v>26</v>
      </c>
      <c r="G554">
        <v>0</v>
      </c>
      <c r="H554">
        <v>0</v>
      </c>
      <c r="I554">
        <v>19877</v>
      </c>
      <c r="J554">
        <v>78.849999999999994</v>
      </c>
      <c r="L554">
        <v>1</v>
      </c>
    </row>
    <row r="555" spans="1:12" x14ac:dyDescent="0.25">
      <c r="A555">
        <v>313</v>
      </c>
      <c r="B555">
        <v>0</v>
      </c>
      <c r="C555">
        <v>2</v>
      </c>
      <c r="D555" t="s">
        <v>472</v>
      </c>
      <c r="E555">
        <v>1</v>
      </c>
      <c r="F555">
        <v>26</v>
      </c>
      <c r="G555">
        <v>1</v>
      </c>
      <c r="H555">
        <v>1</v>
      </c>
      <c r="I555">
        <v>250651</v>
      </c>
      <c r="J555">
        <v>26</v>
      </c>
      <c r="L555">
        <v>1</v>
      </c>
    </row>
    <row r="556" spans="1:12" x14ac:dyDescent="0.25">
      <c r="A556">
        <v>316</v>
      </c>
      <c r="B556">
        <v>1</v>
      </c>
      <c r="C556">
        <v>3</v>
      </c>
      <c r="D556" t="s">
        <v>476</v>
      </c>
      <c r="E556">
        <v>1</v>
      </c>
      <c r="F556">
        <v>26</v>
      </c>
      <c r="G556">
        <v>0</v>
      </c>
      <c r="H556">
        <v>0</v>
      </c>
      <c r="I556">
        <v>347470</v>
      </c>
      <c r="J556">
        <v>7.8541999999999996</v>
      </c>
      <c r="L556">
        <v>1</v>
      </c>
    </row>
    <row r="557" spans="1:12" x14ac:dyDescent="0.25">
      <c r="A557">
        <v>618</v>
      </c>
      <c r="B557">
        <v>0</v>
      </c>
      <c r="C557">
        <v>3</v>
      </c>
      <c r="D557" t="s">
        <v>875</v>
      </c>
      <c r="E557">
        <v>1</v>
      </c>
      <c r="F557">
        <v>26</v>
      </c>
      <c r="G557">
        <v>1</v>
      </c>
      <c r="H557">
        <v>0</v>
      </c>
      <c r="I557" t="s">
        <v>382</v>
      </c>
      <c r="J557">
        <v>16.100000000000001</v>
      </c>
      <c r="L557">
        <v>1</v>
      </c>
    </row>
    <row r="558" spans="1:12" x14ac:dyDescent="0.25">
      <c r="A558">
        <v>70</v>
      </c>
      <c r="B558">
        <v>0</v>
      </c>
      <c r="C558">
        <v>3</v>
      </c>
      <c r="D558" t="s">
        <v>119</v>
      </c>
      <c r="E558">
        <v>0</v>
      </c>
      <c r="F558">
        <v>26</v>
      </c>
      <c r="G558">
        <v>2</v>
      </c>
      <c r="H558">
        <v>0</v>
      </c>
      <c r="I558">
        <v>315151</v>
      </c>
      <c r="J558">
        <v>8.6624999999999996</v>
      </c>
      <c r="L558">
        <v>1</v>
      </c>
    </row>
    <row r="559" spans="1:12" x14ac:dyDescent="0.25">
      <c r="A559">
        <v>94</v>
      </c>
      <c r="B559">
        <v>0</v>
      </c>
      <c r="C559">
        <v>3</v>
      </c>
      <c r="D559" t="s">
        <v>151</v>
      </c>
      <c r="E559">
        <v>0</v>
      </c>
      <c r="F559">
        <v>26</v>
      </c>
      <c r="G559">
        <v>1</v>
      </c>
      <c r="H559">
        <v>2</v>
      </c>
      <c r="I559" t="s">
        <v>152</v>
      </c>
      <c r="J559">
        <v>20.574999999999999</v>
      </c>
      <c r="L559">
        <v>1</v>
      </c>
    </row>
    <row r="560" spans="1:12" x14ac:dyDescent="0.25">
      <c r="A560">
        <v>163</v>
      </c>
      <c r="B560">
        <v>0</v>
      </c>
      <c r="C560">
        <v>3</v>
      </c>
      <c r="D560" t="s">
        <v>253</v>
      </c>
      <c r="E560">
        <v>0</v>
      </c>
      <c r="F560">
        <v>26</v>
      </c>
      <c r="G560">
        <v>0</v>
      </c>
      <c r="H560">
        <v>0</v>
      </c>
      <c r="I560">
        <v>347068</v>
      </c>
      <c r="J560">
        <v>7.7750000000000004</v>
      </c>
      <c r="L560">
        <v>1</v>
      </c>
    </row>
    <row r="561" spans="1:12" x14ac:dyDescent="0.25">
      <c r="A561">
        <v>402</v>
      </c>
      <c r="B561">
        <v>0</v>
      </c>
      <c r="C561">
        <v>3</v>
      </c>
      <c r="D561" t="s">
        <v>588</v>
      </c>
      <c r="E561">
        <v>0</v>
      </c>
      <c r="F561">
        <v>26</v>
      </c>
      <c r="G561">
        <v>0</v>
      </c>
      <c r="H561">
        <v>0</v>
      </c>
      <c r="I561">
        <v>341826</v>
      </c>
      <c r="J561">
        <v>8.0500000000000007</v>
      </c>
      <c r="L561">
        <v>1</v>
      </c>
    </row>
    <row r="562" spans="1:12" x14ac:dyDescent="0.25">
      <c r="A562">
        <v>510</v>
      </c>
      <c r="B562">
        <v>1</v>
      </c>
      <c r="C562">
        <v>3</v>
      </c>
      <c r="D562" t="s">
        <v>730</v>
      </c>
      <c r="E562">
        <v>0</v>
      </c>
      <c r="F562">
        <v>26</v>
      </c>
      <c r="G562">
        <v>0</v>
      </c>
      <c r="H562">
        <v>0</v>
      </c>
      <c r="I562">
        <v>1601</v>
      </c>
      <c r="J562">
        <v>56.495800000000003</v>
      </c>
      <c r="L562">
        <v>1</v>
      </c>
    </row>
    <row r="563" spans="1:12" x14ac:dyDescent="0.25">
      <c r="A563">
        <v>620</v>
      </c>
      <c r="B563">
        <v>0</v>
      </c>
      <c r="C563">
        <v>2</v>
      </c>
      <c r="D563" t="s">
        <v>877</v>
      </c>
      <c r="E563">
        <v>0</v>
      </c>
      <c r="F563">
        <v>26</v>
      </c>
      <c r="G563">
        <v>0</v>
      </c>
      <c r="H563">
        <v>0</v>
      </c>
      <c r="I563">
        <v>31028</v>
      </c>
      <c r="J563">
        <v>10.5</v>
      </c>
      <c r="L563">
        <v>1</v>
      </c>
    </row>
    <row r="564" spans="1:12" x14ac:dyDescent="0.25">
      <c r="A564">
        <v>629</v>
      </c>
      <c r="B564">
        <v>0</v>
      </c>
      <c r="C564">
        <v>3</v>
      </c>
      <c r="D564" t="s">
        <v>889</v>
      </c>
      <c r="E564">
        <v>0</v>
      </c>
      <c r="F564">
        <v>26</v>
      </c>
      <c r="G564">
        <v>0</v>
      </c>
      <c r="H564">
        <v>0</v>
      </c>
      <c r="I564">
        <v>349224</v>
      </c>
      <c r="J564">
        <v>7.8958000000000004</v>
      </c>
      <c r="L564">
        <v>1</v>
      </c>
    </row>
    <row r="565" spans="1:12" x14ac:dyDescent="0.25">
      <c r="A565">
        <v>705</v>
      </c>
      <c r="B565">
        <v>0</v>
      </c>
      <c r="C565">
        <v>3</v>
      </c>
      <c r="D565" t="s">
        <v>987</v>
      </c>
      <c r="E565">
        <v>0</v>
      </c>
      <c r="F565">
        <v>26</v>
      </c>
      <c r="G565">
        <v>1</v>
      </c>
      <c r="H565">
        <v>0</v>
      </c>
      <c r="I565">
        <v>350025</v>
      </c>
      <c r="J565">
        <v>7.8541999999999996</v>
      </c>
      <c r="L565">
        <v>1</v>
      </c>
    </row>
    <row r="566" spans="1:12" x14ac:dyDescent="0.25">
      <c r="A566">
        <v>811</v>
      </c>
      <c r="B566">
        <v>0</v>
      </c>
      <c r="C566">
        <v>3</v>
      </c>
      <c r="D566" t="s">
        <v>1118</v>
      </c>
      <c r="E566">
        <v>0</v>
      </c>
      <c r="F566">
        <v>26</v>
      </c>
      <c r="G566">
        <v>0</v>
      </c>
      <c r="H566">
        <v>0</v>
      </c>
      <c r="I566">
        <v>3474</v>
      </c>
      <c r="J566">
        <v>7.8875000000000002</v>
      </c>
      <c r="L566">
        <v>1</v>
      </c>
    </row>
    <row r="567" spans="1:12" x14ac:dyDescent="0.25">
      <c r="A567">
        <v>871</v>
      </c>
      <c r="B567">
        <v>0</v>
      </c>
      <c r="C567">
        <v>3</v>
      </c>
      <c r="D567" t="s">
        <v>1194</v>
      </c>
      <c r="E567">
        <v>0</v>
      </c>
      <c r="F567">
        <v>26</v>
      </c>
      <c r="G567">
        <v>0</v>
      </c>
      <c r="H567">
        <v>0</v>
      </c>
      <c r="I567">
        <v>349248</v>
      </c>
      <c r="J567">
        <v>7.8958000000000004</v>
      </c>
      <c r="L567">
        <v>1</v>
      </c>
    </row>
    <row r="568" spans="1:12" x14ac:dyDescent="0.25">
      <c r="A568">
        <v>247</v>
      </c>
      <c r="B568">
        <v>0</v>
      </c>
      <c r="C568">
        <v>3</v>
      </c>
      <c r="D568" t="s">
        <v>372</v>
      </c>
      <c r="E568">
        <v>1</v>
      </c>
      <c r="F568">
        <v>25</v>
      </c>
      <c r="G568">
        <v>0</v>
      </c>
      <c r="H568">
        <v>0</v>
      </c>
      <c r="I568">
        <v>347071</v>
      </c>
      <c r="J568">
        <v>7.7750000000000004</v>
      </c>
      <c r="L568">
        <v>1</v>
      </c>
    </row>
    <row r="569" spans="1:12" x14ac:dyDescent="0.25">
      <c r="A569">
        <v>499</v>
      </c>
      <c r="B569">
        <v>0</v>
      </c>
      <c r="C569">
        <v>1</v>
      </c>
      <c r="D569" t="s">
        <v>717</v>
      </c>
      <c r="E569">
        <v>1</v>
      </c>
      <c r="F569">
        <v>25</v>
      </c>
      <c r="G569">
        <v>1</v>
      </c>
      <c r="H569">
        <v>2</v>
      </c>
      <c r="I569">
        <v>113781</v>
      </c>
      <c r="J569">
        <v>151.55000000000001</v>
      </c>
      <c r="K569" t="s">
        <v>447</v>
      </c>
      <c r="L569">
        <v>1</v>
      </c>
    </row>
    <row r="570" spans="1:12" x14ac:dyDescent="0.25">
      <c r="A570">
        <v>581</v>
      </c>
      <c r="B570">
        <v>1</v>
      </c>
      <c r="C570">
        <v>2</v>
      </c>
      <c r="D570" t="s">
        <v>828</v>
      </c>
      <c r="E570">
        <v>1</v>
      </c>
      <c r="F570">
        <v>25</v>
      </c>
      <c r="G570">
        <v>1</v>
      </c>
      <c r="H570">
        <v>1</v>
      </c>
      <c r="I570">
        <v>237789</v>
      </c>
      <c r="J570">
        <v>30</v>
      </c>
      <c r="L570">
        <v>1</v>
      </c>
    </row>
    <row r="571" spans="1:12" x14ac:dyDescent="0.25">
      <c r="A571">
        <v>730</v>
      </c>
      <c r="B571">
        <v>0</v>
      </c>
      <c r="C571">
        <v>3</v>
      </c>
      <c r="D571" t="s">
        <v>1017</v>
      </c>
      <c r="E571">
        <v>1</v>
      </c>
      <c r="F571">
        <v>25</v>
      </c>
      <c r="G571">
        <v>1</v>
      </c>
      <c r="H571">
        <v>0</v>
      </c>
      <c r="I571" t="s">
        <v>1018</v>
      </c>
      <c r="J571">
        <v>7.9249999999999998</v>
      </c>
      <c r="L571">
        <v>1</v>
      </c>
    </row>
    <row r="572" spans="1:12" x14ac:dyDescent="0.25">
      <c r="A572">
        <v>881</v>
      </c>
      <c r="B572">
        <v>1</v>
      </c>
      <c r="C572">
        <v>2</v>
      </c>
      <c r="D572" t="s">
        <v>1205</v>
      </c>
      <c r="E572">
        <v>1</v>
      </c>
      <c r="F572">
        <v>25</v>
      </c>
      <c r="G572">
        <v>0</v>
      </c>
      <c r="H572">
        <v>1</v>
      </c>
      <c r="I572">
        <v>230433</v>
      </c>
      <c r="J572">
        <v>26</v>
      </c>
      <c r="L572">
        <v>1</v>
      </c>
    </row>
    <row r="573" spans="1:12" x14ac:dyDescent="0.25">
      <c r="A573">
        <v>76</v>
      </c>
      <c r="B573">
        <v>0</v>
      </c>
      <c r="C573">
        <v>3</v>
      </c>
      <c r="D573" t="s">
        <v>127</v>
      </c>
      <c r="E573">
        <v>0</v>
      </c>
      <c r="F573">
        <v>25</v>
      </c>
      <c r="G573">
        <v>0</v>
      </c>
      <c r="H573">
        <v>0</v>
      </c>
      <c r="I573">
        <v>348123</v>
      </c>
      <c r="J573">
        <v>7.65</v>
      </c>
      <c r="K573" t="s">
        <v>128</v>
      </c>
      <c r="L573">
        <v>1</v>
      </c>
    </row>
    <row r="574" spans="1:12" x14ac:dyDescent="0.25">
      <c r="A574">
        <v>135</v>
      </c>
      <c r="B574">
        <v>0</v>
      </c>
      <c r="C574">
        <v>2</v>
      </c>
      <c r="D574" t="s">
        <v>208</v>
      </c>
      <c r="E574">
        <v>0</v>
      </c>
      <c r="F574">
        <v>25</v>
      </c>
      <c r="G574">
        <v>0</v>
      </c>
      <c r="H574">
        <v>0</v>
      </c>
      <c r="I574" t="s">
        <v>209</v>
      </c>
      <c r="J574">
        <v>13</v>
      </c>
      <c r="L574">
        <v>1</v>
      </c>
    </row>
    <row r="575" spans="1:12" x14ac:dyDescent="0.25">
      <c r="A575">
        <v>268</v>
      </c>
      <c r="B575">
        <v>1</v>
      </c>
      <c r="C575">
        <v>3</v>
      </c>
      <c r="D575" t="s">
        <v>402</v>
      </c>
      <c r="E575">
        <v>0</v>
      </c>
      <c r="F575">
        <v>25</v>
      </c>
      <c r="G575">
        <v>1</v>
      </c>
      <c r="H575">
        <v>0</v>
      </c>
      <c r="I575">
        <v>347083</v>
      </c>
      <c r="J575">
        <v>7.7750000000000004</v>
      </c>
      <c r="L575">
        <v>1</v>
      </c>
    </row>
    <row r="576" spans="1:12" x14ac:dyDescent="0.25">
      <c r="A576">
        <v>272</v>
      </c>
      <c r="B576">
        <v>1</v>
      </c>
      <c r="C576">
        <v>3</v>
      </c>
      <c r="D576" t="s">
        <v>410</v>
      </c>
      <c r="E576">
        <v>0</v>
      </c>
      <c r="F576">
        <v>25</v>
      </c>
      <c r="G576">
        <v>0</v>
      </c>
      <c r="H576">
        <v>0</v>
      </c>
      <c r="I576" t="s">
        <v>278</v>
      </c>
      <c r="J576">
        <v>0</v>
      </c>
      <c r="L576">
        <v>1</v>
      </c>
    </row>
    <row r="577" spans="1:12" x14ac:dyDescent="0.25">
      <c r="A577">
        <v>344</v>
      </c>
      <c r="B577">
        <v>0</v>
      </c>
      <c r="C577">
        <v>2</v>
      </c>
      <c r="D577" t="s">
        <v>514</v>
      </c>
      <c r="E577">
        <v>0</v>
      </c>
      <c r="F577">
        <v>25</v>
      </c>
      <c r="G577">
        <v>0</v>
      </c>
      <c r="H577">
        <v>0</v>
      </c>
      <c r="I577">
        <v>244361</v>
      </c>
      <c r="J577">
        <v>13</v>
      </c>
      <c r="L577">
        <v>1</v>
      </c>
    </row>
    <row r="578" spans="1:12" x14ac:dyDescent="0.25">
      <c r="A578">
        <v>354</v>
      </c>
      <c r="B578">
        <v>0</v>
      </c>
      <c r="C578">
        <v>3</v>
      </c>
      <c r="D578" t="s">
        <v>526</v>
      </c>
      <c r="E578">
        <v>0</v>
      </c>
      <c r="F578">
        <v>25</v>
      </c>
      <c r="G578">
        <v>1</v>
      </c>
      <c r="H578">
        <v>0</v>
      </c>
      <c r="I578">
        <v>349237</v>
      </c>
      <c r="J578">
        <v>17.8</v>
      </c>
      <c r="L578">
        <v>1</v>
      </c>
    </row>
    <row r="579" spans="1:12" x14ac:dyDescent="0.25">
      <c r="A579">
        <v>443</v>
      </c>
      <c r="B579">
        <v>0</v>
      </c>
      <c r="C579">
        <v>3</v>
      </c>
      <c r="D579" t="s">
        <v>638</v>
      </c>
      <c r="E579">
        <v>0</v>
      </c>
      <c r="F579">
        <v>25</v>
      </c>
      <c r="G579">
        <v>1</v>
      </c>
      <c r="H579">
        <v>0</v>
      </c>
      <c r="I579">
        <v>347076</v>
      </c>
      <c r="J579">
        <v>7.7750000000000004</v>
      </c>
      <c r="L579">
        <v>1</v>
      </c>
    </row>
    <row r="580" spans="1:12" x14ac:dyDescent="0.25">
      <c r="A580">
        <v>667</v>
      </c>
      <c r="B580">
        <v>0</v>
      </c>
      <c r="C580">
        <v>2</v>
      </c>
      <c r="D580" t="s">
        <v>936</v>
      </c>
      <c r="E580">
        <v>0</v>
      </c>
      <c r="F580">
        <v>25</v>
      </c>
      <c r="G580">
        <v>0</v>
      </c>
      <c r="H580">
        <v>0</v>
      </c>
      <c r="I580">
        <v>234686</v>
      </c>
      <c r="J580">
        <v>13</v>
      </c>
      <c r="L580">
        <v>1</v>
      </c>
    </row>
    <row r="581" spans="1:12" x14ac:dyDescent="0.25">
      <c r="A581">
        <v>729</v>
      </c>
      <c r="B581">
        <v>0</v>
      </c>
      <c r="C581">
        <v>2</v>
      </c>
      <c r="D581" t="s">
        <v>1016</v>
      </c>
      <c r="E581">
        <v>0</v>
      </c>
      <c r="F581">
        <v>25</v>
      </c>
      <c r="G581">
        <v>1</v>
      </c>
      <c r="H581">
        <v>0</v>
      </c>
      <c r="I581">
        <v>236853</v>
      </c>
      <c r="J581">
        <v>26</v>
      </c>
      <c r="L581">
        <v>1</v>
      </c>
    </row>
    <row r="582" spans="1:12" x14ac:dyDescent="0.25">
      <c r="A582">
        <v>785</v>
      </c>
      <c r="B582">
        <v>0</v>
      </c>
      <c r="C582">
        <v>3</v>
      </c>
      <c r="D582" t="s">
        <v>1087</v>
      </c>
      <c r="E582">
        <v>0</v>
      </c>
      <c r="F582">
        <v>25</v>
      </c>
      <c r="G582">
        <v>0</v>
      </c>
      <c r="H582">
        <v>0</v>
      </c>
      <c r="I582" t="s">
        <v>1088</v>
      </c>
      <c r="J582">
        <v>7.05</v>
      </c>
      <c r="L582">
        <v>1</v>
      </c>
    </row>
    <row r="583" spans="1:12" x14ac:dyDescent="0.25">
      <c r="A583">
        <v>786</v>
      </c>
      <c r="B583">
        <v>0</v>
      </c>
      <c r="C583">
        <v>3</v>
      </c>
      <c r="D583" t="s">
        <v>1089</v>
      </c>
      <c r="E583">
        <v>0</v>
      </c>
      <c r="F583">
        <v>25</v>
      </c>
      <c r="G583">
        <v>0</v>
      </c>
      <c r="H583">
        <v>0</v>
      </c>
      <c r="I583">
        <v>374887</v>
      </c>
      <c r="J583">
        <v>7.25</v>
      </c>
      <c r="L583">
        <v>1</v>
      </c>
    </row>
    <row r="584" spans="1:12" x14ac:dyDescent="0.25">
      <c r="A584">
        <v>795</v>
      </c>
      <c r="B584">
        <v>0</v>
      </c>
      <c r="C584">
        <v>3</v>
      </c>
      <c r="D584" t="s">
        <v>1100</v>
      </c>
      <c r="E584">
        <v>0</v>
      </c>
      <c r="F584">
        <v>25</v>
      </c>
      <c r="G584">
        <v>0</v>
      </c>
      <c r="H584">
        <v>0</v>
      </c>
      <c r="I584">
        <v>349203</v>
      </c>
      <c r="J584">
        <v>7.8958000000000004</v>
      </c>
      <c r="L584">
        <v>1</v>
      </c>
    </row>
    <row r="585" spans="1:12" x14ac:dyDescent="0.25">
      <c r="A585">
        <v>885</v>
      </c>
      <c r="B585">
        <v>0</v>
      </c>
      <c r="C585">
        <v>3</v>
      </c>
      <c r="D585" t="s">
        <v>1210</v>
      </c>
      <c r="E585">
        <v>0</v>
      </c>
      <c r="F585">
        <v>25</v>
      </c>
      <c r="G585">
        <v>0</v>
      </c>
      <c r="H585">
        <v>0</v>
      </c>
      <c r="I585" t="s">
        <v>1211</v>
      </c>
      <c r="J585">
        <v>7.05</v>
      </c>
      <c r="L585">
        <v>1</v>
      </c>
    </row>
    <row r="586" spans="1:12" x14ac:dyDescent="0.25">
      <c r="A586">
        <v>677</v>
      </c>
      <c r="B586">
        <v>0</v>
      </c>
      <c r="C586">
        <v>3</v>
      </c>
      <c r="D586" t="s">
        <v>951</v>
      </c>
      <c r="E586">
        <v>0</v>
      </c>
      <c r="F586">
        <v>24.5</v>
      </c>
      <c r="G586">
        <v>0</v>
      </c>
      <c r="H586">
        <v>0</v>
      </c>
      <c r="I586">
        <v>342826</v>
      </c>
      <c r="J586">
        <v>8.0500000000000007</v>
      </c>
      <c r="L586">
        <v>1</v>
      </c>
    </row>
    <row r="587" spans="1:12" x14ac:dyDescent="0.25">
      <c r="A587">
        <v>143</v>
      </c>
      <c r="B587">
        <v>1</v>
      </c>
      <c r="C587">
        <v>3</v>
      </c>
      <c r="D587" t="s">
        <v>221</v>
      </c>
      <c r="E587">
        <v>1</v>
      </c>
      <c r="F587">
        <v>24</v>
      </c>
      <c r="G587">
        <v>1</v>
      </c>
      <c r="H587">
        <v>0</v>
      </c>
      <c r="I587" t="s">
        <v>222</v>
      </c>
      <c r="J587">
        <v>15.85</v>
      </c>
      <c r="L587">
        <v>1</v>
      </c>
    </row>
    <row r="588" spans="1:12" x14ac:dyDescent="0.25">
      <c r="A588">
        <v>200</v>
      </c>
      <c r="B588">
        <v>0</v>
      </c>
      <c r="C588">
        <v>2</v>
      </c>
      <c r="D588" t="s">
        <v>304</v>
      </c>
      <c r="E588">
        <v>1</v>
      </c>
      <c r="F588">
        <v>24</v>
      </c>
      <c r="G588">
        <v>0</v>
      </c>
      <c r="H588">
        <v>0</v>
      </c>
      <c r="I588">
        <v>248747</v>
      </c>
      <c r="J588">
        <v>13</v>
      </c>
      <c r="L588">
        <v>1</v>
      </c>
    </row>
    <row r="589" spans="1:12" x14ac:dyDescent="0.25">
      <c r="A589">
        <v>248</v>
      </c>
      <c r="B589">
        <v>1</v>
      </c>
      <c r="C589">
        <v>2</v>
      </c>
      <c r="D589" t="s">
        <v>373</v>
      </c>
      <c r="E589">
        <v>1</v>
      </c>
      <c r="F589">
        <v>24</v>
      </c>
      <c r="G589">
        <v>0</v>
      </c>
      <c r="H589">
        <v>2</v>
      </c>
      <c r="I589">
        <v>250649</v>
      </c>
      <c r="J589">
        <v>14.5</v>
      </c>
      <c r="L589">
        <v>1</v>
      </c>
    </row>
    <row r="590" spans="1:12" x14ac:dyDescent="0.25">
      <c r="A590">
        <v>294</v>
      </c>
      <c r="B590">
        <v>0</v>
      </c>
      <c r="C590">
        <v>3</v>
      </c>
      <c r="D590" t="s">
        <v>441</v>
      </c>
      <c r="E590">
        <v>1</v>
      </c>
      <c r="F590">
        <v>24</v>
      </c>
      <c r="G590">
        <v>0</v>
      </c>
      <c r="H590">
        <v>0</v>
      </c>
      <c r="I590">
        <v>349236</v>
      </c>
      <c r="J590">
        <v>8.85</v>
      </c>
      <c r="L590">
        <v>1</v>
      </c>
    </row>
    <row r="591" spans="1:12" x14ac:dyDescent="0.25">
      <c r="A591">
        <v>317</v>
      </c>
      <c r="B591">
        <v>1</v>
      </c>
      <c r="C591">
        <v>2</v>
      </c>
      <c r="D591" t="s">
        <v>477</v>
      </c>
      <c r="E591">
        <v>1</v>
      </c>
      <c r="F591">
        <v>24</v>
      </c>
      <c r="G591">
        <v>1</v>
      </c>
      <c r="H591">
        <v>0</v>
      </c>
      <c r="I591">
        <v>244367</v>
      </c>
      <c r="J591">
        <v>26</v>
      </c>
      <c r="L591">
        <v>1</v>
      </c>
    </row>
    <row r="592" spans="1:12" x14ac:dyDescent="0.25">
      <c r="A592">
        <v>342</v>
      </c>
      <c r="B592">
        <v>1</v>
      </c>
      <c r="C592">
        <v>1</v>
      </c>
      <c r="D592" t="s">
        <v>512</v>
      </c>
      <c r="E592">
        <v>1</v>
      </c>
      <c r="F592">
        <v>24</v>
      </c>
      <c r="G592">
        <v>3</v>
      </c>
      <c r="H592">
        <v>2</v>
      </c>
      <c r="I592">
        <v>19950</v>
      </c>
      <c r="J592">
        <v>263</v>
      </c>
      <c r="K592" t="s">
        <v>55</v>
      </c>
      <c r="L592">
        <v>1</v>
      </c>
    </row>
    <row r="593" spans="1:12" x14ac:dyDescent="0.25">
      <c r="A593">
        <v>346</v>
      </c>
      <c r="B593">
        <v>1</v>
      </c>
      <c r="C593">
        <v>2</v>
      </c>
      <c r="D593" t="s">
        <v>516</v>
      </c>
      <c r="E593">
        <v>1</v>
      </c>
      <c r="F593">
        <v>24</v>
      </c>
      <c r="G593">
        <v>0</v>
      </c>
      <c r="H593">
        <v>0</v>
      </c>
      <c r="I593">
        <v>248733</v>
      </c>
      <c r="J593">
        <v>13</v>
      </c>
      <c r="K593" t="s">
        <v>115</v>
      </c>
      <c r="L593">
        <v>1</v>
      </c>
    </row>
    <row r="594" spans="1:12" x14ac:dyDescent="0.25">
      <c r="A594">
        <v>395</v>
      </c>
      <c r="B594">
        <v>1</v>
      </c>
      <c r="C594">
        <v>3</v>
      </c>
      <c r="D594" t="s">
        <v>580</v>
      </c>
      <c r="E594">
        <v>1</v>
      </c>
      <c r="F594">
        <v>24</v>
      </c>
      <c r="G594">
        <v>0</v>
      </c>
      <c r="H594">
        <v>2</v>
      </c>
      <c r="I594" t="s">
        <v>32</v>
      </c>
      <c r="J594">
        <v>16.7</v>
      </c>
      <c r="K594" t="s">
        <v>33</v>
      </c>
      <c r="L594">
        <v>1</v>
      </c>
    </row>
    <row r="595" spans="1:12" x14ac:dyDescent="0.25">
      <c r="A595">
        <v>438</v>
      </c>
      <c r="B595">
        <v>1</v>
      </c>
      <c r="C595">
        <v>2</v>
      </c>
      <c r="D595" t="s">
        <v>632</v>
      </c>
      <c r="E595">
        <v>1</v>
      </c>
      <c r="F595">
        <v>24</v>
      </c>
      <c r="G595">
        <v>2</v>
      </c>
      <c r="H595">
        <v>3</v>
      </c>
      <c r="I595">
        <v>29106</v>
      </c>
      <c r="J595">
        <v>18.75</v>
      </c>
      <c r="L595">
        <v>1</v>
      </c>
    </row>
    <row r="596" spans="1:12" x14ac:dyDescent="0.25">
      <c r="A596">
        <v>601</v>
      </c>
      <c r="B596">
        <v>1</v>
      </c>
      <c r="C596">
        <v>2</v>
      </c>
      <c r="D596" t="s">
        <v>857</v>
      </c>
      <c r="E596">
        <v>1</v>
      </c>
      <c r="F596">
        <v>24</v>
      </c>
      <c r="G596">
        <v>2</v>
      </c>
      <c r="H596">
        <v>1</v>
      </c>
      <c r="I596">
        <v>243847</v>
      </c>
      <c r="J596">
        <v>27</v>
      </c>
      <c r="L596">
        <v>1</v>
      </c>
    </row>
    <row r="597" spans="1:12" x14ac:dyDescent="0.25">
      <c r="A597">
        <v>616</v>
      </c>
      <c r="B597">
        <v>1</v>
      </c>
      <c r="C597">
        <v>2</v>
      </c>
      <c r="D597" t="s">
        <v>873</v>
      </c>
      <c r="E597">
        <v>1</v>
      </c>
      <c r="F597">
        <v>24</v>
      </c>
      <c r="G597">
        <v>1</v>
      </c>
      <c r="H597">
        <v>2</v>
      </c>
      <c r="I597">
        <v>220845</v>
      </c>
      <c r="J597">
        <v>65</v>
      </c>
      <c r="L597">
        <v>1</v>
      </c>
    </row>
    <row r="598" spans="1:12" x14ac:dyDescent="0.25">
      <c r="A598">
        <v>90</v>
      </c>
      <c r="B598">
        <v>0</v>
      </c>
      <c r="C598">
        <v>3</v>
      </c>
      <c r="D598" t="s">
        <v>145</v>
      </c>
      <c r="E598">
        <v>0</v>
      </c>
      <c r="F598">
        <v>24</v>
      </c>
      <c r="G598">
        <v>0</v>
      </c>
      <c r="H598">
        <v>0</v>
      </c>
      <c r="I598">
        <v>343275</v>
      </c>
      <c r="J598">
        <v>8.0500000000000007</v>
      </c>
      <c r="L598">
        <v>1</v>
      </c>
    </row>
    <row r="599" spans="1:12" x14ac:dyDescent="0.25">
      <c r="A599">
        <v>128</v>
      </c>
      <c r="B599">
        <v>1</v>
      </c>
      <c r="C599">
        <v>3</v>
      </c>
      <c r="D599" t="s">
        <v>197</v>
      </c>
      <c r="E599">
        <v>0</v>
      </c>
      <c r="F599">
        <v>24</v>
      </c>
      <c r="G599">
        <v>0</v>
      </c>
      <c r="H599">
        <v>0</v>
      </c>
      <c r="I599" t="s">
        <v>198</v>
      </c>
      <c r="J599">
        <v>7.1417000000000002</v>
      </c>
      <c r="L599">
        <v>1</v>
      </c>
    </row>
    <row r="600" spans="1:12" x14ac:dyDescent="0.25">
      <c r="A600">
        <v>211</v>
      </c>
      <c r="B600">
        <v>0</v>
      </c>
      <c r="C600">
        <v>3</v>
      </c>
      <c r="D600" t="s">
        <v>317</v>
      </c>
      <c r="E600">
        <v>0</v>
      </c>
      <c r="F600">
        <v>24</v>
      </c>
      <c r="G600">
        <v>0</v>
      </c>
      <c r="H600">
        <v>0</v>
      </c>
      <c r="I600" t="s">
        <v>318</v>
      </c>
      <c r="J600">
        <v>7.05</v>
      </c>
      <c r="L600">
        <v>1</v>
      </c>
    </row>
    <row r="601" spans="1:12" x14ac:dyDescent="0.25">
      <c r="A601">
        <v>235</v>
      </c>
      <c r="B601">
        <v>0</v>
      </c>
      <c r="C601">
        <v>2</v>
      </c>
      <c r="D601" t="s">
        <v>353</v>
      </c>
      <c r="E601">
        <v>0</v>
      </c>
      <c r="F601">
        <v>24</v>
      </c>
      <c r="G601">
        <v>0</v>
      </c>
      <c r="H601">
        <v>0</v>
      </c>
      <c r="I601" t="s">
        <v>354</v>
      </c>
      <c r="J601">
        <v>10.5</v>
      </c>
      <c r="L601">
        <v>1</v>
      </c>
    </row>
    <row r="602" spans="1:12" x14ac:dyDescent="0.25">
      <c r="A602">
        <v>295</v>
      </c>
      <c r="B602">
        <v>0</v>
      </c>
      <c r="C602">
        <v>3</v>
      </c>
      <c r="D602" t="s">
        <v>442</v>
      </c>
      <c r="E602">
        <v>0</v>
      </c>
      <c r="F602">
        <v>24</v>
      </c>
      <c r="G602">
        <v>0</v>
      </c>
      <c r="H602">
        <v>0</v>
      </c>
      <c r="I602">
        <v>349233</v>
      </c>
      <c r="J602">
        <v>7.8958000000000004</v>
      </c>
      <c r="L602">
        <v>1</v>
      </c>
    </row>
    <row r="603" spans="1:12" x14ac:dyDescent="0.25">
      <c r="A603">
        <v>500</v>
      </c>
      <c r="B603">
        <v>0</v>
      </c>
      <c r="C603">
        <v>3</v>
      </c>
      <c r="D603" t="s">
        <v>718</v>
      </c>
      <c r="E603">
        <v>0</v>
      </c>
      <c r="F603">
        <v>24</v>
      </c>
      <c r="G603">
        <v>0</v>
      </c>
      <c r="H603">
        <v>0</v>
      </c>
      <c r="I603">
        <v>350035</v>
      </c>
      <c r="J603">
        <v>7.7957999999999998</v>
      </c>
      <c r="L603">
        <v>1</v>
      </c>
    </row>
    <row r="604" spans="1:12" x14ac:dyDescent="0.25">
      <c r="A604">
        <v>515</v>
      </c>
      <c r="B604">
        <v>0</v>
      </c>
      <c r="C604">
        <v>3</v>
      </c>
      <c r="D604" t="s">
        <v>739</v>
      </c>
      <c r="E604">
        <v>0</v>
      </c>
      <c r="F604">
        <v>24</v>
      </c>
      <c r="G604">
        <v>0</v>
      </c>
      <c r="H604">
        <v>0</v>
      </c>
      <c r="I604">
        <v>349209</v>
      </c>
      <c r="J604">
        <v>7.4958</v>
      </c>
      <c r="L604">
        <v>1</v>
      </c>
    </row>
    <row r="605" spans="1:12" x14ac:dyDescent="0.25">
      <c r="A605">
        <v>566</v>
      </c>
      <c r="B605">
        <v>0</v>
      </c>
      <c r="C605">
        <v>3</v>
      </c>
      <c r="D605" t="s">
        <v>807</v>
      </c>
      <c r="E605">
        <v>0</v>
      </c>
      <c r="F605">
        <v>24</v>
      </c>
      <c r="G605">
        <v>2</v>
      </c>
      <c r="H605">
        <v>0</v>
      </c>
      <c r="I605" t="s">
        <v>808</v>
      </c>
      <c r="J605">
        <v>24.15</v>
      </c>
      <c r="L605">
        <v>1</v>
      </c>
    </row>
    <row r="606" spans="1:12" x14ac:dyDescent="0.25">
      <c r="A606">
        <v>656</v>
      </c>
      <c r="B606">
        <v>0</v>
      </c>
      <c r="C606">
        <v>2</v>
      </c>
      <c r="D606" t="s">
        <v>922</v>
      </c>
      <c r="E606">
        <v>0</v>
      </c>
      <c r="F606">
        <v>24</v>
      </c>
      <c r="G606">
        <v>2</v>
      </c>
      <c r="H606">
        <v>0</v>
      </c>
      <c r="I606" t="s">
        <v>124</v>
      </c>
      <c r="J606">
        <v>73.5</v>
      </c>
      <c r="L606">
        <v>1</v>
      </c>
    </row>
    <row r="607" spans="1:12" x14ac:dyDescent="0.25">
      <c r="A607">
        <v>744</v>
      </c>
      <c r="B607">
        <v>0</v>
      </c>
      <c r="C607">
        <v>3</v>
      </c>
      <c r="D607" t="s">
        <v>1035</v>
      </c>
      <c r="E607">
        <v>0</v>
      </c>
      <c r="F607">
        <v>24</v>
      </c>
      <c r="G607">
        <v>1</v>
      </c>
      <c r="H607">
        <v>0</v>
      </c>
      <c r="I607">
        <v>376566</v>
      </c>
      <c r="J607">
        <v>16.100000000000001</v>
      </c>
      <c r="L607">
        <v>1</v>
      </c>
    </row>
    <row r="608" spans="1:12" x14ac:dyDescent="0.25">
      <c r="A608">
        <v>771</v>
      </c>
      <c r="B608">
        <v>0</v>
      </c>
      <c r="C608">
        <v>3</v>
      </c>
      <c r="D608" t="s">
        <v>1067</v>
      </c>
      <c r="E608">
        <v>0</v>
      </c>
      <c r="F608">
        <v>24</v>
      </c>
      <c r="G608">
        <v>0</v>
      </c>
      <c r="H608">
        <v>0</v>
      </c>
      <c r="I608">
        <v>345781</v>
      </c>
      <c r="J608">
        <v>9.5</v>
      </c>
      <c r="L608">
        <v>1</v>
      </c>
    </row>
    <row r="609" spans="1:12" x14ac:dyDescent="0.25">
      <c r="A609">
        <v>865</v>
      </c>
      <c r="B609">
        <v>0</v>
      </c>
      <c r="C609">
        <v>2</v>
      </c>
      <c r="D609" t="s">
        <v>1185</v>
      </c>
      <c r="E609">
        <v>0</v>
      </c>
      <c r="F609">
        <v>24</v>
      </c>
      <c r="G609">
        <v>0</v>
      </c>
      <c r="H609">
        <v>0</v>
      </c>
      <c r="I609">
        <v>233866</v>
      </c>
      <c r="J609">
        <v>13</v>
      </c>
      <c r="L609">
        <v>1</v>
      </c>
    </row>
    <row r="610" spans="1:12" x14ac:dyDescent="0.25">
      <c r="A610">
        <v>89</v>
      </c>
      <c r="B610">
        <v>1</v>
      </c>
      <c r="C610">
        <v>1</v>
      </c>
      <c r="D610" t="s">
        <v>144</v>
      </c>
      <c r="E610">
        <v>1</v>
      </c>
      <c r="F610">
        <v>23</v>
      </c>
      <c r="G610">
        <v>3</v>
      </c>
      <c r="H610">
        <v>2</v>
      </c>
      <c r="I610">
        <v>19950</v>
      </c>
      <c r="J610">
        <v>263</v>
      </c>
      <c r="K610" t="s">
        <v>55</v>
      </c>
      <c r="L610">
        <v>1</v>
      </c>
    </row>
    <row r="611" spans="1:12" x14ac:dyDescent="0.25">
      <c r="A611">
        <v>650</v>
      </c>
      <c r="B611">
        <v>1</v>
      </c>
      <c r="C611">
        <v>3</v>
      </c>
      <c r="D611" t="s">
        <v>915</v>
      </c>
      <c r="E611">
        <v>1</v>
      </c>
      <c r="F611">
        <v>23</v>
      </c>
      <c r="G611">
        <v>0</v>
      </c>
      <c r="H611">
        <v>0</v>
      </c>
      <c r="I611" t="s">
        <v>916</v>
      </c>
      <c r="J611">
        <v>7.55</v>
      </c>
      <c r="L611">
        <v>1</v>
      </c>
    </row>
    <row r="612" spans="1:12" x14ac:dyDescent="0.25">
      <c r="A612">
        <v>817</v>
      </c>
      <c r="B612">
        <v>0</v>
      </c>
      <c r="C612">
        <v>3</v>
      </c>
      <c r="D612" t="s">
        <v>1125</v>
      </c>
      <c r="E612">
        <v>1</v>
      </c>
      <c r="F612">
        <v>23</v>
      </c>
      <c r="G612">
        <v>0</v>
      </c>
      <c r="H612">
        <v>0</v>
      </c>
      <c r="I612" t="s">
        <v>1126</v>
      </c>
      <c r="J612">
        <v>7.9249999999999998</v>
      </c>
      <c r="L612">
        <v>1</v>
      </c>
    </row>
    <row r="613" spans="1:12" x14ac:dyDescent="0.25">
      <c r="A613">
        <v>351</v>
      </c>
      <c r="B613">
        <v>0</v>
      </c>
      <c r="C613">
        <v>3</v>
      </c>
      <c r="D613" t="s">
        <v>522</v>
      </c>
      <c r="E613">
        <v>0</v>
      </c>
      <c r="F613">
        <v>23</v>
      </c>
      <c r="G613">
        <v>0</v>
      </c>
      <c r="H613">
        <v>0</v>
      </c>
      <c r="I613">
        <v>7267</v>
      </c>
      <c r="J613">
        <v>9.2249999999999996</v>
      </c>
      <c r="L613">
        <v>1</v>
      </c>
    </row>
    <row r="614" spans="1:12" x14ac:dyDescent="0.25">
      <c r="A614">
        <v>399</v>
      </c>
      <c r="B614">
        <v>0</v>
      </c>
      <c r="C614">
        <v>2</v>
      </c>
      <c r="D614" t="s">
        <v>584</v>
      </c>
      <c r="E614">
        <v>0</v>
      </c>
      <c r="F614">
        <v>23</v>
      </c>
      <c r="G614">
        <v>0</v>
      </c>
      <c r="H614">
        <v>0</v>
      </c>
      <c r="I614">
        <v>244278</v>
      </c>
      <c r="J614">
        <v>10.5</v>
      </c>
      <c r="L614">
        <v>1</v>
      </c>
    </row>
    <row r="615" spans="1:12" x14ac:dyDescent="0.25">
      <c r="A615">
        <v>530</v>
      </c>
      <c r="B615">
        <v>0</v>
      </c>
      <c r="C615">
        <v>2</v>
      </c>
      <c r="D615" t="s">
        <v>760</v>
      </c>
      <c r="E615">
        <v>0</v>
      </c>
      <c r="F615">
        <v>23</v>
      </c>
      <c r="G615">
        <v>2</v>
      </c>
      <c r="H615">
        <v>1</v>
      </c>
      <c r="I615">
        <v>29104</v>
      </c>
      <c r="J615">
        <v>11.5</v>
      </c>
      <c r="L615">
        <v>1</v>
      </c>
    </row>
    <row r="616" spans="1:12" x14ac:dyDescent="0.25">
      <c r="A616">
        <v>659</v>
      </c>
      <c r="B616">
        <v>0</v>
      </c>
      <c r="C616">
        <v>2</v>
      </c>
      <c r="D616" t="s">
        <v>925</v>
      </c>
      <c r="E616">
        <v>0</v>
      </c>
      <c r="F616">
        <v>23</v>
      </c>
      <c r="G616">
        <v>0</v>
      </c>
      <c r="H616">
        <v>0</v>
      </c>
      <c r="I616">
        <v>29751</v>
      </c>
      <c r="J616">
        <v>13</v>
      </c>
      <c r="L616">
        <v>1</v>
      </c>
    </row>
    <row r="617" spans="1:12" x14ac:dyDescent="0.25">
      <c r="A617">
        <v>734</v>
      </c>
      <c r="B617">
        <v>0</v>
      </c>
      <c r="C617">
        <v>2</v>
      </c>
      <c r="D617" t="s">
        <v>1022</v>
      </c>
      <c r="E617">
        <v>0</v>
      </c>
      <c r="F617">
        <v>23</v>
      </c>
      <c r="G617">
        <v>0</v>
      </c>
      <c r="H617">
        <v>0</v>
      </c>
      <c r="I617">
        <v>28425</v>
      </c>
      <c r="J617">
        <v>13</v>
      </c>
      <c r="L617">
        <v>1</v>
      </c>
    </row>
    <row r="618" spans="1:12" x14ac:dyDescent="0.25">
      <c r="A618">
        <v>735</v>
      </c>
      <c r="B618">
        <v>0</v>
      </c>
      <c r="C618">
        <v>2</v>
      </c>
      <c r="D618" t="s">
        <v>1023</v>
      </c>
      <c r="E618">
        <v>0</v>
      </c>
      <c r="F618">
        <v>23</v>
      </c>
      <c r="G618">
        <v>0</v>
      </c>
      <c r="H618">
        <v>0</v>
      </c>
      <c r="I618">
        <v>233639</v>
      </c>
      <c r="J618">
        <v>13</v>
      </c>
      <c r="L618">
        <v>1</v>
      </c>
    </row>
    <row r="619" spans="1:12" x14ac:dyDescent="0.25">
      <c r="A619">
        <v>754</v>
      </c>
      <c r="B619">
        <v>0</v>
      </c>
      <c r="C619">
        <v>3</v>
      </c>
      <c r="D619" t="s">
        <v>1048</v>
      </c>
      <c r="E619">
        <v>0</v>
      </c>
      <c r="F619">
        <v>23</v>
      </c>
      <c r="G619">
        <v>0</v>
      </c>
      <c r="H619">
        <v>0</v>
      </c>
      <c r="I619">
        <v>349204</v>
      </c>
      <c r="J619">
        <v>7.8958000000000004</v>
      </c>
      <c r="L619">
        <v>1</v>
      </c>
    </row>
    <row r="620" spans="1:12" x14ac:dyDescent="0.25">
      <c r="A620">
        <v>834</v>
      </c>
      <c r="B620">
        <v>0</v>
      </c>
      <c r="C620">
        <v>3</v>
      </c>
      <c r="D620" t="s">
        <v>1146</v>
      </c>
      <c r="E620">
        <v>0</v>
      </c>
      <c r="F620">
        <v>23</v>
      </c>
      <c r="G620">
        <v>0</v>
      </c>
      <c r="H620">
        <v>0</v>
      </c>
      <c r="I620">
        <v>347468</v>
      </c>
      <c r="J620">
        <v>7.8541999999999996</v>
      </c>
      <c r="L620">
        <v>1</v>
      </c>
    </row>
    <row r="621" spans="1:12" x14ac:dyDescent="0.25">
      <c r="A621">
        <v>142</v>
      </c>
      <c r="B621">
        <v>1</v>
      </c>
      <c r="C621">
        <v>3</v>
      </c>
      <c r="D621" t="s">
        <v>220</v>
      </c>
      <c r="E621">
        <v>1</v>
      </c>
      <c r="F621">
        <v>22</v>
      </c>
      <c r="G621">
        <v>0</v>
      </c>
      <c r="H621">
        <v>0</v>
      </c>
      <c r="I621">
        <v>347081</v>
      </c>
      <c r="J621">
        <v>7.75</v>
      </c>
      <c r="L621">
        <v>1</v>
      </c>
    </row>
    <row r="622" spans="1:12" x14ac:dyDescent="0.25">
      <c r="A622">
        <v>152</v>
      </c>
      <c r="B622">
        <v>1</v>
      </c>
      <c r="C622">
        <v>1</v>
      </c>
      <c r="D622" t="s">
        <v>234</v>
      </c>
      <c r="E622">
        <v>1</v>
      </c>
      <c r="F622">
        <v>22</v>
      </c>
      <c r="G622">
        <v>1</v>
      </c>
      <c r="H622">
        <v>0</v>
      </c>
      <c r="I622">
        <v>113776</v>
      </c>
      <c r="J622">
        <v>66.599999999999994</v>
      </c>
      <c r="K622" t="s">
        <v>235</v>
      </c>
      <c r="L622">
        <v>1</v>
      </c>
    </row>
    <row r="623" spans="1:12" x14ac:dyDescent="0.25">
      <c r="A623">
        <v>324</v>
      </c>
      <c r="B623">
        <v>1</v>
      </c>
      <c r="C623">
        <v>2</v>
      </c>
      <c r="D623" t="s">
        <v>487</v>
      </c>
      <c r="E623">
        <v>1</v>
      </c>
      <c r="F623">
        <v>22</v>
      </c>
      <c r="G623">
        <v>1</v>
      </c>
      <c r="H623">
        <v>1</v>
      </c>
      <c r="I623">
        <v>248738</v>
      </c>
      <c r="J623">
        <v>29</v>
      </c>
      <c r="L623">
        <v>1</v>
      </c>
    </row>
    <row r="624" spans="1:12" x14ac:dyDescent="0.25">
      <c r="A624">
        <v>357</v>
      </c>
      <c r="B624">
        <v>1</v>
      </c>
      <c r="C624">
        <v>1</v>
      </c>
      <c r="D624" t="s">
        <v>529</v>
      </c>
      <c r="E624">
        <v>1</v>
      </c>
      <c r="F624">
        <v>22</v>
      </c>
      <c r="G624">
        <v>0</v>
      </c>
      <c r="H624">
        <v>1</v>
      </c>
      <c r="I624">
        <v>113505</v>
      </c>
      <c r="J624">
        <v>55</v>
      </c>
      <c r="K624" t="s">
        <v>258</v>
      </c>
      <c r="L624">
        <v>1</v>
      </c>
    </row>
    <row r="625" spans="1:12" x14ac:dyDescent="0.25">
      <c r="A625">
        <v>377</v>
      </c>
      <c r="B625">
        <v>1</v>
      </c>
      <c r="C625">
        <v>3</v>
      </c>
      <c r="D625" t="s">
        <v>556</v>
      </c>
      <c r="E625">
        <v>1</v>
      </c>
      <c r="F625">
        <v>22</v>
      </c>
      <c r="G625">
        <v>0</v>
      </c>
      <c r="H625">
        <v>0</v>
      </c>
      <c r="I625" t="s">
        <v>557</v>
      </c>
      <c r="J625">
        <v>7.25</v>
      </c>
      <c r="L625">
        <v>1</v>
      </c>
    </row>
    <row r="626" spans="1:12" x14ac:dyDescent="0.25">
      <c r="A626">
        <v>475</v>
      </c>
      <c r="B626">
        <v>0</v>
      </c>
      <c r="C626">
        <v>3</v>
      </c>
      <c r="D626" t="s">
        <v>683</v>
      </c>
      <c r="E626">
        <v>1</v>
      </c>
      <c r="F626">
        <v>22</v>
      </c>
      <c r="G626">
        <v>0</v>
      </c>
      <c r="H626">
        <v>0</v>
      </c>
      <c r="I626">
        <v>7553</v>
      </c>
      <c r="J626">
        <v>9.8375000000000004</v>
      </c>
      <c r="L626">
        <v>1</v>
      </c>
    </row>
    <row r="627" spans="1:12" x14ac:dyDescent="0.25">
      <c r="A627">
        <v>555</v>
      </c>
      <c r="B627">
        <v>1</v>
      </c>
      <c r="C627">
        <v>3</v>
      </c>
      <c r="D627" t="s">
        <v>793</v>
      </c>
      <c r="E627">
        <v>1</v>
      </c>
      <c r="F627">
        <v>22</v>
      </c>
      <c r="G627">
        <v>0</v>
      </c>
      <c r="H627">
        <v>0</v>
      </c>
      <c r="I627">
        <v>347085</v>
      </c>
      <c r="J627">
        <v>7.7750000000000004</v>
      </c>
      <c r="L627">
        <v>1</v>
      </c>
    </row>
    <row r="628" spans="1:12" x14ac:dyDescent="0.25">
      <c r="A628">
        <v>709</v>
      </c>
      <c r="B628">
        <v>1</v>
      </c>
      <c r="C628">
        <v>1</v>
      </c>
      <c r="D628" t="s">
        <v>992</v>
      </c>
      <c r="E628">
        <v>1</v>
      </c>
      <c r="F628">
        <v>22</v>
      </c>
      <c r="G628">
        <v>0</v>
      </c>
      <c r="H628">
        <v>0</v>
      </c>
      <c r="I628">
        <v>113781</v>
      </c>
      <c r="J628">
        <v>151.55000000000001</v>
      </c>
      <c r="L628">
        <v>1</v>
      </c>
    </row>
    <row r="629" spans="1:12" x14ac:dyDescent="0.25">
      <c r="A629">
        <v>883</v>
      </c>
      <c r="B629">
        <v>0</v>
      </c>
      <c r="C629">
        <v>3</v>
      </c>
      <c r="D629" t="s">
        <v>1207</v>
      </c>
      <c r="E629">
        <v>1</v>
      </c>
      <c r="F629">
        <v>22</v>
      </c>
      <c r="G629">
        <v>0</v>
      </c>
      <c r="H629">
        <v>0</v>
      </c>
      <c r="I629">
        <v>7552</v>
      </c>
      <c r="J629">
        <v>10.5167</v>
      </c>
      <c r="L629">
        <v>1</v>
      </c>
    </row>
    <row r="630" spans="1:12" x14ac:dyDescent="0.25">
      <c r="A630">
        <v>1</v>
      </c>
      <c r="B630">
        <v>0</v>
      </c>
      <c r="C630">
        <v>3</v>
      </c>
      <c r="D630" t="s">
        <v>12</v>
      </c>
      <c r="E630">
        <v>0</v>
      </c>
      <c r="F630">
        <v>22</v>
      </c>
      <c r="G630">
        <v>1</v>
      </c>
      <c r="H630">
        <v>0</v>
      </c>
      <c r="I630" t="s">
        <v>13</v>
      </c>
      <c r="J630">
        <v>7.25</v>
      </c>
      <c r="L630">
        <v>1</v>
      </c>
    </row>
    <row r="631" spans="1:12" x14ac:dyDescent="0.25">
      <c r="A631">
        <v>81</v>
      </c>
      <c r="B631">
        <v>0</v>
      </c>
      <c r="C631">
        <v>3</v>
      </c>
      <c r="D631" t="s">
        <v>133</v>
      </c>
      <c r="E631">
        <v>0</v>
      </c>
      <c r="F631">
        <v>22</v>
      </c>
      <c r="G631">
        <v>0</v>
      </c>
      <c r="H631">
        <v>0</v>
      </c>
      <c r="I631">
        <v>345767</v>
      </c>
      <c r="J631">
        <v>9</v>
      </c>
      <c r="L631">
        <v>1</v>
      </c>
    </row>
    <row r="632" spans="1:12" x14ac:dyDescent="0.25">
      <c r="A632">
        <v>113</v>
      </c>
      <c r="B632">
        <v>0</v>
      </c>
      <c r="C632">
        <v>3</v>
      </c>
      <c r="D632" t="s">
        <v>177</v>
      </c>
      <c r="E632">
        <v>0</v>
      </c>
      <c r="F632">
        <v>22</v>
      </c>
      <c r="G632">
        <v>0</v>
      </c>
      <c r="H632">
        <v>0</v>
      </c>
      <c r="I632">
        <v>324669</v>
      </c>
      <c r="J632">
        <v>8.0500000000000007</v>
      </c>
      <c r="L632">
        <v>1</v>
      </c>
    </row>
    <row r="633" spans="1:12" x14ac:dyDescent="0.25">
      <c r="A633">
        <v>213</v>
      </c>
      <c r="B633">
        <v>0</v>
      </c>
      <c r="C633">
        <v>3</v>
      </c>
      <c r="D633" t="s">
        <v>321</v>
      </c>
      <c r="E633">
        <v>0</v>
      </c>
      <c r="F633">
        <v>22</v>
      </c>
      <c r="G633">
        <v>0</v>
      </c>
      <c r="H633">
        <v>0</v>
      </c>
      <c r="I633" t="s">
        <v>322</v>
      </c>
      <c r="J633">
        <v>7.25</v>
      </c>
      <c r="L633">
        <v>1</v>
      </c>
    </row>
    <row r="634" spans="1:12" x14ac:dyDescent="0.25">
      <c r="A634">
        <v>226</v>
      </c>
      <c r="B634">
        <v>0</v>
      </c>
      <c r="C634">
        <v>3</v>
      </c>
      <c r="D634" t="s">
        <v>341</v>
      </c>
      <c r="E634">
        <v>0</v>
      </c>
      <c r="F634">
        <v>22</v>
      </c>
      <c r="G634">
        <v>0</v>
      </c>
      <c r="H634">
        <v>0</v>
      </c>
      <c r="I634" t="s">
        <v>342</v>
      </c>
      <c r="J634">
        <v>9.35</v>
      </c>
      <c r="L634">
        <v>1</v>
      </c>
    </row>
    <row r="635" spans="1:12" x14ac:dyDescent="0.25">
      <c r="A635">
        <v>244</v>
      </c>
      <c r="B635">
        <v>0</v>
      </c>
      <c r="C635">
        <v>3</v>
      </c>
      <c r="D635" t="s">
        <v>367</v>
      </c>
      <c r="E635">
        <v>0</v>
      </c>
      <c r="F635">
        <v>22</v>
      </c>
      <c r="G635">
        <v>0</v>
      </c>
      <c r="H635">
        <v>0</v>
      </c>
      <c r="I635" t="s">
        <v>368</v>
      </c>
      <c r="J635">
        <v>7.125</v>
      </c>
      <c r="L635">
        <v>1</v>
      </c>
    </row>
    <row r="636" spans="1:12" x14ac:dyDescent="0.25">
      <c r="A636">
        <v>288</v>
      </c>
      <c r="B636">
        <v>0</v>
      </c>
      <c r="C636">
        <v>3</v>
      </c>
      <c r="D636" t="s">
        <v>432</v>
      </c>
      <c r="E636">
        <v>0</v>
      </c>
      <c r="F636">
        <v>22</v>
      </c>
      <c r="G636">
        <v>0</v>
      </c>
      <c r="H636">
        <v>0</v>
      </c>
      <c r="I636">
        <v>349206</v>
      </c>
      <c r="J636">
        <v>7.8958000000000004</v>
      </c>
      <c r="L636">
        <v>1</v>
      </c>
    </row>
    <row r="637" spans="1:12" x14ac:dyDescent="0.25">
      <c r="A637">
        <v>321</v>
      </c>
      <c r="B637">
        <v>0</v>
      </c>
      <c r="C637">
        <v>3</v>
      </c>
      <c r="D637" t="s">
        <v>483</v>
      </c>
      <c r="E637">
        <v>0</v>
      </c>
      <c r="F637">
        <v>22</v>
      </c>
      <c r="G637">
        <v>0</v>
      </c>
      <c r="H637">
        <v>0</v>
      </c>
      <c r="I637" t="s">
        <v>484</v>
      </c>
      <c r="J637">
        <v>7.25</v>
      </c>
      <c r="L637">
        <v>1</v>
      </c>
    </row>
    <row r="638" spans="1:12" x14ac:dyDescent="0.25">
      <c r="A638">
        <v>396</v>
      </c>
      <c r="B638">
        <v>0</v>
      </c>
      <c r="C638">
        <v>3</v>
      </c>
      <c r="D638" t="s">
        <v>581</v>
      </c>
      <c r="E638">
        <v>0</v>
      </c>
      <c r="F638">
        <v>22</v>
      </c>
      <c r="G638">
        <v>0</v>
      </c>
      <c r="H638">
        <v>0</v>
      </c>
      <c r="I638">
        <v>350052</v>
      </c>
      <c r="J638">
        <v>7.7957999999999998</v>
      </c>
      <c r="L638">
        <v>1</v>
      </c>
    </row>
    <row r="639" spans="1:12" x14ac:dyDescent="0.25">
      <c r="A639">
        <v>479</v>
      </c>
      <c r="B639">
        <v>0</v>
      </c>
      <c r="C639">
        <v>3</v>
      </c>
      <c r="D639" t="s">
        <v>688</v>
      </c>
      <c r="E639">
        <v>0</v>
      </c>
      <c r="F639">
        <v>22</v>
      </c>
      <c r="G639">
        <v>0</v>
      </c>
      <c r="H639">
        <v>0</v>
      </c>
      <c r="I639">
        <v>350060</v>
      </c>
      <c r="J639">
        <v>7.5208000000000004</v>
      </c>
      <c r="L639">
        <v>1</v>
      </c>
    </row>
    <row r="640" spans="1:12" x14ac:dyDescent="0.25">
      <c r="A640">
        <v>522</v>
      </c>
      <c r="B640">
        <v>0</v>
      </c>
      <c r="C640">
        <v>3</v>
      </c>
      <c r="D640" t="s">
        <v>749</v>
      </c>
      <c r="E640">
        <v>0</v>
      </c>
      <c r="F640">
        <v>22</v>
      </c>
      <c r="G640">
        <v>0</v>
      </c>
      <c r="H640">
        <v>0</v>
      </c>
      <c r="I640">
        <v>349252</v>
      </c>
      <c r="J640">
        <v>7.8958000000000004</v>
      </c>
      <c r="L640">
        <v>1</v>
      </c>
    </row>
    <row r="641" spans="1:12" x14ac:dyDescent="0.25">
      <c r="A641">
        <v>589</v>
      </c>
      <c r="B641">
        <v>0</v>
      </c>
      <c r="C641">
        <v>3</v>
      </c>
      <c r="D641" t="s">
        <v>840</v>
      </c>
      <c r="E641">
        <v>0</v>
      </c>
      <c r="F641">
        <v>22</v>
      </c>
      <c r="G641">
        <v>0</v>
      </c>
      <c r="H641">
        <v>0</v>
      </c>
      <c r="I641">
        <v>14973</v>
      </c>
      <c r="J641">
        <v>8.0500000000000007</v>
      </c>
      <c r="L641">
        <v>1</v>
      </c>
    </row>
    <row r="642" spans="1:12" x14ac:dyDescent="0.25">
      <c r="A642">
        <v>57</v>
      </c>
      <c r="B642">
        <v>1</v>
      </c>
      <c r="C642">
        <v>2</v>
      </c>
      <c r="D642" t="s">
        <v>97</v>
      </c>
      <c r="E642">
        <v>1</v>
      </c>
      <c r="F642">
        <v>21</v>
      </c>
      <c r="G642">
        <v>0</v>
      </c>
      <c r="H642">
        <v>0</v>
      </c>
      <c r="I642" t="s">
        <v>98</v>
      </c>
      <c r="J642">
        <v>10.5</v>
      </c>
      <c r="L642">
        <v>1</v>
      </c>
    </row>
    <row r="643" spans="1:12" x14ac:dyDescent="0.25">
      <c r="A643">
        <v>107</v>
      </c>
      <c r="B643">
        <v>1</v>
      </c>
      <c r="C643">
        <v>3</v>
      </c>
      <c r="D643" t="s">
        <v>170</v>
      </c>
      <c r="E643">
        <v>1</v>
      </c>
      <c r="F643">
        <v>21</v>
      </c>
      <c r="G643">
        <v>0</v>
      </c>
      <c r="H643">
        <v>0</v>
      </c>
      <c r="I643">
        <v>343120</v>
      </c>
      <c r="J643">
        <v>7.65</v>
      </c>
      <c r="L643">
        <v>1</v>
      </c>
    </row>
    <row r="644" spans="1:12" x14ac:dyDescent="0.25">
      <c r="A644">
        <v>403</v>
      </c>
      <c r="B644">
        <v>0</v>
      </c>
      <c r="C644">
        <v>3</v>
      </c>
      <c r="D644" t="s">
        <v>589</v>
      </c>
      <c r="E644">
        <v>1</v>
      </c>
      <c r="F644">
        <v>21</v>
      </c>
      <c r="G644">
        <v>1</v>
      </c>
      <c r="H644">
        <v>0</v>
      </c>
      <c r="I644">
        <v>4137</v>
      </c>
      <c r="J644">
        <v>9.8249999999999993</v>
      </c>
      <c r="L644">
        <v>1</v>
      </c>
    </row>
    <row r="645" spans="1:12" x14ac:dyDescent="0.25">
      <c r="A645">
        <v>437</v>
      </c>
      <c r="B645">
        <v>0</v>
      </c>
      <c r="C645">
        <v>3</v>
      </c>
      <c r="D645" t="s">
        <v>631</v>
      </c>
      <c r="E645">
        <v>1</v>
      </c>
      <c r="F645">
        <v>21</v>
      </c>
      <c r="G645">
        <v>2</v>
      </c>
      <c r="H645">
        <v>2</v>
      </c>
      <c r="I645" t="s">
        <v>141</v>
      </c>
      <c r="J645">
        <v>34.375</v>
      </c>
      <c r="L645">
        <v>1</v>
      </c>
    </row>
    <row r="646" spans="1:12" x14ac:dyDescent="0.25">
      <c r="A646">
        <v>628</v>
      </c>
      <c r="B646">
        <v>1</v>
      </c>
      <c r="C646">
        <v>1</v>
      </c>
      <c r="D646" t="s">
        <v>887</v>
      </c>
      <c r="E646">
        <v>1</v>
      </c>
      <c r="F646">
        <v>21</v>
      </c>
      <c r="G646">
        <v>0</v>
      </c>
      <c r="H646">
        <v>0</v>
      </c>
      <c r="I646">
        <v>13502</v>
      </c>
      <c r="J646">
        <v>77.958299999999994</v>
      </c>
      <c r="K646" t="s">
        <v>888</v>
      </c>
      <c r="L646">
        <v>1</v>
      </c>
    </row>
    <row r="647" spans="1:12" x14ac:dyDescent="0.25">
      <c r="A647">
        <v>38</v>
      </c>
      <c r="B647">
        <v>0</v>
      </c>
      <c r="C647">
        <v>3</v>
      </c>
      <c r="D647" t="s">
        <v>70</v>
      </c>
      <c r="E647">
        <v>0</v>
      </c>
      <c r="F647">
        <v>21</v>
      </c>
      <c r="G647">
        <v>0</v>
      </c>
      <c r="H647">
        <v>0</v>
      </c>
      <c r="I647" t="s">
        <v>71</v>
      </c>
      <c r="J647">
        <v>8.0500000000000007</v>
      </c>
      <c r="L647">
        <v>1</v>
      </c>
    </row>
    <row r="648" spans="1:12" x14ac:dyDescent="0.25">
      <c r="A648">
        <v>52</v>
      </c>
      <c r="B648">
        <v>0</v>
      </c>
      <c r="C648">
        <v>3</v>
      </c>
      <c r="D648" t="s">
        <v>87</v>
      </c>
      <c r="E648">
        <v>0</v>
      </c>
      <c r="F648">
        <v>21</v>
      </c>
      <c r="G648">
        <v>0</v>
      </c>
      <c r="H648">
        <v>0</v>
      </c>
      <c r="I648" t="s">
        <v>88</v>
      </c>
      <c r="J648">
        <v>7.8</v>
      </c>
      <c r="L648">
        <v>1</v>
      </c>
    </row>
    <row r="649" spans="1:12" x14ac:dyDescent="0.25">
      <c r="A649">
        <v>73</v>
      </c>
      <c r="B649">
        <v>0</v>
      </c>
      <c r="C649">
        <v>2</v>
      </c>
      <c r="D649" t="s">
        <v>123</v>
      </c>
      <c r="E649">
        <v>0</v>
      </c>
      <c r="F649">
        <v>21</v>
      </c>
      <c r="G649">
        <v>0</v>
      </c>
      <c r="H649">
        <v>0</v>
      </c>
      <c r="I649" t="s">
        <v>124</v>
      </c>
      <c r="J649">
        <v>73.5</v>
      </c>
      <c r="L649">
        <v>1</v>
      </c>
    </row>
    <row r="650" spans="1:12" x14ac:dyDescent="0.25">
      <c r="A650">
        <v>103</v>
      </c>
      <c r="B650">
        <v>0</v>
      </c>
      <c r="C650">
        <v>1</v>
      </c>
      <c r="D650" t="s">
        <v>165</v>
      </c>
      <c r="E650">
        <v>0</v>
      </c>
      <c r="F650">
        <v>21</v>
      </c>
      <c r="G650">
        <v>0</v>
      </c>
      <c r="H650">
        <v>1</v>
      </c>
      <c r="I650">
        <v>35281</v>
      </c>
      <c r="J650">
        <v>77.287499999999994</v>
      </c>
      <c r="K650" t="s">
        <v>166</v>
      </c>
      <c r="L650">
        <v>1</v>
      </c>
    </row>
    <row r="651" spans="1:12" x14ac:dyDescent="0.25">
      <c r="A651">
        <v>116</v>
      </c>
      <c r="B651">
        <v>0</v>
      </c>
      <c r="C651">
        <v>3</v>
      </c>
      <c r="D651" t="s">
        <v>180</v>
      </c>
      <c r="E651">
        <v>0</v>
      </c>
      <c r="F651">
        <v>21</v>
      </c>
      <c r="G651">
        <v>0</v>
      </c>
      <c r="H651">
        <v>0</v>
      </c>
      <c r="I651" t="s">
        <v>181</v>
      </c>
      <c r="J651">
        <v>7.9249999999999998</v>
      </c>
      <c r="L651">
        <v>1</v>
      </c>
    </row>
    <row r="652" spans="1:12" x14ac:dyDescent="0.25">
      <c r="A652">
        <v>121</v>
      </c>
      <c r="B652">
        <v>0</v>
      </c>
      <c r="C652">
        <v>2</v>
      </c>
      <c r="D652" t="s">
        <v>188</v>
      </c>
      <c r="E652">
        <v>0</v>
      </c>
      <c r="F652">
        <v>21</v>
      </c>
      <c r="G652">
        <v>2</v>
      </c>
      <c r="H652">
        <v>0</v>
      </c>
      <c r="I652" t="s">
        <v>124</v>
      </c>
      <c r="J652">
        <v>73.5</v>
      </c>
      <c r="L652">
        <v>1</v>
      </c>
    </row>
    <row r="653" spans="1:12" x14ac:dyDescent="0.25">
      <c r="A653">
        <v>174</v>
      </c>
      <c r="B653">
        <v>0</v>
      </c>
      <c r="C653">
        <v>3</v>
      </c>
      <c r="D653" t="s">
        <v>267</v>
      </c>
      <c r="E653">
        <v>0</v>
      </c>
      <c r="F653">
        <v>21</v>
      </c>
      <c r="G653">
        <v>0</v>
      </c>
      <c r="H653">
        <v>0</v>
      </c>
      <c r="I653" t="s">
        <v>268</v>
      </c>
      <c r="J653">
        <v>7.9249999999999998</v>
      </c>
      <c r="L653">
        <v>1</v>
      </c>
    </row>
    <row r="654" spans="1:12" x14ac:dyDescent="0.25">
      <c r="A654">
        <v>392</v>
      </c>
      <c r="B654">
        <v>1</v>
      </c>
      <c r="C654">
        <v>3</v>
      </c>
      <c r="D654" t="s">
        <v>577</v>
      </c>
      <c r="E654">
        <v>0</v>
      </c>
      <c r="F654">
        <v>21</v>
      </c>
      <c r="G654">
        <v>0</v>
      </c>
      <c r="H654">
        <v>0</v>
      </c>
      <c r="I654">
        <v>350034</v>
      </c>
      <c r="J654">
        <v>7.7957999999999998</v>
      </c>
      <c r="L654">
        <v>1</v>
      </c>
    </row>
    <row r="655" spans="1:12" x14ac:dyDescent="0.25">
      <c r="A655">
        <v>409</v>
      </c>
      <c r="B655">
        <v>0</v>
      </c>
      <c r="C655">
        <v>3</v>
      </c>
      <c r="D655" t="s">
        <v>595</v>
      </c>
      <c r="E655">
        <v>0</v>
      </c>
      <c r="F655">
        <v>21</v>
      </c>
      <c r="G655">
        <v>0</v>
      </c>
      <c r="H655">
        <v>0</v>
      </c>
      <c r="I655">
        <v>312992</v>
      </c>
      <c r="J655">
        <v>7.7750000000000004</v>
      </c>
      <c r="L655">
        <v>1</v>
      </c>
    </row>
    <row r="656" spans="1:12" x14ac:dyDescent="0.25">
      <c r="A656">
        <v>492</v>
      </c>
      <c r="B656">
        <v>0</v>
      </c>
      <c r="C656">
        <v>3</v>
      </c>
      <c r="D656" t="s">
        <v>704</v>
      </c>
      <c r="E656">
        <v>0</v>
      </c>
      <c r="F656">
        <v>21</v>
      </c>
      <c r="G656">
        <v>0</v>
      </c>
      <c r="H656">
        <v>0</v>
      </c>
      <c r="I656" t="s">
        <v>705</v>
      </c>
      <c r="J656">
        <v>7.25</v>
      </c>
      <c r="L656">
        <v>1</v>
      </c>
    </row>
    <row r="657" spans="1:12" x14ac:dyDescent="0.25">
      <c r="A657">
        <v>495</v>
      </c>
      <c r="B657">
        <v>0</v>
      </c>
      <c r="C657">
        <v>3</v>
      </c>
      <c r="D657" t="s">
        <v>710</v>
      </c>
      <c r="E657">
        <v>0</v>
      </c>
      <c r="F657">
        <v>21</v>
      </c>
      <c r="G657">
        <v>0</v>
      </c>
      <c r="H657">
        <v>0</v>
      </c>
      <c r="I657" t="s">
        <v>711</v>
      </c>
      <c r="J657">
        <v>8.0500000000000007</v>
      </c>
      <c r="L657">
        <v>1</v>
      </c>
    </row>
    <row r="658" spans="1:12" x14ac:dyDescent="0.25">
      <c r="A658">
        <v>624</v>
      </c>
      <c r="B658">
        <v>0</v>
      </c>
      <c r="C658">
        <v>3</v>
      </c>
      <c r="D658" t="s">
        <v>882</v>
      </c>
      <c r="E658">
        <v>0</v>
      </c>
      <c r="F658">
        <v>21</v>
      </c>
      <c r="G658">
        <v>0</v>
      </c>
      <c r="H658">
        <v>0</v>
      </c>
      <c r="I658">
        <v>350029</v>
      </c>
      <c r="J658">
        <v>7.8541999999999996</v>
      </c>
      <c r="L658">
        <v>1</v>
      </c>
    </row>
    <row r="659" spans="1:12" x14ac:dyDescent="0.25">
      <c r="A659">
        <v>625</v>
      </c>
      <c r="B659">
        <v>0</v>
      </c>
      <c r="C659">
        <v>3</v>
      </c>
      <c r="D659" t="s">
        <v>883</v>
      </c>
      <c r="E659">
        <v>0</v>
      </c>
      <c r="F659">
        <v>21</v>
      </c>
      <c r="G659">
        <v>0</v>
      </c>
      <c r="H659">
        <v>0</v>
      </c>
      <c r="I659">
        <v>54636</v>
      </c>
      <c r="J659">
        <v>16.100000000000001</v>
      </c>
      <c r="L659">
        <v>1</v>
      </c>
    </row>
    <row r="660" spans="1:12" x14ac:dyDescent="0.25">
      <c r="A660">
        <v>653</v>
      </c>
      <c r="B660">
        <v>0</v>
      </c>
      <c r="C660">
        <v>3</v>
      </c>
      <c r="D660" t="s">
        <v>919</v>
      </c>
      <c r="E660">
        <v>0</v>
      </c>
      <c r="F660">
        <v>21</v>
      </c>
      <c r="G660">
        <v>0</v>
      </c>
      <c r="H660">
        <v>0</v>
      </c>
      <c r="I660">
        <v>8475</v>
      </c>
      <c r="J660">
        <v>8.4332999999999991</v>
      </c>
      <c r="L660">
        <v>1</v>
      </c>
    </row>
    <row r="661" spans="1:12" x14ac:dyDescent="0.25">
      <c r="A661">
        <v>837</v>
      </c>
      <c r="B661">
        <v>0</v>
      </c>
      <c r="C661">
        <v>3</v>
      </c>
      <c r="D661" t="s">
        <v>1151</v>
      </c>
      <c r="E661">
        <v>0</v>
      </c>
      <c r="F661">
        <v>21</v>
      </c>
      <c r="G661">
        <v>0</v>
      </c>
      <c r="H661">
        <v>0</v>
      </c>
      <c r="I661">
        <v>315097</v>
      </c>
      <c r="J661">
        <v>8.6624999999999996</v>
      </c>
      <c r="L661">
        <v>1</v>
      </c>
    </row>
    <row r="662" spans="1:12" x14ac:dyDescent="0.25">
      <c r="A662">
        <v>862</v>
      </c>
      <c r="B662">
        <v>0</v>
      </c>
      <c r="C662">
        <v>2</v>
      </c>
      <c r="D662" t="s">
        <v>1182</v>
      </c>
      <c r="E662">
        <v>0</v>
      </c>
      <c r="F662">
        <v>21</v>
      </c>
      <c r="G662">
        <v>1</v>
      </c>
      <c r="H662">
        <v>0</v>
      </c>
      <c r="I662">
        <v>28134</v>
      </c>
      <c r="J662">
        <v>11.5</v>
      </c>
      <c r="L662">
        <v>1</v>
      </c>
    </row>
    <row r="663" spans="1:12" x14ac:dyDescent="0.25">
      <c r="A663">
        <v>228</v>
      </c>
      <c r="B663">
        <v>0</v>
      </c>
      <c r="C663">
        <v>3</v>
      </c>
      <c r="D663" t="s">
        <v>345</v>
      </c>
      <c r="E663">
        <v>0</v>
      </c>
      <c r="F663">
        <v>20.5</v>
      </c>
      <c r="G663">
        <v>0</v>
      </c>
      <c r="H663">
        <v>0</v>
      </c>
      <c r="I663" t="s">
        <v>346</v>
      </c>
      <c r="J663">
        <v>7.25</v>
      </c>
      <c r="L663">
        <v>1</v>
      </c>
    </row>
    <row r="664" spans="1:12" x14ac:dyDescent="0.25">
      <c r="A664">
        <v>114</v>
      </c>
      <c r="B664">
        <v>0</v>
      </c>
      <c r="C664">
        <v>3</v>
      </c>
      <c r="D664" t="s">
        <v>178</v>
      </c>
      <c r="E664">
        <v>1</v>
      </c>
      <c r="F664">
        <v>20</v>
      </c>
      <c r="G664">
        <v>1</v>
      </c>
      <c r="H664">
        <v>0</v>
      </c>
      <c r="I664">
        <v>4136</v>
      </c>
      <c r="J664">
        <v>9.8249999999999993</v>
      </c>
      <c r="L664">
        <v>1</v>
      </c>
    </row>
    <row r="665" spans="1:12" x14ac:dyDescent="0.25">
      <c r="A665">
        <v>405</v>
      </c>
      <c r="B665">
        <v>0</v>
      </c>
      <c r="C665">
        <v>3</v>
      </c>
      <c r="D665" t="s">
        <v>591</v>
      </c>
      <c r="E665">
        <v>1</v>
      </c>
      <c r="F665">
        <v>20</v>
      </c>
      <c r="G665">
        <v>0</v>
      </c>
      <c r="H665">
        <v>0</v>
      </c>
      <c r="I665">
        <v>315096</v>
      </c>
      <c r="J665">
        <v>8.6624999999999996</v>
      </c>
      <c r="L665">
        <v>1</v>
      </c>
    </row>
    <row r="666" spans="1:12" x14ac:dyDescent="0.25">
      <c r="A666">
        <v>13</v>
      </c>
      <c r="B666">
        <v>0</v>
      </c>
      <c r="C666">
        <v>3</v>
      </c>
      <c r="D666" t="s">
        <v>36</v>
      </c>
      <c r="E666">
        <v>0</v>
      </c>
      <c r="F666">
        <v>20</v>
      </c>
      <c r="G666">
        <v>0</v>
      </c>
      <c r="H666">
        <v>0</v>
      </c>
      <c r="I666" t="s">
        <v>37</v>
      </c>
      <c r="J666">
        <v>8.0500000000000007</v>
      </c>
      <c r="L666">
        <v>1</v>
      </c>
    </row>
    <row r="667" spans="1:12" x14ac:dyDescent="0.25">
      <c r="A667">
        <v>92</v>
      </c>
      <c r="B667">
        <v>0</v>
      </c>
      <c r="C667">
        <v>3</v>
      </c>
      <c r="D667" t="s">
        <v>147</v>
      </c>
      <c r="E667">
        <v>0</v>
      </c>
      <c r="F667">
        <v>20</v>
      </c>
      <c r="G667">
        <v>0</v>
      </c>
      <c r="H667">
        <v>0</v>
      </c>
      <c r="I667">
        <v>347466</v>
      </c>
      <c r="J667">
        <v>7.8541999999999996</v>
      </c>
      <c r="L667">
        <v>1</v>
      </c>
    </row>
    <row r="668" spans="1:12" x14ac:dyDescent="0.25">
      <c r="A668">
        <v>132</v>
      </c>
      <c r="B668">
        <v>0</v>
      </c>
      <c r="C668">
        <v>3</v>
      </c>
      <c r="D668" t="s">
        <v>203</v>
      </c>
      <c r="E668">
        <v>0</v>
      </c>
      <c r="F668">
        <v>20</v>
      </c>
      <c r="G668">
        <v>0</v>
      </c>
      <c r="H668">
        <v>0</v>
      </c>
      <c r="I668" t="s">
        <v>204</v>
      </c>
      <c r="J668">
        <v>7.05</v>
      </c>
      <c r="L668">
        <v>1</v>
      </c>
    </row>
    <row r="669" spans="1:12" x14ac:dyDescent="0.25">
      <c r="A669">
        <v>442</v>
      </c>
      <c r="B669">
        <v>0</v>
      </c>
      <c r="C669">
        <v>3</v>
      </c>
      <c r="D669" t="s">
        <v>637</v>
      </c>
      <c r="E669">
        <v>0</v>
      </c>
      <c r="F669">
        <v>20</v>
      </c>
      <c r="G669">
        <v>0</v>
      </c>
      <c r="H669">
        <v>0</v>
      </c>
      <c r="I669">
        <v>345769</v>
      </c>
      <c r="J669">
        <v>9.5</v>
      </c>
      <c r="L669">
        <v>1</v>
      </c>
    </row>
    <row r="670" spans="1:12" x14ac:dyDescent="0.25">
      <c r="A670">
        <v>641</v>
      </c>
      <c r="B670">
        <v>0</v>
      </c>
      <c r="C670">
        <v>3</v>
      </c>
      <c r="D670" t="s">
        <v>904</v>
      </c>
      <c r="E670">
        <v>0</v>
      </c>
      <c r="F670">
        <v>20</v>
      </c>
      <c r="G670">
        <v>0</v>
      </c>
      <c r="H670">
        <v>0</v>
      </c>
      <c r="I670">
        <v>350050</v>
      </c>
      <c r="J670">
        <v>7.8541999999999996</v>
      </c>
      <c r="L670">
        <v>1</v>
      </c>
    </row>
    <row r="671" spans="1:12" x14ac:dyDescent="0.25">
      <c r="A671">
        <v>665</v>
      </c>
      <c r="B671">
        <v>1</v>
      </c>
      <c r="C671">
        <v>3</v>
      </c>
      <c r="D671" t="s">
        <v>933</v>
      </c>
      <c r="E671">
        <v>0</v>
      </c>
      <c r="F671">
        <v>20</v>
      </c>
      <c r="G671">
        <v>1</v>
      </c>
      <c r="H671">
        <v>0</v>
      </c>
      <c r="I671" t="s">
        <v>934</v>
      </c>
      <c r="J671">
        <v>7.9249999999999998</v>
      </c>
      <c r="L671">
        <v>1</v>
      </c>
    </row>
    <row r="672" spans="1:12" x14ac:dyDescent="0.25">
      <c r="A672">
        <v>683</v>
      </c>
      <c r="B672">
        <v>0</v>
      </c>
      <c r="C672">
        <v>3</v>
      </c>
      <c r="D672" t="s">
        <v>959</v>
      </c>
      <c r="E672">
        <v>0</v>
      </c>
      <c r="F672">
        <v>20</v>
      </c>
      <c r="G672">
        <v>0</v>
      </c>
      <c r="H672">
        <v>0</v>
      </c>
      <c r="I672">
        <v>6563</v>
      </c>
      <c r="J672">
        <v>9.2249999999999996</v>
      </c>
      <c r="L672">
        <v>1</v>
      </c>
    </row>
    <row r="673" spans="1:12" x14ac:dyDescent="0.25">
      <c r="A673">
        <v>726</v>
      </c>
      <c r="B673">
        <v>0</v>
      </c>
      <c r="C673">
        <v>3</v>
      </c>
      <c r="D673" t="s">
        <v>1013</v>
      </c>
      <c r="E673">
        <v>0</v>
      </c>
      <c r="F673">
        <v>20</v>
      </c>
      <c r="G673">
        <v>0</v>
      </c>
      <c r="H673">
        <v>0</v>
      </c>
      <c r="I673">
        <v>315094</v>
      </c>
      <c r="J673">
        <v>8.6624999999999996</v>
      </c>
      <c r="L673">
        <v>1</v>
      </c>
    </row>
    <row r="674" spans="1:12" x14ac:dyDescent="0.25">
      <c r="A674">
        <v>841</v>
      </c>
      <c r="B674">
        <v>0</v>
      </c>
      <c r="C674">
        <v>3</v>
      </c>
      <c r="D674" t="s">
        <v>1156</v>
      </c>
      <c r="E674">
        <v>0</v>
      </c>
      <c r="F674">
        <v>20</v>
      </c>
      <c r="G674">
        <v>0</v>
      </c>
      <c r="H674">
        <v>0</v>
      </c>
      <c r="I674" t="s">
        <v>1157</v>
      </c>
      <c r="J674">
        <v>7.9249999999999998</v>
      </c>
      <c r="L674">
        <v>1</v>
      </c>
    </row>
    <row r="675" spans="1:12" x14ac:dyDescent="0.25">
      <c r="A675">
        <v>877</v>
      </c>
      <c r="B675">
        <v>0</v>
      </c>
      <c r="C675">
        <v>3</v>
      </c>
      <c r="D675" t="s">
        <v>1200</v>
      </c>
      <c r="E675">
        <v>0</v>
      </c>
      <c r="F675">
        <v>20</v>
      </c>
      <c r="G675">
        <v>0</v>
      </c>
      <c r="H675">
        <v>0</v>
      </c>
      <c r="I675">
        <v>7534</v>
      </c>
      <c r="J675">
        <v>9.8458000000000006</v>
      </c>
      <c r="L675">
        <v>1</v>
      </c>
    </row>
    <row r="676" spans="1:12" x14ac:dyDescent="0.25">
      <c r="A676">
        <v>137</v>
      </c>
      <c r="B676">
        <v>1</v>
      </c>
      <c r="C676">
        <v>1</v>
      </c>
      <c r="D676" t="s">
        <v>212</v>
      </c>
      <c r="E676">
        <v>1</v>
      </c>
      <c r="F676">
        <v>19</v>
      </c>
      <c r="G676">
        <v>0</v>
      </c>
      <c r="H676">
        <v>2</v>
      </c>
      <c r="I676">
        <v>11752</v>
      </c>
      <c r="J676">
        <v>26.283300000000001</v>
      </c>
      <c r="K676" t="s">
        <v>213</v>
      </c>
      <c r="L676">
        <v>1</v>
      </c>
    </row>
    <row r="677" spans="1:12" x14ac:dyDescent="0.25">
      <c r="A677">
        <v>193</v>
      </c>
      <c r="B677">
        <v>1</v>
      </c>
      <c r="C677">
        <v>3</v>
      </c>
      <c r="D677" t="s">
        <v>294</v>
      </c>
      <c r="E677">
        <v>1</v>
      </c>
      <c r="F677">
        <v>19</v>
      </c>
      <c r="G677">
        <v>1</v>
      </c>
      <c r="H677">
        <v>0</v>
      </c>
      <c r="I677">
        <v>350046</v>
      </c>
      <c r="J677">
        <v>7.8541999999999996</v>
      </c>
      <c r="L677">
        <v>1</v>
      </c>
    </row>
    <row r="678" spans="1:12" x14ac:dyDescent="0.25">
      <c r="A678">
        <v>428</v>
      </c>
      <c r="B678">
        <v>1</v>
      </c>
      <c r="C678">
        <v>2</v>
      </c>
      <c r="D678" t="s">
        <v>617</v>
      </c>
      <c r="E678">
        <v>1</v>
      </c>
      <c r="F678">
        <v>19</v>
      </c>
      <c r="G678">
        <v>0</v>
      </c>
      <c r="H678">
        <v>0</v>
      </c>
      <c r="I678">
        <v>250655</v>
      </c>
      <c r="J678">
        <v>26</v>
      </c>
      <c r="L678">
        <v>1</v>
      </c>
    </row>
    <row r="679" spans="1:12" x14ac:dyDescent="0.25">
      <c r="A679">
        <v>547</v>
      </c>
      <c r="B679">
        <v>1</v>
      </c>
      <c r="C679">
        <v>2</v>
      </c>
      <c r="D679" t="s">
        <v>783</v>
      </c>
      <c r="E679">
        <v>1</v>
      </c>
      <c r="F679">
        <v>19</v>
      </c>
      <c r="G679">
        <v>1</v>
      </c>
      <c r="H679">
        <v>0</v>
      </c>
      <c r="I679">
        <v>2908</v>
      </c>
      <c r="J679">
        <v>26</v>
      </c>
      <c r="L679">
        <v>1</v>
      </c>
    </row>
    <row r="680" spans="1:12" x14ac:dyDescent="0.25">
      <c r="A680">
        <v>888</v>
      </c>
      <c r="B680">
        <v>1</v>
      </c>
      <c r="C680">
        <v>1</v>
      </c>
      <c r="D680" t="s">
        <v>1214</v>
      </c>
      <c r="E680">
        <v>1</v>
      </c>
      <c r="F680">
        <v>19</v>
      </c>
      <c r="G680">
        <v>0</v>
      </c>
      <c r="H680">
        <v>0</v>
      </c>
      <c r="I680">
        <v>112053</v>
      </c>
      <c r="J680">
        <v>30</v>
      </c>
      <c r="K680" t="s">
        <v>1215</v>
      </c>
      <c r="L680">
        <v>1</v>
      </c>
    </row>
    <row r="681" spans="1:12" x14ac:dyDescent="0.25">
      <c r="A681">
        <v>28</v>
      </c>
      <c r="B681">
        <v>0</v>
      </c>
      <c r="C681">
        <v>1</v>
      </c>
      <c r="D681" t="s">
        <v>54</v>
      </c>
      <c r="E681">
        <v>0</v>
      </c>
      <c r="F681">
        <v>19</v>
      </c>
      <c r="G681">
        <v>3</v>
      </c>
      <c r="H681">
        <v>2</v>
      </c>
      <c r="I681">
        <v>19950</v>
      </c>
      <c r="J681">
        <v>263</v>
      </c>
      <c r="K681" t="s">
        <v>55</v>
      </c>
      <c r="L681">
        <v>1</v>
      </c>
    </row>
    <row r="682" spans="1:12" x14ac:dyDescent="0.25">
      <c r="A682">
        <v>68</v>
      </c>
      <c r="B682">
        <v>0</v>
      </c>
      <c r="C682">
        <v>3</v>
      </c>
      <c r="D682" t="s">
        <v>116</v>
      </c>
      <c r="E682">
        <v>0</v>
      </c>
      <c r="F682">
        <v>19</v>
      </c>
      <c r="G682">
        <v>0</v>
      </c>
      <c r="H682">
        <v>0</v>
      </c>
      <c r="I682" t="s">
        <v>117</v>
      </c>
      <c r="J682">
        <v>8.1583000000000006</v>
      </c>
      <c r="L682">
        <v>1</v>
      </c>
    </row>
    <row r="683" spans="1:12" x14ac:dyDescent="0.25">
      <c r="A683">
        <v>146</v>
      </c>
      <c r="B683">
        <v>0</v>
      </c>
      <c r="C683">
        <v>2</v>
      </c>
      <c r="D683" t="s">
        <v>225</v>
      </c>
      <c r="E683">
        <v>0</v>
      </c>
      <c r="F683">
        <v>19</v>
      </c>
      <c r="G683">
        <v>1</v>
      </c>
      <c r="H683">
        <v>1</v>
      </c>
      <c r="I683" t="s">
        <v>226</v>
      </c>
      <c r="J683">
        <v>36.75</v>
      </c>
      <c r="L683">
        <v>1</v>
      </c>
    </row>
    <row r="684" spans="1:12" x14ac:dyDescent="0.25">
      <c r="A684">
        <v>192</v>
      </c>
      <c r="B684">
        <v>0</v>
      </c>
      <c r="C684">
        <v>2</v>
      </c>
      <c r="D684" t="s">
        <v>293</v>
      </c>
      <c r="E684">
        <v>0</v>
      </c>
      <c r="F684">
        <v>19</v>
      </c>
      <c r="G684">
        <v>0</v>
      </c>
      <c r="H684">
        <v>0</v>
      </c>
      <c r="I684">
        <v>28424</v>
      </c>
      <c r="J684">
        <v>13</v>
      </c>
      <c r="L684">
        <v>1</v>
      </c>
    </row>
    <row r="685" spans="1:12" x14ac:dyDescent="0.25">
      <c r="A685">
        <v>227</v>
      </c>
      <c r="B685">
        <v>1</v>
      </c>
      <c r="C685">
        <v>2</v>
      </c>
      <c r="D685" t="s">
        <v>343</v>
      </c>
      <c r="E685">
        <v>0</v>
      </c>
      <c r="F685">
        <v>19</v>
      </c>
      <c r="G685">
        <v>0</v>
      </c>
      <c r="H685">
        <v>0</v>
      </c>
      <c r="I685" t="s">
        <v>344</v>
      </c>
      <c r="J685">
        <v>10.5</v>
      </c>
      <c r="L685">
        <v>1</v>
      </c>
    </row>
    <row r="686" spans="1:12" x14ac:dyDescent="0.25">
      <c r="A686">
        <v>239</v>
      </c>
      <c r="B686">
        <v>0</v>
      </c>
      <c r="C686">
        <v>2</v>
      </c>
      <c r="D686" t="s">
        <v>360</v>
      </c>
      <c r="E686">
        <v>0</v>
      </c>
      <c r="F686">
        <v>19</v>
      </c>
      <c r="G686">
        <v>0</v>
      </c>
      <c r="H686">
        <v>0</v>
      </c>
      <c r="I686">
        <v>28665</v>
      </c>
      <c r="J686">
        <v>10.5</v>
      </c>
      <c r="L686">
        <v>1</v>
      </c>
    </row>
    <row r="687" spans="1:12" x14ac:dyDescent="0.25">
      <c r="A687">
        <v>284</v>
      </c>
      <c r="B687">
        <v>1</v>
      </c>
      <c r="C687">
        <v>3</v>
      </c>
      <c r="D687" t="s">
        <v>426</v>
      </c>
      <c r="E687">
        <v>0</v>
      </c>
      <c r="F687">
        <v>19</v>
      </c>
      <c r="G687">
        <v>0</v>
      </c>
      <c r="H687">
        <v>0</v>
      </c>
      <c r="I687" t="s">
        <v>427</v>
      </c>
      <c r="J687">
        <v>8.0500000000000007</v>
      </c>
      <c r="L687">
        <v>1</v>
      </c>
    </row>
    <row r="688" spans="1:12" x14ac:dyDescent="0.25">
      <c r="A688">
        <v>303</v>
      </c>
      <c r="B688">
        <v>0</v>
      </c>
      <c r="C688">
        <v>3</v>
      </c>
      <c r="D688" t="s">
        <v>453</v>
      </c>
      <c r="E688">
        <v>0</v>
      </c>
      <c r="F688">
        <v>19</v>
      </c>
      <c r="G688">
        <v>0</v>
      </c>
      <c r="H688">
        <v>0</v>
      </c>
      <c r="I688" t="s">
        <v>278</v>
      </c>
      <c r="J688">
        <v>0</v>
      </c>
      <c r="L688">
        <v>1</v>
      </c>
    </row>
    <row r="689" spans="1:12" x14ac:dyDescent="0.25">
      <c r="A689">
        <v>373</v>
      </c>
      <c r="B689">
        <v>0</v>
      </c>
      <c r="C689">
        <v>3</v>
      </c>
      <c r="D689" t="s">
        <v>552</v>
      </c>
      <c r="E689">
        <v>0</v>
      </c>
      <c r="F689">
        <v>19</v>
      </c>
      <c r="G689">
        <v>0</v>
      </c>
      <c r="H689">
        <v>0</v>
      </c>
      <c r="I689">
        <v>323951</v>
      </c>
      <c r="J689">
        <v>8.0500000000000007</v>
      </c>
      <c r="L689">
        <v>1</v>
      </c>
    </row>
    <row r="690" spans="1:12" x14ac:dyDescent="0.25">
      <c r="A690">
        <v>380</v>
      </c>
      <c r="B690">
        <v>0</v>
      </c>
      <c r="C690">
        <v>3</v>
      </c>
      <c r="D690" t="s">
        <v>561</v>
      </c>
      <c r="E690">
        <v>0</v>
      </c>
      <c r="F690">
        <v>19</v>
      </c>
      <c r="G690">
        <v>0</v>
      </c>
      <c r="H690">
        <v>0</v>
      </c>
      <c r="I690">
        <v>347069</v>
      </c>
      <c r="J690">
        <v>7.7750000000000004</v>
      </c>
      <c r="L690">
        <v>1</v>
      </c>
    </row>
    <row r="691" spans="1:12" x14ac:dyDescent="0.25">
      <c r="A691">
        <v>567</v>
      </c>
      <c r="B691">
        <v>0</v>
      </c>
      <c r="C691">
        <v>3</v>
      </c>
      <c r="D691" t="s">
        <v>809</v>
      </c>
      <c r="E691">
        <v>0</v>
      </c>
      <c r="F691">
        <v>19</v>
      </c>
      <c r="G691">
        <v>0</v>
      </c>
      <c r="H691">
        <v>0</v>
      </c>
      <c r="I691">
        <v>349205</v>
      </c>
      <c r="J691">
        <v>7.8958000000000004</v>
      </c>
      <c r="L691">
        <v>1</v>
      </c>
    </row>
    <row r="692" spans="1:12" x14ac:dyDescent="0.25">
      <c r="A692">
        <v>576</v>
      </c>
      <c r="B692">
        <v>0</v>
      </c>
      <c r="C692">
        <v>3</v>
      </c>
      <c r="D692" t="s">
        <v>822</v>
      </c>
      <c r="E692">
        <v>0</v>
      </c>
      <c r="F692">
        <v>19</v>
      </c>
      <c r="G692">
        <v>0</v>
      </c>
      <c r="H692">
        <v>0</v>
      </c>
      <c r="I692">
        <v>358585</v>
      </c>
      <c r="J692">
        <v>14.5</v>
      </c>
      <c r="L692">
        <v>1</v>
      </c>
    </row>
    <row r="693" spans="1:12" x14ac:dyDescent="0.25">
      <c r="A693">
        <v>647</v>
      </c>
      <c r="B693">
        <v>0</v>
      </c>
      <c r="C693">
        <v>3</v>
      </c>
      <c r="D693" t="s">
        <v>910</v>
      </c>
      <c r="E693">
        <v>0</v>
      </c>
      <c r="F693">
        <v>19</v>
      </c>
      <c r="G693">
        <v>0</v>
      </c>
      <c r="H693">
        <v>0</v>
      </c>
      <c r="I693">
        <v>349231</v>
      </c>
      <c r="J693">
        <v>7.8958000000000004</v>
      </c>
      <c r="L693">
        <v>1</v>
      </c>
    </row>
    <row r="694" spans="1:12" x14ac:dyDescent="0.25">
      <c r="A694">
        <v>688</v>
      </c>
      <c r="B694">
        <v>0</v>
      </c>
      <c r="C694">
        <v>3</v>
      </c>
      <c r="D694" t="s">
        <v>964</v>
      </c>
      <c r="E694">
        <v>0</v>
      </c>
      <c r="F694">
        <v>19</v>
      </c>
      <c r="G694">
        <v>0</v>
      </c>
      <c r="H694">
        <v>0</v>
      </c>
      <c r="I694">
        <v>349228</v>
      </c>
      <c r="J694">
        <v>10.1708</v>
      </c>
      <c r="L694">
        <v>1</v>
      </c>
    </row>
    <row r="695" spans="1:12" x14ac:dyDescent="0.25">
      <c r="A695">
        <v>716</v>
      </c>
      <c r="B695">
        <v>0</v>
      </c>
      <c r="C695">
        <v>3</v>
      </c>
      <c r="D695" t="s">
        <v>1001</v>
      </c>
      <c r="E695">
        <v>0</v>
      </c>
      <c r="F695">
        <v>19</v>
      </c>
      <c r="G695">
        <v>0</v>
      </c>
      <c r="H695">
        <v>0</v>
      </c>
      <c r="I695">
        <v>348124</v>
      </c>
      <c r="J695">
        <v>7.65</v>
      </c>
      <c r="K695" t="s">
        <v>128</v>
      </c>
      <c r="L695">
        <v>1</v>
      </c>
    </row>
    <row r="696" spans="1:12" x14ac:dyDescent="0.25">
      <c r="A696">
        <v>749</v>
      </c>
      <c r="B696">
        <v>0</v>
      </c>
      <c r="C696">
        <v>1</v>
      </c>
      <c r="D696" t="s">
        <v>1041</v>
      </c>
      <c r="E696">
        <v>0</v>
      </c>
      <c r="F696">
        <v>19</v>
      </c>
      <c r="G696">
        <v>1</v>
      </c>
      <c r="H696">
        <v>0</v>
      </c>
      <c r="I696">
        <v>113773</v>
      </c>
      <c r="J696">
        <v>53.1</v>
      </c>
      <c r="K696" t="s">
        <v>1042</v>
      </c>
      <c r="L696">
        <v>1</v>
      </c>
    </row>
    <row r="697" spans="1:12" x14ac:dyDescent="0.25">
      <c r="A697">
        <v>878</v>
      </c>
      <c r="B697">
        <v>0</v>
      </c>
      <c r="C697">
        <v>3</v>
      </c>
      <c r="D697" t="s">
        <v>1201</v>
      </c>
      <c r="E697">
        <v>0</v>
      </c>
      <c r="F697">
        <v>19</v>
      </c>
      <c r="G697">
        <v>0</v>
      </c>
      <c r="H697">
        <v>0</v>
      </c>
      <c r="I697">
        <v>349212</v>
      </c>
      <c r="J697">
        <v>7.8958000000000004</v>
      </c>
      <c r="L697">
        <v>1</v>
      </c>
    </row>
    <row r="698" spans="1:12" x14ac:dyDescent="0.25">
      <c r="A698">
        <v>39</v>
      </c>
      <c r="B698">
        <v>0</v>
      </c>
      <c r="C698">
        <v>3</v>
      </c>
      <c r="D698" t="s">
        <v>72</v>
      </c>
      <c r="E698">
        <v>1</v>
      </c>
      <c r="F698">
        <v>18</v>
      </c>
      <c r="G698">
        <v>2</v>
      </c>
      <c r="H698">
        <v>0</v>
      </c>
      <c r="I698">
        <v>345764</v>
      </c>
      <c r="J698">
        <v>18</v>
      </c>
      <c r="L698">
        <v>1</v>
      </c>
    </row>
    <row r="699" spans="1:12" x14ac:dyDescent="0.25">
      <c r="A699">
        <v>50</v>
      </c>
      <c r="B699">
        <v>0</v>
      </c>
      <c r="C699">
        <v>3</v>
      </c>
      <c r="D699" t="s">
        <v>85</v>
      </c>
      <c r="E699">
        <v>1</v>
      </c>
      <c r="F699">
        <v>18</v>
      </c>
      <c r="G699">
        <v>1</v>
      </c>
      <c r="H699">
        <v>0</v>
      </c>
      <c r="I699">
        <v>349237</v>
      </c>
      <c r="J699">
        <v>17.8</v>
      </c>
      <c r="L699">
        <v>1</v>
      </c>
    </row>
    <row r="700" spans="1:12" x14ac:dyDescent="0.25">
      <c r="A700">
        <v>418</v>
      </c>
      <c r="B700">
        <v>1</v>
      </c>
      <c r="C700">
        <v>2</v>
      </c>
      <c r="D700" t="s">
        <v>605</v>
      </c>
      <c r="E700">
        <v>1</v>
      </c>
      <c r="F700">
        <v>18</v>
      </c>
      <c r="G700">
        <v>0</v>
      </c>
      <c r="H700">
        <v>2</v>
      </c>
      <c r="I700">
        <v>250652</v>
      </c>
      <c r="J700">
        <v>13</v>
      </c>
      <c r="L700">
        <v>1</v>
      </c>
    </row>
    <row r="701" spans="1:12" x14ac:dyDescent="0.25">
      <c r="A701">
        <v>586</v>
      </c>
      <c r="B701">
        <v>1</v>
      </c>
      <c r="C701">
        <v>1</v>
      </c>
      <c r="D701" t="s">
        <v>835</v>
      </c>
      <c r="E701">
        <v>1</v>
      </c>
      <c r="F701">
        <v>18</v>
      </c>
      <c r="G701">
        <v>0</v>
      </c>
      <c r="H701">
        <v>2</v>
      </c>
      <c r="I701">
        <v>110413</v>
      </c>
      <c r="J701">
        <v>79.650000000000006</v>
      </c>
      <c r="K701" t="s">
        <v>836</v>
      </c>
      <c r="L701">
        <v>1</v>
      </c>
    </row>
    <row r="702" spans="1:12" x14ac:dyDescent="0.25">
      <c r="A702">
        <v>652</v>
      </c>
      <c r="B702">
        <v>1</v>
      </c>
      <c r="C702">
        <v>2</v>
      </c>
      <c r="D702" t="s">
        <v>918</v>
      </c>
      <c r="E702">
        <v>1</v>
      </c>
      <c r="F702">
        <v>18</v>
      </c>
      <c r="G702">
        <v>0</v>
      </c>
      <c r="H702">
        <v>1</v>
      </c>
      <c r="I702">
        <v>231919</v>
      </c>
      <c r="J702">
        <v>23</v>
      </c>
      <c r="L702">
        <v>1</v>
      </c>
    </row>
    <row r="703" spans="1:12" x14ac:dyDescent="0.25">
      <c r="A703">
        <v>678</v>
      </c>
      <c r="B703">
        <v>1</v>
      </c>
      <c r="C703">
        <v>3</v>
      </c>
      <c r="D703" t="s">
        <v>952</v>
      </c>
      <c r="E703">
        <v>1</v>
      </c>
      <c r="F703">
        <v>18</v>
      </c>
      <c r="G703">
        <v>0</v>
      </c>
      <c r="H703">
        <v>0</v>
      </c>
      <c r="I703">
        <v>4138</v>
      </c>
      <c r="J703">
        <v>9.8416999999999994</v>
      </c>
      <c r="L703">
        <v>1</v>
      </c>
    </row>
    <row r="704" spans="1:12" x14ac:dyDescent="0.25">
      <c r="A704">
        <v>787</v>
      </c>
      <c r="B704">
        <v>1</v>
      </c>
      <c r="C704">
        <v>3</v>
      </c>
      <c r="D704" t="s">
        <v>1090</v>
      </c>
      <c r="E704">
        <v>1</v>
      </c>
      <c r="F704">
        <v>18</v>
      </c>
      <c r="G704">
        <v>0</v>
      </c>
      <c r="H704">
        <v>0</v>
      </c>
      <c r="I704">
        <v>3101265</v>
      </c>
      <c r="J704">
        <v>7.4958</v>
      </c>
      <c r="L704">
        <v>1</v>
      </c>
    </row>
    <row r="705" spans="1:12" x14ac:dyDescent="0.25">
      <c r="A705">
        <v>808</v>
      </c>
      <c r="B705">
        <v>0</v>
      </c>
      <c r="C705">
        <v>3</v>
      </c>
      <c r="D705" t="s">
        <v>1115</v>
      </c>
      <c r="E705">
        <v>1</v>
      </c>
      <c r="F705">
        <v>18</v>
      </c>
      <c r="G705">
        <v>0</v>
      </c>
      <c r="H705">
        <v>0</v>
      </c>
      <c r="I705">
        <v>347087</v>
      </c>
      <c r="J705">
        <v>7.7750000000000004</v>
      </c>
      <c r="L705">
        <v>1</v>
      </c>
    </row>
    <row r="706" spans="1:12" x14ac:dyDescent="0.25">
      <c r="A706">
        <v>856</v>
      </c>
      <c r="B706">
        <v>1</v>
      </c>
      <c r="C706">
        <v>3</v>
      </c>
      <c r="D706" t="s">
        <v>1175</v>
      </c>
      <c r="E706">
        <v>1</v>
      </c>
      <c r="F706">
        <v>18</v>
      </c>
      <c r="G706">
        <v>0</v>
      </c>
      <c r="H706">
        <v>1</v>
      </c>
      <c r="I706">
        <v>392091</v>
      </c>
      <c r="J706">
        <v>9.35</v>
      </c>
      <c r="L706">
        <v>1</v>
      </c>
    </row>
    <row r="707" spans="1:12" x14ac:dyDescent="0.25">
      <c r="A707">
        <v>145</v>
      </c>
      <c r="B707">
        <v>0</v>
      </c>
      <c r="C707">
        <v>2</v>
      </c>
      <c r="D707" t="s">
        <v>224</v>
      </c>
      <c r="E707">
        <v>0</v>
      </c>
      <c r="F707">
        <v>18</v>
      </c>
      <c r="G707">
        <v>0</v>
      </c>
      <c r="H707">
        <v>0</v>
      </c>
      <c r="I707">
        <v>231945</v>
      </c>
      <c r="J707">
        <v>11.5</v>
      </c>
      <c r="L707">
        <v>1</v>
      </c>
    </row>
    <row r="708" spans="1:12" x14ac:dyDescent="0.25">
      <c r="A708">
        <v>176</v>
      </c>
      <c r="B708">
        <v>0</v>
      </c>
      <c r="C708">
        <v>3</v>
      </c>
      <c r="D708" t="s">
        <v>271</v>
      </c>
      <c r="E708">
        <v>0</v>
      </c>
      <c r="F708">
        <v>18</v>
      </c>
      <c r="G708">
        <v>1</v>
      </c>
      <c r="H708">
        <v>1</v>
      </c>
      <c r="I708">
        <v>350404</v>
      </c>
      <c r="J708">
        <v>7.8541999999999996</v>
      </c>
      <c r="L708">
        <v>1</v>
      </c>
    </row>
    <row r="709" spans="1:12" x14ac:dyDescent="0.25">
      <c r="A709">
        <v>205</v>
      </c>
      <c r="B709">
        <v>1</v>
      </c>
      <c r="C709">
        <v>3</v>
      </c>
      <c r="D709" t="s">
        <v>309</v>
      </c>
      <c r="E709">
        <v>0</v>
      </c>
      <c r="F709">
        <v>18</v>
      </c>
      <c r="G709">
        <v>0</v>
      </c>
      <c r="H709">
        <v>0</v>
      </c>
      <c r="I709" t="s">
        <v>310</v>
      </c>
      <c r="J709">
        <v>8.0500000000000007</v>
      </c>
      <c r="L709">
        <v>1</v>
      </c>
    </row>
    <row r="710" spans="1:12" x14ac:dyDescent="0.25">
      <c r="A710">
        <v>229</v>
      </c>
      <c r="B710">
        <v>0</v>
      </c>
      <c r="C710">
        <v>2</v>
      </c>
      <c r="D710" t="s">
        <v>347</v>
      </c>
      <c r="E710">
        <v>0</v>
      </c>
      <c r="F710">
        <v>18</v>
      </c>
      <c r="G710">
        <v>0</v>
      </c>
      <c r="H710">
        <v>0</v>
      </c>
      <c r="I710">
        <v>236171</v>
      </c>
      <c r="J710">
        <v>13</v>
      </c>
      <c r="L710">
        <v>1</v>
      </c>
    </row>
    <row r="711" spans="1:12" x14ac:dyDescent="0.25">
      <c r="A711">
        <v>372</v>
      </c>
      <c r="B711">
        <v>0</v>
      </c>
      <c r="C711">
        <v>3</v>
      </c>
      <c r="D711" t="s">
        <v>551</v>
      </c>
      <c r="E711">
        <v>0</v>
      </c>
      <c r="F711">
        <v>18</v>
      </c>
      <c r="G711">
        <v>1</v>
      </c>
      <c r="H711">
        <v>0</v>
      </c>
      <c r="I711">
        <v>3101267</v>
      </c>
      <c r="J711">
        <v>6.4958</v>
      </c>
      <c r="L711">
        <v>1</v>
      </c>
    </row>
    <row r="712" spans="1:12" x14ac:dyDescent="0.25">
      <c r="A712">
        <v>386</v>
      </c>
      <c r="B712">
        <v>0</v>
      </c>
      <c r="C712">
        <v>2</v>
      </c>
      <c r="D712" t="s">
        <v>569</v>
      </c>
      <c r="E712">
        <v>0</v>
      </c>
      <c r="F712">
        <v>18</v>
      </c>
      <c r="G712">
        <v>0</v>
      </c>
      <c r="H712">
        <v>0</v>
      </c>
      <c r="I712" t="s">
        <v>124</v>
      </c>
      <c r="J712">
        <v>73.5</v>
      </c>
      <c r="L712">
        <v>1</v>
      </c>
    </row>
    <row r="713" spans="1:12" x14ac:dyDescent="0.25">
      <c r="A713">
        <v>425</v>
      </c>
      <c r="B713">
        <v>0</v>
      </c>
      <c r="C713">
        <v>3</v>
      </c>
      <c r="D713" t="s">
        <v>613</v>
      </c>
      <c r="E713">
        <v>0</v>
      </c>
      <c r="F713">
        <v>18</v>
      </c>
      <c r="G713">
        <v>1</v>
      </c>
      <c r="H713">
        <v>1</v>
      </c>
      <c r="I713">
        <v>370129</v>
      </c>
      <c r="J713">
        <v>20.212499999999999</v>
      </c>
      <c r="L713">
        <v>1</v>
      </c>
    </row>
    <row r="714" spans="1:12" x14ac:dyDescent="0.25">
      <c r="A714">
        <v>676</v>
      </c>
      <c r="B714">
        <v>0</v>
      </c>
      <c r="C714">
        <v>3</v>
      </c>
      <c r="D714" t="s">
        <v>950</v>
      </c>
      <c r="E714">
        <v>0</v>
      </c>
      <c r="F714">
        <v>18</v>
      </c>
      <c r="G714">
        <v>0</v>
      </c>
      <c r="H714">
        <v>0</v>
      </c>
      <c r="I714">
        <v>349912</v>
      </c>
      <c r="J714">
        <v>7.7750000000000004</v>
      </c>
      <c r="L714">
        <v>1</v>
      </c>
    </row>
    <row r="715" spans="1:12" x14ac:dyDescent="0.25">
      <c r="A715">
        <v>689</v>
      </c>
      <c r="B715">
        <v>0</v>
      </c>
      <c r="C715">
        <v>3</v>
      </c>
      <c r="D715" t="s">
        <v>965</v>
      </c>
      <c r="E715">
        <v>0</v>
      </c>
      <c r="F715">
        <v>18</v>
      </c>
      <c r="G715">
        <v>0</v>
      </c>
      <c r="H715">
        <v>0</v>
      </c>
      <c r="I715">
        <v>350036</v>
      </c>
      <c r="J715">
        <v>7.7957999999999998</v>
      </c>
      <c r="L715">
        <v>1</v>
      </c>
    </row>
    <row r="716" spans="1:12" x14ac:dyDescent="0.25">
      <c r="A716">
        <v>758</v>
      </c>
      <c r="B716">
        <v>0</v>
      </c>
      <c r="C716">
        <v>2</v>
      </c>
      <c r="D716" t="s">
        <v>1052</v>
      </c>
      <c r="E716">
        <v>0</v>
      </c>
      <c r="F716">
        <v>18</v>
      </c>
      <c r="G716">
        <v>0</v>
      </c>
      <c r="H716">
        <v>0</v>
      </c>
      <c r="I716">
        <v>29108</v>
      </c>
      <c r="J716">
        <v>11.5</v>
      </c>
      <c r="L716">
        <v>1</v>
      </c>
    </row>
    <row r="717" spans="1:12" x14ac:dyDescent="0.25">
      <c r="A717">
        <v>776</v>
      </c>
      <c r="B717">
        <v>0</v>
      </c>
      <c r="C717">
        <v>3</v>
      </c>
      <c r="D717" t="s">
        <v>1074</v>
      </c>
      <c r="E717">
        <v>0</v>
      </c>
      <c r="F717">
        <v>18</v>
      </c>
      <c r="G717">
        <v>0</v>
      </c>
      <c r="H717">
        <v>0</v>
      </c>
      <c r="I717">
        <v>347078</v>
      </c>
      <c r="J717">
        <v>7.75</v>
      </c>
      <c r="L717">
        <v>1</v>
      </c>
    </row>
    <row r="718" spans="1:12" x14ac:dyDescent="0.25">
      <c r="A718">
        <v>835</v>
      </c>
      <c r="B718">
        <v>0</v>
      </c>
      <c r="C718">
        <v>3</v>
      </c>
      <c r="D718" t="s">
        <v>1147</v>
      </c>
      <c r="E718">
        <v>0</v>
      </c>
      <c r="F718">
        <v>18</v>
      </c>
      <c r="G718">
        <v>0</v>
      </c>
      <c r="H718">
        <v>0</v>
      </c>
      <c r="I718">
        <v>2223</v>
      </c>
      <c r="J718">
        <v>8.3000000000000007</v>
      </c>
      <c r="L718">
        <v>1</v>
      </c>
    </row>
    <row r="719" spans="1:12" x14ac:dyDescent="0.25">
      <c r="A719">
        <v>69</v>
      </c>
      <c r="B719">
        <v>1</v>
      </c>
      <c r="C719">
        <v>3</v>
      </c>
      <c r="D719" t="s">
        <v>118</v>
      </c>
      <c r="E719">
        <v>1</v>
      </c>
      <c r="F719">
        <v>17</v>
      </c>
      <c r="G719">
        <v>4</v>
      </c>
      <c r="H719">
        <v>2</v>
      </c>
      <c r="I719">
        <v>3101281</v>
      </c>
      <c r="J719">
        <v>7.9249999999999998</v>
      </c>
      <c r="L719">
        <v>1</v>
      </c>
    </row>
    <row r="720" spans="1:12" x14ac:dyDescent="0.25">
      <c r="A720">
        <v>85</v>
      </c>
      <c r="B720">
        <v>1</v>
      </c>
      <c r="C720">
        <v>2</v>
      </c>
      <c r="D720" t="s">
        <v>137</v>
      </c>
      <c r="E720">
        <v>1</v>
      </c>
      <c r="F720">
        <v>17</v>
      </c>
      <c r="G720">
        <v>0</v>
      </c>
      <c r="H720">
        <v>0</v>
      </c>
      <c r="I720" t="s">
        <v>138</v>
      </c>
      <c r="J720">
        <v>10.5</v>
      </c>
      <c r="L720">
        <v>1</v>
      </c>
    </row>
    <row r="721" spans="1:12" x14ac:dyDescent="0.25">
      <c r="A721">
        <v>782</v>
      </c>
      <c r="B721">
        <v>1</v>
      </c>
      <c r="C721">
        <v>1</v>
      </c>
      <c r="D721" t="s">
        <v>1082</v>
      </c>
      <c r="E721">
        <v>1</v>
      </c>
      <c r="F721">
        <v>17</v>
      </c>
      <c r="G721">
        <v>1</v>
      </c>
      <c r="H721">
        <v>0</v>
      </c>
      <c r="I721">
        <v>17474</v>
      </c>
      <c r="J721">
        <v>57</v>
      </c>
      <c r="K721" t="s">
        <v>969</v>
      </c>
      <c r="L721">
        <v>1</v>
      </c>
    </row>
    <row r="722" spans="1:12" x14ac:dyDescent="0.25">
      <c r="A722">
        <v>164</v>
      </c>
      <c r="B722">
        <v>0</v>
      </c>
      <c r="C722">
        <v>3</v>
      </c>
      <c r="D722" t="s">
        <v>254</v>
      </c>
      <c r="E722">
        <v>0</v>
      </c>
      <c r="F722">
        <v>17</v>
      </c>
      <c r="G722">
        <v>0</v>
      </c>
      <c r="H722">
        <v>0</v>
      </c>
      <c r="I722">
        <v>315093</v>
      </c>
      <c r="J722">
        <v>8.6624999999999996</v>
      </c>
      <c r="L722">
        <v>1</v>
      </c>
    </row>
    <row r="723" spans="1:12" x14ac:dyDescent="0.25">
      <c r="A723">
        <v>434</v>
      </c>
      <c r="B723">
        <v>0</v>
      </c>
      <c r="C723">
        <v>3</v>
      </c>
      <c r="D723" t="s">
        <v>626</v>
      </c>
      <c r="E723">
        <v>0</v>
      </c>
      <c r="F723">
        <v>17</v>
      </c>
      <c r="G723">
        <v>0</v>
      </c>
      <c r="H723">
        <v>0</v>
      </c>
      <c r="I723" t="s">
        <v>627</v>
      </c>
      <c r="J723">
        <v>7.125</v>
      </c>
      <c r="L723">
        <v>1</v>
      </c>
    </row>
    <row r="724" spans="1:12" x14ac:dyDescent="0.25">
      <c r="A724">
        <v>501</v>
      </c>
      <c r="B724">
        <v>0</v>
      </c>
      <c r="C724">
        <v>3</v>
      </c>
      <c r="D724" t="s">
        <v>719</v>
      </c>
      <c r="E724">
        <v>0</v>
      </c>
      <c r="F724">
        <v>17</v>
      </c>
      <c r="G724">
        <v>0</v>
      </c>
      <c r="H724">
        <v>0</v>
      </c>
      <c r="I724">
        <v>315086</v>
      </c>
      <c r="J724">
        <v>8.6624999999999996</v>
      </c>
      <c r="L724">
        <v>1</v>
      </c>
    </row>
    <row r="725" spans="1:12" x14ac:dyDescent="0.25">
      <c r="A725">
        <v>722</v>
      </c>
      <c r="B725">
        <v>0</v>
      </c>
      <c r="C725">
        <v>3</v>
      </c>
      <c r="D725" t="s">
        <v>1008</v>
      </c>
      <c r="E725">
        <v>0</v>
      </c>
      <c r="F725">
        <v>17</v>
      </c>
      <c r="G725">
        <v>1</v>
      </c>
      <c r="H725">
        <v>0</v>
      </c>
      <c r="I725">
        <v>350048</v>
      </c>
      <c r="J725">
        <v>7.0541999999999998</v>
      </c>
      <c r="L725">
        <v>1</v>
      </c>
    </row>
    <row r="726" spans="1:12" x14ac:dyDescent="0.25">
      <c r="A726">
        <v>845</v>
      </c>
      <c r="B726">
        <v>0</v>
      </c>
      <c r="C726">
        <v>3</v>
      </c>
      <c r="D726" t="s">
        <v>1161</v>
      </c>
      <c r="E726">
        <v>0</v>
      </c>
      <c r="F726">
        <v>17</v>
      </c>
      <c r="G726">
        <v>0</v>
      </c>
      <c r="H726">
        <v>0</v>
      </c>
      <c r="I726">
        <v>315090</v>
      </c>
      <c r="J726">
        <v>8.6624999999999996</v>
      </c>
      <c r="L726">
        <v>1</v>
      </c>
    </row>
    <row r="727" spans="1:12" x14ac:dyDescent="0.25">
      <c r="A727">
        <v>72</v>
      </c>
      <c r="B727">
        <v>0</v>
      </c>
      <c r="C727">
        <v>3</v>
      </c>
      <c r="D727" t="s">
        <v>122</v>
      </c>
      <c r="E727">
        <v>1</v>
      </c>
      <c r="F727">
        <v>16</v>
      </c>
      <c r="G727">
        <v>5</v>
      </c>
      <c r="H727">
        <v>2</v>
      </c>
      <c r="I727" t="s">
        <v>103</v>
      </c>
      <c r="J727">
        <v>46.9</v>
      </c>
      <c r="L727">
        <v>1</v>
      </c>
    </row>
    <row r="728" spans="1:12" x14ac:dyDescent="0.25">
      <c r="A728">
        <v>505</v>
      </c>
      <c r="B728">
        <v>1</v>
      </c>
      <c r="C728">
        <v>1</v>
      </c>
      <c r="D728" t="s">
        <v>723</v>
      </c>
      <c r="E728">
        <v>1</v>
      </c>
      <c r="F728">
        <v>16</v>
      </c>
      <c r="G728">
        <v>0</v>
      </c>
      <c r="H728">
        <v>0</v>
      </c>
      <c r="I728">
        <v>110152</v>
      </c>
      <c r="J728">
        <v>86.5</v>
      </c>
      <c r="K728" t="s">
        <v>724</v>
      </c>
      <c r="L728">
        <v>1</v>
      </c>
    </row>
    <row r="729" spans="1:12" x14ac:dyDescent="0.25">
      <c r="A729">
        <v>854</v>
      </c>
      <c r="B729">
        <v>1</v>
      </c>
      <c r="C729">
        <v>1</v>
      </c>
      <c r="D729" t="s">
        <v>1171</v>
      </c>
      <c r="E729">
        <v>1</v>
      </c>
      <c r="F729">
        <v>16</v>
      </c>
      <c r="G729">
        <v>0</v>
      </c>
      <c r="H729">
        <v>1</v>
      </c>
      <c r="I729" t="s">
        <v>1172</v>
      </c>
      <c r="J729">
        <v>39.4</v>
      </c>
      <c r="K729" t="s">
        <v>1173</v>
      </c>
      <c r="L729">
        <v>1</v>
      </c>
    </row>
    <row r="730" spans="1:12" x14ac:dyDescent="0.25">
      <c r="A730">
        <v>87</v>
      </c>
      <c r="B730">
        <v>0</v>
      </c>
      <c r="C730">
        <v>3</v>
      </c>
      <c r="D730" t="s">
        <v>140</v>
      </c>
      <c r="E730">
        <v>0</v>
      </c>
      <c r="F730">
        <v>16</v>
      </c>
      <c r="G730">
        <v>1</v>
      </c>
      <c r="H730">
        <v>3</v>
      </c>
      <c r="I730" t="s">
        <v>141</v>
      </c>
      <c r="J730">
        <v>34.375</v>
      </c>
      <c r="L730">
        <v>1</v>
      </c>
    </row>
    <row r="731" spans="1:12" x14ac:dyDescent="0.25">
      <c r="A731">
        <v>139</v>
      </c>
      <c r="B731">
        <v>0</v>
      </c>
      <c r="C731">
        <v>3</v>
      </c>
      <c r="D731" t="s">
        <v>215</v>
      </c>
      <c r="E731">
        <v>0</v>
      </c>
      <c r="F731">
        <v>16</v>
      </c>
      <c r="G731">
        <v>0</v>
      </c>
      <c r="H731">
        <v>0</v>
      </c>
      <c r="I731">
        <v>7534</v>
      </c>
      <c r="J731">
        <v>9.2166999999999994</v>
      </c>
      <c r="L731">
        <v>1</v>
      </c>
    </row>
    <row r="732" spans="1:12" x14ac:dyDescent="0.25">
      <c r="A732">
        <v>221</v>
      </c>
      <c r="B732">
        <v>1</v>
      </c>
      <c r="C732">
        <v>3</v>
      </c>
      <c r="D732" t="s">
        <v>334</v>
      </c>
      <c r="E732">
        <v>0</v>
      </c>
      <c r="F732">
        <v>16</v>
      </c>
      <c r="G732">
        <v>0</v>
      </c>
      <c r="H732">
        <v>0</v>
      </c>
      <c r="I732" t="s">
        <v>335</v>
      </c>
      <c r="J732">
        <v>8.0500000000000007</v>
      </c>
      <c r="L732">
        <v>1</v>
      </c>
    </row>
    <row r="733" spans="1:12" x14ac:dyDescent="0.25">
      <c r="A733">
        <v>267</v>
      </c>
      <c r="B733">
        <v>0</v>
      </c>
      <c r="C733">
        <v>3</v>
      </c>
      <c r="D733" t="s">
        <v>401</v>
      </c>
      <c r="E733">
        <v>0</v>
      </c>
      <c r="F733">
        <v>16</v>
      </c>
      <c r="G733">
        <v>4</v>
      </c>
      <c r="H733">
        <v>1</v>
      </c>
      <c r="I733">
        <v>3101295</v>
      </c>
      <c r="J733">
        <v>39.6875</v>
      </c>
      <c r="L733">
        <v>1</v>
      </c>
    </row>
    <row r="734" spans="1:12" x14ac:dyDescent="0.25">
      <c r="A734">
        <v>283</v>
      </c>
      <c r="B734">
        <v>0</v>
      </c>
      <c r="C734">
        <v>3</v>
      </c>
      <c r="D734" t="s">
        <v>425</v>
      </c>
      <c r="E734">
        <v>0</v>
      </c>
      <c r="F734">
        <v>16</v>
      </c>
      <c r="G734">
        <v>0</v>
      </c>
      <c r="H734">
        <v>0</v>
      </c>
      <c r="I734">
        <v>345778</v>
      </c>
      <c r="J734">
        <v>9.5</v>
      </c>
      <c r="L734">
        <v>1</v>
      </c>
    </row>
    <row r="735" spans="1:12" x14ac:dyDescent="0.25">
      <c r="A735">
        <v>334</v>
      </c>
      <c r="B735">
        <v>0</v>
      </c>
      <c r="C735">
        <v>3</v>
      </c>
      <c r="D735" t="s">
        <v>501</v>
      </c>
      <c r="E735">
        <v>0</v>
      </c>
      <c r="F735">
        <v>16</v>
      </c>
      <c r="G735">
        <v>2</v>
      </c>
      <c r="H735">
        <v>0</v>
      </c>
      <c r="I735">
        <v>345764</v>
      </c>
      <c r="J735">
        <v>18</v>
      </c>
      <c r="L735">
        <v>1</v>
      </c>
    </row>
    <row r="736" spans="1:12" x14ac:dyDescent="0.25">
      <c r="A736">
        <v>575</v>
      </c>
      <c r="B736">
        <v>0</v>
      </c>
      <c r="C736">
        <v>3</v>
      </c>
      <c r="D736" t="s">
        <v>820</v>
      </c>
      <c r="E736">
        <v>0</v>
      </c>
      <c r="F736">
        <v>16</v>
      </c>
      <c r="G736">
        <v>0</v>
      </c>
      <c r="H736">
        <v>0</v>
      </c>
      <c r="I736" t="s">
        <v>821</v>
      </c>
      <c r="J736">
        <v>8.0500000000000007</v>
      </c>
      <c r="L736">
        <v>1</v>
      </c>
    </row>
    <row r="737" spans="1:12" x14ac:dyDescent="0.25">
      <c r="A737">
        <v>747</v>
      </c>
      <c r="B737">
        <v>0</v>
      </c>
      <c r="C737">
        <v>3</v>
      </c>
      <c r="D737" t="s">
        <v>1039</v>
      </c>
      <c r="E737">
        <v>0</v>
      </c>
      <c r="F737">
        <v>16</v>
      </c>
      <c r="G737">
        <v>1</v>
      </c>
      <c r="H737">
        <v>1</v>
      </c>
      <c r="I737" t="s">
        <v>422</v>
      </c>
      <c r="J737">
        <v>20.25</v>
      </c>
      <c r="L737">
        <v>1</v>
      </c>
    </row>
    <row r="738" spans="1:12" x14ac:dyDescent="0.25">
      <c r="A738">
        <v>765</v>
      </c>
      <c r="B738">
        <v>0</v>
      </c>
      <c r="C738">
        <v>3</v>
      </c>
      <c r="D738" t="s">
        <v>1060</v>
      </c>
      <c r="E738">
        <v>0</v>
      </c>
      <c r="F738">
        <v>16</v>
      </c>
      <c r="G738">
        <v>0</v>
      </c>
      <c r="H738">
        <v>0</v>
      </c>
      <c r="I738">
        <v>347074</v>
      </c>
      <c r="J738">
        <v>7.7750000000000004</v>
      </c>
      <c r="L738">
        <v>1</v>
      </c>
    </row>
    <row r="739" spans="1:12" x14ac:dyDescent="0.25">
      <c r="A739">
        <v>792</v>
      </c>
      <c r="B739">
        <v>0</v>
      </c>
      <c r="C739">
        <v>2</v>
      </c>
      <c r="D739" t="s">
        <v>1096</v>
      </c>
      <c r="E739">
        <v>0</v>
      </c>
      <c r="F739">
        <v>16</v>
      </c>
      <c r="G739">
        <v>0</v>
      </c>
      <c r="H739">
        <v>0</v>
      </c>
      <c r="I739">
        <v>239865</v>
      </c>
      <c r="J739">
        <v>26</v>
      </c>
      <c r="L739">
        <v>1</v>
      </c>
    </row>
    <row r="740" spans="1:12" x14ac:dyDescent="0.25">
      <c r="A740">
        <v>842</v>
      </c>
      <c r="B740">
        <v>0</v>
      </c>
      <c r="C740">
        <v>2</v>
      </c>
      <c r="D740" t="s">
        <v>1158</v>
      </c>
      <c r="E740">
        <v>0</v>
      </c>
      <c r="F740">
        <v>16</v>
      </c>
      <c r="G740">
        <v>0</v>
      </c>
      <c r="H740">
        <v>0</v>
      </c>
      <c r="I740" t="s">
        <v>1070</v>
      </c>
      <c r="J740">
        <v>10.5</v>
      </c>
      <c r="L740">
        <v>1</v>
      </c>
    </row>
    <row r="741" spans="1:12" x14ac:dyDescent="0.25">
      <c r="A741">
        <v>690</v>
      </c>
      <c r="B741">
        <v>1</v>
      </c>
      <c r="C741">
        <v>1</v>
      </c>
      <c r="D741" t="s">
        <v>966</v>
      </c>
      <c r="E741">
        <v>1</v>
      </c>
      <c r="F741">
        <v>15</v>
      </c>
      <c r="G741">
        <v>0</v>
      </c>
      <c r="H741">
        <v>1</v>
      </c>
      <c r="I741">
        <v>24160</v>
      </c>
      <c r="J741">
        <v>211.33750000000001</v>
      </c>
      <c r="K741" t="s">
        <v>967</v>
      </c>
      <c r="L741">
        <v>1</v>
      </c>
    </row>
    <row r="742" spans="1:12" x14ac:dyDescent="0.25">
      <c r="A742">
        <v>15</v>
      </c>
      <c r="B742">
        <v>0</v>
      </c>
      <c r="C742">
        <v>3</v>
      </c>
      <c r="D742" t="s">
        <v>39</v>
      </c>
      <c r="E742">
        <v>1</v>
      </c>
      <c r="F742">
        <v>14</v>
      </c>
      <c r="G742">
        <v>0</v>
      </c>
      <c r="H742">
        <v>0</v>
      </c>
      <c r="I742">
        <v>350406</v>
      </c>
      <c r="J742">
        <v>7.8541999999999996</v>
      </c>
      <c r="L742">
        <v>1</v>
      </c>
    </row>
    <row r="743" spans="1:12" x14ac:dyDescent="0.25">
      <c r="A743">
        <v>436</v>
      </c>
      <c r="B743">
        <v>1</v>
      </c>
      <c r="C743">
        <v>1</v>
      </c>
      <c r="D743" t="s">
        <v>630</v>
      </c>
      <c r="E743">
        <v>1</v>
      </c>
      <c r="F743">
        <v>14</v>
      </c>
      <c r="G743">
        <v>1</v>
      </c>
      <c r="H743">
        <v>2</v>
      </c>
      <c r="I743">
        <v>113760</v>
      </c>
      <c r="J743">
        <v>120</v>
      </c>
      <c r="K743" t="s">
        <v>576</v>
      </c>
      <c r="L743">
        <v>1</v>
      </c>
    </row>
    <row r="744" spans="1:12" x14ac:dyDescent="0.25">
      <c r="A744">
        <v>684</v>
      </c>
      <c r="B744">
        <v>0</v>
      </c>
      <c r="C744">
        <v>3</v>
      </c>
      <c r="D744" t="s">
        <v>960</v>
      </c>
      <c r="E744">
        <v>0</v>
      </c>
      <c r="F744">
        <v>14</v>
      </c>
      <c r="G744">
        <v>5</v>
      </c>
      <c r="H744">
        <v>2</v>
      </c>
      <c r="I744" t="s">
        <v>103</v>
      </c>
      <c r="J744">
        <v>46.9</v>
      </c>
      <c r="L744">
        <v>1</v>
      </c>
    </row>
    <row r="745" spans="1:12" x14ac:dyDescent="0.25">
      <c r="A745">
        <v>687</v>
      </c>
      <c r="B745">
        <v>0</v>
      </c>
      <c r="C745">
        <v>3</v>
      </c>
      <c r="D745" t="s">
        <v>963</v>
      </c>
      <c r="E745">
        <v>0</v>
      </c>
      <c r="F745">
        <v>14</v>
      </c>
      <c r="G745">
        <v>4</v>
      </c>
      <c r="H745">
        <v>1</v>
      </c>
      <c r="I745">
        <v>3101295</v>
      </c>
      <c r="J745">
        <v>39.6875</v>
      </c>
      <c r="L745">
        <v>1</v>
      </c>
    </row>
    <row r="746" spans="1:12" x14ac:dyDescent="0.25">
      <c r="A746">
        <v>447</v>
      </c>
      <c r="B746">
        <v>1</v>
      </c>
      <c r="C746">
        <v>2</v>
      </c>
      <c r="D746" t="s">
        <v>643</v>
      </c>
      <c r="E746">
        <v>1</v>
      </c>
      <c r="F746">
        <v>13</v>
      </c>
      <c r="G746">
        <v>0</v>
      </c>
      <c r="H746">
        <v>1</v>
      </c>
      <c r="I746">
        <v>250644</v>
      </c>
      <c r="J746">
        <v>19.5</v>
      </c>
      <c r="L746">
        <v>1</v>
      </c>
    </row>
    <row r="747" spans="1:12" x14ac:dyDescent="0.25">
      <c r="A747">
        <v>543</v>
      </c>
      <c r="B747">
        <v>0</v>
      </c>
      <c r="C747">
        <v>3</v>
      </c>
      <c r="D747" t="s">
        <v>778</v>
      </c>
      <c r="E747">
        <v>1</v>
      </c>
      <c r="F747">
        <v>11</v>
      </c>
      <c r="G747">
        <v>4</v>
      </c>
      <c r="H747">
        <v>2</v>
      </c>
      <c r="I747">
        <v>347082</v>
      </c>
      <c r="J747">
        <v>31.274999999999999</v>
      </c>
      <c r="L747">
        <v>1</v>
      </c>
    </row>
    <row r="748" spans="1:12" x14ac:dyDescent="0.25">
      <c r="A748">
        <v>60</v>
      </c>
      <c r="B748">
        <v>0</v>
      </c>
      <c r="C748">
        <v>3</v>
      </c>
      <c r="D748" t="s">
        <v>102</v>
      </c>
      <c r="E748">
        <v>0</v>
      </c>
      <c r="F748">
        <v>11</v>
      </c>
      <c r="G748">
        <v>5</v>
      </c>
      <c r="H748">
        <v>2</v>
      </c>
      <c r="I748" t="s">
        <v>103</v>
      </c>
      <c r="J748">
        <v>46.9</v>
      </c>
      <c r="L748">
        <v>1</v>
      </c>
    </row>
    <row r="749" spans="1:12" x14ac:dyDescent="0.25">
      <c r="A749">
        <v>803</v>
      </c>
      <c r="B749">
        <v>1</v>
      </c>
      <c r="C749">
        <v>1</v>
      </c>
      <c r="D749" t="s">
        <v>1109</v>
      </c>
      <c r="E749">
        <v>0</v>
      </c>
      <c r="F749">
        <v>11</v>
      </c>
      <c r="G749">
        <v>1</v>
      </c>
      <c r="H749">
        <v>2</v>
      </c>
      <c r="I749">
        <v>113760</v>
      </c>
      <c r="J749">
        <v>120</v>
      </c>
      <c r="K749" t="s">
        <v>576</v>
      </c>
      <c r="L749">
        <v>1</v>
      </c>
    </row>
    <row r="750" spans="1:12" x14ac:dyDescent="0.25">
      <c r="A750">
        <v>420</v>
      </c>
      <c r="B750">
        <v>0</v>
      </c>
      <c r="C750">
        <v>3</v>
      </c>
      <c r="D750" t="s">
        <v>607</v>
      </c>
      <c r="E750">
        <v>1</v>
      </c>
      <c r="F750">
        <v>10</v>
      </c>
      <c r="G750">
        <v>0</v>
      </c>
      <c r="H750">
        <v>2</v>
      </c>
      <c r="I750">
        <v>345773</v>
      </c>
      <c r="J750">
        <v>24.15</v>
      </c>
      <c r="L750">
        <v>1</v>
      </c>
    </row>
    <row r="751" spans="1:12" x14ac:dyDescent="0.25">
      <c r="A751">
        <v>820</v>
      </c>
      <c r="B751">
        <v>0</v>
      </c>
      <c r="C751">
        <v>3</v>
      </c>
      <c r="D751" t="s">
        <v>1131</v>
      </c>
      <c r="E751">
        <v>0</v>
      </c>
      <c r="F751">
        <v>10</v>
      </c>
      <c r="G751">
        <v>3</v>
      </c>
      <c r="H751">
        <v>2</v>
      </c>
      <c r="I751">
        <v>347088</v>
      </c>
      <c r="J751">
        <v>27.9</v>
      </c>
      <c r="L751">
        <v>1</v>
      </c>
    </row>
    <row r="752" spans="1:12" x14ac:dyDescent="0.25">
      <c r="A752">
        <v>148</v>
      </c>
      <c r="B752">
        <v>0</v>
      </c>
      <c r="C752">
        <v>3</v>
      </c>
      <c r="D752" t="s">
        <v>228</v>
      </c>
      <c r="E752">
        <v>1</v>
      </c>
      <c r="F752">
        <v>9</v>
      </c>
      <c r="G752">
        <v>2</v>
      </c>
      <c r="H752">
        <v>2</v>
      </c>
      <c r="I752" t="s">
        <v>141</v>
      </c>
      <c r="J752">
        <v>34.375</v>
      </c>
      <c r="L752">
        <v>1</v>
      </c>
    </row>
    <row r="753" spans="1:12" x14ac:dyDescent="0.25">
      <c r="A753">
        <v>542</v>
      </c>
      <c r="B753">
        <v>0</v>
      </c>
      <c r="C753">
        <v>3</v>
      </c>
      <c r="D753" t="s">
        <v>777</v>
      </c>
      <c r="E753">
        <v>1</v>
      </c>
      <c r="F753">
        <v>9</v>
      </c>
      <c r="G753">
        <v>4</v>
      </c>
      <c r="H753">
        <v>2</v>
      </c>
      <c r="I753">
        <v>347082</v>
      </c>
      <c r="J753">
        <v>31.274999999999999</v>
      </c>
      <c r="L753">
        <v>1</v>
      </c>
    </row>
    <row r="754" spans="1:12" x14ac:dyDescent="0.25">
      <c r="A754">
        <v>635</v>
      </c>
      <c r="B754">
        <v>0</v>
      </c>
      <c r="C754">
        <v>3</v>
      </c>
      <c r="D754" t="s">
        <v>897</v>
      </c>
      <c r="E754">
        <v>1</v>
      </c>
      <c r="F754">
        <v>9</v>
      </c>
      <c r="G754">
        <v>3</v>
      </c>
      <c r="H754">
        <v>2</v>
      </c>
      <c r="I754">
        <v>347088</v>
      </c>
      <c r="J754">
        <v>27.9</v>
      </c>
      <c r="L754">
        <v>1</v>
      </c>
    </row>
    <row r="755" spans="1:12" x14ac:dyDescent="0.25">
      <c r="A755">
        <v>166</v>
      </c>
      <c r="B755">
        <v>1</v>
      </c>
      <c r="C755">
        <v>3</v>
      </c>
      <c r="D755" t="s">
        <v>256</v>
      </c>
      <c r="E755">
        <v>0</v>
      </c>
      <c r="F755">
        <v>9</v>
      </c>
      <c r="G755">
        <v>0</v>
      </c>
      <c r="H755">
        <v>2</v>
      </c>
      <c r="I755">
        <v>363291</v>
      </c>
      <c r="J755">
        <v>20.524999999999999</v>
      </c>
      <c r="L755">
        <v>1</v>
      </c>
    </row>
    <row r="756" spans="1:12" x14ac:dyDescent="0.25">
      <c r="A756">
        <v>183</v>
      </c>
      <c r="B756">
        <v>0</v>
      </c>
      <c r="C756">
        <v>3</v>
      </c>
      <c r="D756" t="s">
        <v>282</v>
      </c>
      <c r="E756">
        <v>0</v>
      </c>
      <c r="F756">
        <v>9</v>
      </c>
      <c r="G756">
        <v>4</v>
      </c>
      <c r="H756">
        <v>2</v>
      </c>
      <c r="I756">
        <v>347077</v>
      </c>
      <c r="J756">
        <v>31.387499999999999</v>
      </c>
      <c r="L756">
        <v>1</v>
      </c>
    </row>
    <row r="757" spans="1:12" x14ac:dyDescent="0.25">
      <c r="A757">
        <v>481</v>
      </c>
      <c r="B757">
        <v>0</v>
      </c>
      <c r="C757">
        <v>3</v>
      </c>
      <c r="D757" t="s">
        <v>690</v>
      </c>
      <c r="E757">
        <v>0</v>
      </c>
      <c r="F757">
        <v>9</v>
      </c>
      <c r="G757">
        <v>5</v>
      </c>
      <c r="H757">
        <v>2</v>
      </c>
      <c r="I757" t="s">
        <v>103</v>
      </c>
      <c r="J757">
        <v>46.9</v>
      </c>
      <c r="L757">
        <v>1</v>
      </c>
    </row>
    <row r="758" spans="1:12" x14ac:dyDescent="0.25">
      <c r="A758">
        <v>490</v>
      </c>
      <c r="B758">
        <v>1</v>
      </c>
      <c r="C758">
        <v>3</v>
      </c>
      <c r="D758" t="s">
        <v>702</v>
      </c>
      <c r="E758">
        <v>0</v>
      </c>
      <c r="F758">
        <v>9</v>
      </c>
      <c r="G758">
        <v>1</v>
      </c>
      <c r="H758">
        <v>1</v>
      </c>
      <c r="I758" t="s">
        <v>520</v>
      </c>
      <c r="J758">
        <v>15.9</v>
      </c>
      <c r="L758">
        <v>1</v>
      </c>
    </row>
    <row r="759" spans="1:12" x14ac:dyDescent="0.25">
      <c r="A759">
        <v>25</v>
      </c>
      <c r="B759">
        <v>0</v>
      </c>
      <c r="C759">
        <v>3</v>
      </c>
      <c r="D759" t="s">
        <v>51</v>
      </c>
      <c r="E759">
        <v>1</v>
      </c>
      <c r="F759">
        <v>8</v>
      </c>
      <c r="G759">
        <v>3</v>
      </c>
      <c r="H759">
        <v>1</v>
      </c>
      <c r="I759">
        <v>349909</v>
      </c>
      <c r="J759">
        <v>21.074999999999999</v>
      </c>
      <c r="L759">
        <v>1</v>
      </c>
    </row>
    <row r="760" spans="1:12" x14ac:dyDescent="0.25">
      <c r="A760">
        <v>238</v>
      </c>
      <c r="B760">
        <v>1</v>
      </c>
      <c r="C760">
        <v>2</v>
      </c>
      <c r="D760" t="s">
        <v>358</v>
      </c>
      <c r="E760">
        <v>1</v>
      </c>
      <c r="F760">
        <v>8</v>
      </c>
      <c r="G760">
        <v>0</v>
      </c>
      <c r="H760">
        <v>2</v>
      </c>
      <c r="I760" t="s">
        <v>359</v>
      </c>
      <c r="J760">
        <v>26.25</v>
      </c>
      <c r="L760">
        <v>1</v>
      </c>
    </row>
    <row r="761" spans="1:12" x14ac:dyDescent="0.25">
      <c r="A761">
        <v>550</v>
      </c>
      <c r="B761">
        <v>1</v>
      </c>
      <c r="C761">
        <v>2</v>
      </c>
      <c r="D761" t="s">
        <v>787</v>
      </c>
      <c r="E761">
        <v>0</v>
      </c>
      <c r="F761">
        <v>8</v>
      </c>
      <c r="G761">
        <v>1</v>
      </c>
      <c r="H761">
        <v>1</v>
      </c>
      <c r="I761" t="s">
        <v>226</v>
      </c>
      <c r="J761">
        <v>36.75</v>
      </c>
      <c r="L761">
        <v>1</v>
      </c>
    </row>
    <row r="762" spans="1:12" x14ac:dyDescent="0.25">
      <c r="A762">
        <v>536</v>
      </c>
      <c r="B762">
        <v>1</v>
      </c>
      <c r="C762">
        <v>2</v>
      </c>
      <c r="D762" t="s">
        <v>766</v>
      </c>
      <c r="E762">
        <v>1</v>
      </c>
      <c r="F762">
        <v>7</v>
      </c>
      <c r="G762">
        <v>0</v>
      </c>
      <c r="H762">
        <v>2</v>
      </c>
      <c r="I762" t="s">
        <v>475</v>
      </c>
      <c r="J762">
        <v>26.25</v>
      </c>
      <c r="L762">
        <v>1</v>
      </c>
    </row>
    <row r="763" spans="1:12" x14ac:dyDescent="0.25">
      <c r="A763">
        <v>51</v>
      </c>
      <c r="B763">
        <v>0</v>
      </c>
      <c r="C763">
        <v>3</v>
      </c>
      <c r="D763" t="s">
        <v>86</v>
      </c>
      <c r="E763">
        <v>0</v>
      </c>
      <c r="F763">
        <v>7</v>
      </c>
      <c r="G763">
        <v>4</v>
      </c>
      <c r="H763">
        <v>1</v>
      </c>
      <c r="I763">
        <v>3101295</v>
      </c>
      <c r="J763">
        <v>39.6875</v>
      </c>
      <c r="L763">
        <v>1</v>
      </c>
    </row>
    <row r="764" spans="1:12" x14ac:dyDescent="0.25">
      <c r="A764">
        <v>721</v>
      </c>
      <c r="B764">
        <v>1</v>
      </c>
      <c r="C764">
        <v>2</v>
      </c>
      <c r="D764" t="s">
        <v>1007</v>
      </c>
      <c r="E764">
        <v>1</v>
      </c>
      <c r="F764">
        <v>6</v>
      </c>
      <c r="G764">
        <v>0</v>
      </c>
      <c r="H764">
        <v>1</v>
      </c>
      <c r="I764">
        <v>248727</v>
      </c>
      <c r="J764">
        <v>33</v>
      </c>
      <c r="L764">
        <v>1</v>
      </c>
    </row>
    <row r="765" spans="1:12" x14ac:dyDescent="0.25">
      <c r="A765">
        <v>814</v>
      </c>
      <c r="B765">
        <v>0</v>
      </c>
      <c r="C765">
        <v>3</v>
      </c>
      <c r="D765" t="s">
        <v>1121</v>
      </c>
      <c r="E765">
        <v>1</v>
      </c>
      <c r="F765">
        <v>6</v>
      </c>
      <c r="G765">
        <v>4</v>
      </c>
      <c r="H765">
        <v>2</v>
      </c>
      <c r="I765">
        <v>347082</v>
      </c>
      <c r="J765">
        <v>31.274999999999999</v>
      </c>
      <c r="L765">
        <v>1</v>
      </c>
    </row>
    <row r="766" spans="1:12" x14ac:dyDescent="0.25">
      <c r="A766">
        <v>752</v>
      </c>
      <c r="B766">
        <v>1</v>
      </c>
      <c r="C766">
        <v>3</v>
      </c>
      <c r="D766" t="s">
        <v>1045</v>
      </c>
      <c r="E766">
        <v>0</v>
      </c>
      <c r="F766">
        <v>6</v>
      </c>
      <c r="G766">
        <v>0</v>
      </c>
      <c r="H766">
        <v>1</v>
      </c>
      <c r="I766">
        <v>392096</v>
      </c>
      <c r="J766">
        <v>12.475</v>
      </c>
      <c r="K766" t="s">
        <v>1046</v>
      </c>
      <c r="L766">
        <v>1</v>
      </c>
    </row>
    <row r="767" spans="1:12" x14ac:dyDescent="0.25">
      <c r="A767">
        <v>59</v>
      </c>
      <c r="B767">
        <v>1</v>
      </c>
      <c r="C767">
        <v>2</v>
      </c>
      <c r="D767" t="s">
        <v>100</v>
      </c>
      <c r="E767">
        <v>1</v>
      </c>
      <c r="F767">
        <v>5</v>
      </c>
      <c r="G767">
        <v>1</v>
      </c>
      <c r="H767">
        <v>2</v>
      </c>
      <c r="I767" t="s">
        <v>101</v>
      </c>
      <c r="J767">
        <v>27.75</v>
      </c>
      <c r="L767">
        <v>1</v>
      </c>
    </row>
    <row r="768" spans="1:12" x14ac:dyDescent="0.25">
      <c r="A768">
        <v>234</v>
      </c>
      <c r="B768">
        <v>1</v>
      </c>
      <c r="C768">
        <v>3</v>
      </c>
      <c r="D768" t="s">
        <v>352</v>
      </c>
      <c r="E768">
        <v>1</v>
      </c>
      <c r="F768">
        <v>5</v>
      </c>
      <c r="G768">
        <v>4</v>
      </c>
      <c r="H768">
        <v>2</v>
      </c>
      <c r="I768">
        <v>347077</v>
      </c>
      <c r="J768">
        <v>31.387499999999999</v>
      </c>
      <c r="L768">
        <v>1</v>
      </c>
    </row>
    <row r="769" spans="1:12" x14ac:dyDescent="0.25">
      <c r="A769">
        <v>778</v>
      </c>
      <c r="B769">
        <v>1</v>
      </c>
      <c r="C769">
        <v>3</v>
      </c>
      <c r="D769" t="s">
        <v>1077</v>
      </c>
      <c r="E769">
        <v>1</v>
      </c>
      <c r="F769">
        <v>5</v>
      </c>
      <c r="G769">
        <v>0</v>
      </c>
      <c r="H769">
        <v>0</v>
      </c>
      <c r="I769">
        <v>364516</v>
      </c>
      <c r="J769">
        <v>12.475</v>
      </c>
      <c r="L769">
        <v>1</v>
      </c>
    </row>
    <row r="770" spans="1:12" x14ac:dyDescent="0.25">
      <c r="A770">
        <v>11</v>
      </c>
      <c r="B770">
        <v>1</v>
      </c>
      <c r="C770">
        <v>3</v>
      </c>
      <c r="D770" t="s">
        <v>31</v>
      </c>
      <c r="E770">
        <v>1</v>
      </c>
      <c r="F770">
        <v>4</v>
      </c>
      <c r="G770">
        <v>1</v>
      </c>
      <c r="H770">
        <v>1</v>
      </c>
      <c r="I770" t="s">
        <v>32</v>
      </c>
      <c r="J770">
        <v>16.7</v>
      </c>
      <c r="K770" t="s">
        <v>33</v>
      </c>
      <c r="L770">
        <v>1</v>
      </c>
    </row>
    <row r="771" spans="1:12" x14ac:dyDescent="0.25">
      <c r="A771">
        <v>185</v>
      </c>
      <c r="B771">
        <v>1</v>
      </c>
      <c r="C771">
        <v>3</v>
      </c>
      <c r="D771" t="s">
        <v>285</v>
      </c>
      <c r="E771">
        <v>1</v>
      </c>
      <c r="F771">
        <v>4</v>
      </c>
      <c r="G771">
        <v>0</v>
      </c>
      <c r="H771">
        <v>2</v>
      </c>
      <c r="I771">
        <v>315153</v>
      </c>
      <c r="J771">
        <v>22.024999999999999</v>
      </c>
      <c r="L771">
        <v>1</v>
      </c>
    </row>
    <row r="772" spans="1:12" x14ac:dyDescent="0.25">
      <c r="A772">
        <v>619</v>
      </c>
      <c r="B772">
        <v>1</v>
      </c>
      <c r="C772">
        <v>2</v>
      </c>
      <c r="D772" t="s">
        <v>876</v>
      </c>
      <c r="E772">
        <v>1</v>
      </c>
      <c r="F772">
        <v>4</v>
      </c>
      <c r="G772">
        <v>2</v>
      </c>
      <c r="H772">
        <v>1</v>
      </c>
      <c r="I772">
        <v>230136</v>
      </c>
      <c r="J772">
        <v>39</v>
      </c>
      <c r="K772" t="s">
        <v>284</v>
      </c>
      <c r="L772">
        <v>1</v>
      </c>
    </row>
    <row r="773" spans="1:12" x14ac:dyDescent="0.25">
      <c r="A773">
        <v>751</v>
      </c>
      <c r="B773">
        <v>1</v>
      </c>
      <c r="C773">
        <v>2</v>
      </c>
      <c r="D773" t="s">
        <v>1044</v>
      </c>
      <c r="E773">
        <v>1</v>
      </c>
      <c r="F773">
        <v>4</v>
      </c>
      <c r="G773">
        <v>1</v>
      </c>
      <c r="H773">
        <v>1</v>
      </c>
      <c r="I773">
        <v>29103</v>
      </c>
      <c r="J773">
        <v>23</v>
      </c>
      <c r="L773">
        <v>1</v>
      </c>
    </row>
    <row r="774" spans="1:12" x14ac:dyDescent="0.25">
      <c r="A774">
        <v>64</v>
      </c>
      <c r="B774">
        <v>0</v>
      </c>
      <c r="C774">
        <v>3</v>
      </c>
      <c r="D774" t="s">
        <v>109</v>
      </c>
      <c r="E774">
        <v>0</v>
      </c>
      <c r="F774">
        <v>4</v>
      </c>
      <c r="G774">
        <v>3</v>
      </c>
      <c r="H774">
        <v>2</v>
      </c>
      <c r="I774">
        <v>347088</v>
      </c>
      <c r="J774">
        <v>27.9</v>
      </c>
      <c r="L774">
        <v>1</v>
      </c>
    </row>
    <row r="775" spans="1:12" x14ac:dyDescent="0.25">
      <c r="A775">
        <v>446</v>
      </c>
      <c r="B775">
        <v>1</v>
      </c>
      <c r="C775">
        <v>1</v>
      </c>
      <c r="D775" t="s">
        <v>641</v>
      </c>
      <c r="E775">
        <v>0</v>
      </c>
      <c r="F775">
        <v>4</v>
      </c>
      <c r="G775">
        <v>0</v>
      </c>
      <c r="H775">
        <v>2</v>
      </c>
      <c r="I775">
        <v>33638</v>
      </c>
      <c r="J775">
        <v>81.8583</v>
      </c>
      <c r="K775" t="s">
        <v>642</v>
      </c>
      <c r="L775">
        <v>1</v>
      </c>
    </row>
    <row r="776" spans="1:12" x14ac:dyDescent="0.25">
      <c r="A776">
        <v>851</v>
      </c>
      <c r="B776">
        <v>0</v>
      </c>
      <c r="C776">
        <v>3</v>
      </c>
      <c r="D776" t="s">
        <v>1168</v>
      </c>
      <c r="E776">
        <v>0</v>
      </c>
      <c r="F776">
        <v>4</v>
      </c>
      <c r="G776">
        <v>4</v>
      </c>
      <c r="H776">
        <v>2</v>
      </c>
      <c r="I776">
        <v>347082</v>
      </c>
      <c r="J776">
        <v>31.274999999999999</v>
      </c>
      <c r="L776">
        <v>1</v>
      </c>
    </row>
    <row r="777" spans="1:12" x14ac:dyDescent="0.25">
      <c r="A777">
        <v>870</v>
      </c>
      <c r="B777">
        <v>1</v>
      </c>
      <c r="C777">
        <v>3</v>
      </c>
      <c r="D777" t="s">
        <v>1193</v>
      </c>
      <c r="E777">
        <v>0</v>
      </c>
      <c r="F777">
        <v>4</v>
      </c>
      <c r="G777">
        <v>1</v>
      </c>
      <c r="H777">
        <v>1</v>
      </c>
      <c r="I777">
        <v>347742</v>
      </c>
      <c r="J777">
        <v>11.1333</v>
      </c>
      <c r="L777">
        <v>1</v>
      </c>
    </row>
    <row r="778" spans="1:12" x14ac:dyDescent="0.25">
      <c r="A778">
        <v>375</v>
      </c>
      <c r="B778">
        <v>0</v>
      </c>
      <c r="C778">
        <v>3</v>
      </c>
      <c r="D778" t="s">
        <v>554</v>
      </c>
      <c r="E778">
        <v>1</v>
      </c>
      <c r="F778">
        <v>3</v>
      </c>
      <c r="G778">
        <v>3</v>
      </c>
      <c r="H778">
        <v>1</v>
      </c>
      <c r="I778">
        <v>349909</v>
      </c>
      <c r="J778">
        <v>21.074999999999999</v>
      </c>
      <c r="L778">
        <v>1</v>
      </c>
    </row>
    <row r="779" spans="1:12" x14ac:dyDescent="0.25">
      <c r="A779">
        <v>194</v>
      </c>
      <c r="B779">
        <v>1</v>
      </c>
      <c r="C779">
        <v>2</v>
      </c>
      <c r="D779" t="s">
        <v>295</v>
      </c>
      <c r="E779">
        <v>0</v>
      </c>
      <c r="F779">
        <v>3</v>
      </c>
      <c r="G779">
        <v>1</v>
      </c>
      <c r="H779">
        <v>1</v>
      </c>
      <c r="I779">
        <v>230080</v>
      </c>
      <c r="J779">
        <v>26</v>
      </c>
      <c r="K779" t="s">
        <v>230</v>
      </c>
      <c r="L779">
        <v>1</v>
      </c>
    </row>
    <row r="780" spans="1:12" x14ac:dyDescent="0.25">
      <c r="A780">
        <v>262</v>
      </c>
      <c r="B780">
        <v>1</v>
      </c>
      <c r="C780">
        <v>3</v>
      </c>
      <c r="D780" t="s">
        <v>393</v>
      </c>
      <c r="E780">
        <v>0</v>
      </c>
      <c r="F780">
        <v>3</v>
      </c>
      <c r="G780">
        <v>4</v>
      </c>
      <c r="H780">
        <v>2</v>
      </c>
      <c r="I780">
        <v>347077</v>
      </c>
      <c r="J780">
        <v>31.387499999999999</v>
      </c>
      <c r="L780">
        <v>1</v>
      </c>
    </row>
    <row r="781" spans="1:12" x14ac:dyDescent="0.25">
      <c r="A781">
        <v>349</v>
      </c>
      <c r="B781">
        <v>1</v>
      </c>
      <c r="C781">
        <v>3</v>
      </c>
      <c r="D781" t="s">
        <v>519</v>
      </c>
      <c r="E781">
        <v>0</v>
      </c>
      <c r="F781">
        <v>3</v>
      </c>
      <c r="G781">
        <v>1</v>
      </c>
      <c r="H781">
        <v>1</v>
      </c>
      <c r="I781" t="s">
        <v>520</v>
      </c>
      <c r="J781">
        <v>15.9</v>
      </c>
      <c r="L781">
        <v>1</v>
      </c>
    </row>
    <row r="782" spans="1:12" x14ac:dyDescent="0.25">
      <c r="A782">
        <v>408</v>
      </c>
      <c r="B782">
        <v>1</v>
      </c>
      <c r="C782">
        <v>2</v>
      </c>
      <c r="D782" t="s">
        <v>594</v>
      </c>
      <c r="E782">
        <v>0</v>
      </c>
      <c r="F782">
        <v>3</v>
      </c>
      <c r="G782">
        <v>1</v>
      </c>
      <c r="H782">
        <v>1</v>
      </c>
      <c r="I782">
        <v>29106</v>
      </c>
      <c r="J782">
        <v>18.75</v>
      </c>
      <c r="L782">
        <v>1</v>
      </c>
    </row>
    <row r="783" spans="1:12" x14ac:dyDescent="0.25">
      <c r="A783">
        <v>120</v>
      </c>
      <c r="B783">
        <v>0</v>
      </c>
      <c r="C783">
        <v>3</v>
      </c>
      <c r="D783" t="s">
        <v>187</v>
      </c>
      <c r="E783">
        <v>1</v>
      </c>
      <c r="F783">
        <v>2</v>
      </c>
      <c r="G783">
        <v>4</v>
      </c>
      <c r="H783">
        <v>2</v>
      </c>
      <c r="I783">
        <v>347082</v>
      </c>
      <c r="J783">
        <v>31.274999999999999</v>
      </c>
      <c r="L783">
        <v>1</v>
      </c>
    </row>
    <row r="784" spans="1:12" x14ac:dyDescent="0.25">
      <c r="A784">
        <v>206</v>
      </c>
      <c r="B784">
        <v>0</v>
      </c>
      <c r="C784">
        <v>3</v>
      </c>
      <c r="D784" t="s">
        <v>311</v>
      </c>
      <c r="E784">
        <v>1</v>
      </c>
      <c r="F784">
        <v>2</v>
      </c>
      <c r="G784">
        <v>0</v>
      </c>
      <c r="H784">
        <v>1</v>
      </c>
      <c r="I784">
        <v>347054</v>
      </c>
      <c r="J784">
        <v>10.4625</v>
      </c>
      <c r="K784" t="s">
        <v>33</v>
      </c>
      <c r="L784">
        <v>1</v>
      </c>
    </row>
    <row r="785" spans="1:12" x14ac:dyDescent="0.25">
      <c r="A785">
        <v>298</v>
      </c>
      <c r="B785">
        <v>0</v>
      </c>
      <c r="C785">
        <v>1</v>
      </c>
      <c r="D785" t="s">
        <v>446</v>
      </c>
      <c r="E785">
        <v>1</v>
      </c>
      <c r="F785">
        <v>2</v>
      </c>
      <c r="G785">
        <v>1</v>
      </c>
      <c r="H785">
        <v>2</v>
      </c>
      <c r="I785">
        <v>113781</v>
      </c>
      <c r="J785">
        <v>151.55000000000001</v>
      </c>
      <c r="K785" t="s">
        <v>447</v>
      </c>
      <c r="L785">
        <v>1</v>
      </c>
    </row>
    <row r="786" spans="1:12" x14ac:dyDescent="0.25">
      <c r="A786">
        <v>480</v>
      </c>
      <c r="B786">
        <v>1</v>
      </c>
      <c r="C786">
        <v>3</v>
      </c>
      <c r="D786" t="s">
        <v>689</v>
      </c>
      <c r="E786">
        <v>1</v>
      </c>
      <c r="F786">
        <v>2</v>
      </c>
      <c r="G786">
        <v>0</v>
      </c>
      <c r="H786">
        <v>1</v>
      </c>
      <c r="I786">
        <v>3101298</v>
      </c>
      <c r="J786">
        <v>12.2875</v>
      </c>
      <c r="L786">
        <v>1</v>
      </c>
    </row>
    <row r="787" spans="1:12" x14ac:dyDescent="0.25">
      <c r="A787">
        <v>531</v>
      </c>
      <c r="B787">
        <v>1</v>
      </c>
      <c r="C787">
        <v>2</v>
      </c>
      <c r="D787" t="s">
        <v>761</v>
      </c>
      <c r="E787">
        <v>1</v>
      </c>
      <c r="F787">
        <v>2</v>
      </c>
      <c r="G787">
        <v>1</v>
      </c>
      <c r="H787">
        <v>1</v>
      </c>
      <c r="I787">
        <v>26360</v>
      </c>
      <c r="J787">
        <v>26</v>
      </c>
      <c r="L787">
        <v>1</v>
      </c>
    </row>
    <row r="788" spans="1:12" x14ac:dyDescent="0.25">
      <c r="A788">
        <v>643</v>
      </c>
      <c r="B788">
        <v>0</v>
      </c>
      <c r="C788">
        <v>3</v>
      </c>
      <c r="D788" t="s">
        <v>906</v>
      </c>
      <c r="E788">
        <v>1</v>
      </c>
      <c r="F788">
        <v>2</v>
      </c>
      <c r="G788">
        <v>3</v>
      </c>
      <c r="H788">
        <v>2</v>
      </c>
      <c r="I788">
        <v>347088</v>
      </c>
      <c r="J788">
        <v>27.9</v>
      </c>
      <c r="L788">
        <v>1</v>
      </c>
    </row>
    <row r="789" spans="1:12" x14ac:dyDescent="0.25">
      <c r="A789">
        <v>8</v>
      </c>
      <c r="B789">
        <v>0</v>
      </c>
      <c r="C789">
        <v>3</v>
      </c>
      <c r="D789" t="s">
        <v>28</v>
      </c>
      <c r="E789">
        <v>0</v>
      </c>
      <c r="F789">
        <v>2</v>
      </c>
      <c r="G789">
        <v>3</v>
      </c>
      <c r="H789">
        <v>1</v>
      </c>
      <c r="I789">
        <v>349909</v>
      </c>
      <c r="J789">
        <v>21.074999999999999</v>
      </c>
      <c r="L789">
        <v>1</v>
      </c>
    </row>
    <row r="790" spans="1:12" x14ac:dyDescent="0.25">
      <c r="A790">
        <v>341</v>
      </c>
      <c r="B790">
        <v>1</v>
      </c>
      <c r="C790">
        <v>2</v>
      </c>
      <c r="D790" t="s">
        <v>511</v>
      </c>
      <c r="E790">
        <v>0</v>
      </c>
      <c r="F790">
        <v>2</v>
      </c>
      <c r="G790">
        <v>1</v>
      </c>
      <c r="H790">
        <v>1</v>
      </c>
      <c r="I790">
        <v>230080</v>
      </c>
      <c r="J790">
        <v>26</v>
      </c>
      <c r="K790" t="s">
        <v>230</v>
      </c>
      <c r="L790">
        <v>1</v>
      </c>
    </row>
    <row r="791" spans="1:12" x14ac:dyDescent="0.25">
      <c r="A791">
        <v>825</v>
      </c>
      <c r="B791">
        <v>0</v>
      </c>
      <c r="C791">
        <v>3</v>
      </c>
      <c r="D791" t="s">
        <v>1137</v>
      </c>
      <c r="E791">
        <v>0</v>
      </c>
      <c r="F791">
        <v>2</v>
      </c>
      <c r="G791">
        <v>4</v>
      </c>
      <c r="H791">
        <v>1</v>
      </c>
      <c r="I791">
        <v>3101295</v>
      </c>
      <c r="J791">
        <v>39.6875</v>
      </c>
      <c r="L791">
        <v>1</v>
      </c>
    </row>
    <row r="792" spans="1:12" x14ac:dyDescent="0.25">
      <c r="A792">
        <v>173</v>
      </c>
      <c r="B792">
        <v>1</v>
      </c>
      <c r="C792">
        <v>3</v>
      </c>
      <c r="D792" t="s">
        <v>266</v>
      </c>
      <c r="E792">
        <v>1</v>
      </c>
      <c r="F792">
        <v>1</v>
      </c>
      <c r="G792">
        <v>1</v>
      </c>
      <c r="H792">
        <v>1</v>
      </c>
      <c r="I792">
        <v>347742</v>
      </c>
      <c r="J792">
        <v>11.1333</v>
      </c>
      <c r="L792">
        <v>1</v>
      </c>
    </row>
    <row r="793" spans="1:12" x14ac:dyDescent="0.25">
      <c r="A793">
        <v>165</v>
      </c>
      <c r="B793">
        <v>0</v>
      </c>
      <c r="C793">
        <v>3</v>
      </c>
      <c r="D793" t="s">
        <v>255</v>
      </c>
      <c r="E793">
        <v>0</v>
      </c>
      <c r="F793">
        <v>1</v>
      </c>
      <c r="G793">
        <v>4</v>
      </c>
      <c r="H793">
        <v>1</v>
      </c>
      <c r="I793">
        <v>3101295</v>
      </c>
      <c r="J793">
        <v>39.6875</v>
      </c>
      <c r="L793">
        <v>1</v>
      </c>
    </row>
    <row r="794" spans="1:12" x14ac:dyDescent="0.25">
      <c r="A794">
        <v>184</v>
      </c>
      <c r="B794">
        <v>1</v>
      </c>
      <c r="C794">
        <v>2</v>
      </c>
      <c r="D794" t="s">
        <v>283</v>
      </c>
      <c r="E794">
        <v>0</v>
      </c>
      <c r="F794">
        <v>1</v>
      </c>
      <c r="G794">
        <v>2</v>
      </c>
      <c r="H794">
        <v>1</v>
      </c>
      <c r="I794">
        <v>230136</v>
      </c>
      <c r="J794">
        <v>39</v>
      </c>
      <c r="K794" t="s">
        <v>284</v>
      </c>
      <c r="L794">
        <v>1</v>
      </c>
    </row>
    <row r="795" spans="1:12" x14ac:dyDescent="0.25">
      <c r="A795">
        <v>387</v>
      </c>
      <c r="B795">
        <v>0</v>
      </c>
      <c r="C795">
        <v>3</v>
      </c>
      <c r="D795" t="s">
        <v>570</v>
      </c>
      <c r="E795">
        <v>0</v>
      </c>
      <c r="F795">
        <v>1</v>
      </c>
      <c r="G795">
        <v>5</v>
      </c>
      <c r="H795">
        <v>2</v>
      </c>
      <c r="I795" t="s">
        <v>103</v>
      </c>
      <c r="J795">
        <v>46.9</v>
      </c>
      <c r="L795">
        <v>1</v>
      </c>
    </row>
    <row r="796" spans="1:12" x14ac:dyDescent="0.25">
      <c r="A796">
        <v>789</v>
      </c>
      <c r="B796">
        <v>1</v>
      </c>
      <c r="C796">
        <v>3</v>
      </c>
      <c r="D796" t="s">
        <v>1092</v>
      </c>
      <c r="E796">
        <v>0</v>
      </c>
      <c r="F796">
        <v>1</v>
      </c>
      <c r="G796">
        <v>1</v>
      </c>
      <c r="H796">
        <v>2</v>
      </c>
      <c r="I796" t="s">
        <v>152</v>
      </c>
      <c r="J796">
        <v>20.574999999999999</v>
      </c>
      <c r="L796">
        <v>1</v>
      </c>
    </row>
    <row r="797" spans="1:12" x14ac:dyDescent="0.25">
      <c r="A797">
        <v>306</v>
      </c>
      <c r="B797">
        <v>1</v>
      </c>
      <c r="C797">
        <v>1</v>
      </c>
      <c r="D797" t="s">
        <v>457</v>
      </c>
      <c r="E797">
        <v>0</v>
      </c>
      <c r="F797">
        <v>0.92</v>
      </c>
      <c r="G797">
        <v>1</v>
      </c>
      <c r="H797">
        <v>2</v>
      </c>
      <c r="I797">
        <v>113781</v>
      </c>
      <c r="J797">
        <v>151.55000000000001</v>
      </c>
      <c r="K797" t="s">
        <v>447</v>
      </c>
      <c r="L797">
        <v>1</v>
      </c>
    </row>
    <row r="798" spans="1:12" x14ac:dyDescent="0.25">
      <c r="A798">
        <v>79</v>
      </c>
      <c r="B798">
        <v>1</v>
      </c>
      <c r="C798">
        <v>2</v>
      </c>
      <c r="D798" t="s">
        <v>131</v>
      </c>
      <c r="E798">
        <v>0</v>
      </c>
      <c r="F798">
        <v>0.83</v>
      </c>
      <c r="G798">
        <v>0</v>
      </c>
      <c r="H798">
        <v>2</v>
      </c>
      <c r="I798">
        <v>248738</v>
      </c>
      <c r="J798">
        <v>29</v>
      </c>
      <c r="L798">
        <v>1</v>
      </c>
    </row>
    <row r="799" spans="1:12" x14ac:dyDescent="0.25">
      <c r="A799">
        <v>832</v>
      </c>
      <c r="B799">
        <v>1</v>
      </c>
      <c r="C799">
        <v>2</v>
      </c>
      <c r="D799" t="s">
        <v>1144</v>
      </c>
      <c r="E799">
        <v>0</v>
      </c>
      <c r="F799">
        <v>0.83</v>
      </c>
      <c r="G799">
        <v>1</v>
      </c>
      <c r="H799">
        <v>1</v>
      </c>
      <c r="I799">
        <v>29106</v>
      </c>
      <c r="J799">
        <v>18.75</v>
      </c>
      <c r="L799">
        <v>1</v>
      </c>
    </row>
    <row r="800" spans="1:12" x14ac:dyDescent="0.25">
      <c r="A800">
        <v>756</v>
      </c>
      <c r="B800">
        <v>1</v>
      </c>
      <c r="C800">
        <v>2</v>
      </c>
      <c r="D800" t="s">
        <v>1050</v>
      </c>
      <c r="E800">
        <v>0</v>
      </c>
      <c r="F800">
        <v>0.67</v>
      </c>
      <c r="G800">
        <v>1</v>
      </c>
      <c r="H800">
        <v>1</v>
      </c>
      <c r="I800">
        <v>250649</v>
      </c>
      <c r="J800">
        <v>14.5</v>
      </c>
      <c r="L800">
        <v>1</v>
      </c>
    </row>
    <row r="801" spans="1:12" x14ac:dyDescent="0.25">
      <c r="A801">
        <v>167</v>
      </c>
      <c r="B801">
        <v>1</v>
      </c>
      <c r="C801">
        <v>1</v>
      </c>
      <c r="D801" t="s">
        <v>257</v>
      </c>
      <c r="E801">
        <v>1</v>
      </c>
      <c r="F801">
        <v>29</v>
      </c>
      <c r="G801">
        <v>0</v>
      </c>
      <c r="H801">
        <v>1</v>
      </c>
      <c r="I801">
        <v>113505</v>
      </c>
      <c r="J801">
        <v>55</v>
      </c>
      <c r="K801" t="s">
        <v>258</v>
      </c>
      <c r="L801">
        <v>1</v>
      </c>
    </row>
    <row r="802" spans="1:12" x14ac:dyDescent="0.25">
      <c r="A802">
        <v>181</v>
      </c>
      <c r="B802">
        <v>0</v>
      </c>
      <c r="C802">
        <v>3</v>
      </c>
      <c r="D802" t="s">
        <v>279</v>
      </c>
      <c r="E802">
        <v>1</v>
      </c>
      <c r="F802">
        <v>29</v>
      </c>
      <c r="G802">
        <v>8</v>
      </c>
      <c r="H802">
        <v>2</v>
      </c>
      <c r="I802" t="s">
        <v>249</v>
      </c>
      <c r="J802">
        <v>69.55</v>
      </c>
      <c r="L802">
        <v>1</v>
      </c>
    </row>
    <row r="803" spans="1:12" x14ac:dyDescent="0.25">
      <c r="A803">
        <v>230</v>
      </c>
      <c r="B803">
        <v>0</v>
      </c>
      <c r="C803">
        <v>3</v>
      </c>
      <c r="D803" t="s">
        <v>348</v>
      </c>
      <c r="E803">
        <v>1</v>
      </c>
      <c r="F803">
        <v>29</v>
      </c>
      <c r="G803">
        <v>3</v>
      </c>
      <c r="H803">
        <v>1</v>
      </c>
      <c r="I803">
        <v>4133</v>
      </c>
      <c r="J803">
        <v>25.466699999999999</v>
      </c>
      <c r="L803">
        <v>1</v>
      </c>
    </row>
    <row r="804" spans="1:12" x14ac:dyDescent="0.25">
      <c r="A804">
        <v>236</v>
      </c>
      <c r="B804">
        <v>0</v>
      </c>
      <c r="C804">
        <v>3</v>
      </c>
      <c r="D804" t="s">
        <v>355</v>
      </c>
      <c r="E804">
        <v>1</v>
      </c>
      <c r="F804">
        <v>29</v>
      </c>
      <c r="G804">
        <v>0</v>
      </c>
      <c r="H804">
        <v>0</v>
      </c>
      <c r="I804" t="s">
        <v>356</v>
      </c>
      <c r="J804">
        <v>7.55</v>
      </c>
      <c r="L804">
        <v>1</v>
      </c>
    </row>
    <row r="805" spans="1:12" x14ac:dyDescent="0.25">
      <c r="A805">
        <v>335</v>
      </c>
      <c r="B805">
        <v>1</v>
      </c>
      <c r="C805">
        <v>1</v>
      </c>
      <c r="D805" t="s">
        <v>502</v>
      </c>
      <c r="E805">
        <v>1</v>
      </c>
      <c r="F805">
        <v>29</v>
      </c>
      <c r="G805">
        <v>1</v>
      </c>
      <c r="H805">
        <v>0</v>
      </c>
      <c r="I805" t="s">
        <v>503</v>
      </c>
      <c r="J805">
        <v>133.65</v>
      </c>
      <c r="L805">
        <v>1</v>
      </c>
    </row>
    <row r="806" spans="1:12" x14ac:dyDescent="0.25">
      <c r="A806">
        <v>348</v>
      </c>
      <c r="B806">
        <v>1</v>
      </c>
      <c r="C806">
        <v>3</v>
      </c>
      <c r="D806" t="s">
        <v>518</v>
      </c>
      <c r="E806">
        <v>1</v>
      </c>
      <c r="F806">
        <v>29</v>
      </c>
      <c r="G806">
        <v>1</v>
      </c>
      <c r="H806">
        <v>0</v>
      </c>
      <c r="I806">
        <v>386525</v>
      </c>
      <c r="J806">
        <v>16.100000000000001</v>
      </c>
      <c r="L806">
        <v>1</v>
      </c>
    </row>
    <row r="807" spans="1:12" x14ac:dyDescent="0.25">
      <c r="A807">
        <v>410</v>
      </c>
      <c r="B807">
        <v>0</v>
      </c>
      <c r="C807">
        <v>3</v>
      </c>
      <c r="D807" t="s">
        <v>596</v>
      </c>
      <c r="E807">
        <v>1</v>
      </c>
      <c r="F807">
        <v>29</v>
      </c>
      <c r="G807">
        <v>3</v>
      </c>
      <c r="H807">
        <v>1</v>
      </c>
      <c r="I807">
        <v>4133</v>
      </c>
      <c r="J807">
        <v>25.466699999999999</v>
      </c>
      <c r="L807">
        <v>1</v>
      </c>
    </row>
    <row r="808" spans="1:12" x14ac:dyDescent="0.25">
      <c r="A808">
        <v>416</v>
      </c>
      <c r="B808">
        <v>0</v>
      </c>
      <c r="C808">
        <v>3</v>
      </c>
      <c r="D808" t="s">
        <v>603</v>
      </c>
      <c r="E808">
        <v>1</v>
      </c>
      <c r="F808">
        <v>29</v>
      </c>
      <c r="G808">
        <v>0</v>
      </c>
      <c r="H808">
        <v>0</v>
      </c>
      <c r="I808">
        <v>343095</v>
      </c>
      <c r="J808">
        <v>8.0500000000000007</v>
      </c>
      <c r="L808">
        <v>1</v>
      </c>
    </row>
    <row r="809" spans="1:12" x14ac:dyDescent="0.25">
      <c r="A809">
        <v>432</v>
      </c>
      <c r="B809">
        <v>1</v>
      </c>
      <c r="C809">
        <v>3</v>
      </c>
      <c r="D809" t="s">
        <v>623</v>
      </c>
      <c r="E809">
        <v>1</v>
      </c>
      <c r="F809">
        <v>29</v>
      </c>
      <c r="G809">
        <v>1</v>
      </c>
      <c r="H809">
        <v>0</v>
      </c>
      <c r="I809">
        <v>376564</v>
      </c>
      <c r="J809">
        <v>16.100000000000001</v>
      </c>
      <c r="L809">
        <v>1</v>
      </c>
    </row>
    <row r="810" spans="1:12" x14ac:dyDescent="0.25">
      <c r="A810">
        <v>458</v>
      </c>
      <c r="B810">
        <v>1</v>
      </c>
      <c r="C810">
        <v>1</v>
      </c>
      <c r="D810" t="s">
        <v>659</v>
      </c>
      <c r="E810">
        <v>1</v>
      </c>
      <c r="F810">
        <v>29</v>
      </c>
      <c r="G810">
        <v>1</v>
      </c>
      <c r="H810">
        <v>0</v>
      </c>
      <c r="I810">
        <v>17464</v>
      </c>
      <c r="J810">
        <v>51.862499999999997</v>
      </c>
      <c r="K810" t="s">
        <v>660</v>
      </c>
      <c r="L810">
        <v>1</v>
      </c>
    </row>
    <row r="811" spans="1:12" x14ac:dyDescent="0.25">
      <c r="A811">
        <v>486</v>
      </c>
      <c r="B811">
        <v>0</v>
      </c>
      <c r="C811">
        <v>3</v>
      </c>
      <c r="D811" t="s">
        <v>696</v>
      </c>
      <c r="E811">
        <v>1</v>
      </c>
      <c r="F811">
        <v>29</v>
      </c>
      <c r="G811">
        <v>3</v>
      </c>
      <c r="H811">
        <v>1</v>
      </c>
      <c r="I811">
        <v>4133</v>
      </c>
      <c r="J811">
        <v>25.466699999999999</v>
      </c>
      <c r="L811">
        <v>1</v>
      </c>
    </row>
    <row r="812" spans="1:12" x14ac:dyDescent="0.25">
      <c r="A812">
        <v>565</v>
      </c>
      <c r="B812">
        <v>0</v>
      </c>
      <c r="C812">
        <v>3</v>
      </c>
      <c r="D812" t="s">
        <v>805</v>
      </c>
      <c r="E812">
        <v>1</v>
      </c>
      <c r="F812">
        <v>29</v>
      </c>
      <c r="G812">
        <v>0</v>
      </c>
      <c r="H812">
        <v>0</v>
      </c>
      <c r="I812" t="s">
        <v>806</v>
      </c>
      <c r="J812">
        <v>8.0500000000000007</v>
      </c>
      <c r="L812">
        <v>1</v>
      </c>
    </row>
    <row r="813" spans="1:12" x14ac:dyDescent="0.25">
      <c r="A813">
        <v>597</v>
      </c>
      <c r="B813">
        <v>1</v>
      </c>
      <c r="C813">
        <v>2</v>
      </c>
      <c r="D813" t="s">
        <v>852</v>
      </c>
      <c r="E813">
        <v>1</v>
      </c>
      <c r="F813">
        <v>29</v>
      </c>
      <c r="G813">
        <v>0</v>
      </c>
      <c r="H813">
        <v>0</v>
      </c>
      <c r="I813">
        <v>248727</v>
      </c>
      <c r="J813">
        <v>33</v>
      </c>
      <c r="L813">
        <v>1</v>
      </c>
    </row>
    <row r="814" spans="1:12" x14ac:dyDescent="0.25">
      <c r="A814">
        <v>670</v>
      </c>
      <c r="B814">
        <v>1</v>
      </c>
      <c r="C814">
        <v>1</v>
      </c>
      <c r="D814" t="s">
        <v>940</v>
      </c>
      <c r="E814">
        <v>1</v>
      </c>
      <c r="F814">
        <v>29</v>
      </c>
      <c r="G814">
        <v>1</v>
      </c>
      <c r="H814">
        <v>0</v>
      </c>
      <c r="I814">
        <v>19996</v>
      </c>
      <c r="J814">
        <v>52</v>
      </c>
      <c r="K814" t="s">
        <v>941</v>
      </c>
      <c r="L814">
        <v>1</v>
      </c>
    </row>
    <row r="815" spans="1:12" x14ac:dyDescent="0.25">
      <c r="A815">
        <v>793</v>
      </c>
      <c r="B815">
        <v>0</v>
      </c>
      <c r="C815">
        <v>3</v>
      </c>
      <c r="D815" t="s">
        <v>1097</v>
      </c>
      <c r="E815">
        <v>1</v>
      </c>
      <c r="F815">
        <v>29</v>
      </c>
      <c r="G815">
        <v>8</v>
      </c>
      <c r="H815">
        <v>2</v>
      </c>
      <c r="I815" t="s">
        <v>249</v>
      </c>
      <c r="J815">
        <v>69.55</v>
      </c>
      <c r="L815">
        <v>1</v>
      </c>
    </row>
    <row r="816" spans="1:12" x14ac:dyDescent="0.25">
      <c r="A816">
        <v>864</v>
      </c>
      <c r="B816">
        <v>0</v>
      </c>
      <c r="C816">
        <v>3</v>
      </c>
      <c r="D816" t="s">
        <v>1184</v>
      </c>
      <c r="E816">
        <v>1</v>
      </c>
      <c r="F816">
        <v>29</v>
      </c>
      <c r="G816">
        <v>8</v>
      </c>
      <c r="H816">
        <v>2</v>
      </c>
      <c r="I816" t="s">
        <v>249</v>
      </c>
      <c r="J816">
        <v>69.55</v>
      </c>
      <c r="L816">
        <v>1</v>
      </c>
    </row>
    <row r="817" spans="1:12" x14ac:dyDescent="0.25">
      <c r="A817">
        <v>889</v>
      </c>
      <c r="B817">
        <v>0</v>
      </c>
      <c r="C817">
        <v>3</v>
      </c>
      <c r="D817" t="s">
        <v>1216</v>
      </c>
      <c r="E817">
        <v>1</v>
      </c>
      <c r="F817">
        <v>29</v>
      </c>
      <c r="G817">
        <v>1</v>
      </c>
      <c r="H817">
        <v>2</v>
      </c>
      <c r="I817" t="s">
        <v>1086</v>
      </c>
      <c r="J817">
        <v>23.45</v>
      </c>
      <c r="L817">
        <v>1</v>
      </c>
    </row>
    <row r="818" spans="1:12" x14ac:dyDescent="0.25">
      <c r="A818">
        <v>18</v>
      </c>
      <c r="B818">
        <v>1</v>
      </c>
      <c r="C818">
        <v>2</v>
      </c>
      <c r="D818" t="s">
        <v>42</v>
      </c>
      <c r="E818">
        <v>0</v>
      </c>
      <c r="F818">
        <v>29</v>
      </c>
      <c r="G818">
        <v>0</v>
      </c>
      <c r="H818">
        <v>0</v>
      </c>
      <c r="I818">
        <v>244373</v>
      </c>
      <c r="J818">
        <v>13</v>
      </c>
      <c r="L818">
        <v>1</v>
      </c>
    </row>
    <row r="819" spans="1:12" x14ac:dyDescent="0.25">
      <c r="A819">
        <v>30</v>
      </c>
      <c r="B819">
        <v>0</v>
      </c>
      <c r="C819">
        <v>3</v>
      </c>
      <c r="D819" t="s">
        <v>57</v>
      </c>
      <c r="E819">
        <v>0</v>
      </c>
      <c r="F819">
        <v>29</v>
      </c>
      <c r="G819">
        <v>0</v>
      </c>
      <c r="H819">
        <v>0</v>
      </c>
      <c r="I819">
        <v>349216</v>
      </c>
      <c r="J819">
        <v>7.8958000000000004</v>
      </c>
      <c r="L819">
        <v>1</v>
      </c>
    </row>
    <row r="820" spans="1:12" x14ac:dyDescent="0.25">
      <c r="A820">
        <v>46</v>
      </c>
      <c r="B820">
        <v>0</v>
      </c>
      <c r="C820">
        <v>3</v>
      </c>
      <c r="D820" t="s">
        <v>80</v>
      </c>
      <c r="E820">
        <v>0</v>
      </c>
      <c r="F820">
        <v>29</v>
      </c>
      <c r="G820">
        <v>0</v>
      </c>
      <c r="H820">
        <v>0</v>
      </c>
      <c r="I820" t="s">
        <v>81</v>
      </c>
      <c r="J820">
        <v>8.0500000000000007</v>
      </c>
      <c r="L820">
        <v>1</v>
      </c>
    </row>
    <row r="821" spans="1:12" x14ac:dyDescent="0.25">
      <c r="A821">
        <v>56</v>
      </c>
      <c r="B821">
        <v>1</v>
      </c>
      <c r="C821">
        <v>1</v>
      </c>
      <c r="D821" t="s">
        <v>95</v>
      </c>
      <c r="E821">
        <v>0</v>
      </c>
      <c r="F821">
        <v>29</v>
      </c>
      <c r="G821">
        <v>0</v>
      </c>
      <c r="H821">
        <v>0</v>
      </c>
      <c r="I821">
        <v>19947</v>
      </c>
      <c r="J821">
        <v>35.5</v>
      </c>
      <c r="K821" t="s">
        <v>96</v>
      </c>
      <c r="L821">
        <v>1</v>
      </c>
    </row>
    <row r="822" spans="1:12" x14ac:dyDescent="0.25">
      <c r="A822">
        <v>77</v>
      </c>
      <c r="B822">
        <v>0</v>
      </c>
      <c r="C822">
        <v>3</v>
      </c>
      <c r="D822" t="s">
        <v>129</v>
      </c>
      <c r="E822">
        <v>0</v>
      </c>
      <c r="F822">
        <v>29</v>
      </c>
      <c r="G822">
        <v>0</v>
      </c>
      <c r="H822">
        <v>0</v>
      </c>
      <c r="I822">
        <v>349208</v>
      </c>
      <c r="J822">
        <v>7.8958000000000004</v>
      </c>
      <c r="L822">
        <v>1</v>
      </c>
    </row>
    <row r="823" spans="1:12" x14ac:dyDescent="0.25">
      <c r="A823">
        <v>78</v>
      </c>
      <c r="B823">
        <v>0</v>
      </c>
      <c r="C823">
        <v>3</v>
      </c>
      <c r="D823" t="s">
        <v>130</v>
      </c>
      <c r="E823">
        <v>0</v>
      </c>
      <c r="F823">
        <v>29</v>
      </c>
      <c r="G823">
        <v>0</v>
      </c>
      <c r="H823">
        <v>0</v>
      </c>
      <c r="I823">
        <v>374746</v>
      </c>
      <c r="J823">
        <v>8.0500000000000007</v>
      </c>
      <c r="L823">
        <v>1</v>
      </c>
    </row>
    <row r="824" spans="1:12" x14ac:dyDescent="0.25">
      <c r="A824">
        <v>88</v>
      </c>
      <c r="B824">
        <v>0</v>
      </c>
      <c r="C824">
        <v>3</v>
      </c>
      <c r="D824" t="s">
        <v>142</v>
      </c>
      <c r="E824">
        <v>0</v>
      </c>
      <c r="F824">
        <v>29</v>
      </c>
      <c r="G824">
        <v>0</v>
      </c>
      <c r="H824">
        <v>0</v>
      </c>
      <c r="I824" t="s">
        <v>143</v>
      </c>
      <c r="J824">
        <v>8.0500000000000007</v>
      </c>
      <c r="L824">
        <v>1</v>
      </c>
    </row>
    <row r="825" spans="1:12" x14ac:dyDescent="0.25">
      <c r="A825">
        <v>96</v>
      </c>
      <c r="B825">
        <v>0</v>
      </c>
      <c r="C825">
        <v>3</v>
      </c>
      <c r="D825" t="s">
        <v>154</v>
      </c>
      <c r="E825">
        <v>0</v>
      </c>
      <c r="F825">
        <v>29</v>
      </c>
      <c r="G825">
        <v>0</v>
      </c>
      <c r="H825">
        <v>0</v>
      </c>
      <c r="I825">
        <v>374910</v>
      </c>
      <c r="J825">
        <v>8.0500000000000007</v>
      </c>
      <c r="L825">
        <v>1</v>
      </c>
    </row>
    <row r="826" spans="1:12" x14ac:dyDescent="0.25">
      <c r="A826">
        <v>102</v>
      </c>
      <c r="B826">
        <v>0</v>
      </c>
      <c r="C826">
        <v>3</v>
      </c>
      <c r="D826" t="s">
        <v>164</v>
      </c>
      <c r="E826">
        <v>0</v>
      </c>
      <c r="F826">
        <v>29</v>
      </c>
      <c r="G826">
        <v>0</v>
      </c>
      <c r="H826">
        <v>0</v>
      </c>
      <c r="I826">
        <v>349215</v>
      </c>
      <c r="J826">
        <v>7.8958000000000004</v>
      </c>
      <c r="L826">
        <v>1</v>
      </c>
    </row>
    <row r="827" spans="1:12" x14ac:dyDescent="0.25">
      <c r="A827">
        <v>108</v>
      </c>
      <c r="B827">
        <v>1</v>
      </c>
      <c r="C827">
        <v>3</v>
      </c>
      <c r="D827" t="s">
        <v>171</v>
      </c>
      <c r="E827">
        <v>0</v>
      </c>
      <c r="F827">
        <v>29</v>
      </c>
      <c r="G827">
        <v>0</v>
      </c>
      <c r="H827">
        <v>0</v>
      </c>
      <c r="I827">
        <v>312991</v>
      </c>
      <c r="J827">
        <v>7.7750000000000004</v>
      </c>
      <c r="L827">
        <v>1</v>
      </c>
    </row>
    <row r="828" spans="1:12" x14ac:dyDescent="0.25">
      <c r="A828">
        <v>122</v>
      </c>
      <c r="B828">
        <v>0</v>
      </c>
      <c r="C828">
        <v>3</v>
      </c>
      <c r="D828" t="s">
        <v>189</v>
      </c>
      <c r="E828">
        <v>0</v>
      </c>
      <c r="F828">
        <v>29</v>
      </c>
      <c r="G828">
        <v>0</v>
      </c>
      <c r="H828">
        <v>0</v>
      </c>
      <c r="I828" t="s">
        <v>190</v>
      </c>
      <c r="J828">
        <v>8.0500000000000007</v>
      </c>
      <c r="L828">
        <v>1</v>
      </c>
    </row>
    <row r="829" spans="1:12" x14ac:dyDescent="0.25">
      <c r="A829">
        <v>155</v>
      </c>
      <c r="B829">
        <v>0</v>
      </c>
      <c r="C829">
        <v>3</v>
      </c>
      <c r="D829" t="s">
        <v>240</v>
      </c>
      <c r="E829">
        <v>0</v>
      </c>
      <c r="F829">
        <v>29</v>
      </c>
      <c r="G829">
        <v>0</v>
      </c>
      <c r="H829">
        <v>0</v>
      </c>
      <c r="I829" t="s">
        <v>241</v>
      </c>
      <c r="J829">
        <v>7.3125</v>
      </c>
      <c r="L829">
        <v>1</v>
      </c>
    </row>
    <row r="830" spans="1:12" x14ac:dyDescent="0.25">
      <c r="A830">
        <v>159</v>
      </c>
      <c r="B830">
        <v>0</v>
      </c>
      <c r="C830">
        <v>3</v>
      </c>
      <c r="D830" t="s">
        <v>247</v>
      </c>
      <c r="E830">
        <v>0</v>
      </c>
      <c r="F830">
        <v>29</v>
      </c>
      <c r="G830">
        <v>0</v>
      </c>
      <c r="H830">
        <v>0</v>
      </c>
      <c r="I830">
        <v>315037</v>
      </c>
      <c r="J830">
        <v>8.6624999999999996</v>
      </c>
      <c r="L830">
        <v>1</v>
      </c>
    </row>
    <row r="831" spans="1:12" x14ac:dyDescent="0.25">
      <c r="A831">
        <v>160</v>
      </c>
      <c r="B831">
        <v>0</v>
      </c>
      <c r="C831">
        <v>3</v>
      </c>
      <c r="D831" t="s">
        <v>248</v>
      </c>
      <c r="E831">
        <v>0</v>
      </c>
      <c r="F831">
        <v>29</v>
      </c>
      <c r="G831">
        <v>8</v>
      </c>
      <c r="H831">
        <v>2</v>
      </c>
      <c r="I831" t="s">
        <v>249</v>
      </c>
      <c r="J831">
        <v>69.55</v>
      </c>
      <c r="L831">
        <v>1</v>
      </c>
    </row>
    <row r="832" spans="1:12" x14ac:dyDescent="0.25">
      <c r="A832">
        <v>169</v>
      </c>
      <c r="B832">
        <v>0</v>
      </c>
      <c r="C832">
        <v>1</v>
      </c>
      <c r="D832" t="s">
        <v>260</v>
      </c>
      <c r="E832">
        <v>0</v>
      </c>
      <c r="F832">
        <v>29</v>
      </c>
      <c r="G832">
        <v>0</v>
      </c>
      <c r="H832">
        <v>0</v>
      </c>
      <c r="I832" t="s">
        <v>261</v>
      </c>
      <c r="J832">
        <v>25.925000000000001</v>
      </c>
      <c r="L832">
        <v>1</v>
      </c>
    </row>
    <row r="833" spans="1:12" x14ac:dyDescent="0.25">
      <c r="A833">
        <v>177</v>
      </c>
      <c r="B833">
        <v>0</v>
      </c>
      <c r="C833">
        <v>3</v>
      </c>
      <c r="D833" t="s">
        <v>272</v>
      </c>
      <c r="E833">
        <v>0</v>
      </c>
      <c r="F833">
        <v>29</v>
      </c>
      <c r="G833">
        <v>3</v>
      </c>
      <c r="H833">
        <v>1</v>
      </c>
      <c r="I833">
        <v>4133</v>
      </c>
      <c r="J833">
        <v>25.466699999999999</v>
      </c>
      <c r="L833">
        <v>1</v>
      </c>
    </row>
    <row r="834" spans="1:12" x14ac:dyDescent="0.25">
      <c r="A834">
        <v>186</v>
      </c>
      <c r="B834">
        <v>0</v>
      </c>
      <c r="C834">
        <v>1</v>
      </c>
      <c r="D834" t="s">
        <v>286</v>
      </c>
      <c r="E834">
        <v>0</v>
      </c>
      <c r="F834">
        <v>29</v>
      </c>
      <c r="G834">
        <v>0</v>
      </c>
      <c r="H834">
        <v>0</v>
      </c>
      <c r="I834">
        <v>113767</v>
      </c>
      <c r="J834">
        <v>50</v>
      </c>
      <c r="K834" t="s">
        <v>287</v>
      </c>
      <c r="L834">
        <v>1</v>
      </c>
    </row>
    <row r="835" spans="1:12" x14ac:dyDescent="0.25">
      <c r="A835">
        <v>202</v>
      </c>
      <c r="B835">
        <v>0</v>
      </c>
      <c r="C835">
        <v>3</v>
      </c>
      <c r="D835" t="s">
        <v>306</v>
      </c>
      <c r="E835">
        <v>0</v>
      </c>
      <c r="F835">
        <v>29</v>
      </c>
      <c r="G835">
        <v>8</v>
      </c>
      <c r="H835">
        <v>2</v>
      </c>
      <c r="I835" t="s">
        <v>249</v>
      </c>
      <c r="J835">
        <v>69.55</v>
      </c>
      <c r="L835">
        <v>1</v>
      </c>
    </row>
    <row r="836" spans="1:12" x14ac:dyDescent="0.25">
      <c r="A836">
        <v>224</v>
      </c>
      <c r="B836">
        <v>0</v>
      </c>
      <c r="C836">
        <v>3</v>
      </c>
      <c r="D836" t="s">
        <v>338</v>
      </c>
      <c r="E836">
        <v>0</v>
      </c>
      <c r="F836">
        <v>29</v>
      </c>
      <c r="G836">
        <v>0</v>
      </c>
      <c r="H836">
        <v>0</v>
      </c>
      <c r="I836">
        <v>349234</v>
      </c>
      <c r="J836">
        <v>7.8958000000000004</v>
      </c>
      <c r="L836">
        <v>1</v>
      </c>
    </row>
    <row r="837" spans="1:12" x14ac:dyDescent="0.25">
      <c r="A837">
        <v>251</v>
      </c>
      <c r="B837">
        <v>0</v>
      </c>
      <c r="C837">
        <v>3</v>
      </c>
      <c r="D837" t="s">
        <v>377</v>
      </c>
      <c r="E837">
        <v>0</v>
      </c>
      <c r="F837">
        <v>29</v>
      </c>
      <c r="G837">
        <v>0</v>
      </c>
      <c r="H837">
        <v>0</v>
      </c>
      <c r="I837">
        <v>362316</v>
      </c>
      <c r="J837">
        <v>7.25</v>
      </c>
      <c r="L837">
        <v>1</v>
      </c>
    </row>
    <row r="838" spans="1:12" x14ac:dyDescent="0.25">
      <c r="A838">
        <v>271</v>
      </c>
      <c r="B838">
        <v>0</v>
      </c>
      <c r="C838">
        <v>1</v>
      </c>
      <c r="D838" t="s">
        <v>409</v>
      </c>
      <c r="E838">
        <v>0</v>
      </c>
      <c r="F838">
        <v>29</v>
      </c>
      <c r="G838">
        <v>0</v>
      </c>
      <c r="H838">
        <v>0</v>
      </c>
      <c r="I838">
        <v>113798</v>
      </c>
      <c r="J838">
        <v>31</v>
      </c>
      <c r="L838">
        <v>1</v>
      </c>
    </row>
    <row r="839" spans="1:12" x14ac:dyDescent="0.25">
      <c r="A839">
        <v>278</v>
      </c>
      <c r="B839">
        <v>0</v>
      </c>
      <c r="C839">
        <v>2</v>
      </c>
      <c r="D839" t="s">
        <v>419</v>
      </c>
      <c r="E839">
        <v>0</v>
      </c>
      <c r="F839">
        <v>29</v>
      </c>
      <c r="G839">
        <v>0</v>
      </c>
      <c r="H839">
        <v>0</v>
      </c>
      <c r="I839">
        <v>239853</v>
      </c>
      <c r="J839">
        <v>0</v>
      </c>
      <c r="L839">
        <v>1</v>
      </c>
    </row>
    <row r="840" spans="1:12" x14ac:dyDescent="0.25">
      <c r="A840">
        <v>285</v>
      </c>
      <c r="B840">
        <v>0</v>
      </c>
      <c r="C840">
        <v>1</v>
      </c>
      <c r="D840" t="s">
        <v>428</v>
      </c>
      <c r="E840">
        <v>0</v>
      </c>
      <c r="F840">
        <v>29</v>
      </c>
      <c r="G840">
        <v>0</v>
      </c>
      <c r="H840">
        <v>0</v>
      </c>
      <c r="I840">
        <v>113056</v>
      </c>
      <c r="J840">
        <v>26</v>
      </c>
      <c r="K840" t="s">
        <v>429</v>
      </c>
      <c r="L840">
        <v>1</v>
      </c>
    </row>
    <row r="841" spans="1:12" x14ac:dyDescent="0.25">
      <c r="A841">
        <v>299</v>
      </c>
      <c r="B841">
        <v>1</v>
      </c>
      <c r="C841">
        <v>1</v>
      </c>
      <c r="D841" t="s">
        <v>448</v>
      </c>
      <c r="E841">
        <v>0</v>
      </c>
      <c r="F841">
        <v>29</v>
      </c>
      <c r="G841">
        <v>0</v>
      </c>
      <c r="H841">
        <v>0</v>
      </c>
      <c r="I841">
        <v>19988</v>
      </c>
      <c r="J841">
        <v>30.5</v>
      </c>
      <c r="K841" t="s">
        <v>449</v>
      </c>
      <c r="L841">
        <v>1</v>
      </c>
    </row>
    <row r="842" spans="1:12" x14ac:dyDescent="0.25">
      <c r="A842">
        <v>305</v>
      </c>
      <c r="B842">
        <v>0</v>
      </c>
      <c r="C842">
        <v>3</v>
      </c>
      <c r="D842" t="s">
        <v>455</v>
      </c>
      <c r="E842">
        <v>0</v>
      </c>
      <c r="F842">
        <v>29</v>
      </c>
      <c r="G842">
        <v>0</v>
      </c>
      <c r="H842">
        <v>0</v>
      </c>
      <c r="I842" t="s">
        <v>456</v>
      </c>
      <c r="J842">
        <v>8.0500000000000007</v>
      </c>
      <c r="L842">
        <v>1</v>
      </c>
    </row>
    <row r="843" spans="1:12" x14ac:dyDescent="0.25">
      <c r="A843">
        <v>325</v>
      </c>
      <c r="B843">
        <v>0</v>
      </c>
      <c r="C843">
        <v>3</v>
      </c>
      <c r="D843" t="s">
        <v>488</v>
      </c>
      <c r="E843">
        <v>0</v>
      </c>
      <c r="F843">
        <v>29</v>
      </c>
      <c r="G843">
        <v>8</v>
      </c>
      <c r="H843">
        <v>2</v>
      </c>
      <c r="I843" t="s">
        <v>249</v>
      </c>
      <c r="J843">
        <v>69.55</v>
      </c>
      <c r="L843">
        <v>1</v>
      </c>
    </row>
    <row r="844" spans="1:12" x14ac:dyDescent="0.25">
      <c r="A844">
        <v>336</v>
      </c>
      <c r="B844">
        <v>0</v>
      </c>
      <c r="C844">
        <v>3</v>
      </c>
      <c r="D844" t="s">
        <v>504</v>
      </c>
      <c r="E844">
        <v>0</v>
      </c>
      <c r="F844">
        <v>29</v>
      </c>
      <c r="G844">
        <v>0</v>
      </c>
      <c r="H844">
        <v>0</v>
      </c>
      <c r="I844">
        <v>349225</v>
      </c>
      <c r="J844">
        <v>7.8958000000000004</v>
      </c>
      <c r="L844">
        <v>1</v>
      </c>
    </row>
    <row r="845" spans="1:12" x14ac:dyDescent="0.25">
      <c r="A845">
        <v>352</v>
      </c>
      <c r="B845">
        <v>0</v>
      </c>
      <c r="C845">
        <v>1</v>
      </c>
      <c r="D845" t="s">
        <v>523</v>
      </c>
      <c r="E845">
        <v>0</v>
      </c>
      <c r="F845">
        <v>29</v>
      </c>
      <c r="G845">
        <v>0</v>
      </c>
      <c r="H845">
        <v>0</v>
      </c>
      <c r="I845">
        <v>113510</v>
      </c>
      <c r="J845">
        <v>35</v>
      </c>
      <c r="K845" t="s">
        <v>524</v>
      </c>
      <c r="L845">
        <v>1</v>
      </c>
    </row>
    <row r="846" spans="1:12" x14ac:dyDescent="0.25">
      <c r="A846">
        <v>385</v>
      </c>
      <c r="B846">
        <v>0</v>
      </c>
      <c r="C846">
        <v>3</v>
      </c>
      <c r="D846" t="s">
        <v>568</v>
      </c>
      <c r="E846">
        <v>0</v>
      </c>
      <c r="F846">
        <v>29</v>
      </c>
      <c r="G846">
        <v>0</v>
      </c>
      <c r="H846">
        <v>0</v>
      </c>
      <c r="I846">
        <v>349227</v>
      </c>
      <c r="J846">
        <v>7.8958000000000004</v>
      </c>
      <c r="L846">
        <v>1</v>
      </c>
    </row>
    <row r="847" spans="1:12" x14ac:dyDescent="0.25">
      <c r="A847">
        <v>411</v>
      </c>
      <c r="B847">
        <v>0</v>
      </c>
      <c r="C847">
        <v>3</v>
      </c>
      <c r="D847" t="s">
        <v>597</v>
      </c>
      <c r="E847">
        <v>0</v>
      </c>
      <c r="F847">
        <v>29</v>
      </c>
      <c r="G847">
        <v>0</v>
      </c>
      <c r="H847">
        <v>0</v>
      </c>
      <c r="I847">
        <v>349222</v>
      </c>
      <c r="J847">
        <v>7.8958000000000004</v>
      </c>
      <c r="L847">
        <v>1</v>
      </c>
    </row>
    <row r="848" spans="1:12" x14ac:dyDescent="0.25">
      <c r="A848">
        <v>414</v>
      </c>
      <c r="B848">
        <v>0</v>
      </c>
      <c r="C848">
        <v>2</v>
      </c>
      <c r="D848" t="s">
        <v>600</v>
      </c>
      <c r="E848">
        <v>0</v>
      </c>
      <c r="F848">
        <v>29</v>
      </c>
      <c r="G848">
        <v>0</v>
      </c>
      <c r="H848">
        <v>0</v>
      </c>
      <c r="I848">
        <v>239853</v>
      </c>
      <c r="J848">
        <v>0</v>
      </c>
      <c r="L848">
        <v>1</v>
      </c>
    </row>
    <row r="849" spans="1:12" x14ac:dyDescent="0.25">
      <c r="A849">
        <v>426</v>
      </c>
      <c r="B849">
        <v>0</v>
      </c>
      <c r="C849">
        <v>3</v>
      </c>
      <c r="D849" t="s">
        <v>614</v>
      </c>
      <c r="E849">
        <v>0</v>
      </c>
      <c r="F849">
        <v>29</v>
      </c>
      <c r="G849">
        <v>0</v>
      </c>
      <c r="H849">
        <v>0</v>
      </c>
      <c r="I849" t="s">
        <v>615</v>
      </c>
      <c r="J849">
        <v>7.25</v>
      </c>
      <c r="L849">
        <v>1</v>
      </c>
    </row>
    <row r="850" spans="1:12" x14ac:dyDescent="0.25">
      <c r="A850">
        <v>445</v>
      </c>
      <c r="B850">
        <v>1</v>
      </c>
      <c r="C850">
        <v>3</v>
      </c>
      <c r="D850" t="s">
        <v>640</v>
      </c>
      <c r="E850">
        <v>0</v>
      </c>
      <c r="F850">
        <v>29</v>
      </c>
      <c r="G850">
        <v>0</v>
      </c>
      <c r="H850">
        <v>0</v>
      </c>
      <c r="I850">
        <v>65306</v>
      </c>
      <c r="J850">
        <v>8.1125000000000007</v>
      </c>
      <c r="L850">
        <v>1</v>
      </c>
    </row>
    <row r="851" spans="1:12" x14ac:dyDescent="0.25">
      <c r="A851">
        <v>452</v>
      </c>
      <c r="B851">
        <v>0</v>
      </c>
      <c r="C851">
        <v>3</v>
      </c>
      <c r="D851" t="s">
        <v>649</v>
      </c>
      <c r="E851">
        <v>0</v>
      </c>
      <c r="F851">
        <v>29</v>
      </c>
      <c r="G851">
        <v>1</v>
      </c>
      <c r="H851">
        <v>0</v>
      </c>
      <c r="I851">
        <v>65303</v>
      </c>
      <c r="J851">
        <v>19.966699999999999</v>
      </c>
      <c r="L851">
        <v>1</v>
      </c>
    </row>
    <row r="852" spans="1:12" x14ac:dyDescent="0.25">
      <c r="A852">
        <v>455</v>
      </c>
      <c r="B852">
        <v>0</v>
      </c>
      <c r="C852">
        <v>3</v>
      </c>
      <c r="D852" t="s">
        <v>654</v>
      </c>
      <c r="E852">
        <v>0</v>
      </c>
      <c r="F852">
        <v>29</v>
      </c>
      <c r="G852">
        <v>0</v>
      </c>
      <c r="H852">
        <v>0</v>
      </c>
      <c r="I852" t="s">
        <v>655</v>
      </c>
      <c r="J852">
        <v>8.0500000000000007</v>
      </c>
      <c r="L852">
        <v>1</v>
      </c>
    </row>
    <row r="853" spans="1:12" x14ac:dyDescent="0.25">
      <c r="A853">
        <v>465</v>
      </c>
      <c r="B853">
        <v>0</v>
      </c>
      <c r="C853">
        <v>3</v>
      </c>
      <c r="D853" t="s">
        <v>670</v>
      </c>
      <c r="E853">
        <v>0</v>
      </c>
      <c r="F853">
        <v>29</v>
      </c>
      <c r="G853">
        <v>0</v>
      </c>
      <c r="H853">
        <v>0</v>
      </c>
      <c r="I853" t="s">
        <v>671</v>
      </c>
      <c r="J853">
        <v>8.0500000000000007</v>
      </c>
      <c r="L853">
        <v>1</v>
      </c>
    </row>
    <row r="854" spans="1:12" x14ac:dyDescent="0.25">
      <c r="A854">
        <v>467</v>
      </c>
      <c r="B854">
        <v>0</v>
      </c>
      <c r="C854">
        <v>2</v>
      </c>
      <c r="D854" t="s">
        <v>674</v>
      </c>
      <c r="E854">
        <v>0</v>
      </c>
      <c r="F854">
        <v>29</v>
      </c>
      <c r="G854">
        <v>0</v>
      </c>
      <c r="H854">
        <v>0</v>
      </c>
      <c r="I854">
        <v>239853</v>
      </c>
      <c r="J854">
        <v>0</v>
      </c>
      <c r="L854">
        <v>1</v>
      </c>
    </row>
    <row r="855" spans="1:12" x14ac:dyDescent="0.25">
      <c r="A855">
        <v>471</v>
      </c>
      <c r="B855">
        <v>0</v>
      </c>
      <c r="C855">
        <v>3</v>
      </c>
      <c r="D855" t="s">
        <v>678</v>
      </c>
      <c r="E855">
        <v>0</v>
      </c>
      <c r="F855">
        <v>29</v>
      </c>
      <c r="G855">
        <v>0</v>
      </c>
      <c r="H855">
        <v>0</v>
      </c>
      <c r="I855">
        <v>323592</v>
      </c>
      <c r="J855">
        <v>7.25</v>
      </c>
      <c r="L855">
        <v>1</v>
      </c>
    </row>
    <row r="856" spans="1:12" x14ac:dyDescent="0.25">
      <c r="A856">
        <v>476</v>
      </c>
      <c r="B856">
        <v>0</v>
      </c>
      <c r="C856">
        <v>1</v>
      </c>
      <c r="D856" t="s">
        <v>684</v>
      </c>
      <c r="E856">
        <v>0</v>
      </c>
      <c r="F856">
        <v>29</v>
      </c>
      <c r="G856">
        <v>0</v>
      </c>
      <c r="H856">
        <v>0</v>
      </c>
      <c r="I856">
        <v>110465</v>
      </c>
      <c r="J856">
        <v>52</v>
      </c>
      <c r="K856" t="s">
        <v>685</v>
      </c>
      <c r="L856">
        <v>1</v>
      </c>
    </row>
    <row r="857" spans="1:12" x14ac:dyDescent="0.25">
      <c r="A857">
        <v>482</v>
      </c>
      <c r="B857">
        <v>0</v>
      </c>
      <c r="C857">
        <v>2</v>
      </c>
      <c r="D857" t="s">
        <v>691</v>
      </c>
      <c r="E857">
        <v>0</v>
      </c>
      <c r="F857">
        <v>29</v>
      </c>
      <c r="G857">
        <v>0</v>
      </c>
      <c r="H857">
        <v>0</v>
      </c>
      <c r="I857">
        <v>239854</v>
      </c>
      <c r="J857">
        <v>0</v>
      </c>
      <c r="L857">
        <v>1</v>
      </c>
    </row>
    <row r="858" spans="1:12" x14ac:dyDescent="0.25">
      <c r="A858">
        <v>491</v>
      </c>
      <c r="B858">
        <v>0</v>
      </c>
      <c r="C858">
        <v>3</v>
      </c>
      <c r="D858" t="s">
        <v>703</v>
      </c>
      <c r="E858">
        <v>0</v>
      </c>
      <c r="F858">
        <v>29</v>
      </c>
      <c r="G858">
        <v>1</v>
      </c>
      <c r="H858">
        <v>0</v>
      </c>
      <c r="I858">
        <v>65304</v>
      </c>
      <c r="J858">
        <v>19.966699999999999</v>
      </c>
      <c r="L858">
        <v>1</v>
      </c>
    </row>
    <row r="859" spans="1:12" x14ac:dyDescent="0.25">
      <c r="A859">
        <v>498</v>
      </c>
      <c r="B859">
        <v>0</v>
      </c>
      <c r="C859">
        <v>3</v>
      </c>
      <c r="D859" t="s">
        <v>715</v>
      </c>
      <c r="E859">
        <v>0</v>
      </c>
      <c r="F859">
        <v>29</v>
      </c>
      <c r="G859">
        <v>0</v>
      </c>
      <c r="H859">
        <v>0</v>
      </c>
      <c r="I859" t="s">
        <v>716</v>
      </c>
      <c r="J859">
        <v>15.1</v>
      </c>
      <c r="L859">
        <v>1</v>
      </c>
    </row>
    <row r="860" spans="1:12" x14ac:dyDescent="0.25">
      <c r="A860">
        <v>508</v>
      </c>
      <c r="B860">
        <v>1</v>
      </c>
      <c r="C860">
        <v>1</v>
      </c>
      <c r="D860" t="s">
        <v>727</v>
      </c>
      <c r="E860">
        <v>0</v>
      </c>
      <c r="F860">
        <v>29</v>
      </c>
      <c r="G860">
        <v>0</v>
      </c>
      <c r="H860">
        <v>0</v>
      </c>
      <c r="I860">
        <v>111427</v>
      </c>
      <c r="J860">
        <v>26.55</v>
      </c>
      <c r="L860">
        <v>1</v>
      </c>
    </row>
    <row r="861" spans="1:12" x14ac:dyDescent="0.25">
      <c r="A861">
        <v>512</v>
      </c>
      <c r="B861">
        <v>0</v>
      </c>
      <c r="C861">
        <v>3</v>
      </c>
      <c r="D861" t="s">
        <v>732</v>
      </c>
      <c r="E861">
        <v>0</v>
      </c>
      <c r="F861">
        <v>29</v>
      </c>
      <c r="G861">
        <v>0</v>
      </c>
      <c r="H861">
        <v>0</v>
      </c>
      <c r="I861" t="s">
        <v>733</v>
      </c>
      <c r="J861">
        <v>8.0500000000000007</v>
      </c>
      <c r="L861">
        <v>1</v>
      </c>
    </row>
    <row r="862" spans="1:12" x14ac:dyDescent="0.25">
      <c r="A862">
        <v>528</v>
      </c>
      <c r="B862">
        <v>0</v>
      </c>
      <c r="C862">
        <v>1</v>
      </c>
      <c r="D862" t="s">
        <v>756</v>
      </c>
      <c r="E862">
        <v>0</v>
      </c>
      <c r="F862">
        <v>29</v>
      </c>
      <c r="G862">
        <v>0</v>
      </c>
      <c r="H862">
        <v>0</v>
      </c>
      <c r="I862" t="s">
        <v>757</v>
      </c>
      <c r="J862">
        <v>221.7792</v>
      </c>
      <c r="K862" t="s">
        <v>758</v>
      </c>
      <c r="L862">
        <v>1</v>
      </c>
    </row>
    <row r="863" spans="1:12" x14ac:dyDescent="0.25">
      <c r="A863">
        <v>539</v>
      </c>
      <c r="B863">
        <v>0</v>
      </c>
      <c r="C863">
        <v>3</v>
      </c>
      <c r="D863" t="s">
        <v>771</v>
      </c>
      <c r="E863">
        <v>0</v>
      </c>
      <c r="F863">
        <v>29</v>
      </c>
      <c r="G863">
        <v>0</v>
      </c>
      <c r="H863">
        <v>0</v>
      </c>
      <c r="I863">
        <v>364498</v>
      </c>
      <c r="J863">
        <v>14.5</v>
      </c>
      <c r="L863">
        <v>1</v>
      </c>
    </row>
    <row r="864" spans="1:12" x14ac:dyDescent="0.25">
      <c r="A864">
        <v>564</v>
      </c>
      <c r="B864">
        <v>0</v>
      </c>
      <c r="C864">
        <v>3</v>
      </c>
      <c r="D864" t="s">
        <v>803</v>
      </c>
      <c r="E864">
        <v>0</v>
      </c>
      <c r="F864">
        <v>29</v>
      </c>
      <c r="G864">
        <v>0</v>
      </c>
      <c r="H864">
        <v>0</v>
      </c>
      <c r="I864" t="s">
        <v>804</v>
      </c>
      <c r="J864">
        <v>8.0500000000000007</v>
      </c>
      <c r="L864">
        <v>1</v>
      </c>
    </row>
    <row r="865" spans="1:12" x14ac:dyDescent="0.25">
      <c r="A865">
        <v>590</v>
      </c>
      <c r="B865">
        <v>0</v>
      </c>
      <c r="C865">
        <v>3</v>
      </c>
      <c r="D865" t="s">
        <v>841</v>
      </c>
      <c r="E865">
        <v>0</v>
      </c>
      <c r="F865">
        <v>29</v>
      </c>
      <c r="G865">
        <v>0</v>
      </c>
      <c r="H865">
        <v>0</v>
      </c>
      <c r="I865" t="s">
        <v>842</v>
      </c>
      <c r="J865">
        <v>8.0500000000000007</v>
      </c>
      <c r="L865">
        <v>1</v>
      </c>
    </row>
    <row r="866" spans="1:12" x14ac:dyDescent="0.25">
      <c r="A866">
        <v>602</v>
      </c>
      <c r="B866">
        <v>0</v>
      </c>
      <c r="C866">
        <v>3</v>
      </c>
      <c r="D866" t="s">
        <v>858</v>
      </c>
      <c r="E866">
        <v>0</v>
      </c>
      <c r="F866">
        <v>29</v>
      </c>
      <c r="G866">
        <v>0</v>
      </c>
      <c r="H866">
        <v>0</v>
      </c>
      <c r="I866">
        <v>349214</v>
      </c>
      <c r="J866">
        <v>7.8958000000000004</v>
      </c>
      <c r="L866">
        <v>1</v>
      </c>
    </row>
    <row r="867" spans="1:12" x14ac:dyDescent="0.25">
      <c r="A867">
        <v>603</v>
      </c>
      <c r="B867">
        <v>0</v>
      </c>
      <c r="C867">
        <v>1</v>
      </c>
      <c r="D867" t="s">
        <v>859</v>
      </c>
      <c r="E867">
        <v>0</v>
      </c>
      <c r="F867">
        <v>29</v>
      </c>
      <c r="G867">
        <v>0</v>
      </c>
      <c r="H867">
        <v>0</v>
      </c>
      <c r="I867">
        <v>113796</v>
      </c>
      <c r="J867">
        <v>42.4</v>
      </c>
      <c r="L867">
        <v>1</v>
      </c>
    </row>
    <row r="868" spans="1:12" x14ac:dyDescent="0.25">
      <c r="A868">
        <v>612</v>
      </c>
      <c r="B868">
        <v>0</v>
      </c>
      <c r="C868">
        <v>3</v>
      </c>
      <c r="D868" t="s">
        <v>868</v>
      </c>
      <c r="E868">
        <v>0</v>
      </c>
      <c r="F868">
        <v>29</v>
      </c>
      <c r="G868">
        <v>0</v>
      </c>
      <c r="H868">
        <v>0</v>
      </c>
      <c r="I868" t="s">
        <v>869</v>
      </c>
      <c r="J868">
        <v>7.05</v>
      </c>
      <c r="L868">
        <v>1</v>
      </c>
    </row>
    <row r="869" spans="1:12" x14ac:dyDescent="0.25">
      <c r="A869">
        <v>634</v>
      </c>
      <c r="B869">
        <v>0</v>
      </c>
      <c r="C869">
        <v>1</v>
      </c>
      <c r="D869" t="s">
        <v>896</v>
      </c>
      <c r="E869">
        <v>0</v>
      </c>
      <c r="F869">
        <v>29</v>
      </c>
      <c r="G869">
        <v>0</v>
      </c>
      <c r="H869">
        <v>0</v>
      </c>
      <c r="I869">
        <v>112052</v>
      </c>
      <c r="J869">
        <v>0</v>
      </c>
      <c r="L869">
        <v>1</v>
      </c>
    </row>
    <row r="870" spans="1:12" x14ac:dyDescent="0.25">
      <c r="A870">
        <v>640</v>
      </c>
      <c r="B870">
        <v>0</v>
      </c>
      <c r="C870">
        <v>3</v>
      </c>
      <c r="D870" t="s">
        <v>903</v>
      </c>
      <c r="E870">
        <v>0</v>
      </c>
      <c r="F870">
        <v>29</v>
      </c>
      <c r="G870">
        <v>1</v>
      </c>
      <c r="H870">
        <v>0</v>
      </c>
      <c r="I870">
        <v>376564</v>
      </c>
      <c r="J870">
        <v>16.100000000000001</v>
      </c>
      <c r="L870">
        <v>1</v>
      </c>
    </row>
    <row r="871" spans="1:12" x14ac:dyDescent="0.25">
      <c r="A871">
        <v>644</v>
      </c>
      <c r="B871">
        <v>1</v>
      </c>
      <c r="C871">
        <v>3</v>
      </c>
      <c r="D871" t="s">
        <v>907</v>
      </c>
      <c r="E871">
        <v>0</v>
      </c>
      <c r="F871">
        <v>29</v>
      </c>
      <c r="G871">
        <v>0</v>
      </c>
      <c r="H871">
        <v>0</v>
      </c>
      <c r="I871">
        <v>1601</v>
      </c>
      <c r="J871">
        <v>56.495800000000003</v>
      </c>
      <c r="L871">
        <v>1</v>
      </c>
    </row>
    <row r="872" spans="1:12" x14ac:dyDescent="0.25">
      <c r="A872">
        <v>649</v>
      </c>
      <c r="B872">
        <v>0</v>
      </c>
      <c r="C872">
        <v>3</v>
      </c>
      <c r="D872" t="s">
        <v>913</v>
      </c>
      <c r="E872">
        <v>0</v>
      </c>
      <c r="F872">
        <v>29</v>
      </c>
      <c r="G872">
        <v>0</v>
      </c>
      <c r="H872">
        <v>0</v>
      </c>
      <c r="I872" t="s">
        <v>914</v>
      </c>
      <c r="J872">
        <v>7.55</v>
      </c>
      <c r="L872">
        <v>1</v>
      </c>
    </row>
    <row r="873" spans="1:12" x14ac:dyDescent="0.25">
      <c r="A873">
        <v>651</v>
      </c>
      <c r="B873">
        <v>0</v>
      </c>
      <c r="C873">
        <v>3</v>
      </c>
      <c r="D873" t="s">
        <v>917</v>
      </c>
      <c r="E873">
        <v>0</v>
      </c>
      <c r="F873">
        <v>29</v>
      </c>
      <c r="G873">
        <v>0</v>
      </c>
      <c r="H873">
        <v>0</v>
      </c>
      <c r="I873">
        <v>349221</v>
      </c>
      <c r="J873">
        <v>7.8958000000000004</v>
      </c>
      <c r="L873">
        <v>1</v>
      </c>
    </row>
    <row r="874" spans="1:12" x14ac:dyDescent="0.25">
      <c r="A874">
        <v>657</v>
      </c>
      <c r="B874">
        <v>0</v>
      </c>
      <c r="C874">
        <v>3</v>
      </c>
      <c r="D874" t="s">
        <v>923</v>
      </c>
      <c r="E874">
        <v>0</v>
      </c>
      <c r="F874">
        <v>29</v>
      </c>
      <c r="G874">
        <v>0</v>
      </c>
      <c r="H874">
        <v>0</v>
      </c>
      <c r="I874">
        <v>349223</v>
      </c>
      <c r="J874">
        <v>7.8958000000000004</v>
      </c>
      <c r="L874">
        <v>1</v>
      </c>
    </row>
    <row r="875" spans="1:12" x14ac:dyDescent="0.25">
      <c r="A875">
        <v>668</v>
      </c>
      <c r="B875">
        <v>0</v>
      </c>
      <c r="C875">
        <v>3</v>
      </c>
      <c r="D875" t="s">
        <v>937</v>
      </c>
      <c r="E875">
        <v>0</v>
      </c>
      <c r="F875">
        <v>29</v>
      </c>
      <c r="G875">
        <v>0</v>
      </c>
      <c r="H875">
        <v>0</v>
      </c>
      <c r="I875">
        <v>312993</v>
      </c>
      <c r="J875">
        <v>7.7750000000000004</v>
      </c>
      <c r="L875">
        <v>1</v>
      </c>
    </row>
    <row r="876" spans="1:12" x14ac:dyDescent="0.25">
      <c r="A876">
        <v>675</v>
      </c>
      <c r="B876">
        <v>0</v>
      </c>
      <c r="C876">
        <v>2</v>
      </c>
      <c r="D876" t="s">
        <v>949</v>
      </c>
      <c r="E876">
        <v>0</v>
      </c>
      <c r="F876">
        <v>29</v>
      </c>
      <c r="G876">
        <v>0</v>
      </c>
      <c r="H876">
        <v>0</v>
      </c>
      <c r="I876">
        <v>239856</v>
      </c>
      <c r="J876">
        <v>0</v>
      </c>
      <c r="L876">
        <v>1</v>
      </c>
    </row>
    <row r="877" spans="1:12" x14ac:dyDescent="0.25">
      <c r="A877">
        <v>693</v>
      </c>
      <c r="B877">
        <v>1</v>
      </c>
      <c r="C877">
        <v>3</v>
      </c>
      <c r="D877" t="s">
        <v>971</v>
      </c>
      <c r="E877">
        <v>0</v>
      </c>
      <c r="F877">
        <v>29</v>
      </c>
      <c r="G877">
        <v>0</v>
      </c>
      <c r="H877">
        <v>0</v>
      </c>
      <c r="I877">
        <v>1601</v>
      </c>
      <c r="J877">
        <v>56.495800000000003</v>
      </c>
      <c r="L877">
        <v>1</v>
      </c>
    </row>
    <row r="878" spans="1:12" x14ac:dyDescent="0.25">
      <c r="A878">
        <v>712</v>
      </c>
      <c r="B878">
        <v>0</v>
      </c>
      <c r="C878">
        <v>1</v>
      </c>
      <c r="D878" t="s">
        <v>997</v>
      </c>
      <c r="E878">
        <v>0</v>
      </c>
      <c r="F878">
        <v>29</v>
      </c>
      <c r="G878">
        <v>0</v>
      </c>
      <c r="H878">
        <v>0</v>
      </c>
      <c r="I878">
        <v>113028</v>
      </c>
      <c r="J878">
        <v>26.55</v>
      </c>
      <c r="K878" t="s">
        <v>498</v>
      </c>
      <c r="L878">
        <v>1</v>
      </c>
    </row>
    <row r="879" spans="1:12" x14ac:dyDescent="0.25">
      <c r="A879">
        <v>733</v>
      </c>
      <c r="B879">
        <v>0</v>
      </c>
      <c r="C879">
        <v>2</v>
      </c>
      <c r="D879" t="s">
        <v>1021</v>
      </c>
      <c r="E879">
        <v>0</v>
      </c>
      <c r="F879">
        <v>29</v>
      </c>
      <c r="G879">
        <v>0</v>
      </c>
      <c r="H879">
        <v>0</v>
      </c>
      <c r="I879">
        <v>239855</v>
      </c>
      <c r="J879">
        <v>0</v>
      </c>
      <c r="L879">
        <v>1</v>
      </c>
    </row>
    <row r="880" spans="1:12" x14ac:dyDescent="0.25">
      <c r="A880">
        <v>739</v>
      </c>
      <c r="B880">
        <v>0</v>
      </c>
      <c r="C880">
        <v>3</v>
      </c>
      <c r="D880" t="s">
        <v>1028</v>
      </c>
      <c r="E880">
        <v>0</v>
      </c>
      <c r="F880">
        <v>29</v>
      </c>
      <c r="G880">
        <v>0</v>
      </c>
      <c r="H880">
        <v>0</v>
      </c>
      <c r="I880">
        <v>349201</v>
      </c>
      <c r="J880">
        <v>7.8958000000000004</v>
      </c>
      <c r="L880">
        <v>1</v>
      </c>
    </row>
    <row r="881" spans="1:12" x14ac:dyDescent="0.25">
      <c r="A881">
        <v>740</v>
      </c>
      <c r="B881">
        <v>0</v>
      </c>
      <c r="C881">
        <v>3</v>
      </c>
      <c r="D881" t="s">
        <v>1029</v>
      </c>
      <c r="E881">
        <v>0</v>
      </c>
      <c r="F881">
        <v>29</v>
      </c>
      <c r="G881">
        <v>0</v>
      </c>
      <c r="H881">
        <v>0</v>
      </c>
      <c r="I881">
        <v>349218</v>
      </c>
      <c r="J881">
        <v>7.8958000000000004</v>
      </c>
      <c r="L881">
        <v>1</v>
      </c>
    </row>
    <row r="882" spans="1:12" x14ac:dyDescent="0.25">
      <c r="A882">
        <v>741</v>
      </c>
      <c r="B882">
        <v>1</v>
      </c>
      <c r="C882">
        <v>1</v>
      </c>
      <c r="D882" t="s">
        <v>1030</v>
      </c>
      <c r="E882">
        <v>0</v>
      </c>
      <c r="F882">
        <v>29</v>
      </c>
      <c r="G882">
        <v>0</v>
      </c>
      <c r="H882">
        <v>0</v>
      </c>
      <c r="I882">
        <v>16988</v>
      </c>
      <c r="J882">
        <v>30</v>
      </c>
      <c r="K882" t="s">
        <v>1031</v>
      </c>
      <c r="L882">
        <v>1</v>
      </c>
    </row>
    <row r="883" spans="1:12" x14ac:dyDescent="0.25">
      <c r="A883">
        <v>761</v>
      </c>
      <c r="B883">
        <v>0</v>
      </c>
      <c r="C883">
        <v>3</v>
      </c>
      <c r="D883" t="s">
        <v>1055</v>
      </c>
      <c r="E883">
        <v>0</v>
      </c>
      <c r="F883">
        <v>29</v>
      </c>
      <c r="G883">
        <v>0</v>
      </c>
      <c r="H883">
        <v>0</v>
      </c>
      <c r="I883">
        <v>358585</v>
      </c>
      <c r="J883">
        <v>14.5</v>
      </c>
      <c r="L883">
        <v>1</v>
      </c>
    </row>
    <row r="884" spans="1:12" x14ac:dyDescent="0.25">
      <c r="A884">
        <v>784</v>
      </c>
      <c r="B884">
        <v>0</v>
      </c>
      <c r="C884">
        <v>3</v>
      </c>
      <c r="D884" t="s">
        <v>1085</v>
      </c>
      <c r="E884">
        <v>0</v>
      </c>
      <c r="F884">
        <v>29</v>
      </c>
      <c r="G884">
        <v>1</v>
      </c>
      <c r="H884">
        <v>2</v>
      </c>
      <c r="I884" t="s">
        <v>1086</v>
      </c>
      <c r="J884">
        <v>23.45</v>
      </c>
      <c r="L884">
        <v>1</v>
      </c>
    </row>
    <row r="885" spans="1:12" x14ac:dyDescent="0.25">
      <c r="A885">
        <v>816</v>
      </c>
      <c r="B885">
        <v>0</v>
      </c>
      <c r="C885">
        <v>1</v>
      </c>
      <c r="D885" t="s">
        <v>1123</v>
      </c>
      <c r="E885">
        <v>0</v>
      </c>
      <c r="F885">
        <v>29</v>
      </c>
      <c r="G885">
        <v>0</v>
      </c>
      <c r="H885">
        <v>0</v>
      </c>
      <c r="I885">
        <v>112058</v>
      </c>
      <c r="J885">
        <v>0</v>
      </c>
      <c r="K885" t="s">
        <v>1124</v>
      </c>
      <c r="L885">
        <v>1</v>
      </c>
    </row>
    <row r="886" spans="1:12" x14ac:dyDescent="0.25">
      <c r="A886">
        <v>827</v>
      </c>
      <c r="B886">
        <v>0</v>
      </c>
      <c r="C886">
        <v>3</v>
      </c>
      <c r="D886" t="s">
        <v>1139</v>
      </c>
      <c r="E886">
        <v>0</v>
      </c>
      <c r="F886">
        <v>29</v>
      </c>
      <c r="G886">
        <v>0</v>
      </c>
      <c r="H886">
        <v>0</v>
      </c>
      <c r="I886">
        <v>1601</v>
      </c>
      <c r="J886">
        <v>56.495800000000003</v>
      </c>
      <c r="L886">
        <v>1</v>
      </c>
    </row>
    <row r="887" spans="1:12" x14ac:dyDescent="0.25">
      <c r="A887">
        <v>838</v>
      </c>
      <c r="B887">
        <v>0</v>
      </c>
      <c r="C887">
        <v>3</v>
      </c>
      <c r="D887" t="s">
        <v>1152</v>
      </c>
      <c r="E887">
        <v>0</v>
      </c>
      <c r="F887">
        <v>29</v>
      </c>
      <c r="G887">
        <v>0</v>
      </c>
      <c r="H887">
        <v>0</v>
      </c>
      <c r="I887">
        <v>392092</v>
      </c>
      <c r="J887">
        <v>8.0500000000000007</v>
      </c>
      <c r="L887">
        <v>1</v>
      </c>
    </row>
    <row r="888" spans="1:12" x14ac:dyDescent="0.25">
      <c r="A888">
        <v>847</v>
      </c>
      <c r="B888">
        <v>0</v>
      </c>
      <c r="C888">
        <v>3</v>
      </c>
      <c r="D888" t="s">
        <v>1164</v>
      </c>
      <c r="E888">
        <v>0</v>
      </c>
      <c r="F888">
        <v>29</v>
      </c>
      <c r="G888">
        <v>8</v>
      </c>
      <c r="H888">
        <v>2</v>
      </c>
      <c r="I888" t="s">
        <v>249</v>
      </c>
      <c r="J888">
        <v>69.55</v>
      </c>
      <c r="L888">
        <v>1</v>
      </c>
    </row>
    <row r="889" spans="1:12" x14ac:dyDescent="0.25">
      <c r="A889">
        <v>869</v>
      </c>
      <c r="B889">
        <v>0</v>
      </c>
      <c r="C889">
        <v>3</v>
      </c>
      <c r="D889" t="s">
        <v>1192</v>
      </c>
      <c r="E889">
        <v>0</v>
      </c>
      <c r="F889">
        <v>29</v>
      </c>
      <c r="G889">
        <v>0</v>
      </c>
      <c r="H889">
        <v>0</v>
      </c>
      <c r="I889">
        <v>345777</v>
      </c>
      <c r="J889">
        <v>9.5</v>
      </c>
      <c r="L889">
        <v>1</v>
      </c>
    </row>
    <row r="890" spans="1:12" x14ac:dyDescent="0.25">
      <c r="A890">
        <v>879</v>
      </c>
      <c r="B890">
        <v>0</v>
      </c>
      <c r="C890">
        <v>3</v>
      </c>
      <c r="D890" t="s">
        <v>1202</v>
      </c>
      <c r="E890">
        <v>0</v>
      </c>
      <c r="F890">
        <v>29</v>
      </c>
      <c r="G890">
        <v>0</v>
      </c>
      <c r="H890">
        <v>0</v>
      </c>
      <c r="I890">
        <v>349217</v>
      </c>
      <c r="J890">
        <v>7.8958000000000004</v>
      </c>
      <c r="L890">
        <v>1</v>
      </c>
    </row>
    <row r="891" spans="1:12" x14ac:dyDescent="0.25">
      <c r="A891">
        <v>830</v>
      </c>
      <c r="B891">
        <v>1</v>
      </c>
      <c r="C891">
        <v>1</v>
      </c>
      <c r="D891" t="s">
        <v>1142</v>
      </c>
      <c r="E891">
        <v>1</v>
      </c>
      <c r="F891">
        <v>62</v>
      </c>
      <c r="G891">
        <v>0</v>
      </c>
      <c r="H891">
        <v>0</v>
      </c>
      <c r="I891">
        <v>113572</v>
      </c>
      <c r="J891">
        <v>80</v>
      </c>
      <c r="K891" t="s">
        <v>106</v>
      </c>
      <c r="L891">
        <v>1</v>
      </c>
    </row>
    <row r="892" spans="1:12" x14ac:dyDescent="0.25">
      <c r="A892">
        <v>62</v>
      </c>
      <c r="B892">
        <v>1</v>
      </c>
      <c r="C892">
        <v>1</v>
      </c>
      <c r="D892" t="s">
        <v>105</v>
      </c>
      <c r="E892">
        <v>1</v>
      </c>
      <c r="F892">
        <v>38</v>
      </c>
      <c r="G892">
        <v>0</v>
      </c>
      <c r="H892">
        <v>0</v>
      </c>
      <c r="I892">
        <v>113572</v>
      </c>
      <c r="J892">
        <v>80</v>
      </c>
      <c r="K892" t="s">
        <v>106</v>
      </c>
      <c r="L89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topLeftCell="A384" workbookViewId="0">
      <selection sqref="A1:K419"/>
    </sheetView>
  </sheetViews>
  <sheetFormatPr defaultRowHeight="15" x14ac:dyDescent="0.25"/>
  <cols>
    <col min="1" max="1" width="13.85546875" customWidth="1"/>
    <col min="11" max="11" width="12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1071</v>
      </c>
      <c r="B2">
        <v>1</v>
      </c>
      <c r="C2" t="s">
        <v>1445</v>
      </c>
      <c r="D2">
        <v>1</v>
      </c>
      <c r="E2">
        <v>64</v>
      </c>
      <c r="F2">
        <v>0</v>
      </c>
      <c r="G2">
        <v>2</v>
      </c>
      <c r="H2" t="s">
        <v>1149</v>
      </c>
      <c r="I2">
        <v>83.158299999999997</v>
      </c>
      <c r="J2" t="s">
        <v>1446</v>
      </c>
      <c r="K2">
        <v>2</v>
      </c>
    </row>
    <row r="3" spans="1:11" x14ac:dyDescent="0.25">
      <c r="A3">
        <v>940</v>
      </c>
      <c r="B3">
        <v>1</v>
      </c>
      <c r="C3" t="s">
        <v>1283</v>
      </c>
      <c r="D3">
        <v>1</v>
      </c>
      <c r="E3">
        <v>60</v>
      </c>
      <c r="F3">
        <v>0</v>
      </c>
      <c r="G3">
        <v>0</v>
      </c>
      <c r="H3">
        <v>11813</v>
      </c>
      <c r="I3">
        <v>76.291700000000006</v>
      </c>
      <c r="J3" t="s">
        <v>331</v>
      </c>
      <c r="K3">
        <v>2</v>
      </c>
    </row>
    <row r="4" spans="1:11" x14ac:dyDescent="0.25">
      <c r="A4">
        <v>1235</v>
      </c>
      <c r="B4">
        <v>1</v>
      </c>
      <c r="C4" t="s">
        <v>1647</v>
      </c>
      <c r="D4">
        <v>1</v>
      </c>
      <c r="E4">
        <v>58</v>
      </c>
      <c r="F4">
        <v>0</v>
      </c>
      <c r="G4">
        <v>1</v>
      </c>
      <c r="H4" t="s">
        <v>390</v>
      </c>
      <c r="I4">
        <v>512.32920000000001</v>
      </c>
      <c r="J4" t="s">
        <v>955</v>
      </c>
      <c r="K4">
        <v>2</v>
      </c>
    </row>
    <row r="5" spans="1:11" x14ac:dyDescent="0.25">
      <c r="A5">
        <v>1132</v>
      </c>
      <c r="B5">
        <v>1</v>
      </c>
      <c r="C5" t="s">
        <v>1521</v>
      </c>
      <c r="D5">
        <v>1</v>
      </c>
      <c r="E5">
        <v>55</v>
      </c>
      <c r="F5">
        <v>0</v>
      </c>
      <c r="G5">
        <v>0</v>
      </c>
      <c r="H5">
        <v>112377</v>
      </c>
      <c r="I5">
        <v>27.720800000000001</v>
      </c>
      <c r="K5">
        <v>2</v>
      </c>
    </row>
    <row r="6" spans="1:11" x14ac:dyDescent="0.25">
      <c r="A6">
        <v>1206</v>
      </c>
      <c r="B6">
        <v>1</v>
      </c>
      <c r="C6" t="s">
        <v>1612</v>
      </c>
      <c r="D6">
        <v>1</v>
      </c>
      <c r="E6">
        <v>55</v>
      </c>
      <c r="F6">
        <v>0</v>
      </c>
      <c r="G6">
        <v>0</v>
      </c>
      <c r="H6" t="s">
        <v>407</v>
      </c>
      <c r="I6">
        <v>135.63329999999999</v>
      </c>
      <c r="J6" t="s">
        <v>490</v>
      </c>
      <c r="K6">
        <v>2</v>
      </c>
    </row>
    <row r="7" spans="1:11" x14ac:dyDescent="0.25">
      <c r="A7">
        <v>1116</v>
      </c>
      <c r="B7">
        <v>1</v>
      </c>
      <c r="C7" t="s">
        <v>1504</v>
      </c>
      <c r="D7">
        <v>1</v>
      </c>
      <c r="E7">
        <v>53</v>
      </c>
      <c r="F7">
        <v>0</v>
      </c>
      <c r="G7">
        <v>0</v>
      </c>
      <c r="H7" t="s">
        <v>1505</v>
      </c>
      <c r="I7">
        <v>27.445799999999998</v>
      </c>
      <c r="K7">
        <v>2</v>
      </c>
    </row>
    <row r="8" spans="1:11" x14ac:dyDescent="0.25">
      <c r="A8">
        <v>1110</v>
      </c>
      <c r="B8">
        <v>1</v>
      </c>
      <c r="C8" t="s">
        <v>1495</v>
      </c>
      <c r="D8">
        <v>1</v>
      </c>
      <c r="E8">
        <v>50</v>
      </c>
      <c r="F8">
        <v>1</v>
      </c>
      <c r="G8">
        <v>1</v>
      </c>
      <c r="H8">
        <v>113503</v>
      </c>
      <c r="I8">
        <v>211.5</v>
      </c>
      <c r="J8" t="s">
        <v>1496</v>
      </c>
      <c r="K8">
        <v>2</v>
      </c>
    </row>
    <row r="9" spans="1:11" x14ac:dyDescent="0.25">
      <c r="A9">
        <v>916</v>
      </c>
      <c r="B9">
        <v>1</v>
      </c>
      <c r="C9" t="s">
        <v>1251</v>
      </c>
      <c r="D9">
        <v>1</v>
      </c>
      <c r="E9">
        <v>48</v>
      </c>
      <c r="F9">
        <v>1</v>
      </c>
      <c r="G9">
        <v>3</v>
      </c>
      <c r="H9" t="s">
        <v>470</v>
      </c>
      <c r="I9">
        <v>262.375</v>
      </c>
      <c r="J9" t="s">
        <v>471</v>
      </c>
      <c r="K9">
        <v>2</v>
      </c>
    </row>
    <row r="10" spans="1:11" x14ac:dyDescent="0.25">
      <c r="A10">
        <v>1131</v>
      </c>
      <c r="B10">
        <v>1</v>
      </c>
      <c r="C10" t="s">
        <v>1520</v>
      </c>
      <c r="D10">
        <v>1</v>
      </c>
      <c r="E10">
        <v>48</v>
      </c>
      <c r="F10">
        <v>1</v>
      </c>
      <c r="G10">
        <v>0</v>
      </c>
      <c r="H10" t="s">
        <v>770</v>
      </c>
      <c r="I10">
        <v>106.425</v>
      </c>
      <c r="J10" t="s">
        <v>781</v>
      </c>
      <c r="K10">
        <v>2</v>
      </c>
    </row>
    <row r="11" spans="1:11" x14ac:dyDescent="0.25">
      <c r="A11">
        <v>1289</v>
      </c>
      <c r="B11">
        <v>1</v>
      </c>
      <c r="C11" t="s">
        <v>1710</v>
      </c>
      <c r="D11">
        <v>1</v>
      </c>
      <c r="E11">
        <v>48</v>
      </c>
      <c r="F11">
        <v>1</v>
      </c>
      <c r="G11">
        <v>1</v>
      </c>
      <c r="H11">
        <v>13567</v>
      </c>
      <c r="I11">
        <v>79.2</v>
      </c>
      <c r="J11" t="s">
        <v>839</v>
      </c>
      <c r="K11">
        <v>2</v>
      </c>
    </row>
    <row r="12" spans="1:11" x14ac:dyDescent="0.25">
      <c r="A12">
        <v>911</v>
      </c>
      <c r="B12">
        <v>3</v>
      </c>
      <c r="C12" t="s">
        <v>1244</v>
      </c>
      <c r="D12">
        <v>1</v>
      </c>
      <c r="E12">
        <v>45</v>
      </c>
      <c r="F12">
        <v>0</v>
      </c>
      <c r="G12">
        <v>0</v>
      </c>
      <c r="H12">
        <v>2696</v>
      </c>
      <c r="I12">
        <v>7.2249999999999996</v>
      </c>
      <c r="K12">
        <v>2</v>
      </c>
    </row>
    <row r="13" spans="1:11" x14ac:dyDescent="0.25">
      <c r="A13">
        <v>1242</v>
      </c>
      <c r="B13">
        <v>1</v>
      </c>
      <c r="C13" t="s">
        <v>1654</v>
      </c>
      <c r="D13">
        <v>1</v>
      </c>
      <c r="E13">
        <v>45</v>
      </c>
      <c r="F13">
        <v>0</v>
      </c>
      <c r="G13">
        <v>1</v>
      </c>
      <c r="H13" t="s">
        <v>159</v>
      </c>
      <c r="I13">
        <v>63.3583</v>
      </c>
      <c r="J13" t="s">
        <v>160</v>
      </c>
      <c r="K13">
        <v>2</v>
      </c>
    </row>
    <row r="14" spans="1:11" x14ac:dyDescent="0.25">
      <c r="A14">
        <v>1260</v>
      </c>
      <c r="B14">
        <v>1</v>
      </c>
      <c r="C14" t="s">
        <v>1674</v>
      </c>
      <c r="D14">
        <v>1</v>
      </c>
      <c r="E14">
        <v>45</v>
      </c>
      <c r="F14">
        <v>0</v>
      </c>
      <c r="G14">
        <v>1</v>
      </c>
      <c r="H14">
        <v>112378</v>
      </c>
      <c r="I14">
        <v>59.4</v>
      </c>
      <c r="K14">
        <v>2</v>
      </c>
    </row>
    <row r="15" spans="1:11" x14ac:dyDescent="0.25">
      <c r="A15">
        <v>1267</v>
      </c>
      <c r="B15">
        <v>1</v>
      </c>
      <c r="C15" t="s">
        <v>1684</v>
      </c>
      <c r="D15">
        <v>1</v>
      </c>
      <c r="E15">
        <v>45</v>
      </c>
      <c r="F15">
        <v>0</v>
      </c>
      <c r="G15">
        <v>0</v>
      </c>
      <c r="H15" t="s">
        <v>470</v>
      </c>
      <c r="I15">
        <v>262.375</v>
      </c>
      <c r="K15">
        <v>2</v>
      </c>
    </row>
    <row r="16" spans="1:11" x14ac:dyDescent="0.25">
      <c r="A16">
        <v>992</v>
      </c>
      <c r="B16">
        <v>1</v>
      </c>
      <c r="C16" t="s">
        <v>1349</v>
      </c>
      <c r="D16">
        <v>1</v>
      </c>
      <c r="E16">
        <v>43</v>
      </c>
      <c r="F16">
        <v>1</v>
      </c>
      <c r="G16">
        <v>0</v>
      </c>
      <c r="H16">
        <v>11778</v>
      </c>
      <c r="I16">
        <v>55.441699999999997</v>
      </c>
      <c r="J16" t="s">
        <v>1350</v>
      </c>
      <c r="K16">
        <v>2</v>
      </c>
    </row>
    <row r="17" spans="1:11" x14ac:dyDescent="0.25">
      <c r="A17">
        <v>1306</v>
      </c>
      <c r="B17">
        <v>1</v>
      </c>
      <c r="C17" t="s">
        <v>1731</v>
      </c>
      <c r="D17">
        <v>1</v>
      </c>
      <c r="E17">
        <v>39</v>
      </c>
      <c r="F17">
        <v>0</v>
      </c>
      <c r="G17">
        <v>0</v>
      </c>
      <c r="H17" t="s">
        <v>460</v>
      </c>
      <c r="I17">
        <v>108.9</v>
      </c>
      <c r="J17" t="s">
        <v>1732</v>
      </c>
      <c r="K17">
        <v>2</v>
      </c>
    </row>
    <row r="18" spans="1:11" x14ac:dyDescent="0.25">
      <c r="A18">
        <v>1239</v>
      </c>
      <c r="B18">
        <v>3</v>
      </c>
      <c r="C18" t="s">
        <v>1651</v>
      </c>
      <c r="D18">
        <v>1</v>
      </c>
      <c r="E18">
        <v>38</v>
      </c>
      <c r="F18">
        <v>0</v>
      </c>
      <c r="G18">
        <v>0</v>
      </c>
      <c r="H18">
        <v>2688</v>
      </c>
      <c r="I18">
        <v>7.2291999999999996</v>
      </c>
      <c r="K18">
        <v>2</v>
      </c>
    </row>
    <row r="19" spans="1:11" x14ac:dyDescent="0.25">
      <c r="A19">
        <v>951</v>
      </c>
      <c r="B19">
        <v>1</v>
      </c>
      <c r="C19" t="s">
        <v>1297</v>
      </c>
      <c r="D19">
        <v>1</v>
      </c>
      <c r="E19">
        <v>36</v>
      </c>
      <c r="F19">
        <v>0</v>
      </c>
      <c r="G19">
        <v>0</v>
      </c>
      <c r="H19" t="s">
        <v>470</v>
      </c>
      <c r="I19">
        <v>262.375</v>
      </c>
      <c r="J19" t="s">
        <v>1298</v>
      </c>
      <c r="K19">
        <v>2</v>
      </c>
    </row>
    <row r="20" spans="1:11" x14ac:dyDescent="0.25">
      <c r="A20">
        <v>1004</v>
      </c>
      <c r="B20">
        <v>1</v>
      </c>
      <c r="C20" t="s">
        <v>1363</v>
      </c>
      <c r="D20">
        <v>1</v>
      </c>
      <c r="E20">
        <v>36</v>
      </c>
      <c r="F20">
        <v>0</v>
      </c>
      <c r="G20">
        <v>0</v>
      </c>
      <c r="H20" t="s">
        <v>1364</v>
      </c>
      <c r="I20">
        <v>31.679200000000002</v>
      </c>
      <c r="J20" t="s">
        <v>1365</v>
      </c>
      <c r="K20">
        <v>2</v>
      </c>
    </row>
    <row r="21" spans="1:11" x14ac:dyDescent="0.25">
      <c r="A21">
        <v>966</v>
      </c>
      <c r="B21">
        <v>1</v>
      </c>
      <c r="C21" t="s">
        <v>1317</v>
      </c>
      <c r="D21">
        <v>1</v>
      </c>
      <c r="E21">
        <v>35</v>
      </c>
      <c r="F21">
        <v>0</v>
      </c>
      <c r="G21">
        <v>0</v>
      </c>
      <c r="H21">
        <v>113503</v>
      </c>
      <c r="I21">
        <v>211.5</v>
      </c>
      <c r="J21" t="s">
        <v>1318</v>
      </c>
      <c r="K21">
        <v>2</v>
      </c>
    </row>
    <row r="22" spans="1:11" x14ac:dyDescent="0.25">
      <c r="A22">
        <v>1014</v>
      </c>
      <c r="B22">
        <v>1</v>
      </c>
      <c r="C22" t="s">
        <v>1376</v>
      </c>
      <c r="D22">
        <v>1</v>
      </c>
      <c r="E22">
        <v>35</v>
      </c>
      <c r="F22">
        <v>1</v>
      </c>
      <c r="G22">
        <v>0</v>
      </c>
      <c r="H22">
        <v>13236</v>
      </c>
      <c r="I22">
        <v>57.75</v>
      </c>
      <c r="J22" t="s">
        <v>1377</v>
      </c>
      <c r="K22">
        <v>2</v>
      </c>
    </row>
    <row r="23" spans="1:11" x14ac:dyDescent="0.25">
      <c r="A23">
        <v>1100</v>
      </c>
      <c r="B23">
        <v>1</v>
      </c>
      <c r="C23" t="s">
        <v>1481</v>
      </c>
      <c r="D23">
        <v>1</v>
      </c>
      <c r="E23">
        <v>33</v>
      </c>
      <c r="F23">
        <v>0</v>
      </c>
      <c r="G23">
        <v>0</v>
      </c>
      <c r="H23" t="s">
        <v>1482</v>
      </c>
      <c r="I23">
        <v>27.720800000000001</v>
      </c>
      <c r="J23" t="s">
        <v>1483</v>
      </c>
      <c r="K23">
        <v>2</v>
      </c>
    </row>
    <row r="24" spans="1:11" x14ac:dyDescent="0.25">
      <c r="A24">
        <v>1263</v>
      </c>
      <c r="B24">
        <v>1</v>
      </c>
      <c r="C24" t="s">
        <v>1678</v>
      </c>
      <c r="D24">
        <v>1</v>
      </c>
      <c r="E24">
        <v>31</v>
      </c>
      <c r="F24">
        <v>0</v>
      </c>
      <c r="G24">
        <v>0</v>
      </c>
      <c r="H24">
        <v>16966</v>
      </c>
      <c r="I24">
        <v>134.5</v>
      </c>
      <c r="J24" t="s">
        <v>1679</v>
      </c>
      <c r="K24">
        <v>2</v>
      </c>
    </row>
    <row r="25" spans="1:11" x14ac:dyDescent="0.25">
      <c r="A25">
        <v>1112</v>
      </c>
      <c r="B25">
        <v>2</v>
      </c>
      <c r="C25" t="s">
        <v>1498</v>
      </c>
      <c r="D25">
        <v>1</v>
      </c>
      <c r="E25">
        <v>30</v>
      </c>
      <c r="F25">
        <v>1</v>
      </c>
      <c r="G25">
        <v>0</v>
      </c>
      <c r="H25" t="s">
        <v>1499</v>
      </c>
      <c r="I25">
        <v>13.8583</v>
      </c>
      <c r="K25">
        <v>2</v>
      </c>
    </row>
    <row r="26" spans="1:11" x14ac:dyDescent="0.25">
      <c r="A26">
        <v>1076</v>
      </c>
      <c r="B26">
        <v>1</v>
      </c>
      <c r="C26" t="s">
        <v>1452</v>
      </c>
      <c r="D26">
        <v>1</v>
      </c>
      <c r="E26">
        <v>27</v>
      </c>
      <c r="F26">
        <v>1</v>
      </c>
      <c r="G26">
        <v>1</v>
      </c>
      <c r="H26" t="s">
        <v>185</v>
      </c>
      <c r="I26">
        <v>247.52080000000001</v>
      </c>
      <c r="J26" t="s">
        <v>186</v>
      </c>
      <c r="K26">
        <v>2</v>
      </c>
    </row>
    <row r="27" spans="1:11" x14ac:dyDescent="0.25">
      <c r="A27">
        <v>1164</v>
      </c>
      <c r="B27">
        <v>1</v>
      </c>
      <c r="C27" t="s">
        <v>1560</v>
      </c>
      <c r="D27">
        <v>1</v>
      </c>
      <c r="E27">
        <v>26</v>
      </c>
      <c r="F27">
        <v>1</v>
      </c>
      <c r="G27">
        <v>0</v>
      </c>
      <c r="H27">
        <v>13508</v>
      </c>
      <c r="I27">
        <v>136.7792</v>
      </c>
      <c r="J27" t="s">
        <v>1535</v>
      </c>
      <c r="K27">
        <v>2</v>
      </c>
    </row>
    <row r="28" spans="1:11" x14ac:dyDescent="0.25">
      <c r="A28">
        <v>1256</v>
      </c>
      <c r="B28">
        <v>1</v>
      </c>
      <c r="C28" t="s">
        <v>1670</v>
      </c>
      <c r="D28">
        <v>1</v>
      </c>
      <c r="E28">
        <v>25</v>
      </c>
      <c r="F28">
        <v>1</v>
      </c>
      <c r="G28">
        <v>0</v>
      </c>
      <c r="H28">
        <v>11765</v>
      </c>
      <c r="I28">
        <v>55.441699999999997</v>
      </c>
      <c r="J28" t="s">
        <v>550</v>
      </c>
      <c r="K28">
        <v>2</v>
      </c>
    </row>
    <row r="29" spans="1:11" x14ac:dyDescent="0.25">
      <c r="A29">
        <v>907</v>
      </c>
      <c r="B29">
        <v>2</v>
      </c>
      <c r="C29" t="s">
        <v>1239</v>
      </c>
      <c r="D29">
        <v>1</v>
      </c>
      <c r="E29">
        <v>24</v>
      </c>
      <c r="F29">
        <v>1</v>
      </c>
      <c r="G29">
        <v>0</v>
      </c>
      <c r="H29" t="s">
        <v>535</v>
      </c>
      <c r="I29">
        <v>27.720800000000001</v>
      </c>
      <c r="K29">
        <v>2</v>
      </c>
    </row>
    <row r="30" spans="1:11" x14ac:dyDescent="0.25">
      <c r="A30">
        <v>1253</v>
      </c>
      <c r="B30">
        <v>2</v>
      </c>
      <c r="C30" t="s">
        <v>1667</v>
      </c>
      <c r="D30">
        <v>1</v>
      </c>
      <c r="E30">
        <v>24</v>
      </c>
      <c r="F30">
        <v>1</v>
      </c>
      <c r="G30">
        <v>1</v>
      </c>
      <c r="H30" t="s">
        <v>1128</v>
      </c>
      <c r="I30">
        <v>37.004199999999997</v>
      </c>
      <c r="K30">
        <v>2</v>
      </c>
    </row>
    <row r="31" spans="1:11" x14ac:dyDescent="0.25">
      <c r="A31">
        <v>1042</v>
      </c>
      <c r="B31">
        <v>1</v>
      </c>
      <c r="C31" t="s">
        <v>1409</v>
      </c>
      <c r="D31">
        <v>1</v>
      </c>
      <c r="E31">
        <v>23</v>
      </c>
      <c r="F31">
        <v>0</v>
      </c>
      <c r="G31">
        <v>1</v>
      </c>
      <c r="H31">
        <v>11767</v>
      </c>
      <c r="I31">
        <v>83.158299999999997</v>
      </c>
      <c r="J31" t="s">
        <v>468</v>
      </c>
      <c r="K31">
        <v>2</v>
      </c>
    </row>
    <row r="32" spans="1:11" x14ac:dyDescent="0.25">
      <c r="A32">
        <v>918</v>
      </c>
      <c r="B32">
        <v>1</v>
      </c>
      <c r="C32" t="s">
        <v>1253</v>
      </c>
      <c r="D32">
        <v>1</v>
      </c>
      <c r="E32">
        <v>22</v>
      </c>
      <c r="F32">
        <v>0</v>
      </c>
      <c r="G32">
        <v>1</v>
      </c>
      <c r="H32">
        <v>113509</v>
      </c>
      <c r="I32">
        <v>61.979199999999999</v>
      </c>
      <c r="J32" t="s">
        <v>1254</v>
      </c>
      <c r="K32">
        <v>2</v>
      </c>
    </row>
    <row r="33" spans="1:11" x14ac:dyDescent="0.25">
      <c r="A33">
        <v>1294</v>
      </c>
      <c r="B33">
        <v>1</v>
      </c>
      <c r="C33" t="s">
        <v>1715</v>
      </c>
      <c r="D33">
        <v>1</v>
      </c>
      <c r="E33">
        <v>22</v>
      </c>
      <c r="F33">
        <v>0</v>
      </c>
      <c r="G33">
        <v>1</v>
      </c>
      <c r="H33">
        <v>112378</v>
      </c>
      <c r="I33">
        <v>59.4</v>
      </c>
      <c r="K33">
        <v>2</v>
      </c>
    </row>
    <row r="34" spans="1:11" x14ac:dyDescent="0.25">
      <c r="A34">
        <v>1225</v>
      </c>
      <c r="B34">
        <v>3</v>
      </c>
      <c r="C34" t="s">
        <v>1636</v>
      </c>
      <c r="D34">
        <v>1</v>
      </c>
      <c r="E34">
        <v>19</v>
      </c>
      <c r="F34">
        <v>1</v>
      </c>
      <c r="G34">
        <v>1</v>
      </c>
      <c r="H34">
        <v>2653</v>
      </c>
      <c r="I34">
        <v>15.7417</v>
      </c>
      <c r="K34">
        <v>2</v>
      </c>
    </row>
    <row r="35" spans="1:11" x14ac:dyDescent="0.25">
      <c r="A35">
        <v>900</v>
      </c>
      <c r="B35">
        <v>3</v>
      </c>
      <c r="C35" t="s">
        <v>1231</v>
      </c>
      <c r="D35">
        <v>1</v>
      </c>
      <c r="E35">
        <v>18</v>
      </c>
      <c r="F35">
        <v>0</v>
      </c>
      <c r="G35">
        <v>0</v>
      </c>
      <c r="H35">
        <v>2657</v>
      </c>
      <c r="I35">
        <v>7.2291999999999996</v>
      </c>
      <c r="K35">
        <v>2</v>
      </c>
    </row>
    <row r="36" spans="1:11" x14ac:dyDescent="0.25">
      <c r="A36">
        <v>996</v>
      </c>
      <c r="B36">
        <v>3</v>
      </c>
      <c r="C36" t="s">
        <v>1354</v>
      </c>
      <c r="D36">
        <v>1</v>
      </c>
      <c r="E36">
        <v>16</v>
      </c>
      <c r="F36">
        <v>1</v>
      </c>
      <c r="G36">
        <v>1</v>
      </c>
      <c r="H36">
        <v>2625</v>
      </c>
      <c r="I36">
        <v>8.5167000000000002</v>
      </c>
      <c r="K36">
        <v>2</v>
      </c>
    </row>
    <row r="37" spans="1:11" x14ac:dyDescent="0.25">
      <c r="A37">
        <v>1175</v>
      </c>
      <c r="B37">
        <v>3</v>
      </c>
      <c r="C37" t="s">
        <v>1574</v>
      </c>
      <c r="D37">
        <v>1</v>
      </c>
      <c r="E37">
        <v>9</v>
      </c>
      <c r="F37">
        <v>1</v>
      </c>
      <c r="G37">
        <v>1</v>
      </c>
      <c r="H37">
        <v>2650</v>
      </c>
      <c r="I37">
        <v>15.245799999999999</v>
      </c>
      <c r="K37">
        <v>2</v>
      </c>
    </row>
    <row r="38" spans="1:11" x14ac:dyDescent="0.25">
      <c r="A38">
        <v>1188</v>
      </c>
      <c r="B38">
        <v>2</v>
      </c>
      <c r="C38" t="s">
        <v>1592</v>
      </c>
      <c r="D38">
        <v>1</v>
      </c>
      <c r="E38">
        <v>1</v>
      </c>
      <c r="F38">
        <v>1</v>
      </c>
      <c r="G38">
        <v>2</v>
      </c>
      <c r="H38" t="s">
        <v>78</v>
      </c>
      <c r="I38">
        <v>41.5792</v>
      </c>
      <c r="K38">
        <v>2</v>
      </c>
    </row>
    <row r="39" spans="1:11" x14ac:dyDescent="0.25">
      <c r="A39">
        <v>1060</v>
      </c>
      <c r="B39">
        <v>1</v>
      </c>
      <c r="C39" t="s">
        <v>1433</v>
      </c>
      <c r="D39">
        <v>1</v>
      </c>
      <c r="E39">
        <v>29</v>
      </c>
      <c r="F39">
        <v>0</v>
      </c>
      <c r="G39">
        <v>0</v>
      </c>
      <c r="H39">
        <v>17770</v>
      </c>
      <c r="I39">
        <v>27.720800000000001</v>
      </c>
      <c r="K39">
        <v>2</v>
      </c>
    </row>
    <row r="40" spans="1:11" x14ac:dyDescent="0.25">
      <c r="A40">
        <v>1117</v>
      </c>
      <c r="B40">
        <v>3</v>
      </c>
      <c r="C40" t="s">
        <v>1506</v>
      </c>
      <c r="D40">
        <v>1</v>
      </c>
      <c r="E40">
        <v>29</v>
      </c>
      <c r="F40">
        <v>0</v>
      </c>
      <c r="G40">
        <v>2</v>
      </c>
      <c r="H40">
        <v>2661</v>
      </c>
      <c r="I40">
        <v>15.245799999999999</v>
      </c>
      <c r="K40">
        <v>2</v>
      </c>
    </row>
    <row r="41" spans="1:11" x14ac:dyDescent="0.25">
      <c r="A41">
        <v>1141</v>
      </c>
      <c r="B41">
        <v>3</v>
      </c>
      <c r="C41" t="s">
        <v>1530</v>
      </c>
      <c r="D41">
        <v>1</v>
      </c>
      <c r="E41">
        <v>29</v>
      </c>
      <c r="F41">
        <v>1</v>
      </c>
      <c r="G41">
        <v>0</v>
      </c>
      <c r="H41">
        <v>2660</v>
      </c>
      <c r="I41">
        <v>14.4542</v>
      </c>
      <c r="K41">
        <v>2</v>
      </c>
    </row>
    <row r="42" spans="1:11" x14ac:dyDescent="0.25">
      <c r="A42">
        <v>1128</v>
      </c>
      <c r="B42">
        <v>1</v>
      </c>
      <c r="C42" t="s">
        <v>1517</v>
      </c>
      <c r="D42">
        <v>0</v>
      </c>
      <c r="E42">
        <v>64</v>
      </c>
      <c r="F42">
        <v>1</v>
      </c>
      <c r="G42">
        <v>0</v>
      </c>
      <c r="H42">
        <v>110813</v>
      </c>
      <c r="I42">
        <v>75.25</v>
      </c>
      <c r="J42" t="s">
        <v>543</v>
      </c>
      <c r="K42">
        <v>2</v>
      </c>
    </row>
    <row r="43" spans="1:11" x14ac:dyDescent="0.25">
      <c r="A43">
        <v>1034</v>
      </c>
      <c r="B43">
        <v>1</v>
      </c>
      <c r="C43" t="s">
        <v>1400</v>
      </c>
      <c r="D43">
        <v>0</v>
      </c>
      <c r="E43">
        <v>61</v>
      </c>
      <c r="F43">
        <v>1</v>
      </c>
      <c r="G43">
        <v>3</v>
      </c>
      <c r="H43" t="s">
        <v>470</v>
      </c>
      <c r="I43">
        <v>262.375</v>
      </c>
      <c r="J43" t="s">
        <v>471</v>
      </c>
      <c r="K43">
        <v>2</v>
      </c>
    </row>
    <row r="44" spans="1:11" x14ac:dyDescent="0.25">
      <c r="A44">
        <v>1208</v>
      </c>
      <c r="B44">
        <v>1</v>
      </c>
      <c r="C44" t="s">
        <v>1615</v>
      </c>
      <c r="D44">
        <v>0</v>
      </c>
      <c r="E44">
        <v>57</v>
      </c>
      <c r="F44">
        <v>1</v>
      </c>
      <c r="G44">
        <v>0</v>
      </c>
      <c r="H44" t="s">
        <v>61</v>
      </c>
      <c r="I44">
        <v>146.52080000000001</v>
      </c>
      <c r="J44" t="s">
        <v>62</v>
      </c>
      <c r="K44">
        <v>2</v>
      </c>
    </row>
    <row r="45" spans="1:11" x14ac:dyDescent="0.25">
      <c r="A45">
        <v>912</v>
      </c>
      <c r="B45">
        <v>1</v>
      </c>
      <c r="C45" t="s">
        <v>1245</v>
      </c>
      <c r="D45">
        <v>0</v>
      </c>
      <c r="E45">
        <v>55</v>
      </c>
      <c r="F45">
        <v>1</v>
      </c>
      <c r="G45">
        <v>0</v>
      </c>
      <c r="H45" t="s">
        <v>738</v>
      </c>
      <c r="I45">
        <v>59.4</v>
      </c>
      <c r="K45">
        <v>2</v>
      </c>
    </row>
    <row r="46" spans="1:11" x14ac:dyDescent="0.25">
      <c r="A46">
        <v>1069</v>
      </c>
      <c r="B46">
        <v>1</v>
      </c>
      <c r="C46" t="s">
        <v>1443</v>
      </c>
      <c r="D46">
        <v>0</v>
      </c>
      <c r="E46">
        <v>54</v>
      </c>
      <c r="F46">
        <v>1</v>
      </c>
      <c r="G46">
        <v>0</v>
      </c>
      <c r="H46">
        <v>11778</v>
      </c>
      <c r="I46">
        <v>55.441699999999997</v>
      </c>
      <c r="J46" t="s">
        <v>1350</v>
      </c>
      <c r="K46">
        <v>2</v>
      </c>
    </row>
    <row r="47" spans="1:11" x14ac:dyDescent="0.25">
      <c r="A47">
        <v>1023</v>
      </c>
      <c r="B47">
        <v>1</v>
      </c>
      <c r="C47" t="s">
        <v>1387</v>
      </c>
      <c r="D47">
        <v>0</v>
      </c>
      <c r="E47">
        <v>53</v>
      </c>
      <c r="F47">
        <v>0</v>
      </c>
      <c r="G47">
        <v>0</v>
      </c>
      <c r="H47">
        <v>113780</v>
      </c>
      <c r="I47">
        <v>28.5</v>
      </c>
      <c r="J47" t="s">
        <v>1388</v>
      </c>
      <c r="K47">
        <v>2</v>
      </c>
    </row>
    <row r="48" spans="1:11" x14ac:dyDescent="0.25">
      <c r="A48">
        <v>1299</v>
      </c>
      <c r="B48">
        <v>1</v>
      </c>
      <c r="C48" t="s">
        <v>1723</v>
      </c>
      <c r="D48">
        <v>0</v>
      </c>
      <c r="E48">
        <v>50</v>
      </c>
      <c r="F48">
        <v>1</v>
      </c>
      <c r="G48">
        <v>1</v>
      </c>
      <c r="H48">
        <v>113503</v>
      </c>
      <c r="I48">
        <v>211.5</v>
      </c>
      <c r="J48" t="s">
        <v>1496</v>
      </c>
      <c r="K48">
        <v>2</v>
      </c>
    </row>
    <row r="49" spans="1:11" x14ac:dyDescent="0.25">
      <c r="A49">
        <v>1058</v>
      </c>
      <c r="B49">
        <v>1</v>
      </c>
      <c r="C49" t="s">
        <v>1429</v>
      </c>
      <c r="D49">
        <v>0</v>
      </c>
      <c r="E49">
        <v>48</v>
      </c>
      <c r="F49">
        <v>0</v>
      </c>
      <c r="G49">
        <v>0</v>
      </c>
      <c r="H49" t="s">
        <v>1430</v>
      </c>
      <c r="I49">
        <v>50.495800000000003</v>
      </c>
      <c r="J49" t="s">
        <v>1431</v>
      </c>
      <c r="K49">
        <v>2</v>
      </c>
    </row>
    <row r="50" spans="1:11" x14ac:dyDescent="0.25">
      <c r="A50">
        <v>1094</v>
      </c>
      <c r="B50">
        <v>1</v>
      </c>
      <c r="C50" t="s">
        <v>1473</v>
      </c>
      <c r="D50">
        <v>0</v>
      </c>
      <c r="E50">
        <v>47</v>
      </c>
      <c r="F50">
        <v>1</v>
      </c>
      <c r="G50">
        <v>0</v>
      </c>
      <c r="H50" t="s">
        <v>563</v>
      </c>
      <c r="I50">
        <v>227.52500000000001</v>
      </c>
      <c r="J50" t="s">
        <v>981</v>
      </c>
      <c r="K50">
        <v>2</v>
      </c>
    </row>
    <row r="51" spans="1:11" x14ac:dyDescent="0.25">
      <c r="A51">
        <v>1162</v>
      </c>
      <c r="B51">
        <v>1</v>
      </c>
      <c r="C51" t="s">
        <v>1558</v>
      </c>
      <c r="D51">
        <v>0</v>
      </c>
      <c r="E51">
        <v>46</v>
      </c>
      <c r="F51">
        <v>0</v>
      </c>
      <c r="G51">
        <v>0</v>
      </c>
      <c r="H51">
        <v>13050</v>
      </c>
      <c r="I51">
        <v>75.241699999999994</v>
      </c>
      <c r="J51" t="s">
        <v>1372</v>
      </c>
      <c r="K51">
        <v>2</v>
      </c>
    </row>
    <row r="52" spans="1:11" x14ac:dyDescent="0.25">
      <c r="A52">
        <v>1219</v>
      </c>
      <c r="B52">
        <v>1</v>
      </c>
      <c r="C52" t="s">
        <v>1628</v>
      </c>
      <c r="D52">
        <v>0</v>
      </c>
      <c r="E52">
        <v>46</v>
      </c>
      <c r="F52">
        <v>0</v>
      </c>
      <c r="G52">
        <v>0</v>
      </c>
      <c r="H52" t="s">
        <v>386</v>
      </c>
      <c r="I52">
        <v>79.2</v>
      </c>
      <c r="K52">
        <v>2</v>
      </c>
    </row>
    <row r="53" spans="1:11" x14ac:dyDescent="0.25">
      <c r="A53">
        <v>938</v>
      </c>
      <c r="B53">
        <v>1</v>
      </c>
      <c r="C53" t="s">
        <v>1279</v>
      </c>
      <c r="D53">
        <v>0</v>
      </c>
      <c r="E53">
        <v>45</v>
      </c>
      <c r="F53">
        <v>0</v>
      </c>
      <c r="G53">
        <v>0</v>
      </c>
      <c r="H53" t="s">
        <v>1280</v>
      </c>
      <c r="I53">
        <v>29.7</v>
      </c>
      <c r="J53" t="s">
        <v>1281</v>
      </c>
      <c r="K53">
        <v>2</v>
      </c>
    </row>
    <row r="54" spans="1:11" x14ac:dyDescent="0.25">
      <c r="A54">
        <v>1134</v>
      </c>
      <c r="B54">
        <v>1</v>
      </c>
      <c r="C54" t="s">
        <v>1523</v>
      </c>
      <c r="D54">
        <v>0</v>
      </c>
      <c r="E54">
        <v>45</v>
      </c>
      <c r="F54">
        <v>1</v>
      </c>
      <c r="G54">
        <v>1</v>
      </c>
      <c r="H54">
        <v>16966</v>
      </c>
      <c r="I54">
        <v>134.5</v>
      </c>
      <c r="J54" t="s">
        <v>482</v>
      </c>
      <c r="K54">
        <v>2</v>
      </c>
    </row>
    <row r="55" spans="1:11" x14ac:dyDescent="0.25">
      <c r="A55">
        <v>1296</v>
      </c>
      <c r="B55">
        <v>1</v>
      </c>
      <c r="C55" t="s">
        <v>1717</v>
      </c>
      <c r="D55">
        <v>0</v>
      </c>
      <c r="E55">
        <v>43</v>
      </c>
      <c r="F55">
        <v>1</v>
      </c>
      <c r="G55">
        <v>0</v>
      </c>
      <c r="H55">
        <v>17765</v>
      </c>
      <c r="I55">
        <v>27.720800000000001</v>
      </c>
      <c r="J55" t="s">
        <v>1718</v>
      </c>
      <c r="K55">
        <v>2</v>
      </c>
    </row>
    <row r="56" spans="1:11" x14ac:dyDescent="0.25">
      <c r="A56">
        <v>1002</v>
      </c>
      <c r="B56">
        <v>2</v>
      </c>
      <c r="C56" t="s">
        <v>1361</v>
      </c>
      <c r="D56">
        <v>0</v>
      </c>
      <c r="E56">
        <v>41</v>
      </c>
      <c r="F56">
        <v>0</v>
      </c>
      <c r="G56">
        <v>0</v>
      </c>
      <c r="H56">
        <v>237734</v>
      </c>
      <c r="I56">
        <v>15.0458</v>
      </c>
      <c r="K56">
        <v>2</v>
      </c>
    </row>
    <row r="57" spans="1:11" x14ac:dyDescent="0.25">
      <c r="A57">
        <v>932</v>
      </c>
      <c r="B57">
        <v>3</v>
      </c>
      <c r="C57" t="s">
        <v>1270</v>
      </c>
      <c r="D57">
        <v>0</v>
      </c>
      <c r="E57">
        <v>39</v>
      </c>
      <c r="F57">
        <v>0</v>
      </c>
      <c r="G57">
        <v>1</v>
      </c>
      <c r="H57">
        <v>349256</v>
      </c>
      <c r="I57">
        <v>13.416700000000001</v>
      </c>
      <c r="K57">
        <v>2</v>
      </c>
    </row>
    <row r="58" spans="1:11" x14ac:dyDescent="0.25">
      <c r="A58">
        <v>1126</v>
      </c>
      <c r="B58">
        <v>1</v>
      </c>
      <c r="C58" t="s">
        <v>1515</v>
      </c>
      <c r="D58">
        <v>0</v>
      </c>
      <c r="E58">
        <v>39</v>
      </c>
      <c r="F58">
        <v>1</v>
      </c>
      <c r="G58">
        <v>0</v>
      </c>
      <c r="H58" t="s">
        <v>16</v>
      </c>
      <c r="I58">
        <v>71.283299999999997</v>
      </c>
      <c r="J58" t="s">
        <v>17</v>
      </c>
      <c r="K58">
        <v>2</v>
      </c>
    </row>
    <row r="59" spans="1:11" x14ac:dyDescent="0.25">
      <c r="A59">
        <v>1223</v>
      </c>
      <c r="B59">
        <v>1</v>
      </c>
      <c r="C59" t="s">
        <v>1632</v>
      </c>
      <c r="D59">
        <v>0</v>
      </c>
      <c r="E59">
        <v>39</v>
      </c>
      <c r="F59">
        <v>0</v>
      </c>
      <c r="G59">
        <v>0</v>
      </c>
      <c r="H59" t="s">
        <v>1633</v>
      </c>
      <c r="I59">
        <v>29.7</v>
      </c>
      <c r="J59" t="s">
        <v>1634</v>
      </c>
      <c r="K59">
        <v>2</v>
      </c>
    </row>
    <row r="60" spans="1:11" x14ac:dyDescent="0.25">
      <c r="A60">
        <v>1229</v>
      </c>
      <c r="B60">
        <v>3</v>
      </c>
      <c r="C60" t="s">
        <v>1640</v>
      </c>
      <c r="D60">
        <v>0</v>
      </c>
      <c r="E60">
        <v>39</v>
      </c>
      <c r="F60">
        <v>0</v>
      </c>
      <c r="G60">
        <v>2</v>
      </c>
      <c r="H60">
        <v>2675</v>
      </c>
      <c r="I60">
        <v>7.2291999999999996</v>
      </c>
      <c r="K60">
        <v>2</v>
      </c>
    </row>
    <row r="61" spans="1:11" x14ac:dyDescent="0.25">
      <c r="A61">
        <v>1073</v>
      </c>
      <c r="B61">
        <v>1</v>
      </c>
      <c r="C61" t="s">
        <v>1448</v>
      </c>
      <c r="D61">
        <v>0</v>
      </c>
      <c r="E61">
        <v>37</v>
      </c>
      <c r="F61">
        <v>1</v>
      </c>
      <c r="G61">
        <v>1</v>
      </c>
      <c r="H61" t="s">
        <v>1149</v>
      </c>
      <c r="I61">
        <v>83.158299999999997</v>
      </c>
      <c r="J61" t="s">
        <v>1449</v>
      </c>
      <c r="K61">
        <v>2</v>
      </c>
    </row>
    <row r="62" spans="1:11" x14ac:dyDescent="0.25">
      <c r="A62">
        <v>1010</v>
      </c>
      <c r="B62">
        <v>1</v>
      </c>
      <c r="C62" t="s">
        <v>1371</v>
      </c>
      <c r="D62">
        <v>0</v>
      </c>
      <c r="E62">
        <v>36</v>
      </c>
      <c r="F62">
        <v>0</v>
      </c>
      <c r="G62">
        <v>0</v>
      </c>
      <c r="H62">
        <v>13050</v>
      </c>
      <c r="I62">
        <v>75.241699999999994</v>
      </c>
      <c r="J62" t="s">
        <v>1372</v>
      </c>
      <c r="K62">
        <v>2</v>
      </c>
    </row>
    <row r="63" spans="1:11" x14ac:dyDescent="0.25">
      <c r="A63">
        <v>967</v>
      </c>
      <c r="B63">
        <v>1</v>
      </c>
      <c r="C63" t="s">
        <v>1319</v>
      </c>
      <c r="D63">
        <v>0</v>
      </c>
      <c r="E63">
        <v>32.5</v>
      </c>
      <c r="F63">
        <v>0</v>
      </c>
      <c r="G63">
        <v>0</v>
      </c>
      <c r="H63">
        <v>113503</v>
      </c>
      <c r="I63">
        <v>211.5</v>
      </c>
      <c r="J63" t="s">
        <v>1320</v>
      </c>
      <c r="K63">
        <v>2</v>
      </c>
    </row>
    <row r="64" spans="1:11" x14ac:dyDescent="0.25">
      <c r="A64">
        <v>960</v>
      </c>
      <c r="B64">
        <v>1</v>
      </c>
      <c r="C64" t="s">
        <v>1308</v>
      </c>
      <c r="D64">
        <v>0</v>
      </c>
      <c r="E64">
        <v>31</v>
      </c>
      <c r="F64">
        <v>0</v>
      </c>
      <c r="G64">
        <v>0</v>
      </c>
      <c r="H64">
        <v>2543</v>
      </c>
      <c r="I64">
        <v>28.537500000000001</v>
      </c>
      <c r="J64" t="s">
        <v>1309</v>
      </c>
      <c r="K64">
        <v>2</v>
      </c>
    </row>
    <row r="65" spans="1:11" x14ac:dyDescent="0.25">
      <c r="A65">
        <v>926</v>
      </c>
      <c r="B65">
        <v>1</v>
      </c>
      <c r="C65" t="s">
        <v>1264</v>
      </c>
      <c r="D65">
        <v>0</v>
      </c>
      <c r="E65">
        <v>30</v>
      </c>
      <c r="F65">
        <v>1</v>
      </c>
      <c r="G65">
        <v>0</v>
      </c>
      <c r="H65">
        <v>13236</v>
      </c>
      <c r="I65">
        <v>57.75</v>
      </c>
      <c r="J65" t="s">
        <v>371</v>
      </c>
      <c r="K65">
        <v>2</v>
      </c>
    </row>
    <row r="66" spans="1:11" x14ac:dyDescent="0.25">
      <c r="A66">
        <v>1156</v>
      </c>
      <c r="B66">
        <v>2</v>
      </c>
      <c r="C66" t="s">
        <v>1549</v>
      </c>
      <c r="D66">
        <v>0</v>
      </c>
      <c r="E66">
        <v>30</v>
      </c>
      <c r="F66">
        <v>0</v>
      </c>
      <c r="G66">
        <v>0</v>
      </c>
      <c r="H66" t="s">
        <v>1550</v>
      </c>
      <c r="I66">
        <v>12.737500000000001</v>
      </c>
      <c r="K66">
        <v>2</v>
      </c>
    </row>
    <row r="67" spans="1:11" x14ac:dyDescent="0.25">
      <c r="A67">
        <v>1261</v>
      </c>
      <c r="B67">
        <v>2</v>
      </c>
      <c r="C67" t="s">
        <v>1675</v>
      </c>
      <c r="D67">
        <v>0</v>
      </c>
      <c r="E67">
        <v>29</v>
      </c>
      <c r="F67">
        <v>0</v>
      </c>
      <c r="G67">
        <v>0</v>
      </c>
      <c r="H67" t="s">
        <v>1676</v>
      </c>
      <c r="I67">
        <v>13.8583</v>
      </c>
      <c r="K67">
        <v>2</v>
      </c>
    </row>
    <row r="68" spans="1:11" x14ac:dyDescent="0.25">
      <c r="A68">
        <v>965</v>
      </c>
      <c r="B68">
        <v>1</v>
      </c>
      <c r="C68" t="s">
        <v>1314</v>
      </c>
      <c r="D68">
        <v>0</v>
      </c>
      <c r="E68">
        <v>28.5</v>
      </c>
      <c r="F68">
        <v>0</v>
      </c>
      <c r="G68">
        <v>0</v>
      </c>
      <c r="H68" t="s">
        <v>1315</v>
      </c>
      <c r="I68">
        <v>27.720800000000001</v>
      </c>
      <c r="J68" t="s">
        <v>1316</v>
      </c>
      <c r="K68">
        <v>2</v>
      </c>
    </row>
    <row r="69" spans="1:11" x14ac:dyDescent="0.25">
      <c r="A69">
        <v>943</v>
      </c>
      <c r="B69">
        <v>2</v>
      </c>
      <c r="C69" t="s">
        <v>1287</v>
      </c>
      <c r="D69">
        <v>0</v>
      </c>
      <c r="E69">
        <v>27</v>
      </c>
      <c r="F69">
        <v>0</v>
      </c>
      <c r="G69">
        <v>0</v>
      </c>
      <c r="H69" t="s">
        <v>1288</v>
      </c>
      <c r="I69">
        <v>15.033300000000001</v>
      </c>
      <c r="K69">
        <v>2</v>
      </c>
    </row>
    <row r="70" spans="1:11" x14ac:dyDescent="0.25">
      <c r="A70">
        <v>1063</v>
      </c>
      <c r="B70">
        <v>3</v>
      </c>
      <c r="C70" t="s">
        <v>1437</v>
      </c>
      <c r="D70">
        <v>0</v>
      </c>
      <c r="E70">
        <v>27</v>
      </c>
      <c r="F70">
        <v>0</v>
      </c>
      <c r="G70">
        <v>0</v>
      </c>
      <c r="H70">
        <v>2670</v>
      </c>
      <c r="I70">
        <v>7.2249999999999996</v>
      </c>
      <c r="K70">
        <v>2</v>
      </c>
    </row>
    <row r="71" spans="1:11" x14ac:dyDescent="0.25">
      <c r="A71">
        <v>1144</v>
      </c>
      <c r="B71">
        <v>1</v>
      </c>
      <c r="C71" t="s">
        <v>1534</v>
      </c>
      <c r="D71">
        <v>0</v>
      </c>
      <c r="E71">
        <v>27</v>
      </c>
      <c r="F71">
        <v>1</v>
      </c>
      <c r="G71">
        <v>0</v>
      </c>
      <c r="H71">
        <v>13508</v>
      </c>
      <c r="I71">
        <v>136.7792</v>
      </c>
      <c r="J71" t="s">
        <v>1535</v>
      </c>
      <c r="K71">
        <v>2</v>
      </c>
    </row>
    <row r="72" spans="1:11" x14ac:dyDescent="0.25">
      <c r="A72">
        <v>1028</v>
      </c>
      <c r="B72">
        <v>3</v>
      </c>
      <c r="C72" t="s">
        <v>1393</v>
      </c>
      <c r="D72">
        <v>0</v>
      </c>
      <c r="E72">
        <v>26.5</v>
      </c>
      <c r="F72">
        <v>0</v>
      </c>
      <c r="G72">
        <v>0</v>
      </c>
      <c r="H72">
        <v>2656</v>
      </c>
      <c r="I72">
        <v>7.2249999999999996</v>
      </c>
      <c r="K72">
        <v>2</v>
      </c>
    </row>
    <row r="73" spans="1:11" x14ac:dyDescent="0.25">
      <c r="A73">
        <v>986</v>
      </c>
      <c r="B73">
        <v>1</v>
      </c>
      <c r="C73" t="s">
        <v>1341</v>
      </c>
      <c r="D73">
        <v>0</v>
      </c>
      <c r="E73">
        <v>25</v>
      </c>
      <c r="F73">
        <v>0</v>
      </c>
      <c r="G73">
        <v>0</v>
      </c>
      <c r="H73">
        <v>13905</v>
      </c>
      <c r="I73">
        <v>26</v>
      </c>
      <c r="K73">
        <v>2</v>
      </c>
    </row>
    <row r="74" spans="1:11" x14ac:dyDescent="0.25">
      <c r="A74">
        <v>1213</v>
      </c>
      <c r="B74">
        <v>3</v>
      </c>
      <c r="C74" t="s">
        <v>1620</v>
      </c>
      <c r="D74">
        <v>0</v>
      </c>
      <c r="E74">
        <v>25</v>
      </c>
      <c r="F74">
        <v>0</v>
      </c>
      <c r="G74">
        <v>0</v>
      </c>
      <c r="H74">
        <v>2654</v>
      </c>
      <c r="I74">
        <v>7.2291999999999996</v>
      </c>
      <c r="J74" t="s">
        <v>1621</v>
      </c>
      <c r="K74">
        <v>2</v>
      </c>
    </row>
    <row r="75" spans="1:11" x14ac:dyDescent="0.25">
      <c r="A75">
        <v>919</v>
      </c>
      <c r="B75">
        <v>3</v>
      </c>
      <c r="C75" t="s">
        <v>1255</v>
      </c>
      <c r="D75">
        <v>0</v>
      </c>
      <c r="E75">
        <v>22.5</v>
      </c>
      <c r="F75">
        <v>0</v>
      </c>
      <c r="G75">
        <v>0</v>
      </c>
      <c r="H75">
        <v>2698</v>
      </c>
      <c r="I75">
        <v>7.2249999999999996</v>
      </c>
      <c r="K75">
        <v>2</v>
      </c>
    </row>
    <row r="76" spans="1:11" x14ac:dyDescent="0.25">
      <c r="A76">
        <v>1203</v>
      </c>
      <c r="B76">
        <v>3</v>
      </c>
      <c r="C76" t="s">
        <v>1608</v>
      </c>
      <c r="D76">
        <v>0</v>
      </c>
      <c r="E76">
        <v>22</v>
      </c>
      <c r="F76">
        <v>0</v>
      </c>
      <c r="G76">
        <v>0</v>
      </c>
      <c r="H76">
        <v>2658</v>
      </c>
      <c r="I76">
        <v>7.2249999999999996</v>
      </c>
      <c r="K76">
        <v>2</v>
      </c>
    </row>
    <row r="77" spans="1:11" x14ac:dyDescent="0.25">
      <c r="A77">
        <v>909</v>
      </c>
      <c r="B77">
        <v>3</v>
      </c>
      <c r="C77" t="s">
        <v>1241</v>
      </c>
      <c r="D77">
        <v>0</v>
      </c>
      <c r="E77">
        <v>21</v>
      </c>
      <c r="F77">
        <v>0</v>
      </c>
      <c r="G77">
        <v>0</v>
      </c>
      <c r="H77">
        <v>2692</v>
      </c>
      <c r="I77">
        <v>7.2249999999999996</v>
      </c>
      <c r="K77">
        <v>2</v>
      </c>
    </row>
    <row r="78" spans="1:11" x14ac:dyDescent="0.25">
      <c r="A78">
        <v>915</v>
      </c>
      <c r="B78">
        <v>1</v>
      </c>
      <c r="C78" t="s">
        <v>1250</v>
      </c>
      <c r="D78">
        <v>0</v>
      </c>
      <c r="E78">
        <v>21</v>
      </c>
      <c r="F78">
        <v>0</v>
      </c>
      <c r="G78">
        <v>1</v>
      </c>
      <c r="H78" t="s">
        <v>243</v>
      </c>
      <c r="I78">
        <v>61.379199999999997</v>
      </c>
      <c r="K78">
        <v>2</v>
      </c>
    </row>
    <row r="79" spans="1:11" x14ac:dyDescent="0.25">
      <c r="A79">
        <v>1129</v>
      </c>
      <c r="B79">
        <v>3</v>
      </c>
      <c r="C79" t="s">
        <v>1518</v>
      </c>
      <c r="D79">
        <v>0</v>
      </c>
      <c r="E79">
        <v>20</v>
      </c>
      <c r="F79">
        <v>0</v>
      </c>
      <c r="G79">
        <v>0</v>
      </c>
      <c r="H79">
        <v>2679</v>
      </c>
      <c r="I79">
        <v>7.2249999999999996</v>
      </c>
      <c r="K79">
        <v>2</v>
      </c>
    </row>
    <row r="80" spans="1:11" x14ac:dyDescent="0.25">
      <c r="A80">
        <v>1297</v>
      </c>
      <c r="B80">
        <v>2</v>
      </c>
      <c r="C80" t="s">
        <v>1719</v>
      </c>
      <c r="D80">
        <v>0</v>
      </c>
      <c r="E80">
        <v>20</v>
      </c>
      <c r="F80">
        <v>0</v>
      </c>
      <c r="G80">
        <v>0</v>
      </c>
      <c r="H80" t="s">
        <v>1720</v>
      </c>
      <c r="I80">
        <v>13.862500000000001</v>
      </c>
      <c r="J80" t="s">
        <v>1721</v>
      </c>
      <c r="K80">
        <v>2</v>
      </c>
    </row>
    <row r="81" spans="1:11" x14ac:dyDescent="0.25">
      <c r="A81">
        <v>927</v>
      </c>
      <c r="B81">
        <v>3</v>
      </c>
      <c r="C81" t="s">
        <v>1265</v>
      </c>
      <c r="D81">
        <v>0</v>
      </c>
      <c r="E81">
        <v>18.5</v>
      </c>
      <c r="F81">
        <v>0</v>
      </c>
      <c r="G81">
        <v>0</v>
      </c>
      <c r="H81">
        <v>2682</v>
      </c>
      <c r="I81">
        <v>7.2291999999999996</v>
      </c>
      <c r="K81">
        <v>2</v>
      </c>
    </row>
    <row r="82" spans="1:11" x14ac:dyDescent="0.25">
      <c r="A82">
        <v>1007</v>
      </c>
      <c r="B82">
        <v>3</v>
      </c>
      <c r="C82" t="s">
        <v>1368</v>
      </c>
      <c r="D82">
        <v>0</v>
      </c>
      <c r="E82">
        <v>18</v>
      </c>
      <c r="F82">
        <v>1</v>
      </c>
      <c r="G82">
        <v>0</v>
      </c>
      <c r="H82">
        <v>2680</v>
      </c>
      <c r="I82">
        <v>14.4542</v>
      </c>
      <c r="K82">
        <v>2</v>
      </c>
    </row>
    <row r="83" spans="1:11" x14ac:dyDescent="0.25">
      <c r="A83">
        <v>956</v>
      </c>
      <c r="B83">
        <v>1</v>
      </c>
      <c r="C83" t="s">
        <v>1303</v>
      </c>
      <c r="D83">
        <v>0</v>
      </c>
      <c r="E83">
        <v>13</v>
      </c>
      <c r="F83">
        <v>2</v>
      </c>
      <c r="G83">
        <v>2</v>
      </c>
      <c r="H83" t="s">
        <v>470</v>
      </c>
      <c r="I83">
        <v>262.375</v>
      </c>
      <c r="J83" t="s">
        <v>471</v>
      </c>
      <c r="K83">
        <v>2</v>
      </c>
    </row>
    <row r="84" spans="1:11" x14ac:dyDescent="0.25">
      <c r="A84">
        <v>1053</v>
      </c>
      <c r="B84">
        <v>3</v>
      </c>
      <c r="C84" t="s">
        <v>1424</v>
      </c>
      <c r="D84">
        <v>0</v>
      </c>
      <c r="E84">
        <v>7</v>
      </c>
      <c r="F84">
        <v>1</v>
      </c>
      <c r="G84">
        <v>1</v>
      </c>
      <c r="H84">
        <v>2650</v>
      </c>
      <c r="I84">
        <v>15.245799999999999</v>
      </c>
      <c r="K84">
        <v>2</v>
      </c>
    </row>
    <row r="85" spans="1:11" x14ac:dyDescent="0.25">
      <c r="A85">
        <v>972</v>
      </c>
      <c r="B85">
        <v>3</v>
      </c>
      <c r="C85" t="s">
        <v>1325</v>
      </c>
      <c r="D85">
        <v>0</v>
      </c>
      <c r="E85">
        <v>6</v>
      </c>
      <c r="F85">
        <v>1</v>
      </c>
      <c r="G85">
        <v>1</v>
      </c>
      <c r="H85">
        <v>2678</v>
      </c>
      <c r="I85">
        <v>15.245799999999999</v>
      </c>
      <c r="K85">
        <v>2</v>
      </c>
    </row>
    <row r="86" spans="1:11" x14ac:dyDescent="0.25">
      <c r="A86">
        <v>1088</v>
      </c>
      <c r="B86">
        <v>1</v>
      </c>
      <c r="C86" t="s">
        <v>1466</v>
      </c>
      <c r="D86">
        <v>0</v>
      </c>
      <c r="E86">
        <v>6</v>
      </c>
      <c r="F86">
        <v>0</v>
      </c>
      <c r="G86">
        <v>2</v>
      </c>
      <c r="H86">
        <v>16966</v>
      </c>
      <c r="I86">
        <v>134.5</v>
      </c>
      <c r="J86" t="s">
        <v>482</v>
      </c>
      <c r="K86">
        <v>2</v>
      </c>
    </row>
    <row r="87" spans="1:11" x14ac:dyDescent="0.25">
      <c r="A87">
        <v>921</v>
      </c>
      <c r="B87">
        <v>3</v>
      </c>
      <c r="C87" t="s">
        <v>1258</v>
      </c>
      <c r="D87">
        <v>0</v>
      </c>
      <c r="E87">
        <v>29</v>
      </c>
      <c r="F87">
        <v>2</v>
      </c>
      <c r="G87">
        <v>0</v>
      </c>
      <c r="H87">
        <v>2662</v>
      </c>
      <c r="I87">
        <v>21.679200000000002</v>
      </c>
      <c r="K87">
        <v>2</v>
      </c>
    </row>
    <row r="88" spans="1:11" x14ac:dyDescent="0.25">
      <c r="A88">
        <v>946</v>
      </c>
      <c r="B88">
        <v>2</v>
      </c>
      <c r="C88" t="s">
        <v>1291</v>
      </c>
      <c r="D88">
        <v>0</v>
      </c>
      <c r="E88">
        <v>29</v>
      </c>
      <c r="F88">
        <v>0</v>
      </c>
      <c r="G88">
        <v>0</v>
      </c>
      <c r="H88" t="s">
        <v>1292</v>
      </c>
      <c r="I88">
        <v>15.5792</v>
      </c>
      <c r="K88">
        <v>2</v>
      </c>
    </row>
    <row r="89" spans="1:11" x14ac:dyDescent="0.25">
      <c r="A89">
        <v>977</v>
      </c>
      <c r="B89">
        <v>3</v>
      </c>
      <c r="C89" t="s">
        <v>1331</v>
      </c>
      <c r="D89">
        <v>0</v>
      </c>
      <c r="E89">
        <v>29</v>
      </c>
      <c r="F89">
        <v>1</v>
      </c>
      <c r="G89">
        <v>0</v>
      </c>
      <c r="H89">
        <v>2660</v>
      </c>
      <c r="I89">
        <v>14.4542</v>
      </c>
      <c r="K89">
        <v>2</v>
      </c>
    </row>
    <row r="90" spans="1:11" x14ac:dyDescent="0.25">
      <c r="A90">
        <v>1008</v>
      </c>
      <c r="B90">
        <v>3</v>
      </c>
      <c r="C90" t="s">
        <v>1369</v>
      </c>
      <c r="D90">
        <v>0</v>
      </c>
      <c r="E90">
        <v>29</v>
      </c>
      <c r="F90">
        <v>0</v>
      </c>
      <c r="G90">
        <v>0</v>
      </c>
      <c r="H90">
        <v>2681</v>
      </c>
      <c r="I90">
        <v>6.4375</v>
      </c>
      <c r="K90">
        <v>2</v>
      </c>
    </row>
    <row r="91" spans="1:11" x14ac:dyDescent="0.25">
      <c r="A91">
        <v>1025</v>
      </c>
      <c r="B91">
        <v>3</v>
      </c>
      <c r="C91" t="s">
        <v>1390</v>
      </c>
      <c r="D91">
        <v>0</v>
      </c>
      <c r="E91">
        <v>29</v>
      </c>
      <c r="F91">
        <v>1</v>
      </c>
      <c r="G91">
        <v>0</v>
      </c>
      <c r="H91">
        <v>2621</v>
      </c>
      <c r="I91">
        <v>6.4375</v>
      </c>
      <c r="K91">
        <v>2</v>
      </c>
    </row>
    <row r="92" spans="1:11" x14ac:dyDescent="0.25">
      <c r="A92">
        <v>1043</v>
      </c>
      <c r="B92">
        <v>3</v>
      </c>
      <c r="C92" t="s">
        <v>1410</v>
      </c>
      <c r="D92">
        <v>0</v>
      </c>
      <c r="E92">
        <v>29</v>
      </c>
      <c r="F92">
        <v>0</v>
      </c>
      <c r="G92">
        <v>0</v>
      </c>
      <c r="H92">
        <v>349255</v>
      </c>
      <c r="I92">
        <v>7.8958000000000004</v>
      </c>
      <c r="K92">
        <v>2</v>
      </c>
    </row>
    <row r="93" spans="1:11" x14ac:dyDescent="0.25">
      <c r="A93">
        <v>1065</v>
      </c>
      <c r="B93">
        <v>3</v>
      </c>
      <c r="C93" t="s">
        <v>1439</v>
      </c>
      <c r="D93">
        <v>0</v>
      </c>
      <c r="E93">
        <v>29</v>
      </c>
      <c r="F93">
        <v>0</v>
      </c>
      <c r="G93">
        <v>0</v>
      </c>
      <c r="H93">
        <v>2673</v>
      </c>
      <c r="I93">
        <v>7.2291999999999996</v>
      </c>
      <c r="K93">
        <v>2</v>
      </c>
    </row>
    <row r="94" spans="1:11" x14ac:dyDescent="0.25">
      <c r="A94">
        <v>1097</v>
      </c>
      <c r="B94">
        <v>1</v>
      </c>
      <c r="C94" t="s">
        <v>1477</v>
      </c>
      <c r="D94">
        <v>0</v>
      </c>
      <c r="E94">
        <v>29</v>
      </c>
      <c r="F94">
        <v>0</v>
      </c>
      <c r="G94">
        <v>0</v>
      </c>
      <c r="H94" t="s">
        <v>1478</v>
      </c>
      <c r="I94">
        <v>25.741700000000002</v>
      </c>
      <c r="K94">
        <v>2</v>
      </c>
    </row>
    <row r="95" spans="1:11" x14ac:dyDescent="0.25">
      <c r="A95">
        <v>1166</v>
      </c>
      <c r="B95">
        <v>3</v>
      </c>
      <c r="C95" t="s">
        <v>1562</v>
      </c>
      <c r="D95">
        <v>0</v>
      </c>
      <c r="E95">
        <v>29</v>
      </c>
      <c r="F95">
        <v>0</v>
      </c>
      <c r="G95">
        <v>0</v>
      </c>
      <c r="H95">
        <v>2676</v>
      </c>
      <c r="I95">
        <v>7.2249999999999996</v>
      </c>
      <c r="K95">
        <v>2</v>
      </c>
    </row>
    <row r="96" spans="1:11" x14ac:dyDescent="0.25">
      <c r="A96">
        <v>1180</v>
      </c>
      <c r="B96">
        <v>3</v>
      </c>
      <c r="C96" t="s">
        <v>1581</v>
      </c>
      <c r="D96">
        <v>0</v>
      </c>
      <c r="E96">
        <v>29</v>
      </c>
      <c r="F96">
        <v>0</v>
      </c>
      <c r="G96">
        <v>0</v>
      </c>
      <c r="H96">
        <v>2655</v>
      </c>
      <c r="I96">
        <v>7.2291999999999996</v>
      </c>
      <c r="J96" t="s">
        <v>1582</v>
      </c>
      <c r="K96">
        <v>2</v>
      </c>
    </row>
    <row r="97" spans="1:11" x14ac:dyDescent="0.25">
      <c r="A97">
        <v>1184</v>
      </c>
      <c r="B97">
        <v>3</v>
      </c>
      <c r="C97" t="s">
        <v>1588</v>
      </c>
      <c r="D97">
        <v>0</v>
      </c>
      <c r="E97">
        <v>29</v>
      </c>
      <c r="F97">
        <v>0</v>
      </c>
      <c r="G97">
        <v>0</v>
      </c>
      <c r="H97">
        <v>2652</v>
      </c>
      <c r="I97">
        <v>7.2291999999999996</v>
      </c>
      <c r="K97">
        <v>2</v>
      </c>
    </row>
    <row r="98" spans="1:11" x14ac:dyDescent="0.25">
      <c r="A98">
        <v>1189</v>
      </c>
      <c r="B98">
        <v>3</v>
      </c>
      <c r="C98" t="s">
        <v>1593</v>
      </c>
      <c r="D98">
        <v>0</v>
      </c>
      <c r="E98">
        <v>29</v>
      </c>
      <c r="F98">
        <v>2</v>
      </c>
      <c r="G98">
        <v>0</v>
      </c>
      <c r="H98">
        <v>2662</v>
      </c>
      <c r="I98">
        <v>21.679200000000002</v>
      </c>
      <c r="K98">
        <v>2</v>
      </c>
    </row>
    <row r="99" spans="1:11" x14ac:dyDescent="0.25">
      <c r="A99">
        <v>1193</v>
      </c>
      <c r="B99">
        <v>2</v>
      </c>
      <c r="C99" t="s">
        <v>1597</v>
      </c>
      <c r="D99">
        <v>0</v>
      </c>
      <c r="E99">
        <v>29</v>
      </c>
      <c r="F99">
        <v>0</v>
      </c>
      <c r="G99">
        <v>0</v>
      </c>
      <c r="H99">
        <v>237735</v>
      </c>
      <c r="I99">
        <v>15.0458</v>
      </c>
      <c r="J99" t="s">
        <v>440</v>
      </c>
      <c r="K99">
        <v>2</v>
      </c>
    </row>
    <row r="100" spans="1:11" x14ac:dyDescent="0.25">
      <c r="A100">
        <v>1224</v>
      </c>
      <c r="B100">
        <v>3</v>
      </c>
      <c r="C100" t="s">
        <v>1635</v>
      </c>
      <c r="D100">
        <v>0</v>
      </c>
      <c r="E100">
        <v>29</v>
      </c>
      <c r="F100">
        <v>0</v>
      </c>
      <c r="G100">
        <v>0</v>
      </c>
      <c r="H100">
        <v>2684</v>
      </c>
      <c r="I100">
        <v>7.2249999999999996</v>
      </c>
      <c r="K100">
        <v>2</v>
      </c>
    </row>
    <row r="101" spans="1:11" x14ac:dyDescent="0.25">
      <c r="A101">
        <v>1231</v>
      </c>
      <c r="B101">
        <v>3</v>
      </c>
      <c r="C101" t="s">
        <v>1642</v>
      </c>
      <c r="D101">
        <v>0</v>
      </c>
      <c r="E101">
        <v>29</v>
      </c>
      <c r="F101">
        <v>0</v>
      </c>
      <c r="G101">
        <v>0</v>
      </c>
      <c r="H101">
        <v>2622</v>
      </c>
      <c r="I101">
        <v>7.2291999999999996</v>
      </c>
      <c r="K101">
        <v>2</v>
      </c>
    </row>
    <row r="102" spans="1:11" x14ac:dyDescent="0.25">
      <c r="A102">
        <v>1258</v>
      </c>
      <c r="B102">
        <v>3</v>
      </c>
      <c r="C102" t="s">
        <v>1672</v>
      </c>
      <c r="D102">
        <v>0</v>
      </c>
      <c r="E102">
        <v>29</v>
      </c>
      <c r="F102">
        <v>1</v>
      </c>
      <c r="G102">
        <v>0</v>
      </c>
      <c r="H102">
        <v>2689</v>
      </c>
      <c r="I102">
        <v>14.458299999999999</v>
      </c>
      <c r="K102">
        <v>2</v>
      </c>
    </row>
    <row r="103" spans="1:11" x14ac:dyDescent="0.25">
      <c r="A103">
        <v>1309</v>
      </c>
      <c r="B103">
        <v>3</v>
      </c>
      <c r="C103" t="s">
        <v>1736</v>
      </c>
      <c r="D103">
        <v>0</v>
      </c>
      <c r="E103">
        <v>29</v>
      </c>
      <c r="F103">
        <v>1</v>
      </c>
      <c r="G103">
        <v>1</v>
      </c>
      <c r="H103">
        <v>2668</v>
      </c>
      <c r="I103">
        <v>22.3583</v>
      </c>
      <c r="K103">
        <v>2</v>
      </c>
    </row>
    <row r="104" spans="1:11" x14ac:dyDescent="0.25">
      <c r="A104">
        <v>1205</v>
      </c>
      <c r="B104">
        <v>3</v>
      </c>
      <c r="C104" t="s">
        <v>1611</v>
      </c>
      <c r="D104">
        <v>1</v>
      </c>
      <c r="E104">
        <v>37</v>
      </c>
      <c r="F104">
        <v>0</v>
      </c>
      <c r="G104">
        <v>0</v>
      </c>
      <c r="H104">
        <v>368364</v>
      </c>
      <c r="I104">
        <v>7.75</v>
      </c>
      <c r="K104">
        <v>3</v>
      </c>
    </row>
    <row r="105" spans="1:11" x14ac:dyDescent="0.25">
      <c r="A105">
        <v>1303</v>
      </c>
      <c r="B105">
        <v>1</v>
      </c>
      <c r="C105" t="s">
        <v>1727</v>
      </c>
      <c r="D105">
        <v>1</v>
      </c>
      <c r="E105">
        <v>37</v>
      </c>
      <c r="F105">
        <v>1</v>
      </c>
      <c r="G105">
        <v>0</v>
      </c>
      <c r="H105">
        <v>19928</v>
      </c>
      <c r="I105">
        <v>90</v>
      </c>
      <c r="J105" t="s">
        <v>371</v>
      </c>
      <c r="K105">
        <v>3</v>
      </c>
    </row>
    <row r="106" spans="1:11" x14ac:dyDescent="0.25">
      <c r="A106">
        <v>1098</v>
      </c>
      <c r="B106">
        <v>3</v>
      </c>
      <c r="C106" t="s">
        <v>1479</v>
      </c>
      <c r="D106">
        <v>1</v>
      </c>
      <c r="E106">
        <v>35</v>
      </c>
      <c r="F106">
        <v>0</v>
      </c>
      <c r="G106">
        <v>0</v>
      </c>
      <c r="H106">
        <v>9232</v>
      </c>
      <c r="I106">
        <v>7.75</v>
      </c>
      <c r="K106">
        <v>3</v>
      </c>
    </row>
    <row r="107" spans="1:11" x14ac:dyDescent="0.25">
      <c r="A107">
        <v>898</v>
      </c>
      <c r="B107">
        <v>3</v>
      </c>
      <c r="C107" t="s">
        <v>434</v>
      </c>
      <c r="D107">
        <v>1</v>
      </c>
      <c r="E107">
        <v>30</v>
      </c>
      <c r="F107">
        <v>0</v>
      </c>
      <c r="G107">
        <v>0</v>
      </c>
      <c r="H107">
        <v>330972</v>
      </c>
      <c r="I107">
        <v>7.6292</v>
      </c>
      <c r="K107">
        <v>3</v>
      </c>
    </row>
    <row r="108" spans="1:11" x14ac:dyDescent="0.25">
      <c r="A108">
        <v>1183</v>
      </c>
      <c r="B108">
        <v>3</v>
      </c>
      <c r="C108" t="s">
        <v>1587</v>
      </c>
      <c r="D108">
        <v>1</v>
      </c>
      <c r="E108">
        <v>30</v>
      </c>
      <c r="F108">
        <v>0</v>
      </c>
      <c r="G108">
        <v>0</v>
      </c>
      <c r="H108">
        <v>382650</v>
      </c>
      <c r="I108">
        <v>6.95</v>
      </c>
      <c r="K108">
        <v>3</v>
      </c>
    </row>
    <row r="109" spans="1:11" x14ac:dyDescent="0.25">
      <c r="A109">
        <v>978</v>
      </c>
      <c r="B109">
        <v>3</v>
      </c>
      <c r="C109" t="s">
        <v>1332</v>
      </c>
      <c r="D109">
        <v>1</v>
      </c>
      <c r="E109">
        <v>27</v>
      </c>
      <c r="F109">
        <v>0</v>
      </c>
      <c r="G109">
        <v>0</v>
      </c>
      <c r="H109">
        <v>330844</v>
      </c>
      <c r="I109">
        <v>7.8792</v>
      </c>
      <c r="K109">
        <v>3</v>
      </c>
    </row>
    <row r="110" spans="1:11" x14ac:dyDescent="0.25">
      <c r="A110">
        <v>962</v>
      </c>
      <c r="B110">
        <v>3</v>
      </c>
      <c r="C110" t="s">
        <v>1311</v>
      </c>
      <c r="D110">
        <v>1</v>
      </c>
      <c r="E110">
        <v>24</v>
      </c>
      <c r="F110">
        <v>0</v>
      </c>
      <c r="G110">
        <v>0</v>
      </c>
      <c r="H110">
        <v>382653</v>
      </c>
      <c r="I110">
        <v>7.75</v>
      </c>
      <c r="K110">
        <v>3</v>
      </c>
    </row>
    <row r="111" spans="1:11" x14ac:dyDescent="0.25">
      <c r="A111">
        <v>971</v>
      </c>
      <c r="B111">
        <v>3</v>
      </c>
      <c r="C111" t="s">
        <v>1324</v>
      </c>
      <c r="D111">
        <v>1</v>
      </c>
      <c r="E111">
        <v>24</v>
      </c>
      <c r="F111">
        <v>0</v>
      </c>
      <c r="G111">
        <v>0</v>
      </c>
      <c r="H111">
        <v>368702</v>
      </c>
      <c r="I111">
        <v>7.75</v>
      </c>
      <c r="K111">
        <v>3</v>
      </c>
    </row>
    <row r="112" spans="1:11" x14ac:dyDescent="0.25">
      <c r="A112">
        <v>955</v>
      </c>
      <c r="B112">
        <v>3</v>
      </c>
      <c r="C112" t="s">
        <v>1302</v>
      </c>
      <c r="D112">
        <v>1</v>
      </c>
      <c r="E112">
        <v>22</v>
      </c>
      <c r="F112">
        <v>0</v>
      </c>
      <c r="G112">
        <v>0</v>
      </c>
      <c r="H112">
        <v>334914</v>
      </c>
      <c r="I112">
        <v>7.7249999999999996</v>
      </c>
      <c r="K112">
        <v>3</v>
      </c>
    </row>
    <row r="113" spans="1:11" x14ac:dyDescent="0.25">
      <c r="A113">
        <v>1005</v>
      </c>
      <c r="B113">
        <v>3</v>
      </c>
      <c r="C113" t="s">
        <v>1366</v>
      </c>
      <c r="D113">
        <v>1</v>
      </c>
      <c r="E113">
        <v>18.5</v>
      </c>
      <c r="F113">
        <v>0</v>
      </c>
      <c r="G113">
        <v>0</v>
      </c>
      <c r="H113">
        <v>329944</v>
      </c>
      <c r="I113">
        <v>7.2832999999999997</v>
      </c>
      <c r="K113">
        <v>3</v>
      </c>
    </row>
    <row r="114" spans="1:11" x14ac:dyDescent="0.25">
      <c r="A114">
        <v>958</v>
      </c>
      <c r="B114">
        <v>3</v>
      </c>
      <c r="C114" t="s">
        <v>1306</v>
      </c>
      <c r="D114">
        <v>1</v>
      </c>
      <c r="E114">
        <v>18</v>
      </c>
      <c r="F114">
        <v>0</v>
      </c>
      <c r="G114">
        <v>0</v>
      </c>
      <c r="H114">
        <v>330963</v>
      </c>
      <c r="I114">
        <v>7.8792</v>
      </c>
      <c r="K114">
        <v>3</v>
      </c>
    </row>
    <row r="115" spans="1:11" x14ac:dyDescent="0.25">
      <c r="A115">
        <v>1207</v>
      </c>
      <c r="B115">
        <v>3</v>
      </c>
      <c r="C115" t="s">
        <v>1613</v>
      </c>
      <c r="D115">
        <v>1</v>
      </c>
      <c r="E115">
        <v>17</v>
      </c>
      <c r="F115">
        <v>0</v>
      </c>
      <c r="G115">
        <v>0</v>
      </c>
      <c r="H115" t="s">
        <v>1614</v>
      </c>
      <c r="I115">
        <v>7.7332999999999998</v>
      </c>
      <c r="K115">
        <v>3</v>
      </c>
    </row>
    <row r="116" spans="1:11" x14ac:dyDescent="0.25">
      <c r="A116">
        <v>980</v>
      </c>
      <c r="B116">
        <v>3</v>
      </c>
      <c r="C116" t="s">
        <v>1335</v>
      </c>
      <c r="D116">
        <v>1</v>
      </c>
      <c r="E116">
        <v>29</v>
      </c>
      <c r="F116">
        <v>0</v>
      </c>
      <c r="G116">
        <v>0</v>
      </c>
      <c r="H116">
        <v>364856</v>
      </c>
      <c r="I116">
        <v>7.75</v>
      </c>
      <c r="K116">
        <v>3</v>
      </c>
    </row>
    <row r="117" spans="1:11" x14ac:dyDescent="0.25">
      <c r="A117">
        <v>1003</v>
      </c>
      <c r="B117">
        <v>3</v>
      </c>
      <c r="C117" t="s">
        <v>1362</v>
      </c>
      <c r="D117">
        <v>1</v>
      </c>
      <c r="E117">
        <v>29</v>
      </c>
      <c r="F117">
        <v>0</v>
      </c>
      <c r="G117">
        <v>0</v>
      </c>
      <c r="H117">
        <v>330968</v>
      </c>
      <c r="I117">
        <v>7.7792000000000003</v>
      </c>
      <c r="K117">
        <v>3</v>
      </c>
    </row>
    <row r="118" spans="1:11" x14ac:dyDescent="0.25">
      <c r="A118">
        <v>1019</v>
      </c>
      <c r="B118">
        <v>3</v>
      </c>
      <c r="C118" t="s">
        <v>1382</v>
      </c>
      <c r="D118">
        <v>1</v>
      </c>
      <c r="E118">
        <v>29</v>
      </c>
      <c r="F118">
        <v>2</v>
      </c>
      <c r="G118">
        <v>0</v>
      </c>
      <c r="H118">
        <v>367226</v>
      </c>
      <c r="I118">
        <v>23.25</v>
      </c>
      <c r="K118">
        <v>3</v>
      </c>
    </row>
    <row r="119" spans="1:11" x14ac:dyDescent="0.25">
      <c r="A119">
        <v>1052</v>
      </c>
      <c r="B119">
        <v>3</v>
      </c>
      <c r="C119" t="s">
        <v>1423</v>
      </c>
      <c r="D119">
        <v>1</v>
      </c>
      <c r="E119">
        <v>29</v>
      </c>
      <c r="F119">
        <v>0</v>
      </c>
      <c r="G119">
        <v>0</v>
      </c>
      <c r="H119">
        <v>335432</v>
      </c>
      <c r="I119">
        <v>7.7332999999999998</v>
      </c>
      <c r="K119">
        <v>3</v>
      </c>
    </row>
    <row r="120" spans="1:11" x14ac:dyDescent="0.25">
      <c r="A120">
        <v>1092</v>
      </c>
      <c r="B120">
        <v>3</v>
      </c>
      <c r="C120" t="s">
        <v>1471</v>
      </c>
      <c r="D120">
        <v>1</v>
      </c>
      <c r="E120">
        <v>29</v>
      </c>
      <c r="F120">
        <v>0</v>
      </c>
      <c r="G120">
        <v>0</v>
      </c>
      <c r="H120">
        <v>36568</v>
      </c>
      <c r="I120">
        <v>15.5</v>
      </c>
      <c r="K120">
        <v>3</v>
      </c>
    </row>
    <row r="121" spans="1:11" x14ac:dyDescent="0.25">
      <c r="A121">
        <v>1108</v>
      </c>
      <c r="B121">
        <v>3</v>
      </c>
      <c r="C121" t="s">
        <v>1493</v>
      </c>
      <c r="D121">
        <v>1</v>
      </c>
      <c r="E121">
        <v>29</v>
      </c>
      <c r="F121">
        <v>0</v>
      </c>
      <c r="G121">
        <v>0</v>
      </c>
      <c r="H121">
        <v>330924</v>
      </c>
      <c r="I121">
        <v>7.8792</v>
      </c>
      <c r="K121">
        <v>3</v>
      </c>
    </row>
    <row r="122" spans="1:11" x14ac:dyDescent="0.25">
      <c r="A122">
        <v>1119</v>
      </c>
      <c r="B122">
        <v>3</v>
      </c>
      <c r="C122" t="s">
        <v>1508</v>
      </c>
      <c r="D122">
        <v>1</v>
      </c>
      <c r="E122">
        <v>29</v>
      </c>
      <c r="F122">
        <v>0</v>
      </c>
      <c r="G122">
        <v>0</v>
      </c>
      <c r="H122">
        <v>370368</v>
      </c>
      <c r="I122">
        <v>7.75</v>
      </c>
      <c r="K122">
        <v>3</v>
      </c>
    </row>
    <row r="123" spans="1:11" x14ac:dyDescent="0.25">
      <c r="A123">
        <v>1165</v>
      </c>
      <c r="B123">
        <v>3</v>
      </c>
      <c r="C123" t="s">
        <v>1561</v>
      </c>
      <c r="D123">
        <v>1</v>
      </c>
      <c r="E123">
        <v>29</v>
      </c>
      <c r="F123">
        <v>1</v>
      </c>
      <c r="G123">
        <v>0</v>
      </c>
      <c r="H123">
        <v>370371</v>
      </c>
      <c r="I123">
        <v>15.5</v>
      </c>
      <c r="K123">
        <v>3</v>
      </c>
    </row>
    <row r="124" spans="1:11" x14ac:dyDescent="0.25">
      <c r="A124">
        <v>1174</v>
      </c>
      <c r="B124">
        <v>3</v>
      </c>
      <c r="C124" t="s">
        <v>1573</v>
      </c>
      <c r="D124">
        <v>1</v>
      </c>
      <c r="E124">
        <v>29</v>
      </c>
      <c r="F124">
        <v>0</v>
      </c>
      <c r="G124">
        <v>0</v>
      </c>
      <c r="H124">
        <v>364859</v>
      </c>
      <c r="I124">
        <v>7.75</v>
      </c>
      <c r="K124">
        <v>3</v>
      </c>
    </row>
    <row r="125" spans="1:11" x14ac:dyDescent="0.25">
      <c r="A125">
        <v>1196</v>
      </c>
      <c r="B125">
        <v>3</v>
      </c>
      <c r="C125" t="s">
        <v>1600</v>
      </c>
      <c r="D125">
        <v>1</v>
      </c>
      <c r="E125">
        <v>29</v>
      </c>
      <c r="F125">
        <v>0</v>
      </c>
      <c r="G125">
        <v>0</v>
      </c>
      <c r="H125">
        <v>383123</v>
      </c>
      <c r="I125">
        <v>7.75</v>
      </c>
      <c r="K125">
        <v>3</v>
      </c>
    </row>
    <row r="126" spans="1:11" x14ac:dyDescent="0.25">
      <c r="A126">
        <v>1300</v>
      </c>
      <c r="B126">
        <v>3</v>
      </c>
      <c r="C126" t="s">
        <v>1724</v>
      </c>
      <c r="D126">
        <v>1</v>
      </c>
      <c r="E126">
        <v>29</v>
      </c>
      <c r="F126">
        <v>0</v>
      </c>
      <c r="G126">
        <v>0</v>
      </c>
      <c r="H126">
        <v>334915</v>
      </c>
      <c r="I126">
        <v>7.7207999999999997</v>
      </c>
      <c r="K126">
        <v>3</v>
      </c>
    </row>
    <row r="127" spans="1:11" x14ac:dyDescent="0.25">
      <c r="A127">
        <v>1302</v>
      </c>
      <c r="B127">
        <v>3</v>
      </c>
      <c r="C127" t="s">
        <v>1726</v>
      </c>
      <c r="D127">
        <v>1</v>
      </c>
      <c r="E127">
        <v>29</v>
      </c>
      <c r="F127">
        <v>0</v>
      </c>
      <c r="G127">
        <v>0</v>
      </c>
      <c r="H127">
        <v>365237</v>
      </c>
      <c r="I127">
        <v>7.75</v>
      </c>
      <c r="K127">
        <v>3</v>
      </c>
    </row>
    <row r="128" spans="1:11" x14ac:dyDescent="0.25">
      <c r="A128">
        <v>894</v>
      </c>
      <c r="B128">
        <v>2</v>
      </c>
      <c r="C128" t="s">
        <v>1226</v>
      </c>
      <c r="D128">
        <v>0</v>
      </c>
      <c r="E128">
        <v>62</v>
      </c>
      <c r="F128">
        <v>0</v>
      </c>
      <c r="G128">
        <v>0</v>
      </c>
      <c r="H128">
        <v>240276</v>
      </c>
      <c r="I128">
        <v>9.6875</v>
      </c>
      <c r="K128">
        <v>3</v>
      </c>
    </row>
    <row r="129" spans="1:11" x14ac:dyDescent="0.25">
      <c r="A129">
        <v>1085</v>
      </c>
      <c r="B129">
        <v>2</v>
      </c>
      <c r="C129" t="s">
        <v>1463</v>
      </c>
      <c r="D129">
        <v>0</v>
      </c>
      <c r="E129">
        <v>61</v>
      </c>
      <c r="F129">
        <v>0</v>
      </c>
      <c r="G129">
        <v>0</v>
      </c>
      <c r="H129">
        <v>235509</v>
      </c>
      <c r="I129">
        <v>12.35</v>
      </c>
      <c r="K129">
        <v>3</v>
      </c>
    </row>
    <row r="130" spans="1:11" x14ac:dyDescent="0.25">
      <c r="A130">
        <v>908</v>
      </c>
      <c r="B130">
        <v>2</v>
      </c>
      <c r="C130" t="s">
        <v>1240</v>
      </c>
      <c r="D130">
        <v>0</v>
      </c>
      <c r="E130">
        <v>35</v>
      </c>
      <c r="F130">
        <v>0</v>
      </c>
      <c r="G130">
        <v>0</v>
      </c>
      <c r="H130">
        <v>233734</v>
      </c>
      <c r="I130">
        <v>12.35</v>
      </c>
      <c r="K130">
        <v>3</v>
      </c>
    </row>
    <row r="131" spans="1:11" x14ac:dyDescent="0.25">
      <c r="A131">
        <v>892</v>
      </c>
      <c r="B131">
        <v>3</v>
      </c>
      <c r="C131" t="s">
        <v>975</v>
      </c>
      <c r="D131">
        <v>0</v>
      </c>
      <c r="E131">
        <v>34.5</v>
      </c>
      <c r="F131">
        <v>0</v>
      </c>
      <c r="G131">
        <v>0</v>
      </c>
      <c r="H131">
        <v>330911</v>
      </c>
      <c r="I131">
        <v>7.8292000000000002</v>
      </c>
      <c r="K131">
        <v>3</v>
      </c>
    </row>
    <row r="132" spans="1:11" x14ac:dyDescent="0.25">
      <c r="A132">
        <v>1291</v>
      </c>
      <c r="B132">
        <v>3</v>
      </c>
      <c r="C132" t="s">
        <v>1712</v>
      </c>
      <c r="D132">
        <v>0</v>
      </c>
      <c r="E132">
        <v>31</v>
      </c>
      <c r="F132">
        <v>0</v>
      </c>
      <c r="G132">
        <v>0</v>
      </c>
      <c r="H132">
        <v>21332</v>
      </c>
      <c r="I132">
        <v>7.7332999999999998</v>
      </c>
      <c r="K132">
        <v>3</v>
      </c>
    </row>
    <row r="133" spans="1:11" x14ac:dyDescent="0.25">
      <c r="A133">
        <v>1273</v>
      </c>
      <c r="B133">
        <v>3</v>
      </c>
      <c r="C133" t="s">
        <v>1691</v>
      </c>
      <c r="D133">
        <v>0</v>
      </c>
      <c r="E133">
        <v>26</v>
      </c>
      <c r="F133">
        <v>0</v>
      </c>
      <c r="G133">
        <v>0</v>
      </c>
      <c r="H133">
        <v>330910</v>
      </c>
      <c r="I133">
        <v>7.8792</v>
      </c>
      <c r="K133">
        <v>3</v>
      </c>
    </row>
    <row r="134" spans="1:11" x14ac:dyDescent="0.25">
      <c r="A134">
        <v>1288</v>
      </c>
      <c r="B134">
        <v>3</v>
      </c>
      <c r="C134" t="s">
        <v>1709</v>
      </c>
      <c r="D134">
        <v>0</v>
      </c>
      <c r="E134">
        <v>24</v>
      </c>
      <c r="F134">
        <v>0</v>
      </c>
      <c r="G134">
        <v>0</v>
      </c>
      <c r="H134">
        <v>371109</v>
      </c>
      <c r="I134">
        <v>7.25</v>
      </c>
      <c r="K134">
        <v>3</v>
      </c>
    </row>
    <row r="135" spans="1:11" x14ac:dyDescent="0.25">
      <c r="A135">
        <v>998</v>
      </c>
      <c r="B135">
        <v>3</v>
      </c>
      <c r="C135" t="s">
        <v>1356</v>
      </c>
      <c r="D135">
        <v>0</v>
      </c>
      <c r="E135">
        <v>21</v>
      </c>
      <c r="F135">
        <v>0</v>
      </c>
      <c r="G135">
        <v>0</v>
      </c>
      <c r="H135">
        <v>330920</v>
      </c>
      <c r="I135">
        <v>7.8208000000000002</v>
      </c>
      <c r="K135">
        <v>3</v>
      </c>
    </row>
    <row r="136" spans="1:11" x14ac:dyDescent="0.25">
      <c r="A136">
        <v>1280</v>
      </c>
      <c r="B136">
        <v>3</v>
      </c>
      <c r="C136" t="s">
        <v>1699</v>
      </c>
      <c r="D136">
        <v>0</v>
      </c>
      <c r="E136">
        <v>21</v>
      </c>
      <c r="F136">
        <v>0</v>
      </c>
      <c r="G136">
        <v>0</v>
      </c>
      <c r="H136">
        <v>364858</v>
      </c>
      <c r="I136">
        <v>7.75</v>
      </c>
      <c r="K136">
        <v>3</v>
      </c>
    </row>
    <row r="137" spans="1:11" x14ac:dyDescent="0.25">
      <c r="A137">
        <v>947</v>
      </c>
      <c r="B137">
        <v>3</v>
      </c>
      <c r="C137" t="s">
        <v>1293</v>
      </c>
      <c r="D137">
        <v>0</v>
      </c>
      <c r="E137">
        <v>10</v>
      </c>
      <c r="F137">
        <v>4</v>
      </c>
      <c r="G137">
        <v>1</v>
      </c>
      <c r="H137">
        <v>382652</v>
      </c>
      <c r="I137">
        <v>29.125</v>
      </c>
      <c r="K137">
        <v>3</v>
      </c>
    </row>
    <row r="138" spans="1:11" x14ac:dyDescent="0.25">
      <c r="A138">
        <v>939</v>
      </c>
      <c r="B138">
        <v>3</v>
      </c>
      <c r="C138" t="s">
        <v>1282</v>
      </c>
      <c r="D138">
        <v>0</v>
      </c>
      <c r="E138">
        <v>29</v>
      </c>
      <c r="F138">
        <v>0</v>
      </c>
      <c r="G138">
        <v>0</v>
      </c>
      <c r="H138">
        <v>370374</v>
      </c>
      <c r="I138">
        <v>7.75</v>
      </c>
      <c r="K138">
        <v>3</v>
      </c>
    </row>
    <row r="139" spans="1:11" x14ac:dyDescent="0.25">
      <c r="A139">
        <v>976</v>
      </c>
      <c r="B139">
        <v>2</v>
      </c>
      <c r="C139" t="s">
        <v>1330</v>
      </c>
      <c r="D139">
        <v>0</v>
      </c>
      <c r="E139">
        <v>29</v>
      </c>
      <c r="F139">
        <v>0</v>
      </c>
      <c r="G139">
        <v>0</v>
      </c>
      <c r="H139">
        <v>240261</v>
      </c>
      <c r="I139">
        <v>10.708299999999999</v>
      </c>
      <c r="K139">
        <v>3</v>
      </c>
    </row>
    <row r="140" spans="1:11" x14ac:dyDescent="0.25">
      <c r="A140">
        <v>994</v>
      </c>
      <c r="B140">
        <v>3</v>
      </c>
      <c r="C140" t="s">
        <v>1352</v>
      </c>
      <c r="D140">
        <v>0</v>
      </c>
      <c r="E140">
        <v>29</v>
      </c>
      <c r="F140">
        <v>0</v>
      </c>
      <c r="G140">
        <v>0</v>
      </c>
      <c r="H140">
        <v>365235</v>
      </c>
      <c r="I140">
        <v>7.75</v>
      </c>
      <c r="K140">
        <v>3</v>
      </c>
    </row>
    <row r="141" spans="1:11" x14ac:dyDescent="0.25">
      <c r="A141">
        <v>999</v>
      </c>
      <c r="B141">
        <v>3</v>
      </c>
      <c r="C141" t="s">
        <v>1357</v>
      </c>
      <c r="D141">
        <v>0</v>
      </c>
      <c r="E141">
        <v>29</v>
      </c>
      <c r="F141">
        <v>0</v>
      </c>
      <c r="G141">
        <v>0</v>
      </c>
      <c r="H141">
        <v>383162</v>
      </c>
      <c r="I141">
        <v>7.75</v>
      </c>
      <c r="K141">
        <v>3</v>
      </c>
    </row>
    <row r="142" spans="1:11" x14ac:dyDescent="0.25">
      <c r="A142">
        <v>1013</v>
      </c>
      <c r="B142">
        <v>3</v>
      </c>
      <c r="C142" t="s">
        <v>1375</v>
      </c>
      <c r="D142">
        <v>0</v>
      </c>
      <c r="E142">
        <v>29</v>
      </c>
      <c r="F142">
        <v>1</v>
      </c>
      <c r="G142">
        <v>0</v>
      </c>
      <c r="H142">
        <v>367227</v>
      </c>
      <c r="I142">
        <v>7.75</v>
      </c>
      <c r="K142">
        <v>3</v>
      </c>
    </row>
    <row r="143" spans="1:11" x14ac:dyDescent="0.25">
      <c r="A143">
        <v>1016</v>
      </c>
      <c r="B143">
        <v>3</v>
      </c>
      <c r="C143" t="s">
        <v>1379</v>
      </c>
      <c r="D143">
        <v>0</v>
      </c>
      <c r="E143">
        <v>29</v>
      </c>
      <c r="F143">
        <v>0</v>
      </c>
      <c r="G143">
        <v>0</v>
      </c>
      <c r="H143">
        <v>368783</v>
      </c>
      <c r="I143">
        <v>7.75</v>
      </c>
      <c r="K143">
        <v>3</v>
      </c>
    </row>
    <row r="144" spans="1:11" x14ac:dyDescent="0.25">
      <c r="A144">
        <v>1075</v>
      </c>
      <c r="B144">
        <v>3</v>
      </c>
      <c r="C144" t="s">
        <v>1451</v>
      </c>
      <c r="D144">
        <v>0</v>
      </c>
      <c r="E144">
        <v>29</v>
      </c>
      <c r="F144">
        <v>0</v>
      </c>
      <c r="G144">
        <v>0</v>
      </c>
      <c r="H144">
        <v>7935</v>
      </c>
      <c r="I144">
        <v>7.75</v>
      </c>
      <c r="K144">
        <v>3</v>
      </c>
    </row>
    <row r="145" spans="1:11" x14ac:dyDescent="0.25">
      <c r="A145">
        <v>1125</v>
      </c>
      <c r="B145">
        <v>3</v>
      </c>
      <c r="C145" t="s">
        <v>1514</v>
      </c>
      <c r="D145">
        <v>0</v>
      </c>
      <c r="E145">
        <v>29</v>
      </c>
      <c r="F145">
        <v>0</v>
      </c>
      <c r="G145">
        <v>0</v>
      </c>
      <c r="H145">
        <v>330971</v>
      </c>
      <c r="I145">
        <v>7.8792</v>
      </c>
      <c r="K145">
        <v>3</v>
      </c>
    </row>
    <row r="146" spans="1:11" x14ac:dyDescent="0.25">
      <c r="A146">
        <v>1148</v>
      </c>
      <c r="B146">
        <v>3</v>
      </c>
      <c r="C146" t="s">
        <v>1540</v>
      </c>
      <c r="D146">
        <v>0</v>
      </c>
      <c r="E146">
        <v>29</v>
      </c>
      <c r="F146">
        <v>0</v>
      </c>
      <c r="G146">
        <v>0</v>
      </c>
      <c r="H146" t="s">
        <v>1541</v>
      </c>
      <c r="I146">
        <v>7.75</v>
      </c>
      <c r="K146">
        <v>3</v>
      </c>
    </row>
    <row r="147" spans="1:11" x14ac:dyDescent="0.25">
      <c r="A147">
        <v>1163</v>
      </c>
      <c r="B147">
        <v>3</v>
      </c>
      <c r="C147" t="s">
        <v>1559</v>
      </c>
      <c r="D147">
        <v>0</v>
      </c>
      <c r="E147">
        <v>29</v>
      </c>
      <c r="F147">
        <v>0</v>
      </c>
      <c r="G147">
        <v>0</v>
      </c>
      <c r="H147">
        <v>368573</v>
      </c>
      <c r="I147">
        <v>7.75</v>
      </c>
      <c r="K147">
        <v>3</v>
      </c>
    </row>
    <row r="148" spans="1:11" x14ac:dyDescent="0.25">
      <c r="A148">
        <v>1250</v>
      </c>
      <c r="B148">
        <v>3</v>
      </c>
      <c r="C148" t="s">
        <v>1664</v>
      </c>
      <c r="D148">
        <v>0</v>
      </c>
      <c r="E148">
        <v>29</v>
      </c>
      <c r="F148">
        <v>0</v>
      </c>
      <c r="G148">
        <v>0</v>
      </c>
      <c r="H148">
        <v>368402</v>
      </c>
      <c r="I148">
        <v>7.75</v>
      </c>
      <c r="K148">
        <v>3</v>
      </c>
    </row>
    <row r="149" spans="1:11" x14ac:dyDescent="0.25">
      <c r="A149">
        <v>1272</v>
      </c>
      <c r="B149">
        <v>3</v>
      </c>
      <c r="C149" t="s">
        <v>1690</v>
      </c>
      <c r="D149">
        <v>0</v>
      </c>
      <c r="E149">
        <v>29</v>
      </c>
      <c r="F149">
        <v>0</v>
      </c>
      <c r="G149">
        <v>0</v>
      </c>
      <c r="H149">
        <v>366713</v>
      </c>
      <c r="I149">
        <v>7.75</v>
      </c>
      <c r="K149">
        <v>3</v>
      </c>
    </row>
    <row r="150" spans="1:11" x14ac:dyDescent="0.25">
      <c r="A150">
        <v>988</v>
      </c>
      <c r="B150">
        <v>1</v>
      </c>
      <c r="C150" t="s">
        <v>1343</v>
      </c>
      <c r="D150">
        <v>1</v>
      </c>
      <c r="E150">
        <v>76</v>
      </c>
      <c r="F150">
        <v>1</v>
      </c>
      <c r="G150">
        <v>0</v>
      </c>
      <c r="H150">
        <v>19877</v>
      </c>
      <c r="I150">
        <v>78.849999999999994</v>
      </c>
      <c r="J150" t="s">
        <v>1033</v>
      </c>
      <c r="K150">
        <v>1</v>
      </c>
    </row>
    <row r="151" spans="1:11" x14ac:dyDescent="0.25">
      <c r="A151">
        <v>1197</v>
      </c>
      <c r="B151">
        <v>1</v>
      </c>
      <c r="C151" t="s">
        <v>1601</v>
      </c>
      <c r="D151">
        <v>1</v>
      </c>
      <c r="E151">
        <v>64</v>
      </c>
      <c r="F151">
        <v>1</v>
      </c>
      <c r="G151">
        <v>1</v>
      </c>
      <c r="H151">
        <v>112901</v>
      </c>
      <c r="I151">
        <v>26.55</v>
      </c>
      <c r="J151" t="s">
        <v>1602</v>
      </c>
      <c r="K151">
        <v>1</v>
      </c>
    </row>
    <row r="152" spans="1:11" x14ac:dyDescent="0.25">
      <c r="A152">
        <v>1006</v>
      </c>
      <c r="B152">
        <v>1</v>
      </c>
      <c r="C152" t="s">
        <v>1367</v>
      </c>
      <c r="D152">
        <v>1</v>
      </c>
      <c r="E152">
        <v>63</v>
      </c>
      <c r="F152">
        <v>1</v>
      </c>
      <c r="G152">
        <v>0</v>
      </c>
      <c r="H152" t="s">
        <v>757</v>
      </c>
      <c r="I152">
        <v>221.7792</v>
      </c>
      <c r="J152" t="s">
        <v>1327</v>
      </c>
      <c r="K152">
        <v>1</v>
      </c>
    </row>
    <row r="153" spans="1:11" x14ac:dyDescent="0.25">
      <c r="A153">
        <v>961</v>
      </c>
      <c r="B153">
        <v>1</v>
      </c>
      <c r="C153" t="s">
        <v>1310</v>
      </c>
      <c r="D153">
        <v>1</v>
      </c>
      <c r="E153">
        <v>60</v>
      </c>
      <c r="F153">
        <v>1</v>
      </c>
      <c r="G153">
        <v>4</v>
      </c>
      <c r="H153">
        <v>19950</v>
      </c>
      <c r="I153">
        <v>263</v>
      </c>
      <c r="J153" t="s">
        <v>55</v>
      </c>
      <c r="K153">
        <v>1</v>
      </c>
    </row>
    <row r="154" spans="1:11" x14ac:dyDescent="0.25">
      <c r="A154">
        <v>1105</v>
      </c>
      <c r="B154">
        <v>2</v>
      </c>
      <c r="C154" t="s">
        <v>1489</v>
      </c>
      <c r="D154">
        <v>1</v>
      </c>
      <c r="E154">
        <v>60</v>
      </c>
      <c r="F154">
        <v>1</v>
      </c>
      <c r="G154">
        <v>0</v>
      </c>
      <c r="H154">
        <v>24065</v>
      </c>
      <c r="I154">
        <v>26</v>
      </c>
      <c r="K154">
        <v>1</v>
      </c>
    </row>
    <row r="155" spans="1:11" x14ac:dyDescent="0.25">
      <c r="A155">
        <v>1248</v>
      </c>
      <c r="B155">
        <v>1</v>
      </c>
      <c r="C155" t="s">
        <v>1662</v>
      </c>
      <c r="D155">
        <v>1</v>
      </c>
      <c r="E155">
        <v>59</v>
      </c>
      <c r="F155">
        <v>2</v>
      </c>
      <c r="G155">
        <v>0</v>
      </c>
      <c r="H155">
        <v>11769</v>
      </c>
      <c r="I155">
        <v>51.479199999999999</v>
      </c>
      <c r="J155" t="s">
        <v>816</v>
      </c>
      <c r="K155">
        <v>1</v>
      </c>
    </row>
    <row r="156" spans="1:11" x14ac:dyDescent="0.25">
      <c r="A156">
        <v>969</v>
      </c>
      <c r="B156">
        <v>1</v>
      </c>
      <c r="C156" t="s">
        <v>1322</v>
      </c>
      <c r="D156">
        <v>1</v>
      </c>
      <c r="E156">
        <v>55</v>
      </c>
      <c r="F156">
        <v>2</v>
      </c>
      <c r="G156">
        <v>0</v>
      </c>
      <c r="H156">
        <v>11770</v>
      </c>
      <c r="I156">
        <v>25.7</v>
      </c>
      <c r="J156" t="s">
        <v>816</v>
      </c>
      <c r="K156">
        <v>1</v>
      </c>
    </row>
    <row r="157" spans="1:11" x14ac:dyDescent="0.25">
      <c r="A157">
        <v>1266</v>
      </c>
      <c r="B157">
        <v>1</v>
      </c>
      <c r="C157" t="s">
        <v>1683</v>
      </c>
      <c r="D157">
        <v>1</v>
      </c>
      <c r="E157">
        <v>54</v>
      </c>
      <c r="F157">
        <v>1</v>
      </c>
      <c r="G157">
        <v>1</v>
      </c>
      <c r="H157">
        <v>33638</v>
      </c>
      <c r="I157">
        <v>81.8583</v>
      </c>
      <c r="J157" t="s">
        <v>642</v>
      </c>
      <c r="K157">
        <v>1</v>
      </c>
    </row>
    <row r="158" spans="1:11" x14ac:dyDescent="0.25">
      <c r="A158">
        <v>1283</v>
      </c>
      <c r="B158">
        <v>1</v>
      </c>
      <c r="C158" t="s">
        <v>1703</v>
      </c>
      <c r="D158">
        <v>1</v>
      </c>
      <c r="E158">
        <v>51</v>
      </c>
      <c r="F158">
        <v>0</v>
      </c>
      <c r="G158">
        <v>1</v>
      </c>
      <c r="H158" t="s">
        <v>1172</v>
      </c>
      <c r="I158">
        <v>39.4</v>
      </c>
      <c r="J158" t="s">
        <v>1173</v>
      </c>
      <c r="K158">
        <v>1</v>
      </c>
    </row>
    <row r="159" spans="1:11" x14ac:dyDescent="0.25">
      <c r="A159">
        <v>1222</v>
      </c>
      <c r="B159">
        <v>2</v>
      </c>
      <c r="C159" t="s">
        <v>1631</v>
      </c>
      <c r="D159">
        <v>1</v>
      </c>
      <c r="E159">
        <v>48</v>
      </c>
      <c r="F159">
        <v>0</v>
      </c>
      <c r="G159">
        <v>2</v>
      </c>
      <c r="H159" t="s">
        <v>226</v>
      </c>
      <c r="I159">
        <v>36.75</v>
      </c>
      <c r="K159">
        <v>1</v>
      </c>
    </row>
    <row r="160" spans="1:11" x14ac:dyDescent="0.25">
      <c r="A160">
        <v>893</v>
      </c>
      <c r="B160">
        <v>3</v>
      </c>
      <c r="C160" t="s">
        <v>1225</v>
      </c>
      <c r="D160">
        <v>1</v>
      </c>
      <c r="E160">
        <v>47</v>
      </c>
      <c r="F160">
        <v>1</v>
      </c>
      <c r="G160">
        <v>0</v>
      </c>
      <c r="H160">
        <v>363272</v>
      </c>
      <c r="I160">
        <v>7</v>
      </c>
      <c r="K160">
        <v>1</v>
      </c>
    </row>
    <row r="161" spans="1:11" x14ac:dyDescent="0.25">
      <c r="A161">
        <v>906</v>
      </c>
      <c r="B161">
        <v>1</v>
      </c>
      <c r="C161" t="s">
        <v>1238</v>
      </c>
      <c r="D161">
        <v>1</v>
      </c>
      <c r="E161">
        <v>47</v>
      </c>
      <c r="F161">
        <v>1</v>
      </c>
      <c r="G161">
        <v>0</v>
      </c>
      <c r="H161" t="s">
        <v>149</v>
      </c>
      <c r="I161">
        <v>61.174999999999997</v>
      </c>
      <c r="J161" t="s">
        <v>150</v>
      </c>
      <c r="K161">
        <v>1</v>
      </c>
    </row>
    <row r="162" spans="1:11" x14ac:dyDescent="0.25">
      <c r="A162">
        <v>936</v>
      </c>
      <c r="B162">
        <v>1</v>
      </c>
      <c r="C162" t="s">
        <v>1276</v>
      </c>
      <c r="D162">
        <v>1</v>
      </c>
      <c r="E162">
        <v>45</v>
      </c>
      <c r="F162">
        <v>1</v>
      </c>
      <c r="G162">
        <v>0</v>
      </c>
      <c r="H162">
        <v>11753</v>
      </c>
      <c r="I162">
        <v>52.554200000000002</v>
      </c>
      <c r="J162" t="s">
        <v>880</v>
      </c>
      <c r="K162">
        <v>1</v>
      </c>
    </row>
    <row r="163" spans="1:11" x14ac:dyDescent="0.25">
      <c r="A163">
        <v>1133</v>
      </c>
      <c r="B163">
        <v>2</v>
      </c>
      <c r="C163" t="s">
        <v>1522</v>
      </c>
      <c r="D163">
        <v>1</v>
      </c>
      <c r="E163">
        <v>45</v>
      </c>
      <c r="F163">
        <v>0</v>
      </c>
      <c r="G163">
        <v>2</v>
      </c>
      <c r="H163">
        <v>237789</v>
      </c>
      <c r="I163">
        <v>30</v>
      </c>
      <c r="K163">
        <v>1</v>
      </c>
    </row>
    <row r="164" spans="1:11" x14ac:dyDescent="0.25">
      <c r="A164">
        <v>1201</v>
      </c>
      <c r="B164">
        <v>3</v>
      </c>
      <c r="C164" t="s">
        <v>1606</v>
      </c>
      <c r="D164">
        <v>1</v>
      </c>
      <c r="E164">
        <v>45</v>
      </c>
      <c r="F164">
        <v>1</v>
      </c>
      <c r="G164">
        <v>0</v>
      </c>
      <c r="H164">
        <v>350026</v>
      </c>
      <c r="I164">
        <v>14.1083</v>
      </c>
      <c r="K164">
        <v>1</v>
      </c>
    </row>
    <row r="165" spans="1:11" x14ac:dyDescent="0.25">
      <c r="A165">
        <v>1216</v>
      </c>
      <c r="B165">
        <v>1</v>
      </c>
      <c r="C165" t="s">
        <v>1624</v>
      </c>
      <c r="D165">
        <v>1</v>
      </c>
      <c r="E165">
        <v>39</v>
      </c>
      <c r="F165">
        <v>0</v>
      </c>
      <c r="G165">
        <v>0</v>
      </c>
      <c r="H165">
        <v>24160</v>
      </c>
      <c r="I165">
        <v>211.33750000000001</v>
      </c>
      <c r="K165">
        <v>1</v>
      </c>
    </row>
    <row r="166" spans="1:11" x14ac:dyDescent="0.25">
      <c r="A166">
        <v>1106</v>
      </c>
      <c r="B166">
        <v>3</v>
      </c>
      <c r="C166" t="s">
        <v>1490</v>
      </c>
      <c r="D166">
        <v>1</v>
      </c>
      <c r="E166">
        <v>38</v>
      </c>
      <c r="F166">
        <v>4</v>
      </c>
      <c r="G166">
        <v>2</v>
      </c>
      <c r="H166">
        <v>347091</v>
      </c>
      <c r="I166">
        <v>7.7750000000000004</v>
      </c>
      <c r="K166">
        <v>1</v>
      </c>
    </row>
    <row r="167" spans="1:11" x14ac:dyDescent="0.25">
      <c r="A167">
        <v>941</v>
      </c>
      <c r="B167">
        <v>3</v>
      </c>
      <c r="C167" t="s">
        <v>1284</v>
      </c>
      <c r="D167">
        <v>1</v>
      </c>
      <c r="E167">
        <v>36</v>
      </c>
      <c r="F167">
        <v>0</v>
      </c>
      <c r="G167">
        <v>2</v>
      </c>
      <c r="H167" t="s">
        <v>520</v>
      </c>
      <c r="I167">
        <v>15.9</v>
      </c>
      <c r="K167">
        <v>1</v>
      </c>
    </row>
    <row r="168" spans="1:11" x14ac:dyDescent="0.25">
      <c r="A168">
        <v>1045</v>
      </c>
      <c r="B168">
        <v>3</v>
      </c>
      <c r="C168" t="s">
        <v>1412</v>
      </c>
      <c r="D168">
        <v>1</v>
      </c>
      <c r="E168">
        <v>36</v>
      </c>
      <c r="F168">
        <v>0</v>
      </c>
      <c r="G168">
        <v>2</v>
      </c>
      <c r="H168">
        <v>350405</v>
      </c>
      <c r="I168">
        <v>12.183299999999999</v>
      </c>
      <c r="K168">
        <v>1</v>
      </c>
    </row>
    <row r="169" spans="1:11" x14ac:dyDescent="0.25">
      <c r="A169">
        <v>1070</v>
      </c>
      <c r="B169">
        <v>2</v>
      </c>
      <c r="C169" t="s">
        <v>1444</v>
      </c>
      <c r="D169">
        <v>1</v>
      </c>
      <c r="E169">
        <v>36</v>
      </c>
      <c r="F169">
        <v>0</v>
      </c>
      <c r="G169">
        <v>3</v>
      </c>
      <c r="H169">
        <v>230136</v>
      </c>
      <c r="I169">
        <v>39</v>
      </c>
      <c r="J169" t="s">
        <v>284</v>
      </c>
      <c r="K169">
        <v>1</v>
      </c>
    </row>
    <row r="170" spans="1:11" x14ac:dyDescent="0.25">
      <c r="A170">
        <v>924</v>
      </c>
      <c r="B170">
        <v>3</v>
      </c>
      <c r="C170" t="s">
        <v>1262</v>
      </c>
      <c r="D170">
        <v>1</v>
      </c>
      <c r="E170">
        <v>33</v>
      </c>
      <c r="F170">
        <v>1</v>
      </c>
      <c r="G170">
        <v>2</v>
      </c>
      <c r="H170" t="s">
        <v>152</v>
      </c>
      <c r="I170">
        <v>20.574999999999999</v>
      </c>
      <c r="K170">
        <v>1</v>
      </c>
    </row>
    <row r="171" spans="1:11" x14ac:dyDescent="0.25">
      <c r="A171">
        <v>1033</v>
      </c>
      <c r="B171">
        <v>1</v>
      </c>
      <c r="C171" t="s">
        <v>1399</v>
      </c>
      <c r="D171">
        <v>1</v>
      </c>
      <c r="E171">
        <v>33</v>
      </c>
      <c r="F171">
        <v>0</v>
      </c>
      <c r="G171">
        <v>0</v>
      </c>
      <c r="H171">
        <v>113781</v>
      </c>
      <c r="I171">
        <v>151.55000000000001</v>
      </c>
      <c r="K171">
        <v>1</v>
      </c>
    </row>
    <row r="172" spans="1:11" x14ac:dyDescent="0.25">
      <c r="A172">
        <v>1241</v>
      </c>
      <c r="B172">
        <v>2</v>
      </c>
      <c r="C172" t="s">
        <v>1653</v>
      </c>
      <c r="D172">
        <v>1</v>
      </c>
      <c r="E172">
        <v>31</v>
      </c>
      <c r="F172">
        <v>0</v>
      </c>
      <c r="G172">
        <v>0</v>
      </c>
      <c r="H172" t="s">
        <v>320</v>
      </c>
      <c r="I172">
        <v>21</v>
      </c>
      <c r="K172">
        <v>1</v>
      </c>
    </row>
    <row r="173" spans="1:11" x14ac:dyDescent="0.25">
      <c r="A173">
        <v>1254</v>
      </c>
      <c r="B173">
        <v>2</v>
      </c>
      <c r="C173" t="s">
        <v>1668</v>
      </c>
      <c r="D173">
        <v>1</v>
      </c>
      <c r="E173">
        <v>31</v>
      </c>
      <c r="F173">
        <v>0</v>
      </c>
      <c r="G173">
        <v>0</v>
      </c>
      <c r="H173" t="s">
        <v>1568</v>
      </c>
      <c r="I173">
        <v>21</v>
      </c>
      <c r="K173">
        <v>1</v>
      </c>
    </row>
    <row r="174" spans="1:11" x14ac:dyDescent="0.25">
      <c r="A174">
        <v>935</v>
      </c>
      <c r="B174">
        <v>2</v>
      </c>
      <c r="C174" t="s">
        <v>1275</v>
      </c>
      <c r="D174">
        <v>1</v>
      </c>
      <c r="E174">
        <v>30</v>
      </c>
      <c r="F174">
        <v>0</v>
      </c>
      <c r="G174">
        <v>0</v>
      </c>
      <c r="H174">
        <v>237249</v>
      </c>
      <c r="I174">
        <v>13</v>
      </c>
      <c r="K174">
        <v>1</v>
      </c>
    </row>
    <row r="175" spans="1:11" x14ac:dyDescent="0.25">
      <c r="A175">
        <v>1251</v>
      </c>
      <c r="B175">
        <v>3</v>
      </c>
      <c r="C175" t="s">
        <v>1665</v>
      </c>
      <c r="D175">
        <v>1</v>
      </c>
      <c r="E175">
        <v>30</v>
      </c>
      <c r="F175">
        <v>1</v>
      </c>
      <c r="G175">
        <v>0</v>
      </c>
      <c r="H175">
        <v>349910</v>
      </c>
      <c r="I175">
        <v>15.55</v>
      </c>
      <c r="K175">
        <v>1</v>
      </c>
    </row>
    <row r="176" spans="1:11" x14ac:dyDescent="0.25">
      <c r="A176">
        <v>1292</v>
      </c>
      <c r="B176">
        <v>1</v>
      </c>
      <c r="C176" t="s">
        <v>1713</v>
      </c>
      <c r="D176">
        <v>1</v>
      </c>
      <c r="E176">
        <v>30</v>
      </c>
      <c r="F176">
        <v>0</v>
      </c>
      <c r="G176">
        <v>0</v>
      </c>
      <c r="H176">
        <v>36928</v>
      </c>
      <c r="I176">
        <v>164.86670000000001</v>
      </c>
      <c r="J176" t="s">
        <v>480</v>
      </c>
      <c r="K176">
        <v>1</v>
      </c>
    </row>
    <row r="177" spans="1:11" x14ac:dyDescent="0.25">
      <c r="A177">
        <v>964</v>
      </c>
      <c r="B177">
        <v>3</v>
      </c>
      <c r="C177" t="s">
        <v>1313</v>
      </c>
      <c r="D177">
        <v>1</v>
      </c>
      <c r="E177">
        <v>29</v>
      </c>
      <c r="F177">
        <v>0</v>
      </c>
      <c r="G177">
        <v>0</v>
      </c>
      <c r="H177">
        <v>3101297</v>
      </c>
      <c r="I177">
        <v>7.9249999999999998</v>
      </c>
      <c r="K177">
        <v>1</v>
      </c>
    </row>
    <row r="178" spans="1:11" x14ac:dyDescent="0.25">
      <c r="A178">
        <v>1011</v>
      </c>
      <c r="B178">
        <v>2</v>
      </c>
      <c r="C178" t="s">
        <v>1373</v>
      </c>
      <c r="D178">
        <v>1</v>
      </c>
      <c r="E178">
        <v>29</v>
      </c>
      <c r="F178">
        <v>1</v>
      </c>
      <c r="G178">
        <v>0</v>
      </c>
      <c r="H178" t="s">
        <v>850</v>
      </c>
      <c r="I178">
        <v>26</v>
      </c>
      <c r="K178">
        <v>1</v>
      </c>
    </row>
    <row r="179" spans="1:11" x14ac:dyDescent="0.25">
      <c r="A179">
        <v>1048</v>
      </c>
      <c r="B179">
        <v>1</v>
      </c>
      <c r="C179" t="s">
        <v>1416</v>
      </c>
      <c r="D179">
        <v>1</v>
      </c>
      <c r="E179">
        <v>29</v>
      </c>
      <c r="F179">
        <v>0</v>
      </c>
      <c r="G179">
        <v>0</v>
      </c>
      <c r="H179" t="s">
        <v>757</v>
      </c>
      <c r="I179">
        <v>221.7792</v>
      </c>
      <c r="J179" t="s">
        <v>1417</v>
      </c>
      <c r="K179">
        <v>1</v>
      </c>
    </row>
    <row r="180" spans="1:11" x14ac:dyDescent="0.25">
      <c r="A180">
        <v>1140</v>
      </c>
      <c r="B180">
        <v>2</v>
      </c>
      <c r="C180" t="s">
        <v>1529</v>
      </c>
      <c r="D180">
        <v>1</v>
      </c>
      <c r="E180">
        <v>29</v>
      </c>
      <c r="F180">
        <v>1</v>
      </c>
      <c r="G180">
        <v>0</v>
      </c>
      <c r="H180">
        <v>26707</v>
      </c>
      <c r="I180">
        <v>26</v>
      </c>
      <c r="K180">
        <v>1</v>
      </c>
    </row>
    <row r="181" spans="1:11" x14ac:dyDescent="0.25">
      <c r="A181">
        <v>1154</v>
      </c>
      <c r="B181">
        <v>2</v>
      </c>
      <c r="C181" t="s">
        <v>1547</v>
      </c>
      <c r="D181">
        <v>1</v>
      </c>
      <c r="E181">
        <v>29</v>
      </c>
      <c r="F181">
        <v>0</v>
      </c>
      <c r="G181">
        <v>2</v>
      </c>
      <c r="H181">
        <v>29103</v>
      </c>
      <c r="I181">
        <v>23</v>
      </c>
      <c r="K181">
        <v>1</v>
      </c>
    </row>
    <row r="182" spans="1:11" x14ac:dyDescent="0.25">
      <c r="A182">
        <v>945</v>
      </c>
      <c r="B182">
        <v>1</v>
      </c>
      <c r="C182" t="s">
        <v>1290</v>
      </c>
      <c r="D182">
        <v>1</v>
      </c>
      <c r="E182">
        <v>28</v>
      </c>
      <c r="F182">
        <v>3</v>
      </c>
      <c r="G182">
        <v>2</v>
      </c>
      <c r="H182">
        <v>19950</v>
      </c>
      <c r="I182">
        <v>263</v>
      </c>
      <c r="J182" t="s">
        <v>55</v>
      </c>
      <c r="K182">
        <v>1</v>
      </c>
    </row>
    <row r="183" spans="1:11" x14ac:dyDescent="0.25">
      <c r="A183">
        <v>1304</v>
      </c>
      <c r="B183">
        <v>3</v>
      </c>
      <c r="C183" t="s">
        <v>1728</v>
      </c>
      <c r="D183">
        <v>1</v>
      </c>
      <c r="E183">
        <v>28</v>
      </c>
      <c r="F183">
        <v>0</v>
      </c>
      <c r="G183">
        <v>0</v>
      </c>
      <c r="H183">
        <v>347086</v>
      </c>
      <c r="I183">
        <v>7.7750000000000004</v>
      </c>
      <c r="K183">
        <v>1</v>
      </c>
    </row>
    <row r="184" spans="1:11" x14ac:dyDescent="0.25">
      <c r="A184">
        <v>910</v>
      </c>
      <c r="B184">
        <v>3</v>
      </c>
      <c r="C184" t="s">
        <v>1242</v>
      </c>
      <c r="D184">
        <v>1</v>
      </c>
      <c r="E184">
        <v>27</v>
      </c>
      <c r="F184">
        <v>1</v>
      </c>
      <c r="G184">
        <v>0</v>
      </c>
      <c r="H184" t="s">
        <v>1243</v>
      </c>
      <c r="I184">
        <v>7.9249999999999998</v>
      </c>
      <c r="K184">
        <v>1</v>
      </c>
    </row>
    <row r="185" spans="1:11" x14ac:dyDescent="0.25">
      <c r="A185">
        <v>984</v>
      </c>
      <c r="B185">
        <v>1</v>
      </c>
      <c r="C185" t="s">
        <v>1339</v>
      </c>
      <c r="D185">
        <v>1</v>
      </c>
      <c r="E185">
        <v>27</v>
      </c>
      <c r="F185">
        <v>1</v>
      </c>
      <c r="G185">
        <v>2</v>
      </c>
      <c r="H185" t="s">
        <v>944</v>
      </c>
      <c r="I185">
        <v>52</v>
      </c>
      <c r="J185" t="s">
        <v>945</v>
      </c>
      <c r="K185">
        <v>1</v>
      </c>
    </row>
    <row r="186" spans="1:11" x14ac:dyDescent="0.25">
      <c r="A186">
        <v>1051</v>
      </c>
      <c r="B186">
        <v>3</v>
      </c>
      <c r="C186" t="s">
        <v>1421</v>
      </c>
      <c r="D186">
        <v>1</v>
      </c>
      <c r="E186">
        <v>26</v>
      </c>
      <c r="F186">
        <v>0</v>
      </c>
      <c r="G186">
        <v>2</v>
      </c>
      <c r="H186" t="s">
        <v>1422</v>
      </c>
      <c r="I186">
        <v>13.775</v>
      </c>
      <c r="K186">
        <v>1</v>
      </c>
    </row>
    <row r="187" spans="1:11" x14ac:dyDescent="0.25">
      <c r="A187">
        <v>1054</v>
      </c>
      <c r="B187">
        <v>2</v>
      </c>
      <c r="C187" t="s">
        <v>1425</v>
      </c>
      <c r="D187">
        <v>1</v>
      </c>
      <c r="E187">
        <v>26</v>
      </c>
      <c r="F187">
        <v>0</v>
      </c>
      <c r="G187">
        <v>0</v>
      </c>
      <c r="H187">
        <v>220844</v>
      </c>
      <c r="I187">
        <v>13.5</v>
      </c>
      <c r="K187">
        <v>1</v>
      </c>
    </row>
    <row r="188" spans="1:11" x14ac:dyDescent="0.25">
      <c r="A188">
        <v>1057</v>
      </c>
      <c r="B188">
        <v>3</v>
      </c>
      <c r="C188" t="s">
        <v>1428</v>
      </c>
      <c r="D188">
        <v>1</v>
      </c>
      <c r="E188">
        <v>26</v>
      </c>
      <c r="F188">
        <v>1</v>
      </c>
      <c r="G188">
        <v>1</v>
      </c>
      <c r="H188">
        <v>315153</v>
      </c>
      <c r="I188">
        <v>22.024999999999999</v>
      </c>
      <c r="K188">
        <v>1</v>
      </c>
    </row>
    <row r="189" spans="1:11" x14ac:dyDescent="0.25">
      <c r="A189">
        <v>1277</v>
      </c>
      <c r="B189">
        <v>2</v>
      </c>
      <c r="C189" t="s">
        <v>1696</v>
      </c>
      <c r="D189">
        <v>1</v>
      </c>
      <c r="E189">
        <v>24</v>
      </c>
      <c r="F189">
        <v>1</v>
      </c>
      <c r="G189">
        <v>2</v>
      </c>
      <c r="H189">
        <v>220845</v>
      </c>
      <c r="I189">
        <v>65</v>
      </c>
      <c r="K189">
        <v>1</v>
      </c>
    </row>
    <row r="190" spans="1:11" x14ac:dyDescent="0.25">
      <c r="A190">
        <v>904</v>
      </c>
      <c r="B190">
        <v>1</v>
      </c>
      <c r="C190" t="s">
        <v>1235</v>
      </c>
      <c r="D190">
        <v>1</v>
      </c>
      <c r="E190">
        <v>23</v>
      </c>
      <c r="F190">
        <v>1</v>
      </c>
      <c r="G190">
        <v>0</v>
      </c>
      <c r="H190">
        <v>21228</v>
      </c>
      <c r="I190">
        <v>82.2667</v>
      </c>
      <c r="J190" t="s">
        <v>1236</v>
      </c>
      <c r="K190">
        <v>1</v>
      </c>
    </row>
    <row r="191" spans="1:11" x14ac:dyDescent="0.25">
      <c r="A191">
        <v>1030</v>
      </c>
      <c r="B191">
        <v>3</v>
      </c>
      <c r="C191" t="s">
        <v>1395</v>
      </c>
      <c r="D191">
        <v>1</v>
      </c>
      <c r="E191">
        <v>23</v>
      </c>
      <c r="F191">
        <v>0</v>
      </c>
      <c r="G191">
        <v>0</v>
      </c>
      <c r="H191" t="s">
        <v>1396</v>
      </c>
      <c r="I191">
        <v>8.0500000000000007</v>
      </c>
      <c r="K191">
        <v>1</v>
      </c>
    </row>
    <row r="192" spans="1:11" x14ac:dyDescent="0.25">
      <c r="A192">
        <v>1049</v>
      </c>
      <c r="B192">
        <v>3</v>
      </c>
      <c r="C192" t="s">
        <v>1418</v>
      </c>
      <c r="D192">
        <v>1</v>
      </c>
      <c r="E192">
        <v>23</v>
      </c>
      <c r="F192">
        <v>0</v>
      </c>
      <c r="G192">
        <v>0</v>
      </c>
      <c r="H192">
        <v>347469</v>
      </c>
      <c r="I192">
        <v>7.8541999999999996</v>
      </c>
      <c r="K192">
        <v>1</v>
      </c>
    </row>
    <row r="193" spans="1:11" x14ac:dyDescent="0.25">
      <c r="A193">
        <v>1172</v>
      </c>
      <c r="B193">
        <v>3</v>
      </c>
      <c r="C193" t="s">
        <v>1571</v>
      </c>
      <c r="D193">
        <v>1</v>
      </c>
      <c r="E193">
        <v>23</v>
      </c>
      <c r="F193">
        <v>0</v>
      </c>
      <c r="G193">
        <v>0</v>
      </c>
      <c r="H193">
        <v>315085</v>
      </c>
      <c r="I193">
        <v>8.6624999999999996</v>
      </c>
      <c r="K193">
        <v>1</v>
      </c>
    </row>
    <row r="194" spans="1:11" x14ac:dyDescent="0.25">
      <c r="A194">
        <v>896</v>
      </c>
      <c r="B194">
        <v>3</v>
      </c>
      <c r="C194" t="s">
        <v>1228</v>
      </c>
      <c r="D194">
        <v>1</v>
      </c>
      <c r="E194">
        <v>22</v>
      </c>
      <c r="F194">
        <v>1</v>
      </c>
      <c r="G194">
        <v>1</v>
      </c>
      <c r="H194">
        <v>3101298</v>
      </c>
      <c r="I194">
        <v>12.2875</v>
      </c>
      <c r="K194">
        <v>1</v>
      </c>
    </row>
    <row r="195" spans="1:11" x14ac:dyDescent="0.25">
      <c r="A195">
        <v>982</v>
      </c>
      <c r="B195">
        <v>3</v>
      </c>
      <c r="C195" t="s">
        <v>1337</v>
      </c>
      <c r="D195">
        <v>1</v>
      </c>
      <c r="E195">
        <v>22</v>
      </c>
      <c r="F195">
        <v>1</v>
      </c>
      <c r="G195">
        <v>0</v>
      </c>
      <c r="H195">
        <v>347072</v>
      </c>
      <c r="I195">
        <v>13.9</v>
      </c>
      <c r="K195">
        <v>1</v>
      </c>
    </row>
    <row r="196" spans="1:11" x14ac:dyDescent="0.25">
      <c r="A196">
        <v>1061</v>
      </c>
      <c r="B196">
        <v>3</v>
      </c>
      <c r="C196" t="s">
        <v>1434</v>
      </c>
      <c r="D196">
        <v>1</v>
      </c>
      <c r="E196">
        <v>22</v>
      </c>
      <c r="F196">
        <v>0</v>
      </c>
      <c r="G196">
        <v>0</v>
      </c>
      <c r="H196">
        <v>7548</v>
      </c>
      <c r="I196">
        <v>8.9625000000000004</v>
      </c>
      <c r="K196">
        <v>1</v>
      </c>
    </row>
    <row r="197" spans="1:11" x14ac:dyDescent="0.25">
      <c r="A197">
        <v>1114</v>
      </c>
      <c r="B197">
        <v>2</v>
      </c>
      <c r="C197" t="s">
        <v>1501</v>
      </c>
      <c r="D197">
        <v>1</v>
      </c>
      <c r="E197">
        <v>22</v>
      </c>
      <c r="F197">
        <v>0</v>
      </c>
      <c r="G197">
        <v>0</v>
      </c>
      <c r="H197" t="s">
        <v>1502</v>
      </c>
      <c r="I197">
        <v>10.5</v>
      </c>
      <c r="J197" t="s">
        <v>115</v>
      </c>
      <c r="K197">
        <v>1</v>
      </c>
    </row>
    <row r="198" spans="1:11" x14ac:dyDescent="0.25">
      <c r="A198">
        <v>1138</v>
      </c>
      <c r="B198">
        <v>2</v>
      </c>
      <c r="C198" t="s">
        <v>1527</v>
      </c>
      <c r="D198">
        <v>1</v>
      </c>
      <c r="E198">
        <v>22</v>
      </c>
      <c r="F198">
        <v>0</v>
      </c>
      <c r="G198">
        <v>0</v>
      </c>
      <c r="H198" t="s">
        <v>1305</v>
      </c>
      <c r="I198">
        <v>21</v>
      </c>
      <c r="K198">
        <v>1</v>
      </c>
    </row>
    <row r="199" spans="1:11" x14ac:dyDescent="0.25">
      <c r="A199">
        <v>1259</v>
      </c>
      <c r="B199">
        <v>3</v>
      </c>
      <c r="C199" t="s">
        <v>1673</v>
      </c>
      <c r="D199">
        <v>1</v>
      </c>
      <c r="E199">
        <v>22</v>
      </c>
      <c r="F199">
        <v>0</v>
      </c>
      <c r="G199">
        <v>0</v>
      </c>
      <c r="H199">
        <v>3101295</v>
      </c>
      <c r="I199">
        <v>39.6875</v>
      </c>
      <c r="K199">
        <v>1</v>
      </c>
    </row>
    <row r="200" spans="1:11" x14ac:dyDescent="0.25">
      <c r="A200">
        <v>1268</v>
      </c>
      <c r="B200">
        <v>3</v>
      </c>
      <c r="C200" t="s">
        <v>1685</v>
      </c>
      <c r="D200">
        <v>1</v>
      </c>
      <c r="E200">
        <v>22</v>
      </c>
      <c r="F200">
        <v>2</v>
      </c>
      <c r="G200">
        <v>0</v>
      </c>
      <c r="H200">
        <v>315152</v>
      </c>
      <c r="I200">
        <v>8.6624999999999996</v>
      </c>
      <c r="K200">
        <v>1</v>
      </c>
    </row>
    <row r="201" spans="1:11" x14ac:dyDescent="0.25">
      <c r="A201">
        <v>929</v>
      </c>
      <c r="B201">
        <v>3</v>
      </c>
      <c r="C201" t="s">
        <v>1267</v>
      </c>
      <c r="D201">
        <v>1</v>
      </c>
      <c r="E201">
        <v>21</v>
      </c>
      <c r="F201">
        <v>0</v>
      </c>
      <c r="G201">
        <v>0</v>
      </c>
      <c r="H201">
        <v>315087</v>
      </c>
      <c r="I201">
        <v>8.6624999999999996</v>
      </c>
      <c r="K201">
        <v>1</v>
      </c>
    </row>
    <row r="202" spans="1:11" x14ac:dyDescent="0.25">
      <c r="A202">
        <v>1078</v>
      </c>
      <c r="B202">
        <v>2</v>
      </c>
      <c r="C202" t="s">
        <v>1454</v>
      </c>
      <c r="D202">
        <v>1</v>
      </c>
      <c r="E202">
        <v>21</v>
      </c>
      <c r="F202">
        <v>0</v>
      </c>
      <c r="G202">
        <v>1</v>
      </c>
      <c r="H202" t="s">
        <v>1455</v>
      </c>
      <c r="I202">
        <v>21</v>
      </c>
      <c r="K202">
        <v>1</v>
      </c>
    </row>
    <row r="203" spans="1:11" x14ac:dyDescent="0.25">
      <c r="A203">
        <v>1123</v>
      </c>
      <c r="B203">
        <v>1</v>
      </c>
      <c r="C203" t="s">
        <v>1512</v>
      </c>
      <c r="D203">
        <v>1</v>
      </c>
      <c r="E203">
        <v>21</v>
      </c>
      <c r="F203">
        <v>0</v>
      </c>
      <c r="G203">
        <v>0</v>
      </c>
      <c r="H203">
        <v>113795</v>
      </c>
      <c r="I203">
        <v>26.55</v>
      </c>
      <c r="K203">
        <v>1</v>
      </c>
    </row>
    <row r="204" spans="1:11" x14ac:dyDescent="0.25">
      <c r="A204">
        <v>944</v>
      </c>
      <c r="B204">
        <v>2</v>
      </c>
      <c r="C204" t="s">
        <v>1289</v>
      </c>
      <c r="D204">
        <v>1</v>
      </c>
      <c r="E204">
        <v>20</v>
      </c>
      <c r="F204">
        <v>2</v>
      </c>
      <c r="G204">
        <v>1</v>
      </c>
      <c r="H204">
        <v>29105</v>
      </c>
      <c r="I204">
        <v>23</v>
      </c>
      <c r="K204">
        <v>1</v>
      </c>
    </row>
    <row r="205" spans="1:11" x14ac:dyDescent="0.25">
      <c r="A205">
        <v>990</v>
      </c>
      <c r="B205">
        <v>3</v>
      </c>
      <c r="C205" t="s">
        <v>1346</v>
      </c>
      <c r="D205">
        <v>1</v>
      </c>
      <c r="E205">
        <v>20</v>
      </c>
      <c r="F205">
        <v>0</v>
      </c>
      <c r="G205">
        <v>0</v>
      </c>
      <c r="H205">
        <v>347471</v>
      </c>
      <c r="I205">
        <v>7.8541999999999996</v>
      </c>
      <c r="K205">
        <v>1</v>
      </c>
    </row>
    <row r="206" spans="1:11" x14ac:dyDescent="0.25">
      <c r="A206">
        <v>1068</v>
      </c>
      <c r="B206">
        <v>2</v>
      </c>
      <c r="C206" t="s">
        <v>1442</v>
      </c>
      <c r="D206">
        <v>1</v>
      </c>
      <c r="E206">
        <v>20</v>
      </c>
      <c r="F206">
        <v>0</v>
      </c>
      <c r="G206">
        <v>0</v>
      </c>
      <c r="H206" t="s">
        <v>226</v>
      </c>
      <c r="I206">
        <v>36.75</v>
      </c>
      <c r="K206">
        <v>1</v>
      </c>
    </row>
    <row r="207" spans="1:11" x14ac:dyDescent="0.25">
      <c r="A207">
        <v>1167</v>
      </c>
      <c r="B207">
        <v>2</v>
      </c>
      <c r="C207" t="s">
        <v>1563</v>
      </c>
      <c r="D207">
        <v>1</v>
      </c>
      <c r="E207">
        <v>20</v>
      </c>
      <c r="F207">
        <v>1</v>
      </c>
      <c r="G207">
        <v>0</v>
      </c>
      <c r="H207">
        <v>236853</v>
      </c>
      <c r="I207">
        <v>26</v>
      </c>
      <c r="K207">
        <v>1</v>
      </c>
    </row>
    <row r="208" spans="1:11" x14ac:dyDescent="0.25">
      <c r="A208">
        <v>1150</v>
      </c>
      <c r="B208">
        <v>2</v>
      </c>
      <c r="C208" t="s">
        <v>1543</v>
      </c>
      <c r="D208">
        <v>1</v>
      </c>
      <c r="E208">
        <v>19</v>
      </c>
      <c r="F208">
        <v>0</v>
      </c>
      <c r="G208">
        <v>0</v>
      </c>
      <c r="H208">
        <v>28404</v>
      </c>
      <c r="I208">
        <v>13</v>
      </c>
      <c r="K208">
        <v>1</v>
      </c>
    </row>
    <row r="209" spans="1:11" x14ac:dyDescent="0.25">
      <c r="A209">
        <v>1275</v>
      </c>
      <c r="B209">
        <v>3</v>
      </c>
      <c r="C209" t="s">
        <v>1693</v>
      </c>
      <c r="D209">
        <v>1</v>
      </c>
      <c r="E209">
        <v>19</v>
      </c>
      <c r="F209">
        <v>1</v>
      </c>
      <c r="G209">
        <v>0</v>
      </c>
      <c r="H209">
        <v>376566</v>
      </c>
      <c r="I209">
        <v>16.100000000000001</v>
      </c>
      <c r="K209">
        <v>1</v>
      </c>
    </row>
    <row r="210" spans="1:11" x14ac:dyDescent="0.25">
      <c r="A210">
        <v>979</v>
      </c>
      <c r="B210">
        <v>3</v>
      </c>
      <c r="C210" t="s">
        <v>1333</v>
      </c>
      <c r="D210">
        <v>1</v>
      </c>
      <c r="E210">
        <v>18</v>
      </c>
      <c r="F210">
        <v>0</v>
      </c>
      <c r="G210">
        <v>0</v>
      </c>
      <c r="H210" t="s">
        <v>1334</v>
      </c>
      <c r="I210">
        <v>8.0500000000000007</v>
      </c>
      <c r="K210">
        <v>1</v>
      </c>
    </row>
    <row r="211" spans="1:11" x14ac:dyDescent="0.25">
      <c r="A211">
        <v>1074</v>
      </c>
      <c r="B211">
        <v>1</v>
      </c>
      <c r="C211" t="s">
        <v>1450</v>
      </c>
      <c r="D211">
        <v>1</v>
      </c>
      <c r="E211">
        <v>18</v>
      </c>
      <c r="F211">
        <v>1</v>
      </c>
      <c r="G211">
        <v>0</v>
      </c>
      <c r="H211">
        <v>113773</v>
      </c>
      <c r="I211">
        <v>53.1</v>
      </c>
      <c r="J211" t="s">
        <v>1042</v>
      </c>
      <c r="K211">
        <v>1</v>
      </c>
    </row>
    <row r="212" spans="1:11" x14ac:dyDescent="0.25">
      <c r="A212">
        <v>1089</v>
      </c>
      <c r="B212">
        <v>3</v>
      </c>
      <c r="C212" t="s">
        <v>1467</v>
      </c>
      <c r="D212">
        <v>1</v>
      </c>
      <c r="E212">
        <v>18</v>
      </c>
      <c r="F212">
        <v>0</v>
      </c>
      <c r="G212">
        <v>0</v>
      </c>
      <c r="H212">
        <v>347066</v>
      </c>
      <c r="I212">
        <v>7.7750000000000004</v>
      </c>
      <c r="K212">
        <v>1</v>
      </c>
    </row>
    <row r="213" spans="1:11" x14ac:dyDescent="0.25">
      <c r="A213">
        <v>1130</v>
      </c>
      <c r="B213">
        <v>2</v>
      </c>
      <c r="C213" t="s">
        <v>1519</v>
      </c>
      <c r="D213">
        <v>1</v>
      </c>
      <c r="E213">
        <v>18</v>
      </c>
      <c r="F213">
        <v>1</v>
      </c>
      <c r="G213">
        <v>1</v>
      </c>
      <c r="H213">
        <v>250650</v>
      </c>
      <c r="I213">
        <v>13</v>
      </c>
      <c r="K213">
        <v>1</v>
      </c>
    </row>
    <row r="214" spans="1:11" x14ac:dyDescent="0.25">
      <c r="A214">
        <v>1287</v>
      </c>
      <c r="B214">
        <v>1</v>
      </c>
      <c r="C214" t="s">
        <v>1708</v>
      </c>
      <c r="D214">
        <v>1</v>
      </c>
      <c r="E214">
        <v>18</v>
      </c>
      <c r="F214">
        <v>1</v>
      </c>
      <c r="G214">
        <v>0</v>
      </c>
      <c r="H214">
        <v>13695</v>
      </c>
      <c r="I214">
        <v>60</v>
      </c>
      <c r="J214" t="s">
        <v>1286</v>
      </c>
      <c r="K214">
        <v>1</v>
      </c>
    </row>
    <row r="215" spans="1:11" x14ac:dyDescent="0.25">
      <c r="A215">
        <v>1017</v>
      </c>
      <c r="B215">
        <v>3</v>
      </c>
      <c r="C215" t="s">
        <v>1380</v>
      </c>
      <c r="D215">
        <v>1</v>
      </c>
      <c r="E215">
        <v>17</v>
      </c>
      <c r="F215">
        <v>0</v>
      </c>
      <c r="G215">
        <v>1</v>
      </c>
      <c r="H215">
        <v>371362</v>
      </c>
      <c r="I215">
        <v>16.100000000000001</v>
      </c>
      <c r="K215">
        <v>1</v>
      </c>
    </row>
    <row r="216" spans="1:11" x14ac:dyDescent="0.25">
      <c r="A216">
        <v>1237</v>
      </c>
      <c r="B216">
        <v>3</v>
      </c>
      <c r="C216" t="s">
        <v>1649</v>
      </c>
      <c r="D216">
        <v>1</v>
      </c>
      <c r="E216">
        <v>16</v>
      </c>
      <c r="F216">
        <v>0</v>
      </c>
      <c r="G216">
        <v>0</v>
      </c>
      <c r="H216">
        <v>348125</v>
      </c>
      <c r="I216">
        <v>7.65</v>
      </c>
      <c r="K216">
        <v>1</v>
      </c>
    </row>
    <row r="217" spans="1:11" x14ac:dyDescent="0.25">
      <c r="A217">
        <v>1067</v>
      </c>
      <c r="B217">
        <v>2</v>
      </c>
      <c r="C217" t="s">
        <v>1441</v>
      </c>
      <c r="D217">
        <v>1</v>
      </c>
      <c r="E217">
        <v>15</v>
      </c>
      <c r="F217">
        <v>0</v>
      </c>
      <c r="G217">
        <v>2</v>
      </c>
      <c r="H217">
        <v>29750</v>
      </c>
      <c r="I217">
        <v>39</v>
      </c>
      <c r="K217">
        <v>1</v>
      </c>
    </row>
    <row r="218" spans="1:11" x14ac:dyDescent="0.25">
      <c r="A218">
        <v>1012</v>
      </c>
      <c r="B218">
        <v>2</v>
      </c>
      <c r="C218" t="s">
        <v>1374</v>
      </c>
      <c r="D218">
        <v>1</v>
      </c>
      <c r="E218">
        <v>12</v>
      </c>
      <c r="F218">
        <v>0</v>
      </c>
      <c r="G218">
        <v>0</v>
      </c>
      <c r="H218" t="s">
        <v>252</v>
      </c>
      <c r="I218">
        <v>15.75</v>
      </c>
      <c r="K218">
        <v>1</v>
      </c>
    </row>
    <row r="219" spans="1:11" x14ac:dyDescent="0.25">
      <c r="A219">
        <v>1218</v>
      </c>
      <c r="B219">
        <v>2</v>
      </c>
      <c r="C219" t="s">
        <v>1627</v>
      </c>
      <c r="D219">
        <v>1</v>
      </c>
      <c r="E219">
        <v>12</v>
      </c>
      <c r="F219">
        <v>2</v>
      </c>
      <c r="G219">
        <v>1</v>
      </c>
      <c r="H219">
        <v>230136</v>
      </c>
      <c r="I219">
        <v>39</v>
      </c>
      <c r="J219" t="s">
        <v>284</v>
      </c>
      <c r="K219">
        <v>1</v>
      </c>
    </row>
    <row r="220" spans="1:11" x14ac:dyDescent="0.25">
      <c r="A220">
        <v>1032</v>
      </c>
      <c r="B220">
        <v>3</v>
      </c>
      <c r="C220" t="s">
        <v>1398</v>
      </c>
      <c r="D220">
        <v>1</v>
      </c>
      <c r="E220">
        <v>10</v>
      </c>
      <c r="F220">
        <v>5</v>
      </c>
      <c r="G220">
        <v>2</v>
      </c>
      <c r="H220" t="s">
        <v>103</v>
      </c>
      <c r="I220">
        <v>46.9</v>
      </c>
      <c r="K220">
        <v>1</v>
      </c>
    </row>
    <row r="221" spans="1:11" x14ac:dyDescent="0.25">
      <c r="A221">
        <v>1095</v>
      </c>
      <c r="B221">
        <v>2</v>
      </c>
      <c r="C221" t="s">
        <v>1474</v>
      </c>
      <c r="D221">
        <v>1</v>
      </c>
      <c r="E221">
        <v>8</v>
      </c>
      <c r="F221">
        <v>1</v>
      </c>
      <c r="G221">
        <v>1</v>
      </c>
      <c r="H221">
        <v>26360</v>
      </c>
      <c r="I221">
        <v>26</v>
      </c>
      <c r="K221">
        <v>1</v>
      </c>
    </row>
    <row r="222" spans="1:11" x14ac:dyDescent="0.25">
      <c r="A222">
        <v>1301</v>
      </c>
      <c r="B222">
        <v>3</v>
      </c>
      <c r="C222" t="s">
        <v>1725</v>
      </c>
      <c r="D222">
        <v>1</v>
      </c>
      <c r="E222">
        <v>3</v>
      </c>
      <c r="F222">
        <v>1</v>
      </c>
      <c r="G222">
        <v>1</v>
      </c>
      <c r="H222" t="s">
        <v>1422</v>
      </c>
      <c r="I222">
        <v>13.775</v>
      </c>
      <c r="K222">
        <v>1</v>
      </c>
    </row>
    <row r="223" spans="1:11" x14ac:dyDescent="0.25">
      <c r="A223">
        <v>1176</v>
      </c>
      <c r="B223">
        <v>3</v>
      </c>
      <c r="C223" t="s">
        <v>1575</v>
      </c>
      <c r="D223">
        <v>1</v>
      </c>
      <c r="E223">
        <v>2</v>
      </c>
      <c r="F223">
        <v>1</v>
      </c>
      <c r="G223">
        <v>1</v>
      </c>
      <c r="H223">
        <v>370129</v>
      </c>
      <c r="I223">
        <v>20.212499999999999</v>
      </c>
      <c r="K223">
        <v>1</v>
      </c>
    </row>
    <row r="224" spans="1:11" x14ac:dyDescent="0.25">
      <c r="A224">
        <v>1009</v>
      </c>
      <c r="B224">
        <v>3</v>
      </c>
      <c r="C224" t="s">
        <v>1370</v>
      </c>
      <c r="D224">
        <v>1</v>
      </c>
      <c r="E224">
        <v>1</v>
      </c>
      <c r="F224">
        <v>1</v>
      </c>
      <c r="G224">
        <v>1</v>
      </c>
      <c r="H224" t="s">
        <v>32</v>
      </c>
      <c r="I224">
        <v>16.7</v>
      </c>
      <c r="J224" t="s">
        <v>33</v>
      </c>
      <c r="K224">
        <v>1</v>
      </c>
    </row>
    <row r="225" spans="1:11" x14ac:dyDescent="0.25">
      <c r="A225">
        <v>1155</v>
      </c>
      <c r="B225">
        <v>3</v>
      </c>
      <c r="C225" t="s">
        <v>1548</v>
      </c>
      <c r="D225">
        <v>1</v>
      </c>
      <c r="E225">
        <v>1</v>
      </c>
      <c r="F225">
        <v>1</v>
      </c>
      <c r="G225">
        <v>1</v>
      </c>
      <c r="H225">
        <v>350405</v>
      </c>
      <c r="I225">
        <v>12.183299999999999</v>
      </c>
      <c r="K225">
        <v>1</v>
      </c>
    </row>
    <row r="226" spans="1:11" x14ac:dyDescent="0.25">
      <c r="A226">
        <v>1142</v>
      </c>
      <c r="B226">
        <v>2</v>
      </c>
      <c r="C226" t="s">
        <v>1531</v>
      </c>
      <c r="D226">
        <v>1</v>
      </c>
      <c r="E226">
        <v>0.92</v>
      </c>
      <c r="F226">
        <v>1</v>
      </c>
      <c r="G226">
        <v>2</v>
      </c>
      <c r="H226" t="s">
        <v>101</v>
      </c>
      <c r="I226">
        <v>27.75</v>
      </c>
      <c r="K226">
        <v>1</v>
      </c>
    </row>
    <row r="227" spans="1:11" x14ac:dyDescent="0.25">
      <c r="A227">
        <v>1246</v>
      </c>
      <c r="B227">
        <v>3</v>
      </c>
      <c r="C227" t="s">
        <v>1659</v>
      </c>
      <c r="D227">
        <v>1</v>
      </c>
      <c r="E227">
        <v>0.17</v>
      </c>
      <c r="F227">
        <v>1</v>
      </c>
      <c r="G227">
        <v>2</v>
      </c>
      <c r="H227" t="s">
        <v>152</v>
      </c>
      <c r="I227">
        <v>20.574999999999999</v>
      </c>
      <c r="K227">
        <v>1</v>
      </c>
    </row>
    <row r="228" spans="1:11" x14ac:dyDescent="0.25">
      <c r="A228">
        <v>914</v>
      </c>
      <c r="B228">
        <v>1</v>
      </c>
      <c r="C228" t="s">
        <v>1248</v>
      </c>
      <c r="D228">
        <v>1</v>
      </c>
      <c r="E228">
        <v>29</v>
      </c>
      <c r="F228">
        <v>0</v>
      </c>
      <c r="G228">
        <v>0</v>
      </c>
      <c r="H228" t="s">
        <v>1249</v>
      </c>
      <c r="I228">
        <v>31.683299999999999</v>
      </c>
      <c r="K228">
        <v>1</v>
      </c>
    </row>
    <row r="229" spans="1:11" x14ac:dyDescent="0.25">
      <c r="A229">
        <v>925</v>
      </c>
      <c r="B229">
        <v>3</v>
      </c>
      <c r="C229" t="s">
        <v>1263</v>
      </c>
      <c r="D229">
        <v>1</v>
      </c>
      <c r="E229">
        <v>29</v>
      </c>
      <c r="F229">
        <v>1</v>
      </c>
      <c r="G229">
        <v>2</v>
      </c>
      <c r="H229" t="s">
        <v>1086</v>
      </c>
      <c r="I229">
        <v>23.45</v>
      </c>
      <c r="K229">
        <v>1</v>
      </c>
    </row>
    <row r="230" spans="1:11" x14ac:dyDescent="0.25">
      <c r="A230">
        <v>928</v>
      </c>
      <c r="B230">
        <v>3</v>
      </c>
      <c r="C230" t="s">
        <v>1266</v>
      </c>
      <c r="D230">
        <v>1</v>
      </c>
      <c r="E230">
        <v>29</v>
      </c>
      <c r="F230">
        <v>0</v>
      </c>
      <c r="G230">
        <v>0</v>
      </c>
      <c r="H230">
        <v>342712</v>
      </c>
      <c r="I230">
        <v>8.0500000000000007</v>
      </c>
      <c r="K230">
        <v>1</v>
      </c>
    </row>
    <row r="231" spans="1:11" x14ac:dyDescent="0.25">
      <c r="A231">
        <v>957</v>
      </c>
      <c r="B231">
        <v>2</v>
      </c>
      <c r="C231" t="s">
        <v>1304</v>
      </c>
      <c r="D231">
        <v>1</v>
      </c>
      <c r="E231">
        <v>29</v>
      </c>
      <c r="F231">
        <v>0</v>
      </c>
      <c r="G231">
        <v>0</v>
      </c>
      <c r="H231" t="s">
        <v>1305</v>
      </c>
      <c r="I231">
        <v>21</v>
      </c>
      <c r="K231">
        <v>1</v>
      </c>
    </row>
    <row r="232" spans="1:11" x14ac:dyDescent="0.25">
      <c r="A232">
        <v>1024</v>
      </c>
      <c r="B232">
        <v>3</v>
      </c>
      <c r="C232" t="s">
        <v>1389</v>
      </c>
      <c r="D232">
        <v>1</v>
      </c>
      <c r="E232">
        <v>29</v>
      </c>
      <c r="F232">
        <v>0</v>
      </c>
      <c r="G232">
        <v>4</v>
      </c>
      <c r="H232">
        <v>4133</v>
      </c>
      <c r="I232">
        <v>25.466699999999999</v>
      </c>
      <c r="K232">
        <v>1</v>
      </c>
    </row>
    <row r="233" spans="1:11" x14ac:dyDescent="0.25">
      <c r="A233">
        <v>1080</v>
      </c>
      <c r="B233">
        <v>3</v>
      </c>
      <c r="C233" t="s">
        <v>1458</v>
      </c>
      <c r="D233">
        <v>1</v>
      </c>
      <c r="E233">
        <v>29</v>
      </c>
      <c r="F233">
        <v>8</v>
      </c>
      <c r="G233">
        <v>2</v>
      </c>
      <c r="H233" t="s">
        <v>249</v>
      </c>
      <c r="I233">
        <v>69.55</v>
      </c>
      <c r="K233">
        <v>1</v>
      </c>
    </row>
    <row r="234" spans="1:11" x14ac:dyDescent="0.25">
      <c r="A234">
        <v>1091</v>
      </c>
      <c r="B234">
        <v>3</v>
      </c>
      <c r="C234" t="s">
        <v>1470</v>
      </c>
      <c r="D234">
        <v>1</v>
      </c>
      <c r="E234">
        <v>29</v>
      </c>
      <c r="F234">
        <v>0</v>
      </c>
      <c r="G234">
        <v>0</v>
      </c>
      <c r="H234">
        <v>65305</v>
      </c>
      <c r="I234">
        <v>8.1125000000000007</v>
      </c>
      <c r="K234">
        <v>1</v>
      </c>
    </row>
    <row r="235" spans="1:11" x14ac:dyDescent="0.25">
      <c r="A235">
        <v>1160</v>
      </c>
      <c r="B235">
        <v>3</v>
      </c>
      <c r="C235" t="s">
        <v>1555</v>
      </c>
      <c r="D235">
        <v>1</v>
      </c>
      <c r="E235">
        <v>29</v>
      </c>
      <c r="F235">
        <v>0</v>
      </c>
      <c r="G235">
        <v>0</v>
      </c>
      <c r="H235" t="s">
        <v>1556</v>
      </c>
      <c r="I235">
        <v>8.0500000000000007</v>
      </c>
      <c r="K235">
        <v>1</v>
      </c>
    </row>
    <row r="236" spans="1:11" x14ac:dyDescent="0.25">
      <c r="A236">
        <v>1257</v>
      </c>
      <c r="B236">
        <v>3</v>
      </c>
      <c r="C236" t="s">
        <v>1671</v>
      </c>
      <c r="D236">
        <v>1</v>
      </c>
      <c r="E236">
        <v>29</v>
      </c>
      <c r="F236">
        <v>1</v>
      </c>
      <c r="G236">
        <v>9</v>
      </c>
      <c r="H236" t="s">
        <v>249</v>
      </c>
      <c r="I236">
        <v>69.55</v>
      </c>
      <c r="K236">
        <v>1</v>
      </c>
    </row>
    <row r="237" spans="1:11" x14ac:dyDescent="0.25">
      <c r="A237">
        <v>1274</v>
      </c>
      <c r="B237">
        <v>3</v>
      </c>
      <c r="C237" t="s">
        <v>1692</v>
      </c>
      <c r="D237">
        <v>1</v>
      </c>
      <c r="E237">
        <v>29</v>
      </c>
      <c r="F237">
        <v>0</v>
      </c>
      <c r="G237">
        <v>0</v>
      </c>
      <c r="H237">
        <v>364498</v>
      </c>
      <c r="I237">
        <v>14.5</v>
      </c>
      <c r="K237">
        <v>1</v>
      </c>
    </row>
    <row r="238" spans="1:11" x14ac:dyDescent="0.25">
      <c r="A238">
        <v>973</v>
      </c>
      <c r="B238">
        <v>1</v>
      </c>
      <c r="C238" t="s">
        <v>1326</v>
      </c>
      <c r="D238">
        <v>0</v>
      </c>
      <c r="E238">
        <v>67</v>
      </c>
      <c r="F238">
        <v>1</v>
      </c>
      <c r="G238">
        <v>0</v>
      </c>
      <c r="H238" t="s">
        <v>757</v>
      </c>
      <c r="I238">
        <v>221.7792</v>
      </c>
      <c r="J238" t="s">
        <v>1327</v>
      </c>
      <c r="K238">
        <v>1</v>
      </c>
    </row>
    <row r="239" spans="1:11" x14ac:dyDescent="0.25">
      <c r="A239">
        <v>905</v>
      </c>
      <c r="B239">
        <v>2</v>
      </c>
      <c r="C239" t="s">
        <v>1237</v>
      </c>
      <c r="D239">
        <v>0</v>
      </c>
      <c r="E239">
        <v>63</v>
      </c>
      <c r="F239">
        <v>1</v>
      </c>
      <c r="G239">
        <v>0</v>
      </c>
      <c r="H239">
        <v>24065</v>
      </c>
      <c r="I239">
        <v>26</v>
      </c>
      <c r="K239">
        <v>1</v>
      </c>
    </row>
    <row r="240" spans="1:11" x14ac:dyDescent="0.25">
      <c r="A240">
        <v>1044</v>
      </c>
      <c r="B240">
        <v>3</v>
      </c>
      <c r="C240" t="s">
        <v>1411</v>
      </c>
      <c r="D240">
        <v>0</v>
      </c>
      <c r="E240">
        <v>60.5</v>
      </c>
      <c r="F240">
        <v>0</v>
      </c>
      <c r="G240">
        <v>0</v>
      </c>
      <c r="H240">
        <v>3701</v>
      </c>
      <c r="K240">
        <v>1</v>
      </c>
    </row>
    <row r="241" spans="1:11" x14ac:dyDescent="0.25">
      <c r="A241">
        <v>1109</v>
      </c>
      <c r="B241">
        <v>1</v>
      </c>
      <c r="C241" t="s">
        <v>1494</v>
      </c>
      <c r="D241">
        <v>0</v>
      </c>
      <c r="E241">
        <v>57</v>
      </c>
      <c r="F241">
        <v>1</v>
      </c>
      <c r="G241">
        <v>1</v>
      </c>
      <c r="H241">
        <v>36928</v>
      </c>
      <c r="I241">
        <v>164.86670000000001</v>
      </c>
      <c r="K241">
        <v>1</v>
      </c>
    </row>
    <row r="242" spans="1:11" x14ac:dyDescent="0.25">
      <c r="A242">
        <v>1279</v>
      </c>
      <c r="B242">
        <v>2</v>
      </c>
      <c r="C242" t="s">
        <v>1698</v>
      </c>
      <c r="D242">
        <v>0</v>
      </c>
      <c r="E242">
        <v>57</v>
      </c>
      <c r="F242">
        <v>0</v>
      </c>
      <c r="G242">
        <v>0</v>
      </c>
      <c r="H242">
        <v>244346</v>
      </c>
      <c r="I242">
        <v>13</v>
      </c>
      <c r="K242">
        <v>1</v>
      </c>
    </row>
    <row r="243" spans="1:11" x14ac:dyDescent="0.25">
      <c r="A243">
        <v>1200</v>
      </c>
      <c r="B243">
        <v>1</v>
      </c>
      <c r="C243" t="s">
        <v>1605</v>
      </c>
      <c r="D243">
        <v>0</v>
      </c>
      <c r="E243">
        <v>55</v>
      </c>
      <c r="F243">
        <v>1</v>
      </c>
      <c r="G243">
        <v>1</v>
      </c>
      <c r="H243">
        <v>12749</v>
      </c>
      <c r="I243">
        <v>93.5</v>
      </c>
      <c r="J243" t="s">
        <v>1133</v>
      </c>
      <c r="K243">
        <v>1</v>
      </c>
    </row>
    <row r="244" spans="1:11" x14ac:dyDescent="0.25">
      <c r="A244">
        <v>1270</v>
      </c>
      <c r="B244">
        <v>1</v>
      </c>
      <c r="C244" t="s">
        <v>1687</v>
      </c>
      <c r="D244">
        <v>0</v>
      </c>
      <c r="E244">
        <v>55</v>
      </c>
      <c r="F244">
        <v>0</v>
      </c>
      <c r="G244">
        <v>0</v>
      </c>
      <c r="H244">
        <v>680</v>
      </c>
      <c r="I244">
        <v>50</v>
      </c>
      <c r="J244" t="s">
        <v>1688</v>
      </c>
      <c r="K244">
        <v>1</v>
      </c>
    </row>
    <row r="245" spans="1:11" x14ac:dyDescent="0.25">
      <c r="A245">
        <v>1185</v>
      </c>
      <c r="B245">
        <v>1</v>
      </c>
      <c r="C245" t="s">
        <v>1589</v>
      </c>
      <c r="D245">
        <v>0</v>
      </c>
      <c r="E245">
        <v>53</v>
      </c>
      <c r="F245">
        <v>1</v>
      </c>
      <c r="G245">
        <v>1</v>
      </c>
      <c r="H245">
        <v>33638</v>
      </c>
      <c r="I245">
        <v>81.8583</v>
      </c>
      <c r="J245" t="s">
        <v>642</v>
      </c>
      <c r="K245">
        <v>1</v>
      </c>
    </row>
    <row r="246" spans="1:11" x14ac:dyDescent="0.25">
      <c r="A246">
        <v>917</v>
      </c>
      <c r="B246">
        <v>3</v>
      </c>
      <c r="C246" t="s">
        <v>1252</v>
      </c>
      <c r="D246">
        <v>0</v>
      </c>
      <c r="E246">
        <v>50</v>
      </c>
      <c r="F246">
        <v>1</v>
      </c>
      <c r="G246">
        <v>0</v>
      </c>
      <c r="H246" t="s">
        <v>206</v>
      </c>
      <c r="I246">
        <v>14.5</v>
      </c>
      <c r="K246">
        <v>1</v>
      </c>
    </row>
    <row r="247" spans="1:11" x14ac:dyDescent="0.25">
      <c r="A247">
        <v>922</v>
      </c>
      <c r="B247">
        <v>2</v>
      </c>
      <c r="C247" t="s">
        <v>1259</v>
      </c>
      <c r="D247">
        <v>0</v>
      </c>
      <c r="E247">
        <v>50</v>
      </c>
      <c r="F247">
        <v>1</v>
      </c>
      <c r="G247">
        <v>0</v>
      </c>
      <c r="H247" t="s">
        <v>625</v>
      </c>
      <c r="I247">
        <v>26</v>
      </c>
      <c r="K247">
        <v>1</v>
      </c>
    </row>
    <row r="248" spans="1:11" x14ac:dyDescent="0.25">
      <c r="A248">
        <v>1247</v>
      </c>
      <c r="B248">
        <v>1</v>
      </c>
      <c r="C248" t="s">
        <v>1660</v>
      </c>
      <c r="D248">
        <v>0</v>
      </c>
      <c r="E248">
        <v>50</v>
      </c>
      <c r="F248">
        <v>0</v>
      </c>
      <c r="G248">
        <v>0</v>
      </c>
      <c r="H248">
        <v>113044</v>
      </c>
      <c r="I248">
        <v>26</v>
      </c>
      <c r="J248" t="s">
        <v>1661</v>
      </c>
      <c r="K248">
        <v>1</v>
      </c>
    </row>
    <row r="249" spans="1:11" x14ac:dyDescent="0.25">
      <c r="A249">
        <v>974</v>
      </c>
      <c r="B249">
        <v>1</v>
      </c>
      <c r="C249" t="s">
        <v>1328</v>
      </c>
      <c r="D249">
        <v>0</v>
      </c>
      <c r="E249">
        <v>49</v>
      </c>
      <c r="F249">
        <v>0</v>
      </c>
      <c r="G249">
        <v>0</v>
      </c>
      <c r="H249">
        <v>19924</v>
      </c>
      <c r="I249">
        <v>26</v>
      </c>
      <c r="K249">
        <v>1</v>
      </c>
    </row>
    <row r="250" spans="1:11" x14ac:dyDescent="0.25">
      <c r="A250">
        <v>1245</v>
      </c>
      <c r="B250">
        <v>2</v>
      </c>
      <c r="C250" t="s">
        <v>1658</v>
      </c>
      <c r="D250">
        <v>0</v>
      </c>
      <c r="E250">
        <v>49</v>
      </c>
      <c r="F250">
        <v>1</v>
      </c>
      <c r="G250">
        <v>2</v>
      </c>
      <c r="H250">
        <v>220845</v>
      </c>
      <c r="I250">
        <v>65</v>
      </c>
      <c r="K250">
        <v>1</v>
      </c>
    </row>
    <row r="251" spans="1:11" x14ac:dyDescent="0.25">
      <c r="A251">
        <v>1264</v>
      </c>
      <c r="B251">
        <v>1</v>
      </c>
      <c r="C251" t="s">
        <v>1680</v>
      </c>
      <c r="D251">
        <v>0</v>
      </c>
      <c r="E251">
        <v>49</v>
      </c>
      <c r="F251">
        <v>0</v>
      </c>
      <c r="G251">
        <v>0</v>
      </c>
      <c r="H251">
        <v>112058</v>
      </c>
      <c r="I251">
        <v>0</v>
      </c>
      <c r="J251" t="s">
        <v>1681</v>
      </c>
      <c r="K251">
        <v>1</v>
      </c>
    </row>
    <row r="252" spans="1:11" x14ac:dyDescent="0.25">
      <c r="A252">
        <v>959</v>
      </c>
      <c r="B252">
        <v>1</v>
      </c>
      <c r="C252" t="s">
        <v>1307</v>
      </c>
      <c r="D252">
        <v>0</v>
      </c>
      <c r="E252">
        <v>47</v>
      </c>
      <c r="F252">
        <v>0</v>
      </c>
      <c r="G252">
        <v>0</v>
      </c>
      <c r="H252">
        <v>113796</v>
      </c>
      <c r="I252">
        <v>42.4</v>
      </c>
      <c r="K252">
        <v>1</v>
      </c>
    </row>
    <row r="253" spans="1:11" x14ac:dyDescent="0.25">
      <c r="A253">
        <v>1285</v>
      </c>
      <c r="B253">
        <v>2</v>
      </c>
      <c r="C253" t="s">
        <v>1705</v>
      </c>
      <c r="D253">
        <v>0</v>
      </c>
      <c r="E253">
        <v>47</v>
      </c>
      <c r="F253">
        <v>0</v>
      </c>
      <c r="G253">
        <v>0</v>
      </c>
      <c r="H253" t="s">
        <v>1706</v>
      </c>
      <c r="I253">
        <v>10.5</v>
      </c>
      <c r="K253">
        <v>1</v>
      </c>
    </row>
    <row r="254" spans="1:11" x14ac:dyDescent="0.25">
      <c r="A254">
        <v>903</v>
      </c>
      <c r="B254">
        <v>1</v>
      </c>
      <c r="C254" t="s">
        <v>1234</v>
      </c>
      <c r="D254">
        <v>0</v>
      </c>
      <c r="E254">
        <v>46</v>
      </c>
      <c r="F254">
        <v>0</v>
      </c>
      <c r="G254">
        <v>0</v>
      </c>
      <c r="H254">
        <v>694</v>
      </c>
      <c r="I254">
        <v>26</v>
      </c>
      <c r="K254">
        <v>1</v>
      </c>
    </row>
    <row r="255" spans="1:11" x14ac:dyDescent="0.25">
      <c r="A255">
        <v>1265</v>
      </c>
      <c r="B255">
        <v>2</v>
      </c>
      <c r="C255" t="s">
        <v>1682</v>
      </c>
      <c r="D255">
        <v>0</v>
      </c>
      <c r="E255">
        <v>44</v>
      </c>
      <c r="F255">
        <v>0</v>
      </c>
      <c r="G255">
        <v>0</v>
      </c>
      <c r="H255">
        <v>248746</v>
      </c>
      <c r="I255">
        <v>13</v>
      </c>
      <c r="K255">
        <v>1</v>
      </c>
    </row>
    <row r="256" spans="1:11" x14ac:dyDescent="0.25">
      <c r="A256">
        <v>1026</v>
      </c>
      <c r="B256">
        <v>3</v>
      </c>
      <c r="C256" t="s">
        <v>1391</v>
      </c>
      <c r="D256">
        <v>0</v>
      </c>
      <c r="E256">
        <v>43</v>
      </c>
      <c r="F256">
        <v>0</v>
      </c>
      <c r="G256">
        <v>0</v>
      </c>
      <c r="H256">
        <v>349226</v>
      </c>
      <c r="I256">
        <v>7.8958000000000004</v>
      </c>
      <c r="K256">
        <v>1</v>
      </c>
    </row>
    <row r="257" spans="1:11" x14ac:dyDescent="0.25">
      <c r="A257">
        <v>1194</v>
      </c>
      <c r="B257">
        <v>2</v>
      </c>
      <c r="C257" t="s">
        <v>1598</v>
      </c>
      <c r="D257">
        <v>0</v>
      </c>
      <c r="E257">
        <v>43</v>
      </c>
      <c r="F257">
        <v>0</v>
      </c>
      <c r="G257">
        <v>1</v>
      </c>
      <c r="H257" t="s">
        <v>1455</v>
      </c>
      <c r="I257">
        <v>21</v>
      </c>
      <c r="K257">
        <v>1</v>
      </c>
    </row>
    <row r="258" spans="1:11" x14ac:dyDescent="0.25">
      <c r="A258">
        <v>1020</v>
      </c>
      <c r="B258">
        <v>2</v>
      </c>
      <c r="C258" t="s">
        <v>1383</v>
      </c>
      <c r="D258">
        <v>0</v>
      </c>
      <c r="E258">
        <v>42</v>
      </c>
      <c r="F258">
        <v>0</v>
      </c>
      <c r="G258">
        <v>0</v>
      </c>
      <c r="H258">
        <v>211535</v>
      </c>
      <c r="I258">
        <v>13</v>
      </c>
      <c r="K258">
        <v>1</v>
      </c>
    </row>
    <row r="259" spans="1:11" x14ac:dyDescent="0.25">
      <c r="A259">
        <v>1036</v>
      </c>
      <c r="B259">
        <v>1</v>
      </c>
      <c r="C259" t="s">
        <v>1402</v>
      </c>
      <c r="D259">
        <v>0</v>
      </c>
      <c r="E259">
        <v>42</v>
      </c>
      <c r="F259">
        <v>0</v>
      </c>
      <c r="G259">
        <v>0</v>
      </c>
      <c r="H259">
        <v>17475</v>
      </c>
      <c r="I259">
        <v>26.55</v>
      </c>
      <c r="K259">
        <v>1</v>
      </c>
    </row>
    <row r="260" spans="1:11" x14ac:dyDescent="0.25">
      <c r="A260">
        <v>1050</v>
      </c>
      <c r="B260">
        <v>1</v>
      </c>
      <c r="C260" t="s">
        <v>1419</v>
      </c>
      <c r="D260">
        <v>0</v>
      </c>
      <c r="E260">
        <v>42</v>
      </c>
      <c r="F260">
        <v>0</v>
      </c>
      <c r="G260">
        <v>0</v>
      </c>
      <c r="H260">
        <v>110489</v>
      </c>
      <c r="I260">
        <v>26.55</v>
      </c>
      <c r="J260" t="s">
        <v>1420</v>
      </c>
      <c r="K260">
        <v>1</v>
      </c>
    </row>
    <row r="261" spans="1:11" x14ac:dyDescent="0.25">
      <c r="A261">
        <v>1107</v>
      </c>
      <c r="B261">
        <v>1</v>
      </c>
      <c r="C261" t="s">
        <v>1491</v>
      </c>
      <c r="D261">
        <v>0</v>
      </c>
      <c r="E261">
        <v>42</v>
      </c>
      <c r="F261">
        <v>0</v>
      </c>
      <c r="G261">
        <v>0</v>
      </c>
      <c r="H261">
        <v>113038</v>
      </c>
      <c r="I261">
        <v>42.5</v>
      </c>
      <c r="J261" t="s">
        <v>1492</v>
      </c>
      <c r="K261">
        <v>1</v>
      </c>
    </row>
    <row r="262" spans="1:11" x14ac:dyDescent="0.25">
      <c r="A262">
        <v>1139</v>
      </c>
      <c r="B262">
        <v>2</v>
      </c>
      <c r="C262" t="s">
        <v>1528</v>
      </c>
      <c r="D262">
        <v>0</v>
      </c>
      <c r="E262">
        <v>42</v>
      </c>
      <c r="F262">
        <v>1</v>
      </c>
      <c r="G262">
        <v>1</v>
      </c>
      <c r="H262">
        <v>28220</v>
      </c>
      <c r="I262">
        <v>32.5</v>
      </c>
      <c r="K262">
        <v>1</v>
      </c>
    </row>
    <row r="263" spans="1:11" x14ac:dyDescent="0.25">
      <c r="A263">
        <v>920</v>
      </c>
      <c r="B263">
        <v>1</v>
      </c>
      <c r="C263" t="s">
        <v>1256</v>
      </c>
      <c r="D263">
        <v>0</v>
      </c>
      <c r="E263">
        <v>41</v>
      </c>
      <c r="F263">
        <v>0</v>
      </c>
      <c r="G263">
        <v>0</v>
      </c>
      <c r="H263">
        <v>113054</v>
      </c>
      <c r="I263">
        <v>30.5</v>
      </c>
      <c r="J263" t="s">
        <v>1257</v>
      </c>
      <c r="K263">
        <v>1</v>
      </c>
    </row>
    <row r="264" spans="1:11" x14ac:dyDescent="0.25">
      <c r="A264">
        <v>934</v>
      </c>
      <c r="B264">
        <v>3</v>
      </c>
      <c r="C264" t="s">
        <v>1273</v>
      </c>
      <c r="D264">
        <v>0</v>
      </c>
      <c r="E264">
        <v>41</v>
      </c>
      <c r="F264">
        <v>0</v>
      </c>
      <c r="G264">
        <v>0</v>
      </c>
      <c r="H264" t="s">
        <v>1274</v>
      </c>
      <c r="I264">
        <v>7.85</v>
      </c>
      <c r="K264">
        <v>1</v>
      </c>
    </row>
    <row r="265" spans="1:11" x14ac:dyDescent="0.25">
      <c r="A265">
        <v>1056</v>
      </c>
      <c r="B265">
        <v>2</v>
      </c>
      <c r="C265" t="s">
        <v>1427</v>
      </c>
      <c r="D265">
        <v>0</v>
      </c>
      <c r="E265">
        <v>41</v>
      </c>
      <c r="F265">
        <v>0</v>
      </c>
      <c r="G265">
        <v>0</v>
      </c>
      <c r="H265">
        <v>237393</v>
      </c>
      <c r="I265">
        <v>13</v>
      </c>
      <c r="K265">
        <v>1</v>
      </c>
    </row>
    <row r="266" spans="1:11" x14ac:dyDescent="0.25">
      <c r="A266">
        <v>1137</v>
      </c>
      <c r="B266">
        <v>1</v>
      </c>
      <c r="C266" t="s">
        <v>1526</v>
      </c>
      <c r="D266">
        <v>0</v>
      </c>
      <c r="E266">
        <v>41</v>
      </c>
      <c r="F266">
        <v>1</v>
      </c>
      <c r="G266">
        <v>0</v>
      </c>
      <c r="H266">
        <v>17464</v>
      </c>
      <c r="I266">
        <v>51.862499999999997</v>
      </c>
      <c r="J266" t="s">
        <v>660</v>
      </c>
      <c r="K266">
        <v>1</v>
      </c>
    </row>
    <row r="267" spans="1:11" x14ac:dyDescent="0.25">
      <c r="A267">
        <v>1120</v>
      </c>
      <c r="B267">
        <v>3</v>
      </c>
      <c r="C267" t="s">
        <v>1509</v>
      </c>
      <c r="D267">
        <v>0</v>
      </c>
      <c r="E267">
        <v>40.5</v>
      </c>
      <c r="F267">
        <v>0</v>
      </c>
      <c r="G267">
        <v>0</v>
      </c>
      <c r="H267" t="s">
        <v>716</v>
      </c>
      <c r="I267">
        <v>15.1</v>
      </c>
      <c r="K267">
        <v>1</v>
      </c>
    </row>
    <row r="268" spans="1:11" x14ac:dyDescent="0.25">
      <c r="A268">
        <v>1031</v>
      </c>
      <c r="B268">
        <v>3</v>
      </c>
      <c r="C268" t="s">
        <v>1397</v>
      </c>
      <c r="D268">
        <v>0</v>
      </c>
      <c r="E268">
        <v>40</v>
      </c>
      <c r="F268">
        <v>1</v>
      </c>
      <c r="G268">
        <v>6</v>
      </c>
      <c r="H268" t="s">
        <v>103</v>
      </c>
      <c r="I268">
        <v>46.9</v>
      </c>
      <c r="K268">
        <v>1</v>
      </c>
    </row>
    <row r="269" spans="1:11" x14ac:dyDescent="0.25">
      <c r="A269">
        <v>1066</v>
      </c>
      <c r="B269">
        <v>3</v>
      </c>
      <c r="C269" t="s">
        <v>1440</v>
      </c>
      <c r="D269">
        <v>0</v>
      </c>
      <c r="E269">
        <v>40</v>
      </c>
      <c r="F269">
        <v>1</v>
      </c>
      <c r="G269">
        <v>5</v>
      </c>
      <c r="H269">
        <v>347077</v>
      </c>
      <c r="I269">
        <v>31.387499999999999</v>
      </c>
      <c r="K269">
        <v>1</v>
      </c>
    </row>
    <row r="270" spans="1:11" x14ac:dyDescent="0.25">
      <c r="A270">
        <v>1077</v>
      </c>
      <c r="B270">
        <v>2</v>
      </c>
      <c r="C270" t="s">
        <v>1453</v>
      </c>
      <c r="D270">
        <v>0</v>
      </c>
      <c r="E270">
        <v>40</v>
      </c>
      <c r="F270">
        <v>0</v>
      </c>
      <c r="G270">
        <v>0</v>
      </c>
      <c r="H270">
        <v>239059</v>
      </c>
      <c r="I270">
        <v>16</v>
      </c>
      <c r="K270">
        <v>1</v>
      </c>
    </row>
    <row r="271" spans="1:11" x14ac:dyDescent="0.25">
      <c r="A271">
        <v>1081</v>
      </c>
      <c r="B271">
        <v>2</v>
      </c>
      <c r="C271" t="s">
        <v>1459</v>
      </c>
      <c r="D271">
        <v>0</v>
      </c>
      <c r="E271">
        <v>40</v>
      </c>
      <c r="F271">
        <v>0</v>
      </c>
      <c r="G271">
        <v>0</v>
      </c>
      <c r="H271">
        <v>28221</v>
      </c>
      <c r="I271">
        <v>13</v>
      </c>
      <c r="K271">
        <v>1</v>
      </c>
    </row>
    <row r="272" spans="1:11" x14ac:dyDescent="0.25">
      <c r="A272">
        <v>1169</v>
      </c>
      <c r="B272">
        <v>2</v>
      </c>
      <c r="C272" t="s">
        <v>1566</v>
      </c>
      <c r="D272">
        <v>0</v>
      </c>
      <c r="E272">
        <v>40</v>
      </c>
      <c r="F272">
        <v>1</v>
      </c>
      <c r="G272">
        <v>0</v>
      </c>
      <c r="H272">
        <v>2926</v>
      </c>
      <c r="I272">
        <v>26</v>
      </c>
      <c r="K272">
        <v>1</v>
      </c>
    </row>
    <row r="273" spans="1:11" x14ac:dyDescent="0.25">
      <c r="A273">
        <v>1307</v>
      </c>
      <c r="B273">
        <v>3</v>
      </c>
      <c r="C273" t="s">
        <v>1733</v>
      </c>
      <c r="D273">
        <v>0</v>
      </c>
      <c r="E273">
        <v>38.5</v>
      </c>
      <c r="F273">
        <v>0</v>
      </c>
      <c r="G273">
        <v>0</v>
      </c>
      <c r="H273" t="s">
        <v>1734</v>
      </c>
      <c r="I273">
        <v>7.25</v>
      </c>
      <c r="K273">
        <v>1</v>
      </c>
    </row>
    <row r="274" spans="1:11" x14ac:dyDescent="0.25">
      <c r="A274">
        <v>1293</v>
      </c>
      <c r="B274">
        <v>2</v>
      </c>
      <c r="C274" t="s">
        <v>1714</v>
      </c>
      <c r="D274">
        <v>0</v>
      </c>
      <c r="E274">
        <v>38</v>
      </c>
      <c r="F274">
        <v>1</v>
      </c>
      <c r="G274">
        <v>0</v>
      </c>
      <c r="H274">
        <v>28664</v>
      </c>
      <c r="I274">
        <v>21</v>
      </c>
      <c r="K274">
        <v>1</v>
      </c>
    </row>
    <row r="275" spans="1:11" x14ac:dyDescent="0.25">
      <c r="A275">
        <v>1152</v>
      </c>
      <c r="B275">
        <v>3</v>
      </c>
      <c r="C275" t="s">
        <v>1545</v>
      </c>
      <c r="D275">
        <v>0</v>
      </c>
      <c r="E275">
        <v>36.5</v>
      </c>
      <c r="F275">
        <v>1</v>
      </c>
      <c r="G275">
        <v>0</v>
      </c>
      <c r="H275">
        <v>345572</v>
      </c>
      <c r="I275">
        <v>17.399999999999999</v>
      </c>
      <c r="K275">
        <v>1</v>
      </c>
    </row>
    <row r="276" spans="1:11" x14ac:dyDescent="0.25">
      <c r="A276">
        <v>1121</v>
      </c>
      <c r="B276">
        <v>2</v>
      </c>
      <c r="C276" t="s">
        <v>1510</v>
      </c>
      <c r="D276">
        <v>0</v>
      </c>
      <c r="E276">
        <v>36</v>
      </c>
      <c r="F276">
        <v>0</v>
      </c>
      <c r="G276">
        <v>0</v>
      </c>
      <c r="H276">
        <v>242963</v>
      </c>
      <c r="I276">
        <v>13</v>
      </c>
      <c r="K276">
        <v>1</v>
      </c>
    </row>
    <row r="277" spans="1:11" x14ac:dyDescent="0.25">
      <c r="A277">
        <v>1177</v>
      </c>
      <c r="B277">
        <v>3</v>
      </c>
      <c r="C277" t="s">
        <v>1576</v>
      </c>
      <c r="D277">
        <v>0</v>
      </c>
      <c r="E277">
        <v>36</v>
      </c>
      <c r="F277">
        <v>0</v>
      </c>
      <c r="G277">
        <v>0</v>
      </c>
      <c r="H277" t="s">
        <v>1577</v>
      </c>
      <c r="I277">
        <v>7.25</v>
      </c>
      <c r="K277">
        <v>1</v>
      </c>
    </row>
    <row r="278" spans="1:11" x14ac:dyDescent="0.25">
      <c r="A278">
        <v>1186</v>
      </c>
      <c r="B278">
        <v>3</v>
      </c>
      <c r="C278" t="s">
        <v>1590</v>
      </c>
      <c r="D278">
        <v>0</v>
      </c>
      <c r="E278">
        <v>36</v>
      </c>
      <c r="F278">
        <v>0</v>
      </c>
      <c r="G278">
        <v>0</v>
      </c>
      <c r="H278">
        <v>345771</v>
      </c>
      <c r="I278">
        <v>9.5</v>
      </c>
      <c r="K278">
        <v>1</v>
      </c>
    </row>
    <row r="279" spans="1:11" x14ac:dyDescent="0.25">
      <c r="A279">
        <v>948</v>
      </c>
      <c r="B279">
        <v>3</v>
      </c>
      <c r="C279" t="s">
        <v>1294</v>
      </c>
      <c r="D279">
        <v>0</v>
      </c>
      <c r="E279">
        <v>35</v>
      </c>
      <c r="F279">
        <v>0</v>
      </c>
      <c r="G279">
        <v>0</v>
      </c>
      <c r="H279">
        <v>349230</v>
      </c>
      <c r="I279">
        <v>7.8958000000000004</v>
      </c>
      <c r="K279">
        <v>1</v>
      </c>
    </row>
    <row r="280" spans="1:11" x14ac:dyDescent="0.25">
      <c r="A280">
        <v>1082</v>
      </c>
      <c r="B280">
        <v>2</v>
      </c>
      <c r="C280" t="s">
        <v>1460</v>
      </c>
      <c r="D280">
        <v>0</v>
      </c>
      <c r="E280">
        <v>34</v>
      </c>
      <c r="F280">
        <v>1</v>
      </c>
      <c r="G280">
        <v>0</v>
      </c>
      <c r="H280">
        <v>226875</v>
      </c>
      <c r="I280">
        <v>26</v>
      </c>
      <c r="K280">
        <v>1</v>
      </c>
    </row>
    <row r="281" spans="1:11" x14ac:dyDescent="0.25">
      <c r="A281">
        <v>991</v>
      </c>
      <c r="B281">
        <v>3</v>
      </c>
      <c r="C281" t="s">
        <v>1347</v>
      </c>
      <c r="D281">
        <v>0</v>
      </c>
      <c r="E281">
        <v>33</v>
      </c>
      <c r="F281">
        <v>0</v>
      </c>
      <c r="G281">
        <v>0</v>
      </c>
      <c r="H281" t="s">
        <v>1348</v>
      </c>
      <c r="I281">
        <v>8.0500000000000007</v>
      </c>
      <c r="K281">
        <v>1</v>
      </c>
    </row>
    <row r="282" spans="1:11" x14ac:dyDescent="0.25">
      <c r="A282">
        <v>1087</v>
      </c>
      <c r="B282">
        <v>3</v>
      </c>
      <c r="C282" t="s">
        <v>1465</v>
      </c>
      <c r="D282">
        <v>0</v>
      </c>
      <c r="E282">
        <v>33</v>
      </c>
      <c r="F282">
        <v>0</v>
      </c>
      <c r="G282">
        <v>0</v>
      </c>
      <c r="H282">
        <v>347465</v>
      </c>
      <c r="I282">
        <v>7.8541999999999996</v>
      </c>
      <c r="K282">
        <v>1</v>
      </c>
    </row>
    <row r="283" spans="1:11" x14ac:dyDescent="0.25">
      <c r="A283">
        <v>1215</v>
      </c>
      <c r="B283">
        <v>1</v>
      </c>
      <c r="C283" t="s">
        <v>1623</v>
      </c>
      <c r="D283">
        <v>0</v>
      </c>
      <c r="E283">
        <v>33</v>
      </c>
      <c r="F283">
        <v>0</v>
      </c>
      <c r="G283">
        <v>0</v>
      </c>
      <c r="H283">
        <v>113790</v>
      </c>
      <c r="I283">
        <v>26.55</v>
      </c>
      <c r="K283">
        <v>1</v>
      </c>
    </row>
    <row r="284" spans="1:11" x14ac:dyDescent="0.25">
      <c r="A284">
        <v>1146</v>
      </c>
      <c r="B284">
        <v>3</v>
      </c>
      <c r="C284" t="s">
        <v>1537</v>
      </c>
      <c r="D284">
        <v>0</v>
      </c>
      <c r="E284">
        <v>32.5</v>
      </c>
      <c r="F284">
        <v>0</v>
      </c>
      <c r="G284">
        <v>0</v>
      </c>
      <c r="H284">
        <v>345775</v>
      </c>
      <c r="I284">
        <v>9.5</v>
      </c>
      <c r="K284">
        <v>1</v>
      </c>
    </row>
    <row r="285" spans="1:11" x14ac:dyDescent="0.25">
      <c r="A285">
        <v>953</v>
      </c>
      <c r="B285">
        <v>2</v>
      </c>
      <c r="C285" t="s">
        <v>1300</v>
      </c>
      <c r="D285">
        <v>0</v>
      </c>
      <c r="E285">
        <v>32</v>
      </c>
      <c r="F285">
        <v>0</v>
      </c>
      <c r="G285">
        <v>0</v>
      </c>
      <c r="H285">
        <v>237216</v>
      </c>
      <c r="I285">
        <v>13.5</v>
      </c>
      <c r="K285">
        <v>1</v>
      </c>
    </row>
    <row r="286" spans="1:11" x14ac:dyDescent="0.25">
      <c r="A286">
        <v>1022</v>
      </c>
      <c r="B286">
        <v>3</v>
      </c>
      <c r="C286" t="s">
        <v>1385</v>
      </c>
      <c r="D286">
        <v>0</v>
      </c>
      <c r="E286">
        <v>32</v>
      </c>
      <c r="F286">
        <v>0</v>
      </c>
      <c r="G286">
        <v>0</v>
      </c>
      <c r="H286" t="s">
        <v>1386</v>
      </c>
      <c r="I286">
        <v>8.0500000000000007</v>
      </c>
      <c r="K286">
        <v>1</v>
      </c>
    </row>
    <row r="287" spans="1:11" x14ac:dyDescent="0.25">
      <c r="A287">
        <v>1102</v>
      </c>
      <c r="B287">
        <v>3</v>
      </c>
      <c r="C287" t="s">
        <v>1485</v>
      </c>
      <c r="D287">
        <v>0</v>
      </c>
      <c r="E287">
        <v>32</v>
      </c>
      <c r="F287">
        <v>0</v>
      </c>
      <c r="G287">
        <v>0</v>
      </c>
      <c r="H287" t="s">
        <v>729</v>
      </c>
      <c r="I287">
        <v>22.524999999999999</v>
      </c>
      <c r="K287">
        <v>1</v>
      </c>
    </row>
    <row r="288" spans="1:11" x14ac:dyDescent="0.25">
      <c r="A288">
        <v>1192</v>
      </c>
      <c r="B288">
        <v>3</v>
      </c>
      <c r="C288" t="s">
        <v>1596</v>
      </c>
      <c r="D288">
        <v>0</v>
      </c>
      <c r="E288">
        <v>32</v>
      </c>
      <c r="F288">
        <v>0</v>
      </c>
      <c r="G288">
        <v>0</v>
      </c>
      <c r="H288">
        <v>347079</v>
      </c>
      <c r="I288">
        <v>7.7750000000000004</v>
      </c>
      <c r="K288">
        <v>1</v>
      </c>
    </row>
    <row r="289" spans="1:11" x14ac:dyDescent="0.25">
      <c r="A289">
        <v>1228</v>
      </c>
      <c r="B289">
        <v>2</v>
      </c>
      <c r="C289" t="s">
        <v>1639</v>
      </c>
      <c r="D289">
        <v>0</v>
      </c>
      <c r="E289">
        <v>32</v>
      </c>
      <c r="F289">
        <v>0</v>
      </c>
      <c r="G289">
        <v>0</v>
      </c>
      <c r="H289">
        <v>244360</v>
      </c>
      <c r="I289">
        <v>13</v>
      </c>
      <c r="K289">
        <v>1</v>
      </c>
    </row>
    <row r="290" spans="1:11" x14ac:dyDescent="0.25">
      <c r="A290">
        <v>1233</v>
      </c>
      <c r="B290">
        <v>3</v>
      </c>
      <c r="C290" t="s">
        <v>1645</v>
      </c>
      <c r="D290">
        <v>0</v>
      </c>
      <c r="E290">
        <v>32</v>
      </c>
      <c r="F290">
        <v>0</v>
      </c>
      <c r="G290">
        <v>0</v>
      </c>
      <c r="H290">
        <v>350403</v>
      </c>
      <c r="I290">
        <v>7.5792000000000002</v>
      </c>
      <c r="K290">
        <v>1</v>
      </c>
    </row>
    <row r="291" spans="1:11" x14ac:dyDescent="0.25">
      <c r="A291">
        <v>1037</v>
      </c>
      <c r="B291">
        <v>3</v>
      </c>
      <c r="C291" t="s">
        <v>1403</v>
      </c>
      <c r="D291">
        <v>0</v>
      </c>
      <c r="E291">
        <v>31</v>
      </c>
      <c r="F291">
        <v>3</v>
      </c>
      <c r="G291">
        <v>0</v>
      </c>
      <c r="H291">
        <v>345763</v>
      </c>
      <c r="I291">
        <v>18</v>
      </c>
      <c r="K291">
        <v>1</v>
      </c>
    </row>
    <row r="292" spans="1:11" x14ac:dyDescent="0.25">
      <c r="A292">
        <v>970</v>
      </c>
      <c r="B292">
        <v>2</v>
      </c>
      <c r="C292" t="s">
        <v>1323</v>
      </c>
      <c r="D292">
        <v>0</v>
      </c>
      <c r="E292">
        <v>30</v>
      </c>
      <c r="F292">
        <v>0</v>
      </c>
      <c r="G292">
        <v>0</v>
      </c>
      <c r="H292">
        <v>248744</v>
      </c>
      <c r="I292">
        <v>13</v>
      </c>
      <c r="K292">
        <v>1</v>
      </c>
    </row>
    <row r="293" spans="1:11" x14ac:dyDescent="0.25">
      <c r="A293">
        <v>1041</v>
      </c>
      <c r="B293">
        <v>2</v>
      </c>
      <c r="C293" t="s">
        <v>1408</v>
      </c>
      <c r="D293">
        <v>0</v>
      </c>
      <c r="E293">
        <v>30</v>
      </c>
      <c r="F293">
        <v>1</v>
      </c>
      <c r="G293">
        <v>1</v>
      </c>
      <c r="H293">
        <v>250651</v>
      </c>
      <c r="I293">
        <v>26</v>
      </c>
      <c r="K293">
        <v>1</v>
      </c>
    </row>
    <row r="294" spans="1:11" x14ac:dyDescent="0.25">
      <c r="A294">
        <v>1072</v>
      </c>
      <c r="B294">
        <v>2</v>
      </c>
      <c r="C294" t="s">
        <v>1447</v>
      </c>
      <c r="D294">
        <v>0</v>
      </c>
      <c r="E294">
        <v>30</v>
      </c>
      <c r="F294">
        <v>0</v>
      </c>
      <c r="G294">
        <v>0</v>
      </c>
      <c r="H294">
        <v>233478</v>
      </c>
      <c r="I294">
        <v>13</v>
      </c>
      <c r="K294">
        <v>1</v>
      </c>
    </row>
    <row r="295" spans="1:11" x14ac:dyDescent="0.25">
      <c r="A295">
        <v>1170</v>
      </c>
      <c r="B295">
        <v>2</v>
      </c>
      <c r="C295" t="s">
        <v>1567</v>
      </c>
      <c r="D295">
        <v>0</v>
      </c>
      <c r="E295">
        <v>30</v>
      </c>
      <c r="F295">
        <v>1</v>
      </c>
      <c r="G295">
        <v>0</v>
      </c>
      <c r="H295" t="s">
        <v>1568</v>
      </c>
      <c r="I295">
        <v>21</v>
      </c>
      <c r="K295">
        <v>1</v>
      </c>
    </row>
    <row r="296" spans="1:11" x14ac:dyDescent="0.25">
      <c r="A296">
        <v>1190</v>
      </c>
      <c r="B296">
        <v>1</v>
      </c>
      <c r="C296" t="s">
        <v>1594</v>
      </c>
      <c r="D296">
        <v>0</v>
      </c>
      <c r="E296">
        <v>30</v>
      </c>
      <c r="F296">
        <v>0</v>
      </c>
      <c r="G296">
        <v>0</v>
      </c>
      <c r="H296">
        <v>113801</v>
      </c>
      <c r="I296">
        <v>45.5</v>
      </c>
      <c r="K296">
        <v>1</v>
      </c>
    </row>
    <row r="297" spans="1:11" x14ac:dyDescent="0.25">
      <c r="A297">
        <v>1198</v>
      </c>
      <c r="B297">
        <v>1</v>
      </c>
      <c r="C297" t="s">
        <v>1603</v>
      </c>
      <c r="D297">
        <v>0</v>
      </c>
      <c r="E297">
        <v>30</v>
      </c>
      <c r="F297">
        <v>1</v>
      </c>
      <c r="G297">
        <v>2</v>
      </c>
      <c r="H297">
        <v>113781</v>
      </c>
      <c r="I297">
        <v>151.55000000000001</v>
      </c>
      <c r="J297" t="s">
        <v>447</v>
      </c>
      <c r="K297">
        <v>1</v>
      </c>
    </row>
    <row r="298" spans="1:11" x14ac:dyDescent="0.25">
      <c r="A298">
        <v>1227</v>
      </c>
      <c r="B298">
        <v>1</v>
      </c>
      <c r="C298" t="s">
        <v>1638</v>
      </c>
      <c r="D298">
        <v>0</v>
      </c>
      <c r="E298">
        <v>30</v>
      </c>
      <c r="F298">
        <v>0</v>
      </c>
      <c r="G298">
        <v>0</v>
      </c>
      <c r="H298">
        <v>110469</v>
      </c>
      <c r="I298">
        <v>26</v>
      </c>
      <c r="J298" t="s">
        <v>449</v>
      </c>
      <c r="K298">
        <v>1</v>
      </c>
    </row>
    <row r="299" spans="1:11" x14ac:dyDescent="0.25">
      <c r="A299">
        <v>989</v>
      </c>
      <c r="B299">
        <v>3</v>
      </c>
      <c r="C299" t="s">
        <v>1344</v>
      </c>
      <c r="D299">
        <v>0</v>
      </c>
      <c r="E299">
        <v>29</v>
      </c>
      <c r="F299">
        <v>0</v>
      </c>
      <c r="G299">
        <v>0</v>
      </c>
      <c r="H299" t="s">
        <v>1345</v>
      </c>
      <c r="I299">
        <v>7.9249999999999998</v>
      </c>
      <c r="K299">
        <v>1</v>
      </c>
    </row>
    <row r="300" spans="1:11" x14ac:dyDescent="0.25">
      <c r="A300">
        <v>1191</v>
      </c>
      <c r="B300">
        <v>3</v>
      </c>
      <c r="C300" t="s">
        <v>1595</v>
      </c>
      <c r="D300">
        <v>0</v>
      </c>
      <c r="E300">
        <v>29</v>
      </c>
      <c r="F300">
        <v>0</v>
      </c>
      <c r="G300">
        <v>0</v>
      </c>
      <c r="H300">
        <v>347467</v>
      </c>
      <c r="I300">
        <v>7.8541999999999996</v>
      </c>
      <c r="K300">
        <v>1</v>
      </c>
    </row>
    <row r="301" spans="1:11" x14ac:dyDescent="0.25">
      <c r="A301">
        <v>1220</v>
      </c>
      <c r="B301">
        <v>2</v>
      </c>
      <c r="C301" t="s">
        <v>1629</v>
      </c>
      <c r="D301">
        <v>0</v>
      </c>
      <c r="E301">
        <v>29</v>
      </c>
      <c r="F301">
        <v>1</v>
      </c>
      <c r="G301">
        <v>0</v>
      </c>
      <c r="H301">
        <v>2003</v>
      </c>
      <c r="I301">
        <v>26</v>
      </c>
      <c r="K301">
        <v>1</v>
      </c>
    </row>
    <row r="302" spans="1:11" x14ac:dyDescent="0.25">
      <c r="A302">
        <v>1286</v>
      </c>
      <c r="B302">
        <v>3</v>
      </c>
      <c r="C302" t="s">
        <v>1707</v>
      </c>
      <c r="D302">
        <v>0</v>
      </c>
      <c r="E302">
        <v>29</v>
      </c>
      <c r="F302">
        <v>3</v>
      </c>
      <c r="G302">
        <v>1</v>
      </c>
      <c r="H302">
        <v>315153</v>
      </c>
      <c r="I302">
        <v>22.024999999999999</v>
      </c>
      <c r="K302">
        <v>1</v>
      </c>
    </row>
    <row r="303" spans="1:11" x14ac:dyDescent="0.25">
      <c r="A303">
        <v>997</v>
      </c>
      <c r="B303">
        <v>3</v>
      </c>
      <c r="C303" t="s">
        <v>1355</v>
      </c>
      <c r="D303">
        <v>0</v>
      </c>
      <c r="E303">
        <v>28</v>
      </c>
      <c r="F303">
        <v>0</v>
      </c>
      <c r="G303">
        <v>0</v>
      </c>
      <c r="H303" t="s">
        <v>729</v>
      </c>
      <c r="I303">
        <v>22.524999999999999</v>
      </c>
      <c r="K303">
        <v>1</v>
      </c>
    </row>
    <row r="304" spans="1:11" x14ac:dyDescent="0.25">
      <c r="A304">
        <v>1015</v>
      </c>
      <c r="B304">
        <v>3</v>
      </c>
      <c r="C304" t="s">
        <v>1378</v>
      </c>
      <c r="D304">
        <v>0</v>
      </c>
      <c r="E304">
        <v>28</v>
      </c>
      <c r="F304">
        <v>0</v>
      </c>
      <c r="G304">
        <v>0</v>
      </c>
      <c r="H304">
        <v>392095</v>
      </c>
      <c r="I304">
        <v>7.25</v>
      </c>
      <c r="K304">
        <v>1</v>
      </c>
    </row>
    <row r="305" spans="1:11" x14ac:dyDescent="0.25">
      <c r="A305">
        <v>1035</v>
      </c>
      <c r="B305">
        <v>2</v>
      </c>
      <c r="C305" t="s">
        <v>1401</v>
      </c>
      <c r="D305">
        <v>0</v>
      </c>
      <c r="E305">
        <v>28</v>
      </c>
      <c r="F305">
        <v>0</v>
      </c>
      <c r="G305">
        <v>0</v>
      </c>
      <c r="H305">
        <v>244358</v>
      </c>
      <c r="I305">
        <v>26</v>
      </c>
      <c r="K305">
        <v>1</v>
      </c>
    </row>
    <row r="306" spans="1:11" x14ac:dyDescent="0.25">
      <c r="A306">
        <v>1149</v>
      </c>
      <c r="B306">
        <v>3</v>
      </c>
      <c r="C306" t="s">
        <v>1542</v>
      </c>
      <c r="D306">
        <v>0</v>
      </c>
      <c r="E306">
        <v>28</v>
      </c>
      <c r="F306">
        <v>0</v>
      </c>
      <c r="G306">
        <v>0</v>
      </c>
      <c r="H306">
        <v>363611</v>
      </c>
      <c r="I306">
        <v>8.0500000000000007</v>
      </c>
      <c r="K306">
        <v>1</v>
      </c>
    </row>
    <row r="307" spans="1:11" x14ac:dyDescent="0.25">
      <c r="A307">
        <v>1168</v>
      </c>
      <c r="B307">
        <v>2</v>
      </c>
      <c r="C307" t="s">
        <v>1564</v>
      </c>
      <c r="D307">
        <v>0</v>
      </c>
      <c r="E307">
        <v>28</v>
      </c>
      <c r="F307">
        <v>0</v>
      </c>
      <c r="G307">
        <v>0</v>
      </c>
      <c r="H307" t="s">
        <v>1565</v>
      </c>
      <c r="I307">
        <v>10.5</v>
      </c>
      <c r="K307">
        <v>1</v>
      </c>
    </row>
    <row r="308" spans="1:11" x14ac:dyDescent="0.25">
      <c r="A308">
        <v>895</v>
      </c>
      <c r="B308">
        <v>3</v>
      </c>
      <c r="C308" t="s">
        <v>1227</v>
      </c>
      <c r="D308">
        <v>0</v>
      </c>
      <c r="E308">
        <v>27</v>
      </c>
      <c r="F308">
        <v>0</v>
      </c>
      <c r="G308">
        <v>0</v>
      </c>
      <c r="H308">
        <v>315154</v>
      </c>
      <c r="I308">
        <v>8.6624999999999996</v>
      </c>
      <c r="K308">
        <v>1</v>
      </c>
    </row>
    <row r="309" spans="1:11" x14ac:dyDescent="0.25">
      <c r="A309">
        <v>993</v>
      </c>
      <c r="B309">
        <v>2</v>
      </c>
      <c r="C309" t="s">
        <v>1351</v>
      </c>
      <c r="D309">
        <v>0</v>
      </c>
      <c r="E309">
        <v>27</v>
      </c>
      <c r="F309">
        <v>1</v>
      </c>
      <c r="G309">
        <v>0</v>
      </c>
      <c r="H309">
        <v>228414</v>
      </c>
      <c r="I309">
        <v>26</v>
      </c>
      <c r="K309">
        <v>1</v>
      </c>
    </row>
    <row r="310" spans="1:11" x14ac:dyDescent="0.25">
      <c r="A310">
        <v>1210</v>
      </c>
      <c r="B310">
        <v>3</v>
      </c>
      <c r="C310" t="s">
        <v>1617</v>
      </c>
      <c r="D310">
        <v>0</v>
      </c>
      <c r="E310">
        <v>27</v>
      </c>
      <c r="F310">
        <v>0</v>
      </c>
      <c r="G310">
        <v>0</v>
      </c>
      <c r="H310">
        <v>350408</v>
      </c>
      <c r="I310">
        <v>7.8541999999999996</v>
      </c>
      <c r="K310">
        <v>1</v>
      </c>
    </row>
    <row r="311" spans="1:11" x14ac:dyDescent="0.25">
      <c r="A311">
        <v>1226</v>
      </c>
      <c r="B311">
        <v>3</v>
      </c>
      <c r="C311" t="s">
        <v>1637</v>
      </c>
      <c r="D311">
        <v>0</v>
      </c>
      <c r="E311">
        <v>27</v>
      </c>
      <c r="F311">
        <v>0</v>
      </c>
      <c r="G311">
        <v>0</v>
      </c>
      <c r="H311">
        <v>349229</v>
      </c>
      <c r="I311">
        <v>7.8958000000000004</v>
      </c>
      <c r="K311">
        <v>1</v>
      </c>
    </row>
    <row r="312" spans="1:11" x14ac:dyDescent="0.25">
      <c r="A312">
        <v>1255</v>
      </c>
      <c r="B312">
        <v>3</v>
      </c>
      <c r="C312" t="s">
        <v>1669</v>
      </c>
      <c r="D312">
        <v>0</v>
      </c>
      <c r="E312">
        <v>27</v>
      </c>
      <c r="F312">
        <v>0</v>
      </c>
      <c r="G312">
        <v>0</v>
      </c>
      <c r="H312">
        <v>315083</v>
      </c>
      <c r="I312">
        <v>8.6624999999999996</v>
      </c>
      <c r="K312">
        <v>1</v>
      </c>
    </row>
    <row r="313" spans="1:11" x14ac:dyDescent="0.25">
      <c r="A313">
        <v>899</v>
      </c>
      <c r="B313">
        <v>2</v>
      </c>
      <c r="C313" t="s">
        <v>1230</v>
      </c>
      <c r="D313">
        <v>0</v>
      </c>
      <c r="E313">
        <v>26</v>
      </c>
      <c r="F313">
        <v>1</v>
      </c>
      <c r="G313">
        <v>1</v>
      </c>
      <c r="H313">
        <v>248738</v>
      </c>
      <c r="I313">
        <v>29</v>
      </c>
      <c r="K313">
        <v>1</v>
      </c>
    </row>
    <row r="314" spans="1:11" x14ac:dyDescent="0.25">
      <c r="A314">
        <v>995</v>
      </c>
      <c r="B314">
        <v>3</v>
      </c>
      <c r="C314" t="s">
        <v>1353</v>
      </c>
      <c r="D314">
        <v>0</v>
      </c>
      <c r="E314">
        <v>26</v>
      </c>
      <c r="F314">
        <v>0</v>
      </c>
      <c r="G314">
        <v>0</v>
      </c>
      <c r="H314">
        <v>347070</v>
      </c>
      <c r="I314">
        <v>7.7750000000000004</v>
      </c>
      <c r="K314">
        <v>1</v>
      </c>
    </row>
    <row r="315" spans="1:11" x14ac:dyDescent="0.25">
      <c r="A315">
        <v>1029</v>
      </c>
      <c r="B315">
        <v>2</v>
      </c>
      <c r="C315" t="s">
        <v>1394</v>
      </c>
      <c r="D315">
        <v>0</v>
      </c>
      <c r="E315">
        <v>26</v>
      </c>
      <c r="F315">
        <v>0</v>
      </c>
      <c r="G315">
        <v>0</v>
      </c>
      <c r="H315">
        <v>248659</v>
      </c>
      <c r="I315">
        <v>13</v>
      </c>
      <c r="K315">
        <v>1</v>
      </c>
    </row>
    <row r="316" spans="1:11" x14ac:dyDescent="0.25">
      <c r="A316">
        <v>1187</v>
      </c>
      <c r="B316">
        <v>3</v>
      </c>
      <c r="C316" t="s">
        <v>1591</v>
      </c>
      <c r="D316">
        <v>0</v>
      </c>
      <c r="E316">
        <v>26</v>
      </c>
      <c r="F316">
        <v>0</v>
      </c>
      <c r="G316">
        <v>0</v>
      </c>
      <c r="H316">
        <v>349202</v>
      </c>
      <c r="I316">
        <v>7.8958000000000004</v>
      </c>
      <c r="K316">
        <v>1</v>
      </c>
    </row>
    <row r="317" spans="1:11" x14ac:dyDescent="0.25">
      <c r="A317">
        <v>1212</v>
      </c>
      <c r="B317">
        <v>3</v>
      </c>
      <c r="C317" t="s">
        <v>1619</v>
      </c>
      <c r="D317">
        <v>0</v>
      </c>
      <c r="E317">
        <v>26</v>
      </c>
      <c r="F317">
        <v>0</v>
      </c>
      <c r="G317">
        <v>0</v>
      </c>
      <c r="H317">
        <v>347075</v>
      </c>
      <c r="I317">
        <v>7.7750000000000004</v>
      </c>
      <c r="K317">
        <v>1</v>
      </c>
    </row>
    <row r="318" spans="1:11" x14ac:dyDescent="0.25">
      <c r="A318">
        <v>1214</v>
      </c>
      <c r="B318">
        <v>2</v>
      </c>
      <c r="C318" t="s">
        <v>1622</v>
      </c>
      <c r="D318">
        <v>0</v>
      </c>
      <c r="E318">
        <v>26</v>
      </c>
      <c r="F318">
        <v>0</v>
      </c>
      <c r="G318">
        <v>0</v>
      </c>
      <c r="H318">
        <v>244368</v>
      </c>
      <c r="I318">
        <v>13</v>
      </c>
      <c r="J318" t="s">
        <v>230</v>
      </c>
      <c r="K318">
        <v>1</v>
      </c>
    </row>
    <row r="319" spans="1:11" x14ac:dyDescent="0.25">
      <c r="A319">
        <v>1238</v>
      </c>
      <c r="B319">
        <v>2</v>
      </c>
      <c r="C319" t="s">
        <v>1650</v>
      </c>
      <c r="D319">
        <v>0</v>
      </c>
      <c r="E319">
        <v>26</v>
      </c>
      <c r="F319">
        <v>0</v>
      </c>
      <c r="G319">
        <v>0</v>
      </c>
      <c r="H319">
        <v>237670</v>
      </c>
      <c r="I319">
        <v>13</v>
      </c>
      <c r="K319">
        <v>1</v>
      </c>
    </row>
    <row r="320" spans="1:11" x14ac:dyDescent="0.25">
      <c r="A320">
        <v>930</v>
      </c>
      <c r="B320">
        <v>3</v>
      </c>
      <c r="C320" t="s">
        <v>1268</v>
      </c>
      <c r="D320">
        <v>0</v>
      </c>
      <c r="E320">
        <v>25</v>
      </c>
      <c r="F320">
        <v>0</v>
      </c>
      <c r="G320">
        <v>0</v>
      </c>
      <c r="H320">
        <v>345768</v>
      </c>
      <c r="I320">
        <v>9.5</v>
      </c>
      <c r="K320">
        <v>1</v>
      </c>
    </row>
    <row r="321" spans="1:11" x14ac:dyDescent="0.25">
      <c r="A321">
        <v>937</v>
      </c>
      <c r="B321">
        <v>3</v>
      </c>
      <c r="C321" t="s">
        <v>1277</v>
      </c>
      <c r="D321">
        <v>0</v>
      </c>
      <c r="E321">
        <v>25</v>
      </c>
      <c r="F321">
        <v>0</v>
      </c>
      <c r="G321">
        <v>0</v>
      </c>
      <c r="H321" t="s">
        <v>1278</v>
      </c>
      <c r="I321">
        <v>7.9249999999999998</v>
      </c>
      <c r="K321">
        <v>1</v>
      </c>
    </row>
    <row r="322" spans="1:11" x14ac:dyDescent="0.25">
      <c r="A322">
        <v>949</v>
      </c>
      <c r="B322">
        <v>3</v>
      </c>
      <c r="C322" t="s">
        <v>1295</v>
      </c>
      <c r="D322">
        <v>0</v>
      </c>
      <c r="E322">
        <v>25</v>
      </c>
      <c r="F322">
        <v>0</v>
      </c>
      <c r="G322">
        <v>0</v>
      </c>
      <c r="H322">
        <v>348122</v>
      </c>
      <c r="I322">
        <v>7.65</v>
      </c>
      <c r="J322" t="s">
        <v>979</v>
      </c>
      <c r="K322">
        <v>1</v>
      </c>
    </row>
    <row r="323" spans="1:11" x14ac:dyDescent="0.25">
      <c r="A323">
        <v>987</v>
      </c>
      <c r="B323">
        <v>3</v>
      </c>
      <c r="C323" t="s">
        <v>1342</v>
      </c>
      <c r="D323">
        <v>0</v>
      </c>
      <c r="E323">
        <v>25</v>
      </c>
      <c r="F323">
        <v>0</v>
      </c>
      <c r="G323">
        <v>0</v>
      </c>
      <c r="H323">
        <v>350033</v>
      </c>
      <c r="I323">
        <v>7.7957999999999998</v>
      </c>
      <c r="K323">
        <v>1</v>
      </c>
    </row>
    <row r="324" spans="1:11" x14ac:dyDescent="0.25">
      <c r="A324">
        <v>1096</v>
      </c>
      <c r="B324">
        <v>2</v>
      </c>
      <c r="C324" t="s">
        <v>1475</v>
      </c>
      <c r="D324">
        <v>0</v>
      </c>
      <c r="E324">
        <v>25</v>
      </c>
      <c r="F324">
        <v>0</v>
      </c>
      <c r="G324">
        <v>0</v>
      </c>
      <c r="H324" t="s">
        <v>1476</v>
      </c>
      <c r="I324">
        <v>10.5</v>
      </c>
      <c r="K324">
        <v>1</v>
      </c>
    </row>
    <row r="325" spans="1:11" x14ac:dyDescent="0.25">
      <c r="A325">
        <v>1101</v>
      </c>
      <c r="B325">
        <v>3</v>
      </c>
      <c r="C325" t="s">
        <v>1484</v>
      </c>
      <c r="D325">
        <v>0</v>
      </c>
      <c r="E325">
        <v>25</v>
      </c>
      <c r="F325">
        <v>0</v>
      </c>
      <c r="G325">
        <v>0</v>
      </c>
      <c r="H325">
        <v>349250</v>
      </c>
      <c r="I325">
        <v>7.8958000000000004</v>
      </c>
      <c r="K325">
        <v>1</v>
      </c>
    </row>
    <row r="326" spans="1:11" x14ac:dyDescent="0.25">
      <c r="A326">
        <v>1230</v>
      </c>
      <c r="B326">
        <v>2</v>
      </c>
      <c r="C326" t="s">
        <v>1641</v>
      </c>
      <c r="D326">
        <v>0</v>
      </c>
      <c r="E326">
        <v>25</v>
      </c>
      <c r="F326">
        <v>0</v>
      </c>
      <c r="G326">
        <v>0</v>
      </c>
      <c r="H326" t="s">
        <v>1261</v>
      </c>
      <c r="I326">
        <v>31.5</v>
      </c>
      <c r="K326">
        <v>1</v>
      </c>
    </row>
    <row r="327" spans="1:11" x14ac:dyDescent="0.25">
      <c r="A327">
        <v>1243</v>
      </c>
      <c r="B327">
        <v>2</v>
      </c>
      <c r="C327" t="s">
        <v>1655</v>
      </c>
      <c r="D327">
        <v>0</v>
      </c>
      <c r="E327">
        <v>25</v>
      </c>
      <c r="F327">
        <v>0</v>
      </c>
      <c r="G327">
        <v>0</v>
      </c>
      <c r="H327" t="s">
        <v>1656</v>
      </c>
      <c r="I327">
        <v>10.5</v>
      </c>
      <c r="K327">
        <v>1</v>
      </c>
    </row>
    <row r="328" spans="1:11" x14ac:dyDescent="0.25">
      <c r="A328">
        <v>923</v>
      </c>
      <c r="B328">
        <v>2</v>
      </c>
      <c r="C328" t="s">
        <v>1260</v>
      </c>
      <c r="D328">
        <v>0</v>
      </c>
      <c r="E328">
        <v>24</v>
      </c>
      <c r="F328">
        <v>2</v>
      </c>
      <c r="G328">
        <v>0</v>
      </c>
      <c r="H328" t="s">
        <v>1261</v>
      </c>
      <c r="I328">
        <v>31.5</v>
      </c>
      <c r="K328">
        <v>1</v>
      </c>
    </row>
    <row r="329" spans="1:11" x14ac:dyDescent="0.25">
      <c r="A329">
        <v>942</v>
      </c>
      <c r="B329">
        <v>1</v>
      </c>
      <c r="C329" t="s">
        <v>1285</v>
      </c>
      <c r="D329">
        <v>0</v>
      </c>
      <c r="E329">
        <v>24</v>
      </c>
      <c r="F329">
        <v>1</v>
      </c>
      <c r="G329">
        <v>0</v>
      </c>
      <c r="H329">
        <v>13695</v>
      </c>
      <c r="I329">
        <v>60</v>
      </c>
      <c r="J329" t="s">
        <v>1286</v>
      </c>
      <c r="K329">
        <v>1</v>
      </c>
    </row>
    <row r="330" spans="1:11" x14ac:dyDescent="0.25">
      <c r="A330">
        <v>1021</v>
      </c>
      <c r="B330">
        <v>3</v>
      </c>
      <c r="C330" t="s">
        <v>1384</v>
      </c>
      <c r="D330">
        <v>0</v>
      </c>
      <c r="E330">
        <v>24</v>
      </c>
      <c r="F330">
        <v>0</v>
      </c>
      <c r="G330">
        <v>0</v>
      </c>
      <c r="H330">
        <v>342441</v>
      </c>
      <c r="I330">
        <v>8.0500000000000007</v>
      </c>
      <c r="K330">
        <v>1</v>
      </c>
    </row>
    <row r="331" spans="1:11" x14ac:dyDescent="0.25">
      <c r="A331">
        <v>1027</v>
      </c>
      <c r="B331">
        <v>3</v>
      </c>
      <c r="C331" t="s">
        <v>1392</v>
      </c>
      <c r="D331">
        <v>0</v>
      </c>
      <c r="E331">
        <v>24</v>
      </c>
      <c r="F331">
        <v>0</v>
      </c>
      <c r="G331">
        <v>0</v>
      </c>
      <c r="H331">
        <v>350409</v>
      </c>
      <c r="I331">
        <v>7.8541999999999996</v>
      </c>
      <c r="K331">
        <v>1</v>
      </c>
    </row>
    <row r="332" spans="1:11" x14ac:dyDescent="0.25">
      <c r="A332">
        <v>1047</v>
      </c>
      <c r="B332">
        <v>3</v>
      </c>
      <c r="C332" t="s">
        <v>1414</v>
      </c>
      <c r="D332">
        <v>0</v>
      </c>
      <c r="E332">
        <v>24</v>
      </c>
      <c r="F332">
        <v>0</v>
      </c>
      <c r="G332">
        <v>0</v>
      </c>
      <c r="H332" t="s">
        <v>1415</v>
      </c>
      <c r="I332">
        <v>7.55</v>
      </c>
      <c r="K332">
        <v>1</v>
      </c>
    </row>
    <row r="333" spans="1:11" x14ac:dyDescent="0.25">
      <c r="A333">
        <v>1099</v>
      </c>
      <c r="B333">
        <v>2</v>
      </c>
      <c r="C333" t="s">
        <v>1480</v>
      </c>
      <c r="D333">
        <v>0</v>
      </c>
      <c r="E333">
        <v>24</v>
      </c>
      <c r="F333">
        <v>0</v>
      </c>
      <c r="G333">
        <v>0</v>
      </c>
      <c r="H333">
        <v>28034</v>
      </c>
      <c r="I333">
        <v>10.5</v>
      </c>
      <c r="K333">
        <v>1</v>
      </c>
    </row>
    <row r="334" spans="1:11" x14ac:dyDescent="0.25">
      <c r="A334">
        <v>1145</v>
      </c>
      <c r="B334">
        <v>3</v>
      </c>
      <c r="C334" t="s">
        <v>1536</v>
      </c>
      <c r="D334">
        <v>0</v>
      </c>
      <c r="E334">
        <v>24</v>
      </c>
      <c r="F334">
        <v>0</v>
      </c>
      <c r="G334">
        <v>0</v>
      </c>
      <c r="H334">
        <v>7266</v>
      </c>
      <c r="I334">
        <v>9.3249999999999993</v>
      </c>
      <c r="K334">
        <v>1</v>
      </c>
    </row>
    <row r="335" spans="1:11" x14ac:dyDescent="0.25">
      <c r="A335">
        <v>1179</v>
      </c>
      <c r="B335">
        <v>1</v>
      </c>
      <c r="C335" t="s">
        <v>1580</v>
      </c>
      <c r="D335">
        <v>0</v>
      </c>
      <c r="E335">
        <v>24</v>
      </c>
      <c r="F335">
        <v>1</v>
      </c>
      <c r="G335">
        <v>0</v>
      </c>
      <c r="H335">
        <v>21228</v>
      </c>
      <c r="I335">
        <v>82.2667</v>
      </c>
      <c r="J335" t="s">
        <v>1236</v>
      </c>
      <c r="K335">
        <v>1</v>
      </c>
    </row>
    <row r="336" spans="1:11" x14ac:dyDescent="0.25">
      <c r="A336">
        <v>1195</v>
      </c>
      <c r="B336">
        <v>3</v>
      </c>
      <c r="C336" t="s">
        <v>1599</v>
      </c>
      <c r="D336">
        <v>0</v>
      </c>
      <c r="E336">
        <v>24</v>
      </c>
      <c r="F336">
        <v>0</v>
      </c>
      <c r="G336">
        <v>0</v>
      </c>
      <c r="H336">
        <v>315092</v>
      </c>
      <c r="I336">
        <v>8.6624999999999996</v>
      </c>
      <c r="K336">
        <v>1</v>
      </c>
    </row>
    <row r="337" spans="1:11" x14ac:dyDescent="0.25">
      <c r="A337">
        <v>1240</v>
      </c>
      <c r="B337">
        <v>2</v>
      </c>
      <c r="C337" t="s">
        <v>1652</v>
      </c>
      <c r="D337">
        <v>0</v>
      </c>
      <c r="E337">
        <v>24</v>
      </c>
      <c r="F337">
        <v>0</v>
      </c>
      <c r="G337">
        <v>0</v>
      </c>
      <c r="H337">
        <v>248726</v>
      </c>
      <c r="I337">
        <v>13.5</v>
      </c>
      <c r="K337">
        <v>1</v>
      </c>
    </row>
    <row r="338" spans="1:11" x14ac:dyDescent="0.25">
      <c r="A338">
        <v>1278</v>
      </c>
      <c r="B338">
        <v>3</v>
      </c>
      <c r="C338" t="s">
        <v>1697</v>
      </c>
      <c r="D338">
        <v>0</v>
      </c>
      <c r="E338">
        <v>24</v>
      </c>
      <c r="F338">
        <v>0</v>
      </c>
      <c r="G338">
        <v>0</v>
      </c>
      <c r="H338">
        <v>349911</v>
      </c>
      <c r="I338">
        <v>7.7750000000000004</v>
      </c>
      <c r="K338">
        <v>1</v>
      </c>
    </row>
    <row r="339" spans="1:11" x14ac:dyDescent="0.25">
      <c r="A339">
        <v>1064</v>
      </c>
      <c r="B339">
        <v>3</v>
      </c>
      <c r="C339" t="s">
        <v>1438</v>
      </c>
      <c r="D339">
        <v>0</v>
      </c>
      <c r="E339">
        <v>23</v>
      </c>
      <c r="F339">
        <v>1</v>
      </c>
      <c r="G339">
        <v>0</v>
      </c>
      <c r="H339">
        <v>347072</v>
      </c>
      <c r="I339">
        <v>13.9</v>
      </c>
      <c r="K339">
        <v>1</v>
      </c>
    </row>
    <row r="340" spans="1:11" x14ac:dyDescent="0.25">
      <c r="A340">
        <v>1090</v>
      </c>
      <c r="B340">
        <v>2</v>
      </c>
      <c r="C340" t="s">
        <v>1468</v>
      </c>
      <c r="D340">
        <v>0</v>
      </c>
      <c r="E340">
        <v>23</v>
      </c>
      <c r="F340">
        <v>0</v>
      </c>
      <c r="G340">
        <v>0</v>
      </c>
      <c r="H340" t="s">
        <v>1469</v>
      </c>
      <c r="I340">
        <v>10.5</v>
      </c>
      <c r="K340">
        <v>1</v>
      </c>
    </row>
    <row r="341" spans="1:11" x14ac:dyDescent="0.25">
      <c r="A341">
        <v>1118</v>
      </c>
      <c r="B341">
        <v>3</v>
      </c>
      <c r="C341" t="s">
        <v>1507</v>
      </c>
      <c r="D341">
        <v>0</v>
      </c>
      <c r="E341">
        <v>23</v>
      </c>
      <c r="F341">
        <v>0</v>
      </c>
      <c r="G341">
        <v>0</v>
      </c>
      <c r="H341">
        <v>350054</v>
      </c>
      <c r="I341">
        <v>7.7957999999999998</v>
      </c>
      <c r="K341">
        <v>1</v>
      </c>
    </row>
    <row r="342" spans="1:11" x14ac:dyDescent="0.25">
      <c r="A342">
        <v>1217</v>
      </c>
      <c r="B342">
        <v>3</v>
      </c>
      <c r="C342" t="s">
        <v>1625</v>
      </c>
      <c r="D342">
        <v>0</v>
      </c>
      <c r="E342">
        <v>23</v>
      </c>
      <c r="F342">
        <v>0</v>
      </c>
      <c r="G342">
        <v>0</v>
      </c>
      <c r="H342" t="s">
        <v>1626</v>
      </c>
      <c r="I342">
        <v>7.05</v>
      </c>
      <c r="K342">
        <v>1</v>
      </c>
    </row>
    <row r="343" spans="1:11" x14ac:dyDescent="0.25">
      <c r="A343">
        <v>1282</v>
      </c>
      <c r="B343">
        <v>1</v>
      </c>
      <c r="C343" t="s">
        <v>1701</v>
      </c>
      <c r="D343">
        <v>0</v>
      </c>
      <c r="E343">
        <v>23</v>
      </c>
      <c r="F343">
        <v>0</v>
      </c>
      <c r="G343">
        <v>0</v>
      </c>
      <c r="H343">
        <v>12749</v>
      </c>
      <c r="I343">
        <v>93.5</v>
      </c>
      <c r="J343" t="s">
        <v>1702</v>
      </c>
      <c r="K343">
        <v>1</v>
      </c>
    </row>
    <row r="344" spans="1:11" x14ac:dyDescent="0.25">
      <c r="A344">
        <v>1298</v>
      </c>
      <c r="B344">
        <v>2</v>
      </c>
      <c r="C344" t="s">
        <v>1722</v>
      </c>
      <c r="D344">
        <v>0</v>
      </c>
      <c r="E344">
        <v>23</v>
      </c>
      <c r="F344">
        <v>1</v>
      </c>
      <c r="G344">
        <v>0</v>
      </c>
      <c r="H344">
        <v>28666</v>
      </c>
      <c r="I344">
        <v>10.5</v>
      </c>
      <c r="K344">
        <v>1</v>
      </c>
    </row>
    <row r="345" spans="1:11" x14ac:dyDescent="0.25">
      <c r="A345">
        <v>1018</v>
      </c>
      <c r="B345">
        <v>3</v>
      </c>
      <c r="C345" t="s">
        <v>1381</v>
      </c>
      <c r="D345">
        <v>0</v>
      </c>
      <c r="E345">
        <v>22</v>
      </c>
      <c r="F345">
        <v>0</v>
      </c>
      <c r="G345">
        <v>0</v>
      </c>
      <c r="H345">
        <v>350045</v>
      </c>
      <c r="I345">
        <v>7.7957999999999998</v>
      </c>
      <c r="K345">
        <v>1</v>
      </c>
    </row>
    <row r="346" spans="1:11" x14ac:dyDescent="0.25">
      <c r="A346">
        <v>1039</v>
      </c>
      <c r="B346">
        <v>3</v>
      </c>
      <c r="C346" t="s">
        <v>1405</v>
      </c>
      <c r="D346">
        <v>0</v>
      </c>
      <c r="E346">
        <v>22</v>
      </c>
      <c r="F346">
        <v>0</v>
      </c>
      <c r="G346">
        <v>0</v>
      </c>
      <c r="H346" t="s">
        <v>1406</v>
      </c>
      <c r="I346">
        <v>8.0500000000000007</v>
      </c>
      <c r="K346">
        <v>1</v>
      </c>
    </row>
    <row r="347" spans="1:11" x14ac:dyDescent="0.25">
      <c r="A347">
        <v>1171</v>
      </c>
      <c r="B347">
        <v>2</v>
      </c>
      <c r="C347" t="s">
        <v>1569</v>
      </c>
      <c r="D347">
        <v>0</v>
      </c>
      <c r="E347">
        <v>22</v>
      </c>
      <c r="F347">
        <v>0</v>
      </c>
      <c r="G347">
        <v>0</v>
      </c>
      <c r="H347" t="s">
        <v>1570</v>
      </c>
      <c r="I347">
        <v>10.5</v>
      </c>
      <c r="K347">
        <v>1</v>
      </c>
    </row>
    <row r="348" spans="1:11" x14ac:dyDescent="0.25">
      <c r="A348">
        <v>1211</v>
      </c>
      <c r="B348">
        <v>2</v>
      </c>
      <c r="C348" t="s">
        <v>1618</v>
      </c>
      <c r="D348">
        <v>0</v>
      </c>
      <c r="E348">
        <v>22</v>
      </c>
      <c r="F348">
        <v>2</v>
      </c>
      <c r="G348">
        <v>0</v>
      </c>
      <c r="H348" t="s">
        <v>1261</v>
      </c>
      <c r="I348">
        <v>31.5</v>
      </c>
      <c r="K348">
        <v>1</v>
      </c>
    </row>
    <row r="349" spans="1:11" x14ac:dyDescent="0.25">
      <c r="A349">
        <v>1290</v>
      </c>
      <c r="B349">
        <v>3</v>
      </c>
      <c r="C349" t="s">
        <v>1711</v>
      </c>
      <c r="D349">
        <v>0</v>
      </c>
      <c r="E349">
        <v>22</v>
      </c>
      <c r="F349">
        <v>0</v>
      </c>
      <c r="G349">
        <v>0</v>
      </c>
      <c r="H349">
        <v>347065</v>
      </c>
      <c r="I349">
        <v>7.7750000000000004</v>
      </c>
      <c r="K349">
        <v>1</v>
      </c>
    </row>
    <row r="350" spans="1:11" x14ac:dyDescent="0.25">
      <c r="A350">
        <v>901</v>
      </c>
      <c r="B350">
        <v>3</v>
      </c>
      <c r="C350" t="s">
        <v>1232</v>
      </c>
      <c r="D350">
        <v>0</v>
      </c>
      <c r="E350">
        <v>21</v>
      </c>
      <c r="F350">
        <v>2</v>
      </c>
      <c r="G350">
        <v>0</v>
      </c>
      <c r="H350" t="s">
        <v>808</v>
      </c>
      <c r="I350">
        <v>24.15</v>
      </c>
      <c r="K350">
        <v>1</v>
      </c>
    </row>
    <row r="351" spans="1:11" x14ac:dyDescent="0.25">
      <c r="A351">
        <v>963</v>
      </c>
      <c r="B351">
        <v>3</v>
      </c>
      <c r="C351" t="s">
        <v>1312</v>
      </c>
      <c r="D351">
        <v>0</v>
      </c>
      <c r="E351">
        <v>21</v>
      </c>
      <c r="F351">
        <v>0</v>
      </c>
      <c r="G351">
        <v>0</v>
      </c>
      <c r="H351">
        <v>349211</v>
      </c>
      <c r="I351">
        <v>7.8958000000000004</v>
      </c>
      <c r="K351">
        <v>1</v>
      </c>
    </row>
    <row r="352" spans="1:11" x14ac:dyDescent="0.25">
      <c r="A352">
        <v>1113</v>
      </c>
      <c r="B352">
        <v>3</v>
      </c>
      <c r="C352" t="s">
        <v>1500</v>
      </c>
      <c r="D352">
        <v>0</v>
      </c>
      <c r="E352">
        <v>21</v>
      </c>
      <c r="F352">
        <v>0</v>
      </c>
      <c r="G352">
        <v>0</v>
      </c>
      <c r="H352">
        <v>342684</v>
      </c>
      <c r="I352">
        <v>8.0500000000000007</v>
      </c>
      <c r="K352">
        <v>1</v>
      </c>
    </row>
    <row r="353" spans="1:11" x14ac:dyDescent="0.25">
      <c r="A353">
        <v>1115</v>
      </c>
      <c r="B353">
        <v>3</v>
      </c>
      <c r="C353" t="s">
        <v>1503</v>
      </c>
      <c r="D353">
        <v>0</v>
      </c>
      <c r="E353">
        <v>21</v>
      </c>
      <c r="F353">
        <v>0</v>
      </c>
      <c r="G353">
        <v>0</v>
      </c>
      <c r="H353">
        <v>350053</v>
      </c>
      <c r="I353">
        <v>7.7957999999999998</v>
      </c>
      <c r="K353">
        <v>1</v>
      </c>
    </row>
    <row r="354" spans="1:11" x14ac:dyDescent="0.25">
      <c r="A354">
        <v>1124</v>
      </c>
      <c r="B354">
        <v>3</v>
      </c>
      <c r="C354" t="s">
        <v>1513</v>
      </c>
      <c r="D354">
        <v>0</v>
      </c>
      <c r="E354">
        <v>21</v>
      </c>
      <c r="F354">
        <v>1</v>
      </c>
      <c r="G354">
        <v>0</v>
      </c>
      <c r="H354">
        <v>3101266</v>
      </c>
      <c r="I354">
        <v>6.4958</v>
      </c>
      <c r="K354">
        <v>1</v>
      </c>
    </row>
    <row r="355" spans="1:11" x14ac:dyDescent="0.25">
      <c r="A355">
        <v>1151</v>
      </c>
      <c r="B355">
        <v>3</v>
      </c>
      <c r="C355" t="s">
        <v>1544</v>
      </c>
      <c r="D355">
        <v>0</v>
      </c>
      <c r="E355">
        <v>21</v>
      </c>
      <c r="F355">
        <v>0</v>
      </c>
      <c r="G355">
        <v>0</v>
      </c>
      <c r="H355">
        <v>345501</v>
      </c>
      <c r="I355">
        <v>7.7750000000000004</v>
      </c>
      <c r="K355">
        <v>1</v>
      </c>
    </row>
    <row r="356" spans="1:11" x14ac:dyDescent="0.25">
      <c r="A356">
        <v>1153</v>
      </c>
      <c r="B356">
        <v>3</v>
      </c>
      <c r="C356" t="s">
        <v>1546</v>
      </c>
      <c r="D356">
        <v>0</v>
      </c>
      <c r="E356">
        <v>21</v>
      </c>
      <c r="F356">
        <v>0</v>
      </c>
      <c r="G356">
        <v>0</v>
      </c>
      <c r="H356">
        <v>350410</v>
      </c>
      <c r="I356">
        <v>7.8541999999999996</v>
      </c>
      <c r="K356">
        <v>1</v>
      </c>
    </row>
    <row r="357" spans="1:11" x14ac:dyDescent="0.25">
      <c r="A357">
        <v>1221</v>
      </c>
      <c r="B357">
        <v>2</v>
      </c>
      <c r="C357" t="s">
        <v>1630</v>
      </c>
      <c r="D357">
        <v>0</v>
      </c>
      <c r="E357">
        <v>21</v>
      </c>
      <c r="F357">
        <v>0</v>
      </c>
      <c r="G357">
        <v>0</v>
      </c>
      <c r="H357">
        <v>236854</v>
      </c>
      <c r="I357">
        <v>13</v>
      </c>
      <c r="K357">
        <v>1</v>
      </c>
    </row>
    <row r="358" spans="1:11" x14ac:dyDescent="0.25">
      <c r="A358">
        <v>1262</v>
      </c>
      <c r="B358">
        <v>2</v>
      </c>
      <c r="C358" t="s">
        <v>1677</v>
      </c>
      <c r="D358">
        <v>0</v>
      </c>
      <c r="E358">
        <v>21</v>
      </c>
      <c r="F358">
        <v>1</v>
      </c>
      <c r="G358">
        <v>0</v>
      </c>
      <c r="H358">
        <v>28133</v>
      </c>
      <c r="I358">
        <v>11.5</v>
      </c>
      <c r="K358">
        <v>1</v>
      </c>
    </row>
    <row r="359" spans="1:11" x14ac:dyDescent="0.25">
      <c r="A359">
        <v>1269</v>
      </c>
      <c r="B359">
        <v>2</v>
      </c>
      <c r="C359" t="s">
        <v>1686</v>
      </c>
      <c r="D359">
        <v>0</v>
      </c>
      <c r="E359">
        <v>21</v>
      </c>
      <c r="F359">
        <v>0</v>
      </c>
      <c r="G359">
        <v>0</v>
      </c>
      <c r="H359">
        <v>29107</v>
      </c>
      <c r="I359">
        <v>11.5</v>
      </c>
      <c r="K359">
        <v>1</v>
      </c>
    </row>
    <row r="360" spans="1:11" x14ac:dyDescent="0.25">
      <c r="A360">
        <v>1127</v>
      </c>
      <c r="B360">
        <v>3</v>
      </c>
      <c r="C360" t="s">
        <v>1516</v>
      </c>
      <c r="D360">
        <v>0</v>
      </c>
      <c r="E360">
        <v>20</v>
      </c>
      <c r="F360">
        <v>0</v>
      </c>
      <c r="G360">
        <v>0</v>
      </c>
      <c r="H360">
        <v>350416</v>
      </c>
      <c r="I360">
        <v>7.8541999999999996</v>
      </c>
      <c r="K360">
        <v>1</v>
      </c>
    </row>
    <row r="361" spans="1:11" x14ac:dyDescent="0.25">
      <c r="A361">
        <v>1143</v>
      </c>
      <c r="B361">
        <v>3</v>
      </c>
      <c r="C361" t="s">
        <v>1532</v>
      </c>
      <c r="D361">
        <v>0</v>
      </c>
      <c r="E361">
        <v>20</v>
      </c>
      <c r="F361">
        <v>0</v>
      </c>
      <c r="G361">
        <v>0</v>
      </c>
      <c r="H361" t="s">
        <v>1533</v>
      </c>
      <c r="I361">
        <v>7.9249999999999998</v>
      </c>
      <c r="K361">
        <v>1</v>
      </c>
    </row>
    <row r="362" spans="1:11" x14ac:dyDescent="0.25">
      <c r="A362">
        <v>1209</v>
      </c>
      <c r="B362">
        <v>2</v>
      </c>
      <c r="C362" t="s">
        <v>1616</v>
      </c>
      <c r="D362">
        <v>0</v>
      </c>
      <c r="E362">
        <v>19</v>
      </c>
      <c r="F362">
        <v>0</v>
      </c>
      <c r="G362">
        <v>0</v>
      </c>
      <c r="H362">
        <v>28004</v>
      </c>
      <c r="I362">
        <v>10.5</v>
      </c>
      <c r="K362">
        <v>1</v>
      </c>
    </row>
    <row r="363" spans="1:11" x14ac:dyDescent="0.25">
      <c r="A363">
        <v>1001</v>
      </c>
      <c r="B363">
        <v>2</v>
      </c>
      <c r="C363" t="s">
        <v>1359</v>
      </c>
      <c r="D363">
        <v>0</v>
      </c>
      <c r="E363">
        <v>18.5</v>
      </c>
      <c r="F363">
        <v>0</v>
      </c>
      <c r="G363">
        <v>0</v>
      </c>
      <c r="H363">
        <v>248734</v>
      </c>
      <c r="I363">
        <v>13</v>
      </c>
      <c r="J363" t="s">
        <v>1360</v>
      </c>
      <c r="K363">
        <v>1</v>
      </c>
    </row>
    <row r="364" spans="1:11" x14ac:dyDescent="0.25">
      <c r="A364">
        <v>954</v>
      </c>
      <c r="B364">
        <v>3</v>
      </c>
      <c r="C364" t="s">
        <v>1301</v>
      </c>
      <c r="D364">
        <v>0</v>
      </c>
      <c r="E364">
        <v>18</v>
      </c>
      <c r="F364">
        <v>0</v>
      </c>
      <c r="G364">
        <v>0</v>
      </c>
      <c r="H364">
        <v>347090</v>
      </c>
      <c r="I364">
        <v>7.75</v>
      </c>
      <c r="K364">
        <v>1</v>
      </c>
    </row>
    <row r="365" spans="1:11" x14ac:dyDescent="0.25">
      <c r="A365">
        <v>1059</v>
      </c>
      <c r="B365">
        <v>3</v>
      </c>
      <c r="C365" t="s">
        <v>1432</v>
      </c>
      <c r="D365">
        <v>0</v>
      </c>
      <c r="E365">
        <v>18</v>
      </c>
      <c r="F365">
        <v>2</v>
      </c>
      <c r="G365">
        <v>2</v>
      </c>
      <c r="H365" t="s">
        <v>141</v>
      </c>
      <c r="I365">
        <v>34.375</v>
      </c>
      <c r="K365">
        <v>1</v>
      </c>
    </row>
    <row r="366" spans="1:11" x14ac:dyDescent="0.25">
      <c r="A366">
        <v>1202</v>
      </c>
      <c r="B366">
        <v>3</v>
      </c>
      <c r="C366" t="s">
        <v>1607</v>
      </c>
      <c r="D366">
        <v>0</v>
      </c>
      <c r="E366">
        <v>18</v>
      </c>
      <c r="F366">
        <v>0</v>
      </c>
      <c r="G366">
        <v>0</v>
      </c>
      <c r="H366">
        <v>315091</v>
      </c>
      <c r="I366">
        <v>8.6624999999999996</v>
      </c>
      <c r="K366">
        <v>1</v>
      </c>
    </row>
    <row r="367" spans="1:11" x14ac:dyDescent="0.25">
      <c r="A367">
        <v>1232</v>
      </c>
      <c r="B367">
        <v>2</v>
      </c>
      <c r="C367" t="s">
        <v>1643</v>
      </c>
      <c r="D367">
        <v>0</v>
      </c>
      <c r="E367">
        <v>18</v>
      </c>
      <c r="F367">
        <v>0</v>
      </c>
      <c r="G367">
        <v>0</v>
      </c>
      <c r="H367" t="s">
        <v>1644</v>
      </c>
      <c r="I367">
        <v>10.5</v>
      </c>
      <c r="K367">
        <v>1</v>
      </c>
    </row>
    <row r="368" spans="1:11" x14ac:dyDescent="0.25">
      <c r="A368">
        <v>1244</v>
      </c>
      <c r="B368">
        <v>2</v>
      </c>
      <c r="C368" t="s">
        <v>1657</v>
      </c>
      <c r="D368">
        <v>0</v>
      </c>
      <c r="E368">
        <v>18</v>
      </c>
      <c r="F368">
        <v>0</v>
      </c>
      <c r="G368">
        <v>0</v>
      </c>
      <c r="H368" t="s">
        <v>124</v>
      </c>
      <c r="I368">
        <v>73.5</v>
      </c>
      <c r="K368">
        <v>1</v>
      </c>
    </row>
    <row r="369" spans="1:11" x14ac:dyDescent="0.25">
      <c r="A369">
        <v>952</v>
      </c>
      <c r="B369">
        <v>3</v>
      </c>
      <c r="C369" t="s">
        <v>1299</v>
      </c>
      <c r="D369">
        <v>0</v>
      </c>
      <c r="E369">
        <v>17</v>
      </c>
      <c r="F369">
        <v>0</v>
      </c>
      <c r="G369">
        <v>0</v>
      </c>
      <c r="H369">
        <v>349232</v>
      </c>
      <c r="I369">
        <v>7.8958000000000004</v>
      </c>
      <c r="K369">
        <v>1</v>
      </c>
    </row>
    <row r="370" spans="1:11" x14ac:dyDescent="0.25">
      <c r="A370">
        <v>1079</v>
      </c>
      <c r="B370">
        <v>3</v>
      </c>
      <c r="C370" t="s">
        <v>1456</v>
      </c>
      <c r="D370">
        <v>0</v>
      </c>
      <c r="E370">
        <v>17</v>
      </c>
      <c r="F370">
        <v>2</v>
      </c>
      <c r="G370">
        <v>0</v>
      </c>
      <c r="H370" t="s">
        <v>1457</v>
      </c>
      <c r="I370">
        <v>8.0500000000000007</v>
      </c>
      <c r="K370">
        <v>1</v>
      </c>
    </row>
    <row r="371" spans="1:11" x14ac:dyDescent="0.25">
      <c r="A371">
        <v>1104</v>
      </c>
      <c r="B371">
        <v>2</v>
      </c>
      <c r="C371" t="s">
        <v>1488</v>
      </c>
      <c r="D371">
        <v>0</v>
      </c>
      <c r="E371">
        <v>17</v>
      </c>
      <c r="F371">
        <v>0</v>
      </c>
      <c r="G371">
        <v>0</v>
      </c>
      <c r="H371" t="s">
        <v>124</v>
      </c>
      <c r="I371">
        <v>73.5</v>
      </c>
      <c r="K371">
        <v>1</v>
      </c>
    </row>
    <row r="372" spans="1:11" x14ac:dyDescent="0.25">
      <c r="A372">
        <v>1161</v>
      </c>
      <c r="B372">
        <v>3</v>
      </c>
      <c r="C372" t="s">
        <v>1557</v>
      </c>
      <c r="D372">
        <v>0</v>
      </c>
      <c r="E372">
        <v>17</v>
      </c>
      <c r="F372">
        <v>0</v>
      </c>
      <c r="G372">
        <v>0</v>
      </c>
      <c r="H372">
        <v>315095</v>
      </c>
      <c r="I372">
        <v>8.6624999999999996</v>
      </c>
      <c r="K372">
        <v>1</v>
      </c>
    </row>
    <row r="373" spans="1:11" x14ac:dyDescent="0.25">
      <c r="A373">
        <v>1295</v>
      </c>
      <c r="B373">
        <v>1</v>
      </c>
      <c r="C373" t="s">
        <v>1716</v>
      </c>
      <c r="D373">
        <v>0</v>
      </c>
      <c r="E373">
        <v>17</v>
      </c>
      <c r="F373">
        <v>0</v>
      </c>
      <c r="G373">
        <v>0</v>
      </c>
      <c r="H373">
        <v>113059</v>
      </c>
      <c r="I373">
        <v>47.1</v>
      </c>
      <c r="K373">
        <v>1</v>
      </c>
    </row>
    <row r="374" spans="1:11" x14ac:dyDescent="0.25">
      <c r="A374">
        <v>1252</v>
      </c>
      <c r="B374">
        <v>3</v>
      </c>
      <c r="C374" t="s">
        <v>1666</v>
      </c>
      <c r="D374">
        <v>0</v>
      </c>
      <c r="E374">
        <v>14.5</v>
      </c>
      <c r="F374">
        <v>8</v>
      </c>
      <c r="G374">
        <v>2</v>
      </c>
      <c r="H374" t="s">
        <v>249</v>
      </c>
      <c r="I374">
        <v>69.55</v>
      </c>
      <c r="K374">
        <v>1</v>
      </c>
    </row>
    <row r="375" spans="1:11" x14ac:dyDescent="0.25">
      <c r="A375">
        <v>897</v>
      </c>
      <c r="B375">
        <v>3</v>
      </c>
      <c r="C375" t="s">
        <v>1229</v>
      </c>
      <c r="D375">
        <v>0</v>
      </c>
      <c r="E375">
        <v>14</v>
      </c>
      <c r="F375">
        <v>0</v>
      </c>
      <c r="G375">
        <v>0</v>
      </c>
      <c r="H375">
        <v>7538</v>
      </c>
      <c r="I375">
        <v>9.2249999999999996</v>
      </c>
      <c r="K375">
        <v>1</v>
      </c>
    </row>
    <row r="376" spans="1:11" x14ac:dyDescent="0.25">
      <c r="A376">
        <v>1122</v>
      </c>
      <c r="B376">
        <v>2</v>
      </c>
      <c r="C376" t="s">
        <v>1511</v>
      </c>
      <c r="D376">
        <v>0</v>
      </c>
      <c r="E376">
        <v>14</v>
      </c>
      <c r="F376">
        <v>0</v>
      </c>
      <c r="G376">
        <v>0</v>
      </c>
      <c r="H376">
        <v>220845</v>
      </c>
      <c r="I376">
        <v>65</v>
      </c>
      <c r="K376">
        <v>1</v>
      </c>
    </row>
    <row r="377" spans="1:11" x14ac:dyDescent="0.25">
      <c r="A377">
        <v>1046</v>
      </c>
      <c r="B377">
        <v>3</v>
      </c>
      <c r="C377" t="s">
        <v>1413</v>
      </c>
      <c r="D377">
        <v>0</v>
      </c>
      <c r="E377">
        <v>13</v>
      </c>
      <c r="F377">
        <v>4</v>
      </c>
      <c r="G377">
        <v>2</v>
      </c>
      <c r="H377">
        <v>347077</v>
      </c>
      <c r="I377">
        <v>31.387499999999999</v>
      </c>
      <c r="K377">
        <v>1</v>
      </c>
    </row>
    <row r="378" spans="1:11" x14ac:dyDescent="0.25">
      <c r="A378">
        <v>1284</v>
      </c>
      <c r="B378">
        <v>3</v>
      </c>
      <c r="C378" t="s">
        <v>1704</v>
      </c>
      <c r="D378">
        <v>0</v>
      </c>
      <c r="E378">
        <v>13</v>
      </c>
      <c r="F378">
        <v>0</v>
      </c>
      <c r="G378">
        <v>2</v>
      </c>
      <c r="H378" t="s">
        <v>422</v>
      </c>
      <c r="I378">
        <v>20.25</v>
      </c>
      <c r="K378">
        <v>1</v>
      </c>
    </row>
    <row r="379" spans="1:11" x14ac:dyDescent="0.25">
      <c r="A379">
        <v>1084</v>
      </c>
      <c r="B379">
        <v>3</v>
      </c>
      <c r="C379" t="s">
        <v>1462</v>
      </c>
      <c r="D379">
        <v>0</v>
      </c>
      <c r="E379">
        <v>11.5</v>
      </c>
      <c r="F379">
        <v>1</v>
      </c>
      <c r="G379">
        <v>1</v>
      </c>
      <c r="H379" t="s">
        <v>239</v>
      </c>
      <c r="I379">
        <v>14.5</v>
      </c>
      <c r="K379">
        <v>1</v>
      </c>
    </row>
    <row r="380" spans="1:11" x14ac:dyDescent="0.25">
      <c r="A380">
        <v>913</v>
      </c>
      <c r="B380">
        <v>3</v>
      </c>
      <c r="C380" t="s">
        <v>1246</v>
      </c>
      <c r="D380">
        <v>0</v>
      </c>
      <c r="E380">
        <v>9</v>
      </c>
      <c r="F380">
        <v>0</v>
      </c>
      <c r="G380">
        <v>1</v>
      </c>
      <c r="H380" t="s">
        <v>1247</v>
      </c>
      <c r="I380">
        <v>3.1707999999999998</v>
      </c>
      <c r="K380">
        <v>1</v>
      </c>
    </row>
    <row r="381" spans="1:11" x14ac:dyDescent="0.25">
      <c r="A381">
        <v>1086</v>
      </c>
      <c r="B381">
        <v>2</v>
      </c>
      <c r="C381" t="s">
        <v>1464</v>
      </c>
      <c r="D381">
        <v>0</v>
      </c>
      <c r="E381">
        <v>8</v>
      </c>
      <c r="F381">
        <v>0</v>
      </c>
      <c r="G381">
        <v>2</v>
      </c>
      <c r="H381">
        <v>28220</v>
      </c>
      <c r="I381">
        <v>32.5</v>
      </c>
      <c r="K381">
        <v>1</v>
      </c>
    </row>
    <row r="382" spans="1:11" x14ac:dyDescent="0.25">
      <c r="A382">
        <v>1281</v>
      </c>
      <c r="B382">
        <v>3</v>
      </c>
      <c r="C382" t="s">
        <v>1700</v>
      </c>
      <c r="D382">
        <v>0</v>
      </c>
      <c r="E382">
        <v>6</v>
      </c>
      <c r="F382">
        <v>3</v>
      </c>
      <c r="G382">
        <v>1</v>
      </c>
      <c r="H382">
        <v>349909</v>
      </c>
      <c r="I382">
        <v>21.074999999999999</v>
      </c>
      <c r="K382">
        <v>1</v>
      </c>
    </row>
    <row r="383" spans="1:11" x14ac:dyDescent="0.25">
      <c r="A383">
        <v>1271</v>
      </c>
      <c r="B383">
        <v>3</v>
      </c>
      <c r="C383" t="s">
        <v>1689</v>
      </c>
      <c r="D383">
        <v>0</v>
      </c>
      <c r="E383">
        <v>5</v>
      </c>
      <c r="F383">
        <v>4</v>
      </c>
      <c r="G383">
        <v>2</v>
      </c>
      <c r="H383">
        <v>347077</v>
      </c>
      <c r="I383">
        <v>31.387499999999999</v>
      </c>
      <c r="K383">
        <v>1</v>
      </c>
    </row>
    <row r="384" spans="1:11" x14ac:dyDescent="0.25">
      <c r="A384">
        <v>981</v>
      </c>
      <c r="B384">
        <v>2</v>
      </c>
      <c r="C384" t="s">
        <v>1336</v>
      </c>
      <c r="D384">
        <v>0</v>
      </c>
      <c r="E384">
        <v>2</v>
      </c>
      <c r="F384">
        <v>1</v>
      </c>
      <c r="G384">
        <v>1</v>
      </c>
      <c r="H384">
        <v>29103</v>
      </c>
      <c r="I384">
        <v>23</v>
      </c>
      <c r="K384">
        <v>1</v>
      </c>
    </row>
    <row r="385" spans="1:11" x14ac:dyDescent="0.25">
      <c r="A385">
        <v>1199</v>
      </c>
      <c r="B385">
        <v>3</v>
      </c>
      <c r="C385" t="s">
        <v>1604</v>
      </c>
      <c r="D385">
        <v>0</v>
      </c>
      <c r="E385">
        <v>0.83</v>
      </c>
      <c r="F385">
        <v>0</v>
      </c>
      <c r="G385">
        <v>1</v>
      </c>
      <c r="H385">
        <v>392091</v>
      </c>
      <c r="I385">
        <v>9.35</v>
      </c>
      <c r="K385">
        <v>1</v>
      </c>
    </row>
    <row r="386" spans="1:11" x14ac:dyDescent="0.25">
      <c r="A386">
        <v>1173</v>
      </c>
      <c r="B386">
        <v>3</v>
      </c>
      <c r="C386" t="s">
        <v>1572</v>
      </c>
      <c r="D386">
        <v>0</v>
      </c>
      <c r="E386">
        <v>0.75</v>
      </c>
      <c r="F386">
        <v>1</v>
      </c>
      <c r="G386">
        <v>1</v>
      </c>
      <c r="H386" t="s">
        <v>1422</v>
      </c>
      <c r="I386">
        <v>13.775</v>
      </c>
      <c r="K386">
        <v>1</v>
      </c>
    </row>
    <row r="387" spans="1:11" x14ac:dyDescent="0.25">
      <c r="A387">
        <v>1093</v>
      </c>
      <c r="B387">
        <v>3</v>
      </c>
      <c r="C387" t="s">
        <v>1472</v>
      </c>
      <c r="D387">
        <v>0</v>
      </c>
      <c r="E387">
        <v>0.33</v>
      </c>
      <c r="F387">
        <v>0</v>
      </c>
      <c r="G387">
        <v>2</v>
      </c>
      <c r="H387">
        <v>347080</v>
      </c>
      <c r="I387">
        <v>14.4</v>
      </c>
      <c r="K387">
        <v>1</v>
      </c>
    </row>
    <row r="388" spans="1:11" x14ac:dyDescent="0.25">
      <c r="A388">
        <v>902</v>
      </c>
      <c r="B388">
        <v>3</v>
      </c>
      <c r="C388" t="s">
        <v>1233</v>
      </c>
      <c r="D388">
        <v>0</v>
      </c>
      <c r="E388">
        <v>29</v>
      </c>
      <c r="F388">
        <v>0</v>
      </c>
      <c r="G388">
        <v>0</v>
      </c>
      <c r="H388">
        <v>349220</v>
      </c>
      <c r="I388">
        <v>7.8958000000000004</v>
      </c>
      <c r="K388">
        <v>1</v>
      </c>
    </row>
    <row r="389" spans="1:11" x14ac:dyDescent="0.25">
      <c r="A389">
        <v>931</v>
      </c>
      <c r="B389">
        <v>3</v>
      </c>
      <c r="C389" t="s">
        <v>1269</v>
      </c>
      <c r="D389">
        <v>0</v>
      </c>
      <c r="E389">
        <v>29</v>
      </c>
      <c r="F389">
        <v>0</v>
      </c>
      <c r="G389">
        <v>0</v>
      </c>
      <c r="H389">
        <v>1601</v>
      </c>
      <c r="I389">
        <v>56.495800000000003</v>
      </c>
      <c r="K389">
        <v>1</v>
      </c>
    </row>
    <row r="390" spans="1:11" x14ac:dyDescent="0.25">
      <c r="A390">
        <v>933</v>
      </c>
      <c r="B390">
        <v>1</v>
      </c>
      <c r="C390" t="s">
        <v>1271</v>
      </c>
      <c r="D390">
        <v>0</v>
      </c>
      <c r="E390">
        <v>29</v>
      </c>
      <c r="F390">
        <v>0</v>
      </c>
      <c r="G390">
        <v>0</v>
      </c>
      <c r="H390">
        <v>113778</v>
      </c>
      <c r="I390">
        <v>26.55</v>
      </c>
      <c r="J390" t="s">
        <v>1272</v>
      </c>
      <c r="K390">
        <v>1</v>
      </c>
    </row>
    <row r="391" spans="1:11" x14ac:dyDescent="0.25">
      <c r="A391">
        <v>950</v>
      </c>
      <c r="B391">
        <v>3</v>
      </c>
      <c r="C391" t="s">
        <v>1296</v>
      </c>
      <c r="D391">
        <v>0</v>
      </c>
      <c r="E391">
        <v>29</v>
      </c>
      <c r="F391">
        <v>1</v>
      </c>
      <c r="G391">
        <v>0</v>
      </c>
      <c r="H391">
        <v>386525</v>
      </c>
      <c r="I391">
        <v>16.100000000000001</v>
      </c>
      <c r="K391">
        <v>1</v>
      </c>
    </row>
    <row r="392" spans="1:11" x14ac:dyDescent="0.25">
      <c r="A392">
        <v>968</v>
      </c>
      <c r="B392">
        <v>3</v>
      </c>
      <c r="C392" t="s">
        <v>1321</v>
      </c>
      <c r="D392">
        <v>0</v>
      </c>
      <c r="E392">
        <v>29</v>
      </c>
      <c r="F392">
        <v>0</v>
      </c>
      <c r="G392">
        <v>0</v>
      </c>
      <c r="H392">
        <v>359306</v>
      </c>
      <c r="I392">
        <v>8.0500000000000007</v>
      </c>
      <c r="K392">
        <v>1</v>
      </c>
    </row>
    <row r="393" spans="1:11" x14ac:dyDescent="0.25">
      <c r="A393">
        <v>975</v>
      </c>
      <c r="B393">
        <v>3</v>
      </c>
      <c r="C393" t="s">
        <v>1329</v>
      </c>
      <c r="D393">
        <v>0</v>
      </c>
      <c r="E393">
        <v>29</v>
      </c>
      <c r="F393">
        <v>0</v>
      </c>
      <c r="G393">
        <v>0</v>
      </c>
      <c r="H393">
        <v>349238</v>
      </c>
      <c r="I393">
        <v>7.8958000000000004</v>
      </c>
      <c r="K393">
        <v>1</v>
      </c>
    </row>
    <row r="394" spans="1:11" x14ac:dyDescent="0.25">
      <c r="A394">
        <v>983</v>
      </c>
      <c r="B394">
        <v>3</v>
      </c>
      <c r="C394" t="s">
        <v>1338</v>
      </c>
      <c r="D394">
        <v>0</v>
      </c>
      <c r="E394">
        <v>29</v>
      </c>
      <c r="F394">
        <v>0</v>
      </c>
      <c r="G394">
        <v>0</v>
      </c>
      <c r="H394">
        <v>345498</v>
      </c>
      <c r="I394">
        <v>7.7750000000000004</v>
      </c>
      <c r="K394">
        <v>1</v>
      </c>
    </row>
    <row r="395" spans="1:11" x14ac:dyDescent="0.25">
      <c r="A395">
        <v>985</v>
      </c>
      <c r="B395">
        <v>3</v>
      </c>
      <c r="C395" t="s">
        <v>1340</v>
      </c>
      <c r="D395">
        <v>0</v>
      </c>
      <c r="E395">
        <v>29</v>
      </c>
      <c r="F395">
        <v>0</v>
      </c>
      <c r="G395">
        <v>0</v>
      </c>
      <c r="H395">
        <v>376563</v>
      </c>
      <c r="I395">
        <v>8.0500000000000007</v>
      </c>
      <c r="K395">
        <v>1</v>
      </c>
    </row>
    <row r="396" spans="1:11" x14ac:dyDescent="0.25">
      <c r="A396">
        <v>1000</v>
      </c>
      <c r="B396">
        <v>3</v>
      </c>
      <c r="C396" t="s">
        <v>1358</v>
      </c>
      <c r="D396">
        <v>0</v>
      </c>
      <c r="E396">
        <v>29</v>
      </c>
      <c r="F396">
        <v>0</v>
      </c>
      <c r="G396">
        <v>0</v>
      </c>
      <c r="H396">
        <v>3410</v>
      </c>
      <c r="I396">
        <v>8.7125000000000004</v>
      </c>
      <c r="K396">
        <v>1</v>
      </c>
    </row>
    <row r="397" spans="1:11" x14ac:dyDescent="0.25">
      <c r="A397">
        <v>1038</v>
      </c>
      <c r="B397">
        <v>1</v>
      </c>
      <c r="C397" t="s">
        <v>1404</v>
      </c>
      <c r="D397">
        <v>0</v>
      </c>
      <c r="E397">
        <v>29</v>
      </c>
      <c r="F397">
        <v>0</v>
      </c>
      <c r="G397">
        <v>0</v>
      </c>
      <c r="H397">
        <v>17463</v>
      </c>
      <c r="I397">
        <v>51.862499999999997</v>
      </c>
      <c r="J397" t="s">
        <v>27</v>
      </c>
      <c r="K397">
        <v>1</v>
      </c>
    </row>
    <row r="398" spans="1:11" x14ac:dyDescent="0.25">
      <c r="A398">
        <v>1040</v>
      </c>
      <c r="B398">
        <v>1</v>
      </c>
      <c r="C398" t="s">
        <v>1407</v>
      </c>
      <c r="D398">
        <v>0</v>
      </c>
      <c r="E398">
        <v>29</v>
      </c>
      <c r="F398">
        <v>0</v>
      </c>
      <c r="G398">
        <v>0</v>
      </c>
      <c r="H398">
        <v>113791</v>
      </c>
      <c r="I398">
        <v>26.55</v>
      </c>
      <c r="K398">
        <v>1</v>
      </c>
    </row>
    <row r="399" spans="1:11" x14ac:dyDescent="0.25">
      <c r="A399">
        <v>1055</v>
      </c>
      <c r="B399">
        <v>3</v>
      </c>
      <c r="C399" t="s">
        <v>1426</v>
      </c>
      <c r="D399">
        <v>0</v>
      </c>
      <c r="E399">
        <v>29</v>
      </c>
      <c r="F399">
        <v>0</v>
      </c>
      <c r="G399">
        <v>0</v>
      </c>
      <c r="H399">
        <v>343271</v>
      </c>
      <c r="I399">
        <v>7</v>
      </c>
      <c r="K399">
        <v>1</v>
      </c>
    </row>
    <row r="400" spans="1:11" x14ac:dyDescent="0.25">
      <c r="A400">
        <v>1062</v>
      </c>
      <c r="B400">
        <v>3</v>
      </c>
      <c r="C400" t="s">
        <v>1435</v>
      </c>
      <c r="D400">
        <v>0</v>
      </c>
      <c r="E400">
        <v>29</v>
      </c>
      <c r="F400">
        <v>0</v>
      </c>
      <c r="G400">
        <v>0</v>
      </c>
      <c r="H400" t="s">
        <v>1436</v>
      </c>
      <c r="I400">
        <v>7.55</v>
      </c>
      <c r="K400">
        <v>1</v>
      </c>
    </row>
    <row r="401" spans="1:11" x14ac:dyDescent="0.25">
      <c r="A401">
        <v>1083</v>
      </c>
      <c r="B401">
        <v>1</v>
      </c>
      <c r="C401" t="s">
        <v>1461</v>
      </c>
      <c r="D401">
        <v>0</v>
      </c>
      <c r="E401">
        <v>29</v>
      </c>
      <c r="F401">
        <v>0</v>
      </c>
      <c r="G401">
        <v>0</v>
      </c>
      <c r="H401">
        <v>111163</v>
      </c>
      <c r="I401">
        <v>26</v>
      </c>
      <c r="K401">
        <v>1</v>
      </c>
    </row>
    <row r="402" spans="1:11" x14ac:dyDescent="0.25">
      <c r="A402">
        <v>1103</v>
      </c>
      <c r="B402">
        <v>3</v>
      </c>
      <c r="C402" t="s">
        <v>1486</v>
      </c>
      <c r="D402">
        <v>0</v>
      </c>
      <c r="E402">
        <v>29</v>
      </c>
      <c r="F402">
        <v>0</v>
      </c>
      <c r="G402">
        <v>0</v>
      </c>
      <c r="H402" t="s">
        <v>1487</v>
      </c>
      <c r="I402">
        <v>7.05</v>
      </c>
      <c r="K402">
        <v>1</v>
      </c>
    </row>
    <row r="403" spans="1:11" x14ac:dyDescent="0.25">
      <c r="A403">
        <v>1111</v>
      </c>
      <c r="B403">
        <v>3</v>
      </c>
      <c r="C403" t="s">
        <v>1497</v>
      </c>
      <c r="D403">
        <v>0</v>
      </c>
      <c r="E403">
        <v>29</v>
      </c>
      <c r="F403">
        <v>0</v>
      </c>
      <c r="G403">
        <v>0</v>
      </c>
      <c r="H403">
        <v>32302</v>
      </c>
      <c r="I403">
        <v>8.0500000000000007</v>
      </c>
      <c r="K403">
        <v>1</v>
      </c>
    </row>
    <row r="404" spans="1:11" x14ac:dyDescent="0.25">
      <c r="A404">
        <v>1135</v>
      </c>
      <c r="B404">
        <v>3</v>
      </c>
      <c r="C404" t="s">
        <v>1524</v>
      </c>
      <c r="D404">
        <v>0</v>
      </c>
      <c r="E404">
        <v>29</v>
      </c>
      <c r="F404">
        <v>0</v>
      </c>
      <c r="G404">
        <v>0</v>
      </c>
      <c r="H404">
        <v>3470</v>
      </c>
      <c r="I404">
        <v>7.8875000000000002</v>
      </c>
      <c r="K404">
        <v>1</v>
      </c>
    </row>
    <row r="405" spans="1:11" x14ac:dyDescent="0.25">
      <c r="A405">
        <v>1136</v>
      </c>
      <c r="B405">
        <v>3</v>
      </c>
      <c r="C405" t="s">
        <v>1525</v>
      </c>
      <c r="D405">
        <v>0</v>
      </c>
      <c r="E405">
        <v>29</v>
      </c>
      <c r="F405">
        <v>1</v>
      </c>
      <c r="G405">
        <v>2</v>
      </c>
      <c r="H405" t="s">
        <v>1086</v>
      </c>
      <c r="I405">
        <v>23.45</v>
      </c>
      <c r="K405">
        <v>1</v>
      </c>
    </row>
    <row r="406" spans="1:11" x14ac:dyDescent="0.25">
      <c r="A406">
        <v>1147</v>
      </c>
      <c r="B406">
        <v>3</v>
      </c>
      <c r="C406" t="s">
        <v>1538</v>
      </c>
      <c r="D406">
        <v>0</v>
      </c>
      <c r="E406">
        <v>29</v>
      </c>
      <c r="F406">
        <v>0</v>
      </c>
      <c r="G406">
        <v>0</v>
      </c>
      <c r="H406" t="s">
        <v>1539</v>
      </c>
      <c r="I406">
        <v>7.55</v>
      </c>
      <c r="K406">
        <v>1</v>
      </c>
    </row>
    <row r="407" spans="1:11" x14ac:dyDescent="0.25">
      <c r="A407">
        <v>1157</v>
      </c>
      <c r="B407">
        <v>3</v>
      </c>
      <c r="C407" t="s">
        <v>1551</v>
      </c>
      <c r="D407">
        <v>0</v>
      </c>
      <c r="E407">
        <v>29</v>
      </c>
      <c r="F407">
        <v>0</v>
      </c>
      <c r="G407">
        <v>0</v>
      </c>
      <c r="H407">
        <v>349235</v>
      </c>
      <c r="I407">
        <v>7.8958000000000004</v>
      </c>
      <c r="K407">
        <v>1</v>
      </c>
    </row>
    <row r="408" spans="1:11" x14ac:dyDescent="0.25">
      <c r="A408">
        <v>1158</v>
      </c>
      <c r="B408">
        <v>1</v>
      </c>
      <c r="C408" t="s">
        <v>1552</v>
      </c>
      <c r="D408">
        <v>0</v>
      </c>
      <c r="E408">
        <v>29</v>
      </c>
      <c r="F408">
        <v>0</v>
      </c>
      <c r="G408">
        <v>0</v>
      </c>
      <c r="H408">
        <v>112051</v>
      </c>
      <c r="I408">
        <v>0</v>
      </c>
      <c r="K408">
        <v>1</v>
      </c>
    </row>
    <row r="409" spans="1:11" x14ac:dyDescent="0.25">
      <c r="A409">
        <v>1159</v>
      </c>
      <c r="B409">
        <v>3</v>
      </c>
      <c r="C409" t="s">
        <v>1553</v>
      </c>
      <c r="D409">
        <v>0</v>
      </c>
      <c r="E409">
        <v>29</v>
      </c>
      <c r="F409">
        <v>0</v>
      </c>
      <c r="G409">
        <v>0</v>
      </c>
      <c r="H409" t="s">
        <v>1554</v>
      </c>
      <c r="I409">
        <v>7.55</v>
      </c>
      <c r="K409">
        <v>1</v>
      </c>
    </row>
    <row r="410" spans="1:11" x14ac:dyDescent="0.25">
      <c r="A410">
        <v>1178</v>
      </c>
      <c r="B410">
        <v>3</v>
      </c>
      <c r="C410" t="s">
        <v>1578</v>
      </c>
      <c r="D410">
        <v>0</v>
      </c>
      <c r="E410">
        <v>29</v>
      </c>
      <c r="F410">
        <v>0</v>
      </c>
      <c r="G410">
        <v>0</v>
      </c>
      <c r="H410" t="s">
        <v>1579</v>
      </c>
      <c r="I410">
        <v>7.25</v>
      </c>
      <c r="K410">
        <v>1</v>
      </c>
    </row>
    <row r="411" spans="1:11" x14ac:dyDescent="0.25">
      <c r="A411">
        <v>1181</v>
      </c>
      <c r="B411">
        <v>3</v>
      </c>
      <c r="C411" t="s">
        <v>1583</v>
      </c>
      <c r="D411">
        <v>0</v>
      </c>
      <c r="E411">
        <v>29</v>
      </c>
      <c r="F411">
        <v>0</v>
      </c>
      <c r="G411">
        <v>0</v>
      </c>
      <c r="H411" t="s">
        <v>1584</v>
      </c>
      <c r="I411">
        <v>8.0500000000000007</v>
      </c>
      <c r="K411">
        <v>1</v>
      </c>
    </row>
    <row r="412" spans="1:11" x14ac:dyDescent="0.25">
      <c r="A412">
        <v>1182</v>
      </c>
      <c r="B412">
        <v>1</v>
      </c>
      <c r="C412" t="s">
        <v>1585</v>
      </c>
      <c r="D412">
        <v>0</v>
      </c>
      <c r="E412">
        <v>29</v>
      </c>
      <c r="F412">
        <v>0</v>
      </c>
      <c r="G412">
        <v>0</v>
      </c>
      <c r="H412" t="s">
        <v>1586</v>
      </c>
      <c r="I412">
        <v>39.6</v>
      </c>
      <c r="K412">
        <v>1</v>
      </c>
    </row>
    <row r="413" spans="1:11" x14ac:dyDescent="0.25">
      <c r="A413">
        <v>1204</v>
      </c>
      <c r="B413">
        <v>3</v>
      </c>
      <c r="C413" t="s">
        <v>1609</v>
      </c>
      <c r="D413">
        <v>0</v>
      </c>
      <c r="E413">
        <v>29</v>
      </c>
      <c r="F413">
        <v>0</v>
      </c>
      <c r="G413">
        <v>0</v>
      </c>
      <c r="H413" t="s">
        <v>1610</v>
      </c>
      <c r="I413">
        <v>7.5750000000000002</v>
      </c>
      <c r="K413">
        <v>1</v>
      </c>
    </row>
    <row r="414" spans="1:11" x14ac:dyDescent="0.25">
      <c r="A414">
        <v>1234</v>
      </c>
      <c r="B414">
        <v>3</v>
      </c>
      <c r="C414" t="s">
        <v>1646</v>
      </c>
      <c r="D414">
        <v>0</v>
      </c>
      <c r="E414">
        <v>29</v>
      </c>
      <c r="F414">
        <v>1</v>
      </c>
      <c r="G414">
        <v>9</v>
      </c>
      <c r="H414" t="s">
        <v>249</v>
      </c>
      <c r="I414">
        <v>69.55</v>
      </c>
      <c r="K414">
        <v>1</v>
      </c>
    </row>
    <row r="415" spans="1:11" x14ac:dyDescent="0.25">
      <c r="A415">
        <v>1236</v>
      </c>
      <c r="B415">
        <v>3</v>
      </c>
      <c r="C415" t="s">
        <v>1648</v>
      </c>
      <c r="D415">
        <v>0</v>
      </c>
      <c r="E415">
        <v>29</v>
      </c>
      <c r="F415">
        <v>1</v>
      </c>
      <c r="G415">
        <v>1</v>
      </c>
      <c r="H415" t="s">
        <v>239</v>
      </c>
      <c r="I415">
        <v>14.5</v>
      </c>
      <c r="K415">
        <v>1</v>
      </c>
    </row>
    <row r="416" spans="1:11" x14ac:dyDescent="0.25">
      <c r="A416">
        <v>1249</v>
      </c>
      <c r="B416">
        <v>3</v>
      </c>
      <c r="C416" t="s">
        <v>1663</v>
      </c>
      <c r="D416">
        <v>0</v>
      </c>
      <c r="E416">
        <v>29</v>
      </c>
      <c r="F416">
        <v>0</v>
      </c>
      <c r="G416">
        <v>0</v>
      </c>
      <c r="H416">
        <v>1222</v>
      </c>
      <c r="I416">
        <v>7.8792</v>
      </c>
      <c r="K416">
        <v>1</v>
      </c>
    </row>
    <row r="417" spans="1:11" x14ac:dyDescent="0.25">
      <c r="A417">
        <v>1276</v>
      </c>
      <c r="B417">
        <v>2</v>
      </c>
      <c r="C417" t="s">
        <v>1694</v>
      </c>
      <c r="D417">
        <v>0</v>
      </c>
      <c r="E417">
        <v>29</v>
      </c>
      <c r="F417">
        <v>0</v>
      </c>
      <c r="G417">
        <v>0</v>
      </c>
      <c r="H417" t="s">
        <v>1695</v>
      </c>
      <c r="I417">
        <v>12.875</v>
      </c>
      <c r="K417">
        <v>1</v>
      </c>
    </row>
    <row r="418" spans="1:11" x14ac:dyDescent="0.25">
      <c r="A418">
        <v>1305</v>
      </c>
      <c r="B418">
        <v>3</v>
      </c>
      <c r="C418" t="s">
        <v>1729</v>
      </c>
      <c r="D418">
        <v>0</v>
      </c>
      <c r="E418">
        <v>29</v>
      </c>
      <c r="F418">
        <v>0</v>
      </c>
      <c r="G418">
        <v>0</v>
      </c>
      <c r="H418" t="s">
        <v>1730</v>
      </c>
      <c r="I418">
        <v>8.0500000000000007</v>
      </c>
      <c r="K418">
        <v>1</v>
      </c>
    </row>
    <row r="419" spans="1:11" x14ac:dyDescent="0.25">
      <c r="A419">
        <v>1308</v>
      </c>
      <c r="B419">
        <v>3</v>
      </c>
      <c r="C419" t="s">
        <v>1735</v>
      </c>
      <c r="D419">
        <v>0</v>
      </c>
      <c r="E419">
        <v>29</v>
      </c>
      <c r="F419">
        <v>0</v>
      </c>
      <c r="G419">
        <v>0</v>
      </c>
      <c r="H419">
        <v>359309</v>
      </c>
      <c r="I419">
        <v>8.0500000000000007</v>
      </c>
      <c r="K41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topLeftCell="A384" workbookViewId="0">
      <selection activeCell="G411" sqref="G411"/>
    </sheetView>
  </sheetViews>
  <sheetFormatPr defaultRowHeight="15" x14ac:dyDescent="0.25"/>
  <cols>
    <col min="1" max="1" width="13.85546875" customWidth="1"/>
    <col min="2" max="2" width="16.5703125" customWidth="1"/>
  </cols>
  <sheetData>
    <row r="1" spans="1:2" x14ac:dyDescent="0.25">
      <c r="A1" t="s">
        <v>0</v>
      </c>
      <c r="B1" t="s">
        <v>1781</v>
      </c>
    </row>
    <row r="2" spans="1:2" x14ac:dyDescent="0.25">
      <c r="A2">
        <v>892</v>
      </c>
      <c r="B2">
        <v>0</v>
      </c>
    </row>
    <row r="3" spans="1:2" x14ac:dyDescent="0.25">
      <c r="A3">
        <v>893</v>
      </c>
      <c r="B3">
        <v>0</v>
      </c>
    </row>
    <row r="4" spans="1:2" x14ac:dyDescent="0.25">
      <c r="A4">
        <v>894</v>
      </c>
      <c r="B4">
        <v>0</v>
      </c>
    </row>
    <row r="5" spans="1:2" x14ac:dyDescent="0.25">
      <c r="A5">
        <v>895</v>
      </c>
      <c r="B5">
        <v>1</v>
      </c>
    </row>
    <row r="6" spans="1:2" x14ac:dyDescent="0.25">
      <c r="A6">
        <v>896</v>
      </c>
      <c r="B6">
        <v>1</v>
      </c>
    </row>
    <row r="7" spans="1:2" x14ac:dyDescent="0.25">
      <c r="A7">
        <v>897</v>
      </c>
      <c r="B7">
        <v>1</v>
      </c>
    </row>
    <row r="8" spans="1:2" x14ac:dyDescent="0.25">
      <c r="A8">
        <v>898</v>
      </c>
      <c r="B8">
        <v>1</v>
      </c>
    </row>
    <row r="9" spans="1:2" x14ac:dyDescent="0.25">
      <c r="A9">
        <v>899</v>
      </c>
      <c r="B9">
        <v>0</v>
      </c>
    </row>
    <row r="10" spans="1:2" x14ac:dyDescent="0.25">
      <c r="A10">
        <v>900</v>
      </c>
      <c r="B10">
        <v>0</v>
      </c>
    </row>
    <row r="11" spans="1:2" x14ac:dyDescent="0.25">
      <c r="A11">
        <v>901</v>
      </c>
      <c r="B11">
        <v>0</v>
      </c>
    </row>
    <row r="12" spans="1:2" x14ac:dyDescent="0.25">
      <c r="A12">
        <v>902</v>
      </c>
      <c r="B12">
        <v>0</v>
      </c>
    </row>
    <row r="13" spans="1:2" x14ac:dyDescent="0.25">
      <c r="A13">
        <v>903</v>
      </c>
      <c r="B13">
        <v>0</v>
      </c>
    </row>
    <row r="14" spans="1:2" x14ac:dyDescent="0.25">
      <c r="A14">
        <v>904</v>
      </c>
      <c r="B14">
        <v>1</v>
      </c>
    </row>
    <row r="15" spans="1:2" x14ac:dyDescent="0.25">
      <c r="A15">
        <v>905</v>
      </c>
      <c r="B15">
        <v>1</v>
      </c>
    </row>
    <row r="16" spans="1:2" x14ac:dyDescent="0.25">
      <c r="A16">
        <v>906</v>
      </c>
      <c r="B16">
        <v>1</v>
      </c>
    </row>
    <row r="17" spans="1:2" x14ac:dyDescent="0.25">
      <c r="A17">
        <v>907</v>
      </c>
      <c r="B17">
        <v>1</v>
      </c>
    </row>
    <row r="18" spans="1:2" x14ac:dyDescent="0.25">
      <c r="A18">
        <v>908</v>
      </c>
      <c r="B18">
        <v>1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1</v>
      </c>
    </row>
    <row r="21" spans="1:2" x14ac:dyDescent="0.25">
      <c r="A21">
        <v>911</v>
      </c>
      <c r="B21">
        <v>0</v>
      </c>
    </row>
    <row r="22" spans="1:2" x14ac:dyDescent="0.25">
      <c r="A22">
        <v>912</v>
      </c>
      <c r="B22">
        <v>1</v>
      </c>
    </row>
    <row r="23" spans="1:2" x14ac:dyDescent="0.25">
      <c r="A23">
        <v>913</v>
      </c>
      <c r="B23">
        <v>1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0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1</v>
      </c>
    </row>
    <row r="31" spans="1:2" x14ac:dyDescent="0.25">
      <c r="A31">
        <v>921</v>
      </c>
      <c r="B31">
        <v>1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0</v>
      </c>
    </row>
    <row r="35" spans="1:2" x14ac:dyDescent="0.25">
      <c r="A35">
        <v>925</v>
      </c>
      <c r="B35">
        <v>1</v>
      </c>
    </row>
    <row r="36" spans="1:2" x14ac:dyDescent="0.25">
      <c r="A36">
        <v>926</v>
      </c>
      <c r="B36">
        <v>0</v>
      </c>
    </row>
    <row r="37" spans="1:2" x14ac:dyDescent="0.25">
      <c r="A37">
        <v>927</v>
      </c>
      <c r="B37">
        <v>0</v>
      </c>
    </row>
    <row r="38" spans="1:2" x14ac:dyDescent="0.25">
      <c r="A38">
        <v>928</v>
      </c>
      <c r="B38">
        <v>0</v>
      </c>
    </row>
    <row r="39" spans="1:2" x14ac:dyDescent="0.25">
      <c r="A39">
        <v>929</v>
      </c>
      <c r="B39">
        <v>0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0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0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0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0</v>
      </c>
    </row>
    <row r="52" spans="1:2" x14ac:dyDescent="0.25">
      <c r="A52">
        <v>942</v>
      </c>
      <c r="B52">
        <v>0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0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1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0</v>
      </c>
    </row>
    <row r="66" spans="1:2" x14ac:dyDescent="0.25">
      <c r="A66">
        <v>956</v>
      </c>
      <c r="B66">
        <v>1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0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0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0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0</v>
      </c>
    </row>
    <row r="75" spans="1:2" x14ac:dyDescent="0.25">
      <c r="A75">
        <v>965</v>
      </c>
      <c r="B75">
        <v>0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1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0</v>
      </c>
    </row>
    <row r="82" spans="1:2" x14ac:dyDescent="0.25">
      <c r="A82">
        <v>972</v>
      </c>
      <c r="B82">
        <v>1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1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1</v>
      </c>
    </row>
    <row r="89" spans="1:2" x14ac:dyDescent="0.25">
      <c r="A89">
        <v>979</v>
      </c>
      <c r="B89">
        <v>1</v>
      </c>
    </row>
    <row r="90" spans="1:2" x14ac:dyDescent="0.25">
      <c r="A90">
        <v>980</v>
      </c>
      <c r="B90">
        <v>1</v>
      </c>
    </row>
    <row r="91" spans="1:2" x14ac:dyDescent="0.25">
      <c r="A91">
        <v>981</v>
      </c>
      <c r="B91">
        <v>1</v>
      </c>
    </row>
    <row r="92" spans="1:2" x14ac:dyDescent="0.25">
      <c r="A92">
        <v>982</v>
      </c>
      <c r="B92">
        <v>1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1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0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0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0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0</v>
      </c>
    </row>
    <row r="112" spans="1:2" x14ac:dyDescent="0.25">
      <c r="A112">
        <v>1002</v>
      </c>
      <c r="B112">
        <v>1</v>
      </c>
    </row>
    <row r="113" spans="1:2" x14ac:dyDescent="0.25">
      <c r="A113">
        <v>1003</v>
      </c>
      <c r="B113">
        <v>1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0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1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1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0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1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1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0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0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0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1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1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0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0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0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0</v>
      </c>
    </row>
    <row r="160" spans="1:2" x14ac:dyDescent="0.25">
      <c r="A160">
        <v>1050</v>
      </c>
      <c r="B160">
        <v>1</v>
      </c>
    </row>
    <row r="161" spans="1:2" x14ac:dyDescent="0.25">
      <c r="A161">
        <v>1051</v>
      </c>
      <c r="B161">
        <v>0</v>
      </c>
    </row>
    <row r="162" spans="1:2" x14ac:dyDescent="0.25">
      <c r="A162">
        <v>1052</v>
      </c>
      <c r="B162">
        <v>1</v>
      </c>
    </row>
    <row r="163" spans="1:2" x14ac:dyDescent="0.25">
      <c r="A163">
        <v>1053</v>
      </c>
      <c r="B163">
        <v>1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1</v>
      </c>
    </row>
    <row r="167" spans="1:2" x14ac:dyDescent="0.25">
      <c r="A167">
        <v>1057</v>
      </c>
      <c r="B167">
        <v>0</v>
      </c>
    </row>
    <row r="168" spans="1:2" x14ac:dyDescent="0.25">
      <c r="A168">
        <v>1058</v>
      </c>
      <c r="B168">
        <v>1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1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1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1</v>
      </c>
    </row>
    <row r="178" spans="1:2" x14ac:dyDescent="0.25">
      <c r="A178">
        <v>1068</v>
      </c>
      <c r="B178">
        <v>1</v>
      </c>
    </row>
    <row r="179" spans="1:2" x14ac:dyDescent="0.25">
      <c r="A179">
        <v>1069</v>
      </c>
      <c r="B179">
        <v>0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0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1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0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1</v>
      </c>
    </row>
    <row r="195" spans="1:2" x14ac:dyDescent="0.25">
      <c r="A195">
        <v>1085</v>
      </c>
      <c r="B195">
        <v>1</v>
      </c>
    </row>
    <row r="196" spans="1:2" x14ac:dyDescent="0.25">
      <c r="A196">
        <v>1086</v>
      </c>
      <c r="B196">
        <v>1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1</v>
      </c>
    </row>
    <row r="199" spans="1:2" x14ac:dyDescent="0.25">
      <c r="A199">
        <v>1089</v>
      </c>
      <c r="B199">
        <v>1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0</v>
      </c>
    </row>
    <row r="202" spans="1:2" x14ac:dyDescent="0.25">
      <c r="A202">
        <v>1092</v>
      </c>
      <c r="B202">
        <v>1</v>
      </c>
    </row>
    <row r="203" spans="1:2" x14ac:dyDescent="0.25">
      <c r="A203">
        <v>1093</v>
      </c>
      <c r="B203">
        <v>1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1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0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1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0</v>
      </c>
    </row>
    <row r="216" spans="1:2" x14ac:dyDescent="0.25">
      <c r="A216">
        <v>1106</v>
      </c>
      <c r="B216">
        <v>0</v>
      </c>
    </row>
    <row r="217" spans="1:2" x14ac:dyDescent="0.25">
      <c r="A217">
        <v>1107</v>
      </c>
      <c r="B217">
        <v>1</v>
      </c>
    </row>
    <row r="218" spans="1:2" x14ac:dyDescent="0.25">
      <c r="A218">
        <v>1108</v>
      </c>
      <c r="B218">
        <v>1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1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0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1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1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1</v>
      </c>
    </row>
    <row r="233" spans="1:2" x14ac:dyDescent="0.25">
      <c r="A233">
        <v>1123</v>
      </c>
      <c r="B233">
        <v>1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1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0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1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0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1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1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1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0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1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1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0</v>
      </c>
    </row>
    <row r="283" spans="1:2" x14ac:dyDescent="0.25">
      <c r="A283">
        <v>1173</v>
      </c>
      <c r="B283">
        <v>1</v>
      </c>
    </row>
    <row r="284" spans="1:2" x14ac:dyDescent="0.25">
      <c r="A284">
        <v>1174</v>
      </c>
      <c r="B284">
        <v>1</v>
      </c>
    </row>
    <row r="285" spans="1:2" x14ac:dyDescent="0.25">
      <c r="A285">
        <v>1175</v>
      </c>
      <c r="B285">
        <v>0</v>
      </c>
    </row>
    <row r="286" spans="1:2" x14ac:dyDescent="0.25">
      <c r="A286">
        <v>1176</v>
      </c>
      <c r="B286">
        <v>1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0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1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1</v>
      </c>
    </row>
    <row r="299" spans="1:2" x14ac:dyDescent="0.25">
      <c r="A299">
        <v>1189</v>
      </c>
      <c r="B299">
        <v>1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1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1</v>
      </c>
    </row>
    <row r="307" spans="1:2" x14ac:dyDescent="0.25">
      <c r="A307">
        <v>1197</v>
      </c>
      <c r="B307">
        <v>0</v>
      </c>
    </row>
    <row r="308" spans="1:2" x14ac:dyDescent="0.25">
      <c r="A308">
        <v>1198</v>
      </c>
      <c r="B308">
        <v>0</v>
      </c>
    </row>
    <row r="309" spans="1:2" x14ac:dyDescent="0.25">
      <c r="A309">
        <v>1199</v>
      </c>
      <c r="B309">
        <v>1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0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0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1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1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1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0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1</v>
      </c>
    </row>
    <row r="336" spans="1:2" x14ac:dyDescent="0.25">
      <c r="A336">
        <v>1226</v>
      </c>
      <c r="B336">
        <v>1</v>
      </c>
    </row>
    <row r="337" spans="1:2" x14ac:dyDescent="0.25">
      <c r="A337">
        <v>1227</v>
      </c>
      <c r="B337">
        <v>0</v>
      </c>
    </row>
    <row r="338" spans="1:2" x14ac:dyDescent="0.25">
      <c r="A338">
        <v>1228</v>
      </c>
      <c r="B338">
        <v>1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0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1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0</v>
      </c>
    </row>
    <row r="347" spans="1:2" x14ac:dyDescent="0.25">
      <c r="A347">
        <v>1237</v>
      </c>
      <c r="B347">
        <v>0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0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1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0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1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1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1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1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0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1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0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0</v>
      </c>
    </row>
    <row r="385" spans="1:2" x14ac:dyDescent="0.25">
      <c r="A385">
        <v>1275</v>
      </c>
      <c r="B385">
        <v>1</v>
      </c>
    </row>
    <row r="386" spans="1:2" x14ac:dyDescent="0.25">
      <c r="A386">
        <v>1276</v>
      </c>
      <c r="B386">
        <v>0</v>
      </c>
    </row>
    <row r="387" spans="1:2" x14ac:dyDescent="0.25">
      <c r="A387">
        <v>1277</v>
      </c>
      <c r="B387">
        <v>1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0</v>
      </c>
    </row>
    <row r="392" spans="1:2" x14ac:dyDescent="0.25">
      <c r="A392">
        <v>1282</v>
      </c>
      <c r="B392">
        <v>0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1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1</v>
      </c>
    </row>
    <row r="405" spans="1:2" x14ac:dyDescent="0.25">
      <c r="A405">
        <v>1295</v>
      </c>
      <c r="B405">
        <v>1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1</v>
      </c>
    </row>
    <row r="411" spans="1:2" x14ac:dyDescent="0.25">
      <c r="A411">
        <v>1301</v>
      </c>
      <c r="B411">
        <v>1</v>
      </c>
    </row>
    <row r="412" spans="1:2" x14ac:dyDescent="0.25">
      <c r="A412">
        <v>1302</v>
      </c>
      <c r="B412">
        <v>1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0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891"/>
  <sheetViews>
    <sheetView showGridLines="0" workbookViewId="0"/>
  </sheetViews>
  <sheetFormatPr defaultRowHeight="15" x14ac:dyDescent="0.25"/>
  <cols>
    <col min="16" max="16" width="11.140625" bestFit="1" customWidth="1"/>
  </cols>
  <sheetData>
    <row r="1" spans="2:58" x14ac:dyDescent="0.25">
      <c r="BC1" s="9">
        <v>0</v>
      </c>
      <c r="BD1" t="str">
        <f>"0"</f>
        <v>0</v>
      </c>
      <c r="BE1" t="str">
        <f xml:space="preserve"> IF($BC$1 &gt;= $G$54, "1","0")</f>
        <v>0</v>
      </c>
      <c r="BF1">
        <f xml:space="preserve"> IF( AND( $BD$1 = "1", $BE$1 = "1" ), 1, IF( AND( $BD$1 = "1", $BE$1 = "0" ), 2, IF( AND( $BD$1 = "0", $BE$1 = "1" ), 3, 4 ) ) )</f>
        <v>4</v>
      </c>
    </row>
    <row r="2" spans="2:58" ht="18.75" x14ac:dyDescent="0.3">
      <c r="B2" s="12" t="s">
        <v>1806</v>
      </c>
      <c r="N2" t="s">
        <v>1740</v>
      </c>
      <c r="BC2" s="9">
        <v>0</v>
      </c>
      <c r="BD2" t="str">
        <f>"0"</f>
        <v>0</v>
      </c>
      <c r="BE2" t="str">
        <f xml:space="preserve"> IF($BC$2 &gt;= $G$54, "1","0")</f>
        <v>0</v>
      </c>
      <c r="BF2">
        <f xml:space="preserve"> IF( AND( $BD$2 = "1", $BE$2 = "1" ), 1, IF( AND( $BD$2 = "1", $BE$2 = "0" ), 2, IF( AND( $BD$2 = "0", $BE$2 = "1" ), 3, 4 ) ) )</f>
        <v>4</v>
      </c>
    </row>
    <row r="3" spans="2:58" x14ac:dyDescent="0.25">
      <c r="BC3" s="9">
        <v>0</v>
      </c>
      <c r="BD3" t="str">
        <f>"0"</f>
        <v>0</v>
      </c>
      <c r="BE3" t="str">
        <f xml:space="preserve"> IF($BC$3 &gt;= $G$54, "1","0")</f>
        <v>0</v>
      </c>
      <c r="BF3">
        <f xml:space="preserve"> IF( AND( $BD$3 = "1", $BE$3 = "1" ), 1, IF( AND( $BD$3 = "1", $BE$3 = "0" ), 2, IF( AND( $BD$3 = "0", $BE$3 = "1" ), 3, 4 ) ) )</f>
        <v>4</v>
      </c>
    </row>
    <row r="4" spans="2:58" ht="15.75" x14ac:dyDescent="0.25">
      <c r="B4" s="16" t="s">
        <v>1769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P4" s="16" t="s">
        <v>1770</v>
      </c>
      <c r="Q4" s="17"/>
      <c r="R4" s="17"/>
      <c r="S4" s="18"/>
      <c r="BC4" s="9">
        <v>0.5</v>
      </c>
      <c r="BD4" t="str">
        <f>"1"</f>
        <v>1</v>
      </c>
      <c r="BE4" t="str">
        <f xml:space="preserve"> IF($BC$4 &gt;= $G$54, "1","0")</f>
        <v>1</v>
      </c>
      <c r="BF4">
        <f xml:space="preserve"> IF( AND( $BD$4 = "1", $BE$4 = "1" ), 1, IF( AND( $BD$4 = "1", $BE$4 = "0" ), 2, IF( AND( $BD$4 = "0", $BE$4 = "1" ), 3, 4 ) ) )</f>
        <v>1</v>
      </c>
    </row>
    <row r="5" spans="2:58" x14ac:dyDescent="0.25">
      <c r="B5" s="19" t="s">
        <v>1784</v>
      </c>
      <c r="C5" s="15"/>
      <c r="D5" s="19" t="s">
        <v>1785</v>
      </c>
      <c r="E5" s="15"/>
      <c r="F5" s="19" t="s">
        <v>1786</v>
      </c>
      <c r="G5" s="15"/>
      <c r="H5" s="19" t="s">
        <v>1787</v>
      </c>
      <c r="I5" s="15"/>
      <c r="J5" s="19" t="s">
        <v>1788</v>
      </c>
      <c r="K5" s="15"/>
      <c r="L5" s="19" t="s">
        <v>1789</v>
      </c>
      <c r="M5" s="15"/>
      <c r="P5" s="11" t="s">
        <v>1771</v>
      </c>
      <c r="Q5" s="11" t="s">
        <v>1772</v>
      </c>
      <c r="R5" s="11" t="s">
        <v>1773</v>
      </c>
      <c r="S5" s="11" t="s">
        <v>1774</v>
      </c>
      <c r="BC5" s="9">
        <v>0.5</v>
      </c>
      <c r="BD5" t="str">
        <f>"1"</f>
        <v>1</v>
      </c>
      <c r="BE5" t="str">
        <f xml:space="preserve"> IF($BC$5 &gt;= $G$54, "1","0")</f>
        <v>1</v>
      </c>
      <c r="BF5">
        <f xml:space="preserve"> IF( AND( $BD$5 = "1", $BE$5 = "1" ), 1, IF( AND( $BD$5 = "1", $BE$5 = "0" ), 2, IF( AND( $BD$5 = "0", $BE$5 = "1" ), 3, 4 ) ) )</f>
        <v>1</v>
      </c>
    </row>
    <row r="6" spans="2:58" x14ac:dyDescent="0.25">
      <c r="P6" s="9">
        <v>0</v>
      </c>
      <c r="Q6" s="9">
        <v>141</v>
      </c>
      <c r="R6" s="9">
        <v>93</v>
      </c>
      <c r="S6" s="9">
        <v>234</v>
      </c>
      <c r="BC6" s="9">
        <v>0.6</v>
      </c>
      <c r="BD6" t="str">
        <f>"1"</f>
        <v>1</v>
      </c>
      <c r="BE6" t="str">
        <f xml:space="preserve"> IF($BC$6 &gt;= $G$54, "1","0")</f>
        <v>1</v>
      </c>
      <c r="BF6">
        <f xml:space="preserve"> IF( AND( $BD$6 = "1", $BE$6 = "1" ), 1, IF( AND( $BD$6 = "1", $BE$6 = "0" ), 2, IF( AND( $BD$6 = "0", $BE$6 = "1" ), 3, 4 ) ) )</f>
        <v>1</v>
      </c>
    </row>
    <row r="7" spans="2:58" x14ac:dyDescent="0.25">
      <c r="BC7" s="9">
        <v>0.33333333333333331</v>
      </c>
      <c r="BD7" t="str">
        <f>"0"</f>
        <v>0</v>
      </c>
      <c r="BE7" t="str">
        <f xml:space="preserve"> IF($BC$7 &gt;= $G$54, "1","0")</f>
        <v>0</v>
      </c>
      <c r="BF7">
        <f xml:space="preserve"> IF( AND( $BD$7 = "1", $BE$7 = "1" ), 1, IF( AND( $BD$7 = "1", $BE$7 = "0" ), 2, IF( AND( $BD$7 = "0", $BE$7 = "1" ), 3, 4 ) ) )</f>
        <v>4</v>
      </c>
    </row>
    <row r="8" spans="2:58" x14ac:dyDescent="0.25">
      <c r="BC8" s="9">
        <v>0.33333333333333331</v>
      </c>
      <c r="BD8" t="str">
        <f>"0"</f>
        <v>0</v>
      </c>
      <c r="BE8" t="str">
        <f xml:space="preserve"> IF($BC$8 &gt;= $G$54, "1","0")</f>
        <v>0</v>
      </c>
      <c r="BF8">
        <f xml:space="preserve"> IF( AND( $BD$8 = "1", $BE$8 = "1" ), 1, IF( AND( $BD$8 = "1", $BE$8 = "0" ), 2, IF( AND( $BD$8 = "0", $BE$8 = "1" ), 3, 4 ) ) )</f>
        <v>4</v>
      </c>
    </row>
    <row r="9" spans="2:58" x14ac:dyDescent="0.25">
      <c r="BC9" s="9">
        <v>0.66666666666666663</v>
      </c>
      <c r="BD9" t="str">
        <f>"1"</f>
        <v>1</v>
      </c>
      <c r="BE9" t="str">
        <f xml:space="preserve"> IF($BC$9 &gt;= $G$54, "1","0")</f>
        <v>1</v>
      </c>
      <c r="BF9">
        <f xml:space="preserve"> IF( AND( $BD$9 = "1", $BE$9 = "1" ), 1, IF( AND( $BD$9 = "1", $BE$9 = "0" ), 2, IF( AND( $BD$9 = "0", $BE$9 = "1" ), 3, 4 ) ) )</f>
        <v>1</v>
      </c>
    </row>
    <row r="10" spans="2:58" x14ac:dyDescent="0.25">
      <c r="BC10" s="9">
        <v>0.5</v>
      </c>
      <c r="BD10" t="str">
        <f>"0"</f>
        <v>0</v>
      </c>
      <c r="BE10" t="str">
        <f xml:space="preserve"> IF($BC$10 &gt;= $G$54, "1","0")</f>
        <v>1</v>
      </c>
      <c r="BF10">
        <f xml:space="preserve"> IF( AND( $BD$10 = "1", $BE$10 = "1" ), 1, IF( AND( $BD$10 = "1", $BE$10 = "0" ), 2, IF( AND( $BD$10 = "0", $BE$10 = "1" ), 3, 4 ) ) )</f>
        <v>3</v>
      </c>
    </row>
    <row r="11" spans="2:58" x14ac:dyDescent="0.25">
      <c r="BC11" s="9">
        <v>0.5</v>
      </c>
      <c r="BD11" t="str">
        <f>"1"</f>
        <v>1</v>
      </c>
      <c r="BE11" t="str">
        <f xml:space="preserve"> IF($BC$11 &gt;= $G$54, "1","0")</f>
        <v>1</v>
      </c>
      <c r="BF11">
        <f xml:space="preserve"> IF( AND( $BD$11 = "1", $BE$11 = "1" ), 1, IF( AND( $BD$11 = "1", $BE$11 = "0" ), 2, IF( AND( $BD$11 = "0", $BE$11 = "1" ), 3, 4 ) ) )</f>
        <v>1</v>
      </c>
    </row>
    <row r="12" spans="2:58" ht="18.75" x14ac:dyDescent="0.3">
      <c r="B12" s="22" t="s">
        <v>1785</v>
      </c>
      <c r="BC12" s="9">
        <v>1</v>
      </c>
      <c r="BD12" t="str">
        <f>"1"</f>
        <v>1</v>
      </c>
      <c r="BE12" t="str">
        <f xml:space="preserve"> IF($BC$12 &gt;= $G$54, "1","0")</f>
        <v>1</v>
      </c>
      <c r="BF12">
        <f xml:space="preserve"> IF( AND( $BD$12 = "1", $BE$12 = "1" ), 1, IF( AND( $BD$12 = "1", $BE$12 = "0" ), 2, IF( AND( $BD$12 = "0", $BE$12 = "1" ), 3, 4 ) ) )</f>
        <v>1</v>
      </c>
    </row>
    <row r="13" spans="2:58" x14ac:dyDescent="0.25">
      <c r="BC13" s="9">
        <v>1</v>
      </c>
      <c r="BD13" t="str">
        <f>"1"</f>
        <v>1</v>
      </c>
      <c r="BE13" t="str">
        <f xml:space="preserve"> IF($BC$13 &gt;= $G$54, "1","0")</f>
        <v>1</v>
      </c>
      <c r="BF13">
        <f xml:space="preserve"> IF( AND( $BD$13 = "1", $BE$13 = "1" ), 1, IF( AND( $BD$13 = "1", $BE$13 = "0" ), 2, IF( AND( $BD$13 = "0", $BE$13 = "1" ), 3, 4 ) ) )</f>
        <v>1</v>
      </c>
    </row>
    <row r="14" spans="2:58" ht="15.75" x14ac:dyDescent="0.25">
      <c r="C14" s="16" t="s">
        <v>1807</v>
      </c>
      <c r="D14" s="17"/>
      <c r="E14" s="17"/>
      <c r="F14" s="17"/>
      <c r="G14" s="17"/>
      <c r="H14" s="17"/>
      <c r="I14" s="17"/>
      <c r="J14" s="17"/>
      <c r="K14" s="18"/>
      <c r="BC14" s="9">
        <v>0.75</v>
      </c>
      <c r="BD14" t="str">
        <f>"1"</f>
        <v>1</v>
      </c>
      <c r="BE14" t="str">
        <f xml:space="preserve"> IF($BC$14 &gt;= $G$54, "1","0")</f>
        <v>1</v>
      </c>
      <c r="BF14">
        <f xml:space="preserve"> IF( AND( $BD$14 = "1", $BE$14 = "1" ), 1, IF( AND( $BD$14 = "1", $BE$14 = "0" ), 2, IF( AND( $BD$14 = "0", $BE$14 = "1" ), 3, 4 ) ) )</f>
        <v>1</v>
      </c>
    </row>
    <row r="15" spans="2:58" x14ac:dyDescent="0.25">
      <c r="C15" s="26" t="s">
        <v>1775</v>
      </c>
      <c r="D15" s="27"/>
      <c r="E15" s="27"/>
      <c r="F15" s="28"/>
      <c r="G15" s="29" t="s">
        <v>1776</v>
      </c>
      <c r="H15" s="30"/>
      <c r="I15" s="30"/>
      <c r="J15" s="30"/>
      <c r="K15" s="31"/>
      <c r="BC15" s="9">
        <v>0.42857142857142855</v>
      </c>
      <c r="BD15" t="str">
        <f>"0"</f>
        <v>0</v>
      </c>
      <c r="BE15" t="str">
        <f xml:space="preserve"> IF($BC$15 &gt;= $G$54, "1","0")</f>
        <v>0</v>
      </c>
      <c r="BF15">
        <f xml:space="preserve"> IF( AND( $BD$15 = "1", $BE$15 = "1" ), 1, IF( AND( $BD$15 = "1", $BE$15 = "0" ), 2, IF( AND( $BD$15 = "0", $BE$15 = "1" ), 3, 4 ) ) )</f>
        <v>4</v>
      </c>
    </row>
    <row r="16" spans="2:58" x14ac:dyDescent="0.25">
      <c r="C16" s="26" t="s">
        <v>1777</v>
      </c>
      <c r="D16" s="27"/>
      <c r="E16" s="27"/>
      <c r="F16" s="28"/>
      <c r="G16" s="29" t="s">
        <v>1808</v>
      </c>
      <c r="H16" s="30"/>
      <c r="I16" s="30"/>
      <c r="J16" s="30"/>
      <c r="K16" s="31"/>
      <c r="BC16" s="9">
        <v>0.66666666666666663</v>
      </c>
      <c r="BD16" t="str">
        <f>"0"</f>
        <v>0</v>
      </c>
      <c r="BE16" t="str">
        <f xml:space="preserve"> IF($BC$16 &gt;= $G$54, "1","0")</f>
        <v>1</v>
      </c>
      <c r="BF16">
        <f xml:space="preserve"> IF( AND( $BD$16 = "1", $BE$16 = "1" ), 1, IF( AND( $BD$16 = "1", $BE$16 = "0" ), 2, IF( AND( $BD$16 = "0", $BE$16 = "1" ), 3, 4 ) ) )</f>
        <v>3</v>
      </c>
    </row>
    <row r="17" spans="3:58" x14ac:dyDescent="0.25">
      <c r="C17" s="26" t="s">
        <v>1809</v>
      </c>
      <c r="D17" s="27"/>
      <c r="E17" s="27"/>
      <c r="F17" s="28"/>
      <c r="G17" s="29" t="s">
        <v>1810</v>
      </c>
      <c r="H17" s="30"/>
      <c r="I17" s="30"/>
      <c r="J17" s="30"/>
      <c r="K17" s="31"/>
      <c r="BC17" s="9">
        <v>0.66666666666666663</v>
      </c>
      <c r="BD17" t="str">
        <f>"1"</f>
        <v>1</v>
      </c>
      <c r="BE17" t="str">
        <f xml:space="preserve"> IF($BC$17 &gt;= $G$54, "1","0")</f>
        <v>1</v>
      </c>
      <c r="BF17">
        <f xml:space="preserve"> IF( AND( $BD$17 = "1", $BE$17 = "1" ), 1, IF( AND( $BD$17 = "1", $BE$17 = "0" ), 2, IF( AND( $BD$17 = "0", $BE$17 = "1" ), 3, 4 ) ) )</f>
        <v>1</v>
      </c>
    </row>
    <row r="18" spans="3:58" x14ac:dyDescent="0.25">
      <c r="C18" s="26" t="s">
        <v>1811</v>
      </c>
      <c r="D18" s="27"/>
      <c r="E18" s="27"/>
      <c r="F18" s="28"/>
      <c r="G18" s="29">
        <v>891</v>
      </c>
      <c r="H18" s="30"/>
      <c r="I18" s="30"/>
      <c r="J18" s="30"/>
      <c r="K18" s="31"/>
      <c r="BC18" s="9">
        <v>0.4</v>
      </c>
      <c r="BD18" t="str">
        <f>"0"</f>
        <v>0</v>
      </c>
      <c r="BE18" t="str">
        <f xml:space="preserve"> IF($BC$18 &gt;= $G$54, "1","0")</f>
        <v>0</v>
      </c>
      <c r="BF18">
        <f xml:space="preserve"> IF( AND( $BD$18 = "1", $BE$18 = "1" ), 1, IF( AND( $BD$18 = "1", $BE$18 = "0" ), 2, IF( AND( $BD$18 = "0", $BE$18 = "1" ), 3, 4 ) ) )</f>
        <v>4</v>
      </c>
    </row>
    <row r="19" spans="3:58" x14ac:dyDescent="0.25">
      <c r="BC19" s="9">
        <v>0.8</v>
      </c>
      <c r="BD19" t="str">
        <f>"1"</f>
        <v>1</v>
      </c>
      <c r="BE19" t="str">
        <f xml:space="preserve"> IF($BC$19 &gt;= $G$54, "1","0")</f>
        <v>1</v>
      </c>
      <c r="BF19">
        <f xml:space="preserve"> IF( AND( $BD$19 = "1", $BE$19 = "1" ), 1, IF( AND( $BD$19 = "1", $BE$19 = "0" ), 2, IF( AND( $BD$19 = "0", $BE$19 = "1" ), 3, 4 ) ) )</f>
        <v>1</v>
      </c>
    </row>
    <row r="20" spans="3:58" ht="15.75" x14ac:dyDescent="0.25">
      <c r="C20" s="16" t="s">
        <v>1743</v>
      </c>
      <c r="D20" s="17"/>
      <c r="E20" s="17"/>
      <c r="F20" s="17"/>
      <c r="G20" s="17"/>
      <c r="H20" s="17"/>
      <c r="I20" s="18"/>
      <c r="BC20" s="9">
        <v>0.66666666666666663</v>
      </c>
      <c r="BD20" t="str">
        <f>"1"</f>
        <v>1</v>
      </c>
      <c r="BE20" t="str">
        <f xml:space="preserve"> IF($BC$20 &gt;= $G$54, "1","0")</f>
        <v>1</v>
      </c>
      <c r="BF20">
        <f xml:space="preserve"> IF( AND( $BD$20 = "1", $BE$20 = "1" ), 1, IF( AND( $BD$20 = "1", $BE$20 = "0" ), 2, IF( AND( $BD$20 = "0", $BE$20 = "1" ), 3, 4 ) ) )</f>
        <v>1</v>
      </c>
    </row>
    <row r="21" spans="3:58" x14ac:dyDescent="0.25">
      <c r="C21" s="26" t="s">
        <v>1812</v>
      </c>
      <c r="D21" s="28"/>
      <c r="E21" s="29">
        <v>5</v>
      </c>
      <c r="F21" s="30"/>
      <c r="G21" s="30"/>
      <c r="H21" s="30"/>
      <c r="I21" s="31"/>
      <c r="BC21" s="9">
        <v>0.66666666666666663</v>
      </c>
      <c r="BD21" t="str">
        <f>"1"</f>
        <v>1</v>
      </c>
      <c r="BE21" t="str">
        <f xml:space="preserve"> IF($BC$21 &gt;= $G$54, "1","0")</f>
        <v>1</v>
      </c>
      <c r="BF21">
        <f xml:space="preserve"> IF( AND( $BD$21 = "1", $BE$21 = "1" ), 1, IF( AND( $BD$21 = "1", $BE$21 = "0" ), 2, IF( AND( $BD$21 = "0", $BE$21 = "1" ), 3, 4 ) ) )</f>
        <v>1</v>
      </c>
    </row>
    <row r="22" spans="3:58" x14ac:dyDescent="0.25">
      <c r="C22" s="26" t="s">
        <v>1813</v>
      </c>
      <c r="D22" s="28"/>
      <c r="E22" s="9" t="s">
        <v>2</v>
      </c>
      <c r="F22" s="9" t="s">
        <v>4</v>
      </c>
      <c r="G22" s="9" t="s">
        <v>5</v>
      </c>
      <c r="H22" s="9" t="s">
        <v>6</v>
      </c>
      <c r="I22" s="9" t="s">
        <v>11</v>
      </c>
      <c r="BC22" s="9">
        <v>0.66666666666666663</v>
      </c>
      <c r="BD22" t="str">
        <f>"0"</f>
        <v>0</v>
      </c>
      <c r="BE22" t="str">
        <f xml:space="preserve"> IF($BC$22 &gt;= $G$54, "1","0")</f>
        <v>1</v>
      </c>
      <c r="BF22">
        <f xml:space="preserve"> IF( AND( $BD$22 = "1", $BE$22 = "1" ), 1, IF( AND( $BD$22 = "1", $BE$22 = "0" ), 2, IF( AND( $BD$22 = "0", $BE$22 = "1" ), 3, 4 ) ) )</f>
        <v>3</v>
      </c>
    </row>
    <row r="23" spans="3:58" x14ac:dyDescent="0.25">
      <c r="C23" s="26" t="s">
        <v>1814</v>
      </c>
      <c r="D23" s="28"/>
      <c r="E23" s="13" t="s">
        <v>1</v>
      </c>
      <c r="F23" s="14"/>
      <c r="G23" s="14"/>
      <c r="H23" s="14"/>
      <c r="I23" s="15"/>
      <c r="BC23" s="9">
        <v>1</v>
      </c>
      <c r="BD23" t="str">
        <f>"1"</f>
        <v>1</v>
      </c>
      <c r="BE23" t="str">
        <f xml:space="preserve"> IF($BC$23 &gt;= $G$54, "1","0")</f>
        <v>1</v>
      </c>
      <c r="BF23">
        <f xml:space="preserve"> IF( AND( $BD$23 = "1", $BE$23 = "1" ), 1, IF( AND( $BD$23 = "1", $BE$23 = "0" ), 2, IF( AND( $BD$23 = "0", $BE$23 = "1" ), 3, 4 ) ) )</f>
        <v>1</v>
      </c>
    </row>
    <row r="24" spans="3:58" x14ac:dyDescent="0.25">
      <c r="BC24" s="9">
        <v>0.83333333333333337</v>
      </c>
      <c r="BD24" t="str">
        <f>"1"</f>
        <v>1</v>
      </c>
      <c r="BE24" t="str">
        <f xml:space="preserve"> IF($BC$24 &gt;= $G$54, "1","0")</f>
        <v>1</v>
      </c>
      <c r="BF24">
        <f xml:space="preserve"> IF( AND( $BD$24 = "1", $BE$24 = "1" ), 1, IF( AND( $BD$24 = "1", $BE$24 = "0" ), 2, IF( AND( $BD$24 = "0", $BE$24 = "1" ), 3, 4 ) ) )</f>
        <v>1</v>
      </c>
    </row>
    <row r="25" spans="3:58" ht="15.75" x14ac:dyDescent="0.25">
      <c r="C25" s="16" t="s">
        <v>1815</v>
      </c>
      <c r="D25" s="17"/>
      <c r="E25" s="17"/>
      <c r="F25" s="17"/>
      <c r="G25" s="17"/>
      <c r="H25" s="17"/>
      <c r="I25" s="18"/>
      <c r="BC25" s="9">
        <v>9.0909090909090912E-2</v>
      </c>
      <c r="BD25" t="str">
        <f>"0"</f>
        <v>0</v>
      </c>
      <c r="BE25" t="str">
        <f xml:space="preserve"> IF($BC$25 &gt;= $G$54, "1","0")</f>
        <v>0</v>
      </c>
      <c r="BF25">
        <f xml:space="preserve"> IF( AND( $BD$25 = "1", $BE$25 = "1" ), 1, IF( AND( $BD$25 = "1", $BE$25 = "0" ), 2, IF( AND( $BD$25 = "0", $BE$25 = "1" ), 3, 4 ) ) )</f>
        <v>4</v>
      </c>
    </row>
    <row r="26" spans="3:58" x14ac:dyDescent="0.25">
      <c r="C26" s="26" t="s">
        <v>1816</v>
      </c>
      <c r="D26" s="27"/>
      <c r="E26" s="28"/>
      <c r="F26" s="13" t="s">
        <v>1817</v>
      </c>
      <c r="G26" s="14"/>
      <c r="H26" s="14"/>
      <c r="I26" s="15"/>
      <c r="BC26" s="9">
        <v>0.25</v>
      </c>
      <c r="BD26" t="str">
        <f>"0"</f>
        <v>0</v>
      </c>
      <c r="BE26" t="str">
        <f xml:space="preserve"> IF($BC$26 &gt;= $G$54, "1","0")</f>
        <v>0</v>
      </c>
      <c r="BF26">
        <f xml:space="preserve"> IF( AND( $BD$26 = "1", $BE$26 = "1" ), 1, IF( AND( $BD$26 = "1", $BE$26 = "0" ), 2, IF( AND( $BD$26 = "0", $BE$26 = "1" ), 3, 4 ) ) )</f>
        <v>4</v>
      </c>
    </row>
    <row r="27" spans="3:58" x14ac:dyDescent="0.25">
      <c r="C27" s="26" t="s">
        <v>1818</v>
      </c>
      <c r="D27" s="27"/>
      <c r="E27" s="28"/>
      <c r="F27" s="29">
        <v>3</v>
      </c>
      <c r="G27" s="30"/>
      <c r="H27" s="30"/>
      <c r="I27" s="31"/>
      <c r="BC27" s="9">
        <v>0</v>
      </c>
      <c r="BD27" t="str">
        <f>"0"</f>
        <v>0</v>
      </c>
      <c r="BE27" t="str">
        <f xml:space="preserve"> IF($BC$27 &gt;= $G$54, "1","0")</f>
        <v>0</v>
      </c>
      <c r="BF27">
        <f xml:space="preserve"> IF( AND( $BD$27 = "1", $BE$27 = "1" ), 1, IF( AND( $BD$27 = "1", $BE$27 = "0" ), 2, IF( AND( $BD$27 = "0", $BE$27 = "1" ), 3, 4 ) ) )</f>
        <v>4</v>
      </c>
    </row>
    <row r="28" spans="3:58" x14ac:dyDescent="0.25">
      <c r="C28" s="26" t="s">
        <v>1819</v>
      </c>
      <c r="D28" s="27"/>
      <c r="E28" s="28"/>
      <c r="F28" s="13" t="s">
        <v>1820</v>
      </c>
      <c r="G28" s="14"/>
      <c r="H28" s="14"/>
      <c r="I28" s="15"/>
      <c r="BC28" s="9">
        <v>1</v>
      </c>
      <c r="BD28" t="str">
        <f>"1"</f>
        <v>1</v>
      </c>
      <c r="BE28" t="str">
        <f xml:space="preserve"> IF($BC$28 &gt;= $G$54, "1","0")</f>
        <v>1</v>
      </c>
      <c r="BF28">
        <f xml:space="preserve"> IF( AND( $BD$28 = "1", $BE$28 = "1" ), 1, IF( AND( $BD$28 = "1", $BE$28 = "0" ), 2, IF( AND( $BD$28 = "0", $BE$28 = "1" ), 3, 4 ) ) )</f>
        <v>1</v>
      </c>
    </row>
    <row r="29" spans="3:58" x14ac:dyDescent="0.25">
      <c r="C29" s="26" t="s">
        <v>1821</v>
      </c>
      <c r="D29" s="27"/>
      <c r="E29" s="28"/>
      <c r="F29" s="13" t="s">
        <v>1822</v>
      </c>
      <c r="G29" s="14"/>
      <c r="H29" s="14"/>
      <c r="I29" s="15"/>
      <c r="BC29" s="9">
        <v>1</v>
      </c>
      <c r="BD29" t="str">
        <f>"1"</f>
        <v>1</v>
      </c>
      <c r="BE29" t="str">
        <f xml:space="preserve"> IF($BC$29 &gt;= $G$54, "1","0")</f>
        <v>1</v>
      </c>
      <c r="BF29">
        <f xml:space="preserve"> IF( AND( $BD$29 = "1", $BE$29 = "1" ), 1, IF( AND( $BD$29 = "1", $BE$29 = "0" ), 2, IF( AND( $BD$29 = "0", $BE$29 = "1" ), 3, 4 ) ) )</f>
        <v>1</v>
      </c>
    </row>
    <row r="30" spans="3:58" x14ac:dyDescent="0.25">
      <c r="BC30" s="9">
        <v>1</v>
      </c>
      <c r="BD30" t="str">
        <f>"1"</f>
        <v>1</v>
      </c>
      <c r="BE30" t="str">
        <f xml:space="preserve"> IF($BC$30 &gt;= $G$54, "1","0")</f>
        <v>1</v>
      </c>
      <c r="BF30">
        <f xml:space="preserve"> IF( AND( $BD$30 = "1", $BE$30 = "1" ), 1, IF( AND( $BD$30 = "1", $BE$30 = "0" ), 2, IF( AND( $BD$30 = "0", $BE$30 = "1" ), 3, 4 ) ) )</f>
        <v>1</v>
      </c>
    </row>
    <row r="31" spans="3:58" ht="15.75" x14ac:dyDescent="0.25">
      <c r="C31" s="16" t="s">
        <v>1823</v>
      </c>
      <c r="D31" s="17"/>
      <c r="E31" s="17"/>
      <c r="F31" s="17"/>
      <c r="G31" s="18"/>
      <c r="BC31" s="9">
        <v>0.8571428571428571</v>
      </c>
      <c r="BD31" t="str">
        <f>"1"</f>
        <v>1</v>
      </c>
      <c r="BE31" t="str">
        <f xml:space="preserve"> IF($BC$31 &gt;= $G$54, "1","0")</f>
        <v>1</v>
      </c>
      <c r="BF31">
        <f xml:space="preserve"> IF( AND( $BD$31 = "1", $BE$31 = "1" ), 1, IF( AND( $BD$31 = "1", $BE$31 = "0" ), 2, IF( AND( $BD$31 = "0", $BE$31 = "1" ), 3, 4 ) ) )</f>
        <v>1</v>
      </c>
    </row>
    <row r="32" spans="3:58" x14ac:dyDescent="0.25">
      <c r="C32" s="13" t="s">
        <v>1824</v>
      </c>
      <c r="D32" s="14"/>
      <c r="E32" s="14"/>
      <c r="F32" s="14"/>
      <c r="G32" s="15"/>
      <c r="BC32" s="9">
        <v>1</v>
      </c>
      <c r="BD32" t="str">
        <f>"1"</f>
        <v>1</v>
      </c>
      <c r="BE32" t="str">
        <f xml:space="preserve"> IF($BC$32 &gt;= $G$54, "1","0")</f>
        <v>1</v>
      </c>
      <c r="BF32">
        <f xml:space="preserve"> IF( AND( $BD$32 = "1", $BE$32 = "1" ), 1, IF( AND( $BD$32 = "1", $BE$32 = "0" ), 2, IF( AND( $BD$32 = "0", $BE$32 = "1" ), 3, 4 ) ) )</f>
        <v>1</v>
      </c>
    </row>
    <row r="33" spans="2:58" x14ac:dyDescent="0.25">
      <c r="C33" s="13" t="s">
        <v>1825</v>
      </c>
      <c r="D33" s="14"/>
      <c r="E33" s="14"/>
      <c r="F33" s="14"/>
      <c r="G33" s="15"/>
      <c r="BC33" s="9">
        <v>0.33333333333333331</v>
      </c>
      <c r="BD33" t="str">
        <f>"0"</f>
        <v>0</v>
      </c>
      <c r="BE33" t="str">
        <f xml:space="preserve"> IF($BC$33 &gt;= $G$54, "1","0")</f>
        <v>0</v>
      </c>
      <c r="BF33">
        <f xml:space="preserve"> IF( AND( $BD$33 = "1", $BE$33 = "1" ), 1, IF( AND( $BD$33 = "1", $BE$33 = "0" ), 2, IF( AND( $BD$33 = "0", $BE$33 = "1" ), 3, 4 ) ) )</f>
        <v>4</v>
      </c>
    </row>
    <row r="34" spans="2:58" x14ac:dyDescent="0.25">
      <c r="C34" s="13" t="s">
        <v>1826</v>
      </c>
      <c r="D34" s="14"/>
      <c r="E34" s="14"/>
      <c r="F34" s="14"/>
      <c r="G34" s="15"/>
      <c r="BC34" s="9">
        <v>0.33333333333333331</v>
      </c>
      <c r="BD34" t="str">
        <f>"1"</f>
        <v>1</v>
      </c>
      <c r="BE34" t="str">
        <f xml:space="preserve"> IF($BC$34 &gt;= $G$54, "1","0")</f>
        <v>0</v>
      </c>
      <c r="BF34">
        <f xml:space="preserve"> IF( AND( $BD$34 = "1", $BE$34 = "1" ), 1, IF( AND( $BD$34 = "1", $BE$34 = "0" ), 2, IF( AND( $BD$34 = "0", $BE$34 = "1" ), 3, 4 ) ) )</f>
        <v>2</v>
      </c>
    </row>
    <row r="35" spans="2:58" x14ac:dyDescent="0.25">
      <c r="BC35" s="9">
        <v>0</v>
      </c>
      <c r="BD35" t="str">
        <f>"0"</f>
        <v>0</v>
      </c>
      <c r="BE35" t="str">
        <f xml:space="preserve"> IF($BC$35 &gt;= $G$54, "1","0")</f>
        <v>0</v>
      </c>
      <c r="BF35">
        <f xml:space="preserve"> IF( AND( $BD$35 = "1", $BE$35 = "1" ), 1, IF( AND( $BD$35 = "1", $BE$35 = "0" ), 2, IF( AND( $BD$35 = "0", $BE$35 = "1" ), 3, 4 ) ) )</f>
        <v>4</v>
      </c>
    </row>
    <row r="36" spans="2:58" x14ac:dyDescent="0.25">
      <c r="BC36" s="9">
        <v>1</v>
      </c>
      <c r="BD36" t="str">
        <f>"1"</f>
        <v>1</v>
      </c>
      <c r="BE36" t="str">
        <f xml:space="preserve"> IF($BC$36 &gt;= $G$54, "1","0")</f>
        <v>1</v>
      </c>
      <c r="BF36">
        <f xml:space="preserve"> IF( AND( $BD$36 = "1", $BE$36 = "1" ), 1, IF( AND( $BD$36 = "1", $BE$36 = "0" ), 2, IF( AND( $BD$36 = "0", $BE$36 = "1" ), 3, 4 ) ) )</f>
        <v>1</v>
      </c>
    </row>
    <row r="37" spans="2:58" ht="18.75" x14ac:dyDescent="0.3">
      <c r="B37" s="22" t="s">
        <v>1760</v>
      </c>
      <c r="BC37" s="9">
        <v>1</v>
      </c>
      <c r="BD37" t="str">
        <f>"1"</f>
        <v>1</v>
      </c>
      <c r="BE37" t="str">
        <f xml:space="preserve"> IF($BC$37 &gt;= $G$54, "1","0")</f>
        <v>1</v>
      </c>
      <c r="BF37">
        <f xml:space="preserve"> IF( AND( $BD$37 = "1", $BE$37 = "1" ), 1, IF( AND( $BD$37 = "1", $BE$37 = "0" ), 2, IF( AND( $BD$37 = "0", $BE$37 = "1" ), 3, 4 ) ) )</f>
        <v>1</v>
      </c>
    </row>
    <row r="38" spans="2:58" x14ac:dyDescent="0.25">
      <c r="BC38" s="9">
        <v>1</v>
      </c>
      <c r="BD38" t="str">
        <f>"1"</f>
        <v>1</v>
      </c>
      <c r="BE38" t="str">
        <f xml:space="preserve"> IF($BC$38 &gt;= $G$54, "1","0")</f>
        <v>1</v>
      </c>
      <c r="BF38">
        <f xml:space="preserve"> IF( AND( $BD$38 = "1", $BE$38 = "1" ), 1, IF( AND( $BD$38 = "1", $BE$38 = "0" ), 2, IF( AND( $BD$38 = "0", $BE$38 = "1" ), 3, 4 ) ) )</f>
        <v>1</v>
      </c>
    </row>
    <row r="39" spans="2:58" x14ac:dyDescent="0.25">
      <c r="C39" s="13" t="s">
        <v>1822</v>
      </c>
      <c r="D39" s="14"/>
      <c r="E39" s="14"/>
      <c r="F39" s="14"/>
      <c r="G39" s="15"/>
      <c r="BC39" s="9">
        <v>1</v>
      </c>
      <c r="BD39" t="str">
        <f>"1"</f>
        <v>1</v>
      </c>
      <c r="BE39" t="str">
        <f xml:space="preserve"> IF($BC$39 &gt;= $G$54, "1","0")</f>
        <v>1</v>
      </c>
      <c r="BF39">
        <f xml:space="preserve"> IF( AND( $BD$39 = "1", $BE$39 = "1" ), 1, IF( AND( $BD$39 = "1", $BE$39 = "0" ), 2, IF( AND( $BD$39 = "0", $BE$39 = "1" ), 3, 4 ) ) )</f>
        <v>1</v>
      </c>
    </row>
    <row r="40" spans="2:58" x14ac:dyDescent="0.25">
      <c r="BC40" s="9">
        <v>0.33333333333333331</v>
      </c>
      <c r="BD40" t="str">
        <f>"0"</f>
        <v>0</v>
      </c>
      <c r="BE40" t="str">
        <f xml:space="preserve"> IF($BC$40 &gt;= $G$54, "1","0")</f>
        <v>0</v>
      </c>
      <c r="BF40">
        <f xml:space="preserve"> IF( AND( $BD$40 = "1", $BE$40 = "1" ), 1, IF( AND( $BD$40 = "1", $BE$40 = "0" ), 2, IF( AND( $BD$40 = "0", $BE$40 = "1" ), 3, 4 ) ) )</f>
        <v>4</v>
      </c>
    </row>
    <row r="41" spans="2:58" x14ac:dyDescent="0.25">
      <c r="C41" s="11" t="s">
        <v>1751</v>
      </c>
      <c r="D41" s="11" t="s">
        <v>1827</v>
      </c>
      <c r="BC41" s="9">
        <v>0.8</v>
      </c>
      <c r="BD41" t="str">
        <f>"1"</f>
        <v>1</v>
      </c>
      <c r="BE41" t="str">
        <f xml:space="preserve"> IF($BC$41 &gt;= $G$54, "1","0")</f>
        <v>1</v>
      </c>
      <c r="BF41">
        <f xml:space="preserve"> IF( AND( $BD$41 = "1", $BE$41 = "1" ), 1, IF( AND( $BD$41 = "1", $BE$41 = "0" ), 2, IF( AND( $BD$41 = "0", $BE$41 = "1" ), 3, 4 ) ) )</f>
        <v>1</v>
      </c>
    </row>
    <row r="42" spans="2:58" x14ac:dyDescent="0.25">
      <c r="C42" s="10">
        <v>0</v>
      </c>
      <c r="D42" s="9">
        <v>0.61616161616161624</v>
      </c>
      <c r="BC42" s="9">
        <v>0.2</v>
      </c>
      <c r="BD42" t="str">
        <f>"0"</f>
        <v>0</v>
      </c>
      <c r="BE42" t="str">
        <f xml:space="preserve"> IF($BC$42 &gt;= $G$54, "1","0")</f>
        <v>0</v>
      </c>
      <c r="BF42">
        <f xml:space="preserve"> IF( AND( $BD$42 = "1", $BE$42 = "1" ), 1, IF( AND( $BD$42 = "1", $BE$42 = "0" ), 2, IF( AND( $BD$42 = "0", $BE$42 = "1" ), 3, 4 ) ) )</f>
        <v>4</v>
      </c>
    </row>
    <row r="43" spans="2:58" x14ac:dyDescent="0.25">
      <c r="C43" s="10">
        <v>1</v>
      </c>
      <c r="D43" s="9">
        <v>0.38383838383838387</v>
      </c>
      <c r="BC43" s="9">
        <v>0.66666666666666663</v>
      </c>
      <c r="BD43" t="str">
        <f>"0"</f>
        <v>0</v>
      </c>
      <c r="BE43" t="str">
        <f xml:space="preserve"> IF($BC$43 &gt;= $G$54, "1","0")</f>
        <v>1</v>
      </c>
      <c r="BF43">
        <f xml:space="preserve"> IF( AND( $BD$43 = "1", $BE$43 = "1" ), 1, IF( AND( $BD$43 = "1", $BE$43 = "0" ), 2, IF( AND( $BD$43 = "0", $BE$43 = "1" ), 3, 4 ) ) )</f>
        <v>3</v>
      </c>
    </row>
    <row r="44" spans="2:58" x14ac:dyDescent="0.25">
      <c r="BC44" s="9">
        <v>0.66666666666666663</v>
      </c>
      <c r="BD44" t="str">
        <f>"1"</f>
        <v>1</v>
      </c>
      <c r="BE44" t="str">
        <f xml:space="preserve"> IF($BC$44 &gt;= $G$54, "1","0")</f>
        <v>1</v>
      </c>
      <c r="BF44">
        <f xml:space="preserve"> IF( AND( $BD$44 = "1", $BE$44 = "1" ), 1, IF( AND( $BD$44 = "1", $BE$44 = "0" ), 2, IF( AND( $BD$44 = "0", $BE$44 = "1" ), 3, 4 ) ) )</f>
        <v>1</v>
      </c>
    </row>
    <row r="45" spans="2:58" x14ac:dyDescent="0.25">
      <c r="BC45" s="9">
        <v>1</v>
      </c>
      <c r="BD45" t="str">
        <f>"1"</f>
        <v>1</v>
      </c>
      <c r="BE45" t="str">
        <f xml:space="preserve"> IF($BC$45 &gt;= $G$54, "1","0")</f>
        <v>1</v>
      </c>
      <c r="BF45">
        <f xml:space="preserve"> IF( AND( $BD$45 = "1", $BE$45 = "1" ), 1, IF( AND( $BD$45 = "1", $BE$45 = "0" ), 2, IF( AND( $BD$45 = "0", $BE$45 = "1" ), 3, 4 ) ) )</f>
        <v>1</v>
      </c>
    </row>
    <row r="46" spans="2:58" ht="18.75" x14ac:dyDescent="0.3">
      <c r="B46" s="22" t="s">
        <v>1828</v>
      </c>
      <c r="BC46" s="9">
        <v>0.83333333333333337</v>
      </c>
      <c r="BD46" t="str">
        <f>"1"</f>
        <v>1</v>
      </c>
      <c r="BE46" t="str">
        <f xml:space="preserve"> IF($BC$46 &gt;= $G$54, "1","0")</f>
        <v>1</v>
      </c>
      <c r="BF46">
        <f xml:space="preserve"> IF( AND( $BD$46 = "1", $BE$46 = "1" ), 1, IF( AND( $BD$46 = "1", $BE$46 = "0" ), 2, IF( AND( $BD$46 = "0", $BE$46 = "1" ), 3, 4 ) ) )</f>
        <v>1</v>
      </c>
    </row>
    <row r="47" spans="2:58" x14ac:dyDescent="0.25">
      <c r="BC47" s="9">
        <v>0.83333333333333337</v>
      </c>
      <c r="BD47" t="str">
        <f>"1"</f>
        <v>1</v>
      </c>
      <c r="BE47" t="str">
        <f xml:space="preserve"> IF($BC$47 &gt;= $G$54, "1","0")</f>
        <v>1</v>
      </c>
      <c r="BF47">
        <f xml:space="preserve"> IF( AND( $BD$47 = "1", $BE$47 = "1" ), 1, IF( AND( $BD$47 = "1", $BE$47 = "0" ), 2, IF( AND( $BD$47 = "0", $BE$47 = "1" ), 3, 4 ) ) )</f>
        <v>1</v>
      </c>
    </row>
    <row r="48" spans="2:58" ht="26.25" x14ac:dyDescent="0.25">
      <c r="C48" s="11" t="s">
        <v>1829</v>
      </c>
      <c r="D48" s="24" t="s">
        <v>1830</v>
      </c>
      <c r="BC48" s="9">
        <v>0</v>
      </c>
      <c r="BD48" t="str">
        <f>"0"</f>
        <v>0</v>
      </c>
      <c r="BE48" t="str">
        <f xml:space="preserve"> IF($BC$48 &gt;= $G$54, "1","0")</f>
        <v>0</v>
      </c>
      <c r="BF48">
        <f xml:space="preserve"> IF( AND( $BD$48 = "1", $BE$48 = "1" ), 1, IF( AND( $BD$48 = "1", $BE$48 = "0" ), 2, IF( AND( $BD$48 = "0", $BE$48 = "1" ), 3, 4 ) ) )</f>
        <v>4</v>
      </c>
    </row>
    <row r="49" spans="2:58" x14ac:dyDescent="0.25">
      <c r="C49" s="9">
        <v>3</v>
      </c>
      <c r="D49" s="9">
        <v>13.468013468013467</v>
      </c>
      <c r="BC49" s="9">
        <v>0</v>
      </c>
      <c r="BD49" t="str">
        <f>"0"</f>
        <v>0</v>
      </c>
      <c r="BE49" t="str">
        <f xml:space="preserve"> IF($BC$49 &gt;= $G$54, "1","0")</f>
        <v>0</v>
      </c>
      <c r="BF49">
        <f xml:space="preserve"> IF( AND( $BD$49 = "1", $BE$49 = "1" ), 1, IF( AND( $BD$49 = "1", $BE$49 = "0" ), 2, IF( AND( $BD$49 = "0", $BE$49 = "1" ), 3, 4 ) ) )</f>
        <v>4</v>
      </c>
    </row>
    <row r="50" spans="2:58" x14ac:dyDescent="0.25">
      <c r="BC50" s="9">
        <v>0</v>
      </c>
      <c r="BD50" t="str">
        <f>"0"</f>
        <v>0</v>
      </c>
      <c r="BE50" t="str">
        <f xml:space="preserve"> IF($BC$50 &gt;= $G$54, "1","0")</f>
        <v>0</v>
      </c>
      <c r="BF50">
        <f xml:space="preserve"> IF( AND( $BD$50 = "1", $BE$50 = "1" ), 1, IF( AND( $BD$50 = "1", $BE$50 = "0" ), 2, IF( AND( $BD$50 = "0", $BE$50 = "1" ), 3, 4 ) ) )</f>
        <v>4</v>
      </c>
    </row>
    <row r="51" spans="2:58" x14ac:dyDescent="0.25">
      <c r="BC51" s="9">
        <v>0</v>
      </c>
      <c r="BD51" t="str">
        <f>"0"</f>
        <v>0</v>
      </c>
      <c r="BE51" t="str">
        <f xml:space="preserve"> IF($BC$51 &gt;= $G$54, "1","0")</f>
        <v>0</v>
      </c>
      <c r="BF51">
        <f xml:space="preserve"> IF( AND( $BD$51 = "1", $BE$51 = "1" ), 1, IF( AND( $BD$51 = "1", $BE$51 = "0" ), 2, IF( AND( $BD$51 = "0", $BE$51 = "1" ), 3, 4 ) ) )</f>
        <v>4</v>
      </c>
    </row>
    <row r="52" spans="2:58" ht="18.75" x14ac:dyDescent="0.3">
      <c r="B52" s="22" t="s">
        <v>1831</v>
      </c>
      <c r="BC52" s="9">
        <v>0.25</v>
      </c>
      <c r="BD52" t="str">
        <f>"0"</f>
        <v>0</v>
      </c>
      <c r="BE52" t="str">
        <f xml:space="preserve"> IF($BC$52 &gt;= $G$54, "1","0")</f>
        <v>0</v>
      </c>
      <c r="BF52">
        <f xml:space="preserve"> IF( AND( $BD$52 = "1", $BE$52 = "1" ), 1, IF( AND( $BD$52 = "1", $BE$52 = "0" ), 2, IF( AND( $BD$52 = "0", $BE$52 = "1" ), 3, 4 ) ) )</f>
        <v>4</v>
      </c>
    </row>
    <row r="53" spans="2:58" x14ac:dyDescent="0.25">
      <c r="BC53" s="9">
        <v>1</v>
      </c>
      <c r="BD53" t="str">
        <f>"1"</f>
        <v>1</v>
      </c>
      <c r="BE53" t="str">
        <f xml:space="preserve"> IF($BC$53 &gt;= $G$54, "1","0")</f>
        <v>1</v>
      </c>
      <c r="BF53">
        <f xml:space="preserve"> IF( AND( $BD$53 = "1", $BE$53 = "1" ), 1, IF( AND( $BD$53 = "1", $BE$53 = "0" ), 2, IF( AND( $BD$53 = "0", $BE$53 = "1" ), 3, 4 ) ) )</f>
        <v>1</v>
      </c>
    </row>
    <row r="54" spans="2:58" x14ac:dyDescent="0.25">
      <c r="C54" s="32" t="s">
        <v>1832</v>
      </c>
      <c r="D54" s="33"/>
      <c r="E54" s="33"/>
      <c r="F54" s="34"/>
      <c r="G54" s="25">
        <v>0.5</v>
      </c>
      <c r="H54" s="32" t="s">
        <v>1833</v>
      </c>
      <c r="I54" s="33"/>
      <c r="J54" s="33"/>
      <c r="K54" s="33"/>
      <c r="L54" s="33"/>
      <c r="M54" s="34"/>
      <c r="BC54" s="9">
        <v>0.4</v>
      </c>
      <c r="BD54" t="str">
        <f>"1"</f>
        <v>1</v>
      </c>
      <c r="BE54" t="str">
        <f xml:space="preserve"> IF($BC$54 &gt;= $G$54, "1","0")</f>
        <v>0</v>
      </c>
      <c r="BF54">
        <f xml:space="preserve"> IF( AND( $BD$54 = "1", $BE$54 = "1" ), 1, IF( AND( $BD$54 = "1", $BE$54 = "0" ), 2, IF( AND( $BD$54 = "0", $BE$54 = "1" ), 3, 4 ) ) )</f>
        <v>2</v>
      </c>
    </row>
    <row r="55" spans="2:58" x14ac:dyDescent="0.25">
      <c r="BC55" s="9">
        <v>0.8</v>
      </c>
      <c r="BD55" t="str">
        <f>"1"</f>
        <v>1</v>
      </c>
      <c r="BE55" t="str">
        <f xml:space="preserve"> IF($BC$55 &gt;= $G$54, "1","0")</f>
        <v>1</v>
      </c>
      <c r="BF55">
        <f xml:space="preserve"> IF( AND( $BD$55 = "1", $BE$55 = "1" ), 1, IF( AND( $BD$55 = "1", $BE$55 = "0" ), 2, IF( AND( $BD$55 = "0", $BE$55 = "1" ), 3, 4 ) ) )</f>
        <v>1</v>
      </c>
    </row>
    <row r="56" spans="2:58" ht="15.75" x14ac:dyDescent="0.25">
      <c r="C56" s="16" t="s">
        <v>1834</v>
      </c>
      <c r="D56" s="17"/>
      <c r="E56" s="18"/>
      <c r="BC56" s="9">
        <v>0</v>
      </c>
      <c r="BD56" t="str">
        <f>"0"</f>
        <v>0</v>
      </c>
      <c r="BE56" t="str">
        <f xml:space="preserve"> IF($BC$56 &gt;= $G$54, "1","0")</f>
        <v>0</v>
      </c>
      <c r="BF56">
        <f xml:space="preserve"> IF( AND( $BD$56 = "1", $BE$56 = "1" ), 1, IF( AND( $BD$56 = "1", $BE$56 = "0" ), 2, IF( AND( $BD$56 = "0", $BE$56 = "1" ), 3, 4 ) ) )</f>
        <v>4</v>
      </c>
    </row>
    <row r="57" spans="2:58" x14ac:dyDescent="0.25">
      <c r="C57" s="11"/>
      <c r="D57" s="35" t="s">
        <v>1781</v>
      </c>
      <c r="E57" s="36"/>
      <c r="BC57" s="9">
        <v>1</v>
      </c>
      <c r="BD57" t="str">
        <f>"1"</f>
        <v>1</v>
      </c>
      <c r="BE57" t="str">
        <f xml:space="preserve"> IF($BC$57 &gt;= $G$54, "1","0")</f>
        <v>1</v>
      </c>
      <c r="BF57">
        <f xml:space="preserve"> IF( AND( $BD$57 = "1", $BE$57 = "1" ), 1, IF( AND( $BD$57 = "1", $BE$57 = "0" ), 2, IF( AND( $BD$57 = "0", $BE$57 = "1" ), 3, 4 ) ) )</f>
        <v>1</v>
      </c>
    </row>
    <row r="58" spans="2:58" x14ac:dyDescent="0.25">
      <c r="C58" s="10" t="s">
        <v>1835</v>
      </c>
      <c r="D58" s="11">
        <v>1</v>
      </c>
      <c r="E58" s="11">
        <v>0</v>
      </c>
      <c r="BC58" s="9">
        <v>1</v>
      </c>
      <c r="BD58" t="str">
        <f>"1"</f>
        <v>1</v>
      </c>
      <c r="BE58" t="str">
        <f xml:space="preserve"> IF($BC$58 &gt;= $G$54, "1","0")</f>
        <v>1</v>
      </c>
      <c r="BF58">
        <f xml:space="preserve"> IF( AND( $BD$58 = "1", $BE$58 = "1" ), 1, IF( AND( $BD$58 = "1", $BE$58 = "0" ), 2, IF( AND( $BD$58 = "0", $BE$58 = "1" ), 3, 4 ) ) )</f>
        <v>1</v>
      </c>
    </row>
    <row r="59" spans="2:58" x14ac:dyDescent="0.25">
      <c r="C59" s="10">
        <v>1</v>
      </c>
      <c r="D59" s="9">
        <f xml:space="preserve"> COUNTIF( $BF$1:$BF$891, 1 )</f>
        <v>270</v>
      </c>
      <c r="E59" s="9">
        <f xml:space="preserve"> COUNTIF( $BF$1:$BF$891, 2 )</f>
        <v>72</v>
      </c>
      <c r="BC59" s="9">
        <v>1</v>
      </c>
      <c r="BD59" t="str">
        <f>"1"</f>
        <v>1</v>
      </c>
      <c r="BE59" t="str">
        <f xml:space="preserve"> IF($BC$59 &gt;= $G$54, "1","0")</f>
        <v>1</v>
      </c>
      <c r="BF59">
        <f xml:space="preserve"> IF( AND( $BD$59 = "1", $BE$59 = "1" ), 1, IF( AND( $BD$59 = "1", $BE$59 = "0" ), 2, IF( AND( $BD$59 = "0", $BE$59 = "1" ), 3, 4 ) ) )</f>
        <v>1</v>
      </c>
    </row>
    <row r="60" spans="2:58" x14ac:dyDescent="0.25">
      <c r="C60" s="10">
        <v>0</v>
      </c>
      <c r="D60" s="9">
        <f xml:space="preserve"> COUNTIF( $BF$1:$BF$891, 3 )</f>
        <v>48</v>
      </c>
      <c r="E60" s="9">
        <f xml:space="preserve"> COUNTIF( $BF$1:$BF$891, 4 )</f>
        <v>501</v>
      </c>
      <c r="BC60" s="9">
        <v>0.13043478260869565</v>
      </c>
      <c r="BD60" t="str">
        <f>"0"</f>
        <v>0</v>
      </c>
      <c r="BE60" t="str">
        <f xml:space="preserve"> IF($BC$60 &gt;= $G$54, "1","0")</f>
        <v>0</v>
      </c>
      <c r="BF60">
        <f xml:space="preserve"> IF( AND( $BD$60 = "1", $BE$60 = "1" ), 1, IF( AND( $BD$60 = "1", $BE$60 = "0" ), 2, IF( AND( $BD$60 = "0", $BE$60 = "1" ), 3, 4 ) ) )</f>
        <v>4</v>
      </c>
    </row>
    <row r="61" spans="2:58" x14ac:dyDescent="0.25">
      <c r="BC61" s="9">
        <v>0</v>
      </c>
      <c r="BD61" t="str">
        <f>"0"</f>
        <v>0</v>
      </c>
      <c r="BE61" t="str">
        <f xml:space="preserve"> IF($BC$61 &gt;= $G$54, "1","0")</f>
        <v>0</v>
      </c>
      <c r="BF61">
        <f xml:space="preserve"> IF( AND( $BD$61 = "1", $BE$61 = "1" ), 1, IF( AND( $BD$61 = "1", $BE$61 = "0" ), 2, IF( AND( $BD$61 = "0", $BE$61 = "1" ), 3, 4 ) ) )</f>
        <v>4</v>
      </c>
    </row>
    <row r="62" spans="2:58" ht="15.75" x14ac:dyDescent="0.25">
      <c r="C62" s="16" t="s">
        <v>1836</v>
      </c>
      <c r="D62" s="17"/>
      <c r="E62" s="17"/>
      <c r="F62" s="18"/>
      <c r="BC62" s="9">
        <v>0.4</v>
      </c>
      <c r="BD62" t="str">
        <f>"0"</f>
        <v>0</v>
      </c>
      <c r="BE62" t="str">
        <f xml:space="preserve"> IF($BC$62 &gt;= $G$54, "1","0")</f>
        <v>0</v>
      </c>
      <c r="BF62">
        <f xml:space="preserve"> IF( AND( $BD$62 = "1", $BE$62 = "1" ), 1, IF( AND( $BD$62 = "1", $BE$62 = "0" ), 2, IF( AND( $BD$62 = "0", $BE$62 = "1" ), 3, 4 ) ) )</f>
        <v>4</v>
      </c>
    </row>
    <row r="63" spans="2:58" x14ac:dyDescent="0.25">
      <c r="C63" s="11" t="s">
        <v>1751</v>
      </c>
      <c r="D63" s="11" t="s">
        <v>1837</v>
      </c>
      <c r="E63" s="11" t="s">
        <v>1838</v>
      </c>
      <c r="F63" s="11" t="s">
        <v>1839</v>
      </c>
      <c r="BC63" s="9">
        <v>0.13043478260869565</v>
      </c>
      <c r="BD63" t="str">
        <f>"0"</f>
        <v>0</v>
      </c>
      <c r="BE63" t="str">
        <f xml:space="preserve"> IF($BC$63 &gt;= $G$54, "1","0")</f>
        <v>0</v>
      </c>
      <c r="BF63">
        <f xml:space="preserve"> IF( AND( $BD$63 = "1", $BE$63 = "1" ), 1, IF( AND( $BD$63 = "1", $BE$63 = "0" ), 2, IF( AND( $BD$63 = "0", $BE$63 = "1" ), 3, 4 ) ) )</f>
        <v>4</v>
      </c>
    </row>
    <row r="64" spans="2:58" x14ac:dyDescent="0.25">
      <c r="C64" s="10">
        <v>1</v>
      </c>
      <c r="D64" s="9">
        <f>SUM($D$59:$E$59)</f>
        <v>342</v>
      </c>
      <c r="E64" s="9">
        <f>SUM($D$59:$E$59) - $D$59</f>
        <v>72</v>
      </c>
      <c r="F64" s="9">
        <f>IF($D$64=0,"Undefined",(($E$64)*100) / ($D$64))</f>
        <v>21.05263157894737</v>
      </c>
      <c r="BC64" s="9">
        <v>0.8</v>
      </c>
      <c r="BD64" t="str">
        <f>"1"</f>
        <v>1</v>
      </c>
      <c r="BE64" t="str">
        <f xml:space="preserve"> IF($BC$64 &gt;= $G$54, "1","0")</f>
        <v>1</v>
      </c>
      <c r="BF64">
        <f xml:space="preserve"> IF( AND( $BD$64 = "1", $BE$64 = "1" ), 1, IF( AND( $BD$64 = "1", $BE$64 = "0" ), 2, IF( AND( $BD$64 = "0", $BE$64 = "1" ), 3, 4 ) ) )</f>
        <v>1</v>
      </c>
    </row>
    <row r="65" spans="3:58" x14ac:dyDescent="0.25">
      <c r="C65" s="10">
        <v>0</v>
      </c>
      <c r="D65" s="9">
        <f>SUM($D$60:$E$60)</f>
        <v>549</v>
      </c>
      <c r="E65" s="9">
        <f>SUM($D$60:$E$60) - $E$60</f>
        <v>48</v>
      </c>
      <c r="F65" s="9">
        <f>IF($D$65=0,"Undefined",(($E$65)*100) / ($D$65))</f>
        <v>8.7431693989071047</v>
      </c>
      <c r="BC65" s="9">
        <v>0.42857142857142855</v>
      </c>
      <c r="BD65" t="str">
        <f>"0"</f>
        <v>0</v>
      </c>
      <c r="BE65" t="str">
        <f xml:space="preserve"> IF($BC$65 &gt;= $G$54, "1","0")</f>
        <v>0</v>
      </c>
      <c r="BF65">
        <f xml:space="preserve"> IF( AND( $BD$65 = "1", $BE$65 = "1" ), 1, IF( AND( $BD$65 = "1", $BE$65 = "0" ), 2, IF( AND( $BD$65 = "0", $BE$65 = "1" ), 3, 4 ) ) )</f>
        <v>4</v>
      </c>
    </row>
    <row r="66" spans="3:58" x14ac:dyDescent="0.25">
      <c r="C66" s="10" t="s">
        <v>1840</v>
      </c>
      <c r="D66" s="9">
        <f>SUM($D$64:$D$65)</f>
        <v>891</v>
      </c>
      <c r="E66" s="9">
        <f>SUM($E$64:$E$65)</f>
        <v>120</v>
      </c>
      <c r="F66" s="9">
        <f>IF($D$66=0,"Undefined",(($E$66)*100) / ($D$66))</f>
        <v>13.468013468013469</v>
      </c>
      <c r="BC66" s="9">
        <v>0.125</v>
      </c>
      <c r="BD66" t="str">
        <f>"1"</f>
        <v>1</v>
      </c>
      <c r="BE66" t="str">
        <f xml:space="preserve"> IF($BC$66 &gt;= $G$54, "1","0")</f>
        <v>0</v>
      </c>
      <c r="BF66">
        <f xml:space="preserve"> IF( AND( $BD$66 = "1", $BE$66 = "1" ), 1, IF( AND( $BD$66 = "1", $BE$66 = "0" ), 2, IF( AND( $BD$66 = "0", $BE$66 = "1" ), 3, 4 ) ) )</f>
        <v>2</v>
      </c>
    </row>
    <row r="67" spans="3:58" x14ac:dyDescent="0.25">
      <c r="BC67" s="9">
        <v>0.11764705882352941</v>
      </c>
      <c r="BD67" t="str">
        <f>"0"</f>
        <v>0</v>
      </c>
      <c r="BE67" t="str">
        <f xml:space="preserve"> IF($BC$67 &gt;= $G$54, "1","0")</f>
        <v>0</v>
      </c>
      <c r="BF67">
        <f xml:space="preserve"> IF( AND( $BD$67 = "1", $BE$67 = "1" ), 1, IF( AND( $BD$67 = "1", $BE$67 = "0" ), 2, IF( AND( $BD$67 = "0", $BE$67 = "1" ), 3, 4 ) ) )</f>
        <v>4</v>
      </c>
    </row>
    <row r="68" spans="3:58" ht="15.75" x14ac:dyDescent="0.25">
      <c r="C68" s="16" t="s">
        <v>1841</v>
      </c>
      <c r="D68" s="17"/>
      <c r="E68" s="18"/>
      <c r="BC68" s="9">
        <v>1</v>
      </c>
      <c r="BD68" t="str">
        <f>"1"</f>
        <v>1</v>
      </c>
      <c r="BE68" t="str">
        <f xml:space="preserve"> IF($BC$68 &gt;= $G$54, "1","0")</f>
        <v>1</v>
      </c>
      <c r="BF68">
        <f xml:space="preserve"> IF( AND( $BD$68 = "1", $BE$68 = "1" ), 1, IF( AND( $BD$68 = "1", $BE$68 = "0" ), 2, IF( AND( $BD$68 = "0", $BE$68 = "1" ), 3, 4 ) ) )</f>
        <v>1</v>
      </c>
    </row>
    <row r="69" spans="3:58" x14ac:dyDescent="0.25">
      <c r="C69" s="26" t="s">
        <v>1766</v>
      </c>
      <c r="D69" s="28"/>
      <c r="E69" s="23">
        <v>1</v>
      </c>
      <c r="BC69" s="9">
        <v>0.47368421052631576</v>
      </c>
      <c r="BD69" t="str">
        <f>"0"</f>
        <v>0</v>
      </c>
      <c r="BE69" t="str">
        <f xml:space="preserve"> IF($BC$69 &gt;= $G$54, "1","0")</f>
        <v>0</v>
      </c>
      <c r="BF69">
        <f xml:space="preserve"> IF( AND( $BD$69 = "1", $BE$69 = "1" ), 1, IF( AND( $BD$69 = "1", $BE$69 = "0" ), 2, IF( AND( $BD$69 = "0", $BE$69 = "1" ), 3, 4 ) ) )</f>
        <v>4</v>
      </c>
    </row>
    <row r="70" spans="3:58" x14ac:dyDescent="0.25">
      <c r="C70" s="26" t="s">
        <v>1842</v>
      </c>
      <c r="D70" s="28"/>
      <c r="E70" s="23">
        <f>IF(($D$59 + $D$60) = 0,"Undefined",$D$59/($D$59 + $D$60))</f>
        <v>0.84905660377358494</v>
      </c>
      <c r="BC70" s="9">
        <v>0.66666666666666663</v>
      </c>
      <c r="BD70" t="str">
        <f>"1"</f>
        <v>1</v>
      </c>
      <c r="BE70" t="str">
        <f xml:space="preserve"> IF($BC$70 &gt;= $G$54, "1","0")</f>
        <v>1</v>
      </c>
      <c r="BF70">
        <f xml:space="preserve"> IF( AND( $BD$70 = "1", $BE$70 = "1" ), 1, IF( AND( $BD$70 = "1", $BE$70 = "0" ), 2, IF( AND( $BD$70 = "0", $BE$70 = "1" ), 3, 4 ) ) )</f>
        <v>1</v>
      </c>
    </row>
    <row r="71" spans="3:58" x14ac:dyDescent="0.25">
      <c r="C71" s="26" t="s">
        <v>1843</v>
      </c>
      <c r="D71" s="28"/>
      <c r="E71" s="23">
        <f>IF(($D$59 + $E$59) = 0,"Undefined",$D$59/($D$59 + $E$59))</f>
        <v>0.78947368421052633</v>
      </c>
      <c r="BC71" s="9">
        <v>0.75</v>
      </c>
      <c r="BD71" t="str">
        <f>"0"</f>
        <v>0</v>
      </c>
      <c r="BE71" t="str">
        <f xml:space="preserve"> IF($BC$71 &gt;= $G$54, "1","0")</f>
        <v>1</v>
      </c>
      <c r="BF71">
        <f xml:space="preserve"> IF( AND( $BD$71 = "1", $BE$71 = "1" ), 1, IF( AND( $BD$71 = "1", $BE$71 = "0" ), 2, IF( AND( $BD$71 = "0", $BE$71 = "1" ), 3, 4 ) ) )</f>
        <v>3</v>
      </c>
    </row>
    <row r="72" spans="3:58" x14ac:dyDescent="0.25">
      <c r="C72" s="26" t="s">
        <v>1844</v>
      </c>
      <c r="D72" s="28"/>
      <c r="E72" s="23">
        <f>IF(($D$60 + $E$60) = 0,"Undefined",$E$60/($D$60 + $E$60))</f>
        <v>0.91256830601092898</v>
      </c>
      <c r="BC72" s="9">
        <v>0.45454545454545453</v>
      </c>
      <c r="BD72" t="str">
        <f>"0"</f>
        <v>0</v>
      </c>
      <c r="BE72" t="str">
        <f xml:space="preserve"> IF($BC$72 &gt;= $G$54, "1","0")</f>
        <v>0</v>
      </c>
      <c r="BF72">
        <f xml:space="preserve"> IF( AND( $BD$72 = "1", $BE$72 = "1" ), 1, IF( AND( $BD$72 = "1", $BE$72 = "0" ), 2, IF( AND( $BD$72 = "0", $BE$72 = "1" ), 3, 4 ) ) )</f>
        <v>4</v>
      </c>
    </row>
    <row r="73" spans="3:58" x14ac:dyDescent="0.25">
      <c r="C73" s="26" t="s">
        <v>1845</v>
      </c>
      <c r="D73" s="28"/>
      <c r="E73" s="23">
        <f>IF(OR($E$70="Undefined",$E$71="Undefined"),"Undefined",IF(($E$70+ $E$71)=0,"Undefined",2*$E$70*$E$71/($E$70+$E$71)))</f>
        <v>0.81818181818181823</v>
      </c>
      <c r="BC73" s="9">
        <v>0.75</v>
      </c>
      <c r="BD73" t="str">
        <f>"1"</f>
        <v>1</v>
      </c>
      <c r="BE73" t="str">
        <f xml:space="preserve"> IF($BC$73 &gt;= $G$54, "1","0")</f>
        <v>1</v>
      </c>
      <c r="BF73">
        <f xml:space="preserve"> IF( AND( $BD$73 = "1", $BE$73 = "1" ), 1, IF( AND( $BD$73 = "1", $BE$73 = "0" ), 2, IF( AND( $BD$73 = "0", $BE$73 = "1" ), 3, 4 ) ) )</f>
        <v>1</v>
      </c>
    </row>
    <row r="74" spans="3:58" x14ac:dyDescent="0.25">
      <c r="BC74" s="9">
        <v>0.2</v>
      </c>
      <c r="BD74" t="str">
        <f>"0"</f>
        <v>0</v>
      </c>
      <c r="BE74" t="str">
        <f xml:space="preserve"> IF($BC$74 &gt;= $G$54, "1","0")</f>
        <v>0</v>
      </c>
      <c r="BF74">
        <f xml:space="preserve"> IF( AND( $BD$74 = "1", $BE$74 = "1" ), 1, IF( AND( $BD$74 = "1", $BE$74 = "0" ), 2, IF( AND( $BD$74 = "0", $BE$74 = "1" ), 3, 4 ) ) )</f>
        <v>4</v>
      </c>
    </row>
    <row r="75" spans="3:58" x14ac:dyDescent="0.25">
      <c r="BC75" s="9">
        <v>0.22222222222222221</v>
      </c>
      <c r="BD75" t="str">
        <f>"1"</f>
        <v>1</v>
      </c>
      <c r="BE75" t="str">
        <f xml:space="preserve"> IF($BC$75 &gt;= $G$54, "1","0")</f>
        <v>0</v>
      </c>
      <c r="BF75">
        <f xml:space="preserve"> IF( AND( $BD$75 = "1", $BE$75 = "1" ), 1, IF( AND( $BD$75 = "1", $BE$75 = "0" ), 2, IF( AND( $BD$75 = "0", $BE$75 = "1" ), 3, 4 ) ) )</f>
        <v>2</v>
      </c>
    </row>
    <row r="76" spans="3:58" x14ac:dyDescent="0.25">
      <c r="BC76" s="9">
        <v>0.66666666666666663</v>
      </c>
      <c r="BD76" t="str">
        <f>"1"</f>
        <v>1</v>
      </c>
      <c r="BE76" t="str">
        <f xml:space="preserve"> IF($BC$76 &gt;= $G$54, "1","0")</f>
        <v>1</v>
      </c>
      <c r="BF76">
        <f xml:space="preserve"> IF( AND( $BD$76 = "1", $BE$76 = "1" ), 1, IF( AND( $BD$76 = "1", $BE$76 = "0" ), 2, IF( AND( $BD$76 = "0", $BE$76 = "1" ), 3, 4 ) ) )</f>
        <v>1</v>
      </c>
    </row>
    <row r="77" spans="3:58" x14ac:dyDescent="0.25">
      <c r="BC77" s="9">
        <v>0.66666666666666663</v>
      </c>
      <c r="BD77" t="str">
        <f>"1"</f>
        <v>1</v>
      </c>
      <c r="BE77" t="str">
        <f xml:space="preserve"> IF($BC$77 &gt;= $G$54, "1","0")</f>
        <v>1</v>
      </c>
      <c r="BF77">
        <f xml:space="preserve"> IF( AND( $BD$77 = "1", $BE$77 = "1" ), 1, IF( AND( $BD$77 = "1", $BE$77 = "0" ), 2, IF( AND( $BD$77 = "0", $BE$77 = "1" ), 3, 4 ) ) )</f>
        <v>1</v>
      </c>
    </row>
    <row r="78" spans="3:58" x14ac:dyDescent="0.25">
      <c r="BC78" s="9">
        <v>0.66666666666666663</v>
      </c>
      <c r="BD78" t="str">
        <f>"1"</f>
        <v>1</v>
      </c>
      <c r="BE78" t="str">
        <f xml:space="preserve"> IF($BC$78 &gt;= $G$54, "1","0")</f>
        <v>1</v>
      </c>
      <c r="BF78">
        <f xml:space="preserve"> IF( AND( $BD$78 = "1", $BE$78 = "1" ), 1, IF( AND( $BD$78 = "1", $BE$78 = "0" ), 2, IF( AND( $BD$78 = "0", $BE$78 = "1" ), 3, 4 ) ) )</f>
        <v>1</v>
      </c>
    </row>
    <row r="79" spans="3:58" x14ac:dyDescent="0.25">
      <c r="BC79" s="9">
        <v>0.5</v>
      </c>
      <c r="BD79" t="str">
        <f>"0"</f>
        <v>0</v>
      </c>
      <c r="BE79" t="str">
        <f xml:space="preserve"> IF($BC$79 &gt;= $G$54, "1","0")</f>
        <v>1</v>
      </c>
      <c r="BF79">
        <f xml:space="preserve"> IF( AND( $BD$79 = "1", $BE$79 = "1" ), 1, IF( AND( $BD$79 = "1", $BE$79 = "0" ), 2, IF( AND( $BD$79 = "0", $BE$79 = "1" ), 3, 4 ) ) )</f>
        <v>3</v>
      </c>
    </row>
    <row r="80" spans="3:58" x14ac:dyDescent="0.25">
      <c r="BC80" s="9">
        <v>0.22222222222222221</v>
      </c>
      <c r="BD80" t="str">
        <f>"0"</f>
        <v>0</v>
      </c>
      <c r="BE80" t="str">
        <f xml:space="preserve"> IF($BC$80 &gt;= $G$54, "1","0")</f>
        <v>0</v>
      </c>
      <c r="BF80">
        <f xml:space="preserve"> IF( AND( $BD$80 = "1", $BE$80 = "1" ), 1, IF( AND( $BD$80 = "1", $BE$80 = "0" ), 2, IF( AND( $BD$80 = "0", $BE$80 = "1" ), 3, 4 ) ) )</f>
        <v>4</v>
      </c>
    </row>
    <row r="81" spans="55:58" x14ac:dyDescent="0.25">
      <c r="BC81" s="9">
        <v>1</v>
      </c>
      <c r="BD81" t="str">
        <f>"1"</f>
        <v>1</v>
      </c>
      <c r="BE81" t="str">
        <f xml:space="preserve"> IF($BC$81 &gt;= $G$54, "1","0")</f>
        <v>1</v>
      </c>
      <c r="BF81">
        <f xml:space="preserve"> IF( AND( $BD$81 = "1", $BE$81 = "1" ), 1, IF( AND( $BD$81 = "1", $BE$81 = "0" ), 2, IF( AND( $BD$81 = "0", $BE$81 = "1" ), 3, 4 ) ) )</f>
        <v>1</v>
      </c>
    </row>
    <row r="82" spans="55:58" x14ac:dyDescent="0.25">
      <c r="BC82" s="9">
        <v>1</v>
      </c>
      <c r="BD82" t="str">
        <f>"1"</f>
        <v>1</v>
      </c>
      <c r="BE82" t="str">
        <f xml:space="preserve"> IF($BC$82 &gt;= $G$54, "1","0")</f>
        <v>1</v>
      </c>
      <c r="BF82">
        <f xml:space="preserve"> IF( AND( $BD$82 = "1", $BE$82 = "1" ), 1, IF( AND( $BD$82 = "1", $BE$82 = "0" ), 2, IF( AND( $BD$82 = "0", $BE$82 = "1" ), 3, 4 ) ) )</f>
        <v>1</v>
      </c>
    </row>
    <row r="83" spans="55:58" x14ac:dyDescent="0.25">
      <c r="BC83" s="9">
        <v>1</v>
      </c>
      <c r="BD83" t="str">
        <f>"1"</f>
        <v>1</v>
      </c>
      <c r="BE83" t="str">
        <f xml:space="preserve"> IF($BC$83 &gt;= $G$54, "1","0")</f>
        <v>1</v>
      </c>
      <c r="BF83">
        <f xml:space="preserve"> IF( AND( $BD$83 = "1", $BE$83 = "1" ), 1, IF( AND( $BD$83 = "1", $BE$83 = "0" ), 2, IF( AND( $BD$83 = "0", $BE$83 = "1" ), 3, 4 ) ) )</f>
        <v>1</v>
      </c>
    </row>
    <row r="84" spans="55:58" x14ac:dyDescent="0.25">
      <c r="BC84" s="9">
        <v>1</v>
      </c>
      <c r="BD84" t="str">
        <f>"1"</f>
        <v>1</v>
      </c>
      <c r="BE84" t="str">
        <f xml:space="preserve"> IF($BC$84 &gt;= $G$54, "1","0")</f>
        <v>1</v>
      </c>
      <c r="BF84">
        <f xml:space="preserve"> IF( AND( $BD$84 = "1", $BE$84 = "1" ), 1, IF( AND( $BD$84 = "1", $BE$84 = "0" ), 2, IF( AND( $BD$84 = "0", $BE$84 = "1" ), 3, 4 ) ) )</f>
        <v>1</v>
      </c>
    </row>
    <row r="85" spans="55:58" x14ac:dyDescent="0.25">
      <c r="BC85" s="9">
        <v>0.66666666666666663</v>
      </c>
      <c r="BD85" t="str">
        <f>"1"</f>
        <v>1</v>
      </c>
      <c r="BE85" t="str">
        <f xml:space="preserve"> IF($BC$85 &gt;= $G$54, "1","0")</f>
        <v>1</v>
      </c>
      <c r="BF85">
        <f xml:space="preserve"> IF( AND( $BD$85 = "1", $BE$85 = "1" ), 1, IF( AND( $BD$85 = "1", $BE$85 = "0" ), 2, IF( AND( $BD$85 = "0", $BE$85 = "1" ), 3, 4 ) ) )</f>
        <v>1</v>
      </c>
    </row>
    <row r="86" spans="55:58" x14ac:dyDescent="0.25">
      <c r="BC86" s="9">
        <v>0.7142857142857143</v>
      </c>
      <c r="BD86" t="str">
        <f>"0"</f>
        <v>0</v>
      </c>
      <c r="BE86" t="str">
        <f xml:space="preserve"> IF($BC$86 &gt;= $G$54, "1","0")</f>
        <v>1</v>
      </c>
      <c r="BF86">
        <f xml:space="preserve"> IF( AND( $BD$86 = "1", $BE$86 = "1" ), 1, IF( AND( $BD$86 = "1", $BE$86 = "0" ), 2, IF( AND( $BD$86 = "0", $BE$86 = "1" ), 3, 4 ) ) )</f>
        <v>3</v>
      </c>
    </row>
    <row r="87" spans="55:58" x14ac:dyDescent="0.25">
      <c r="BC87" s="9">
        <v>0.7142857142857143</v>
      </c>
      <c r="BD87" t="str">
        <f>"0"</f>
        <v>0</v>
      </c>
      <c r="BE87" t="str">
        <f xml:space="preserve"> IF($BC$87 &gt;= $G$54, "1","0")</f>
        <v>1</v>
      </c>
      <c r="BF87">
        <f xml:space="preserve"> IF( AND( $BD$87 = "1", $BE$87 = "1" ), 1, IF( AND( $BD$87 = "1", $BE$87 = "0" ), 2, IF( AND( $BD$87 = "0", $BE$87 = "1" ), 3, 4 ) ) )</f>
        <v>3</v>
      </c>
    </row>
    <row r="88" spans="55:58" x14ac:dyDescent="0.25">
      <c r="BC88" s="9">
        <v>0.15384615384615385</v>
      </c>
      <c r="BD88" t="str">
        <f>"0"</f>
        <v>0</v>
      </c>
      <c r="BE88" t="str">
        <f xml:space="preserve"> IF($BC$88 &gt;= $G$54, "1","0")</f>
        <v>0</v>
      </c>
      <c r="BF88">
        <f xml:space="preserve"> IF( AND( $BD$88 = "1", $BE$88 = "1" ), 1, IF( AND( $BD$88 = "1", $BE$88 = "0" ), 2, IF( AND( $BD$88 = "0", $BE$88 = "1" ), 3, 4 ) ) )</f>
        <v>4</v>
      </c>
    </row>
    <row r="89" spans="55:58" x14ac:dyDescent="0.25">
      <c r="BC89" s="9">
        <v>1</v>
      </c>
      <c r="BD89" t="str">
        <f>"1"</f>
        <v>1</v>
      </c>
      <c r="BE89" t="str">
        <f xml:space="preserve"> IF($BC$89 &gt;= $G$54, "1","0")</f>
        <v>1</v>
      </c>
      <c r="BF89">
        <f xml:space="preserve"> IF( AND( $BD$89 = "1", $BE$89 = "1" ), 1, IF( AND( $BD$89 = "1", $BE$89 = "0" ), 2, IF( AND( $BD$89 = "0", $BE$89 = "1" ), 3, 4 ) ) )</f>
        <v>1</v>
      </c>
    </row>
    <row r="90" spans="55:58" x14ac:dyDescent="0.25">
      <c r="BC90" s="9">
        <v>0.65</v>
      </c>
      <c r="BD90" t="str">
        <f>"1"</f>
        <v>1</v>
      </c>
      <c r="BE90" t="str">
        <f xml:space="preserve"> IF($BC$90 &gt;= $G$54, "1","0")</f>
        <v>1</v>
      </c>
      <c r="BF90">
        <f xml:space="preserve"> IF( AND( $BD$90 = "1", $BE$90 = "1" ), 1, IF( AND( $BD$90 = "1", $BE$90 = "0" ), 2, IF( AND( $BD$90 = "0", $BE$90 = "1" ), 3, 4 ) ) )</f>
        <v>1</v>
      </c>
    </row>
    <row r="91" spans="55:58" x14ac:dyDescent="0.25">
      <c r="BC91" s="9">
        <v>0.2</v>
      </c>
      <c r="BD91" t="str">
        <f>"1"</f>
        <v>1</v>
      </c>
      <c r="BE91" t="str">
        <f xml:space="preserve"> IF($BC$91 &gt;= $G$54, "1","0")</f>
        <v>0</v>
      </c>
      <c r="BF91">
        <f xml:space="preserve"> IF( AND( $BD$91 = "1", $BE$91 = "1" ), 1, IF( AND( $BD$91 = "1", $BE$91 = "0" ), 2, IF( AND( $BD$91 = "0", $BE$91 = "1" ), 3, 4 ) ) )</f>
        <v>2</v>
      </c>
    </row>
    <row r="92" spans="55:58" x14ac:dyDescent="0.25">
      <c r="BC92" s="9">
        <v>0.2857142857142857</v>
      </c>
      <c r="BD92" t="str">
        <f>"0"</f>
        <v>0</v>
      </c>
      <c r="BE92" t="str">
        <f xml:space="preserve"> IF($BC$92 &gt;= $G$54, "1","0")</f>
        <v>0</v>
      </c>
      <c r="BF92">
        <f xml:space="preserve"> IF( AND( $BD$92 = "1", $BE$92 = "1" ), 1, IF( AND( $BD$92 = "1", $BE$92 = "0" ), 2, IF( AND( $BD$92 = "0", $BE$92 = "1" ), 3, 4 ) ) )</f>
        <v>4</v>
      </c>
    </row>
    <row r="93" spans="55:58" x14ac:dyDescent="0.25">
      <c r="BC93" s="9">
        <v>0.75</v>
      </c>
      <c r="BD93" t="str">
        <f>"1"</f>
        <v>1</v>
      </c>
      <c r="BE93" t="str">
        <f xml:space="preserve"> IF($BC$93 &gt;= $G$54, "1","0")</f>
        <v>1</v>
      </c>
      <c r="BF93">
        <f xml:space="preserve"> IF( AND( $BD$93 = "1", $BE$93 = "1" ), 1, IF( AND( $BD$93 = "1", $BE$93 = "0" ), 2, IF( AND( $BD$93 = "0", $BE$93 = "1" ), 3, 4 ) ) )</f>
        <v>1</v>
      </c>
    </row>
    <row r="94" spans="55:58" x14ac:dyDescent="0.25">
      <c r="BC94" s="9">
        <v>1</v>
      </c>
      <c r="BD94" t="str">
        <f>"1"</f>
        <v>1</v>
      </c>
      <c r="BE94" t="str">
        <f xml:space="preserve"> IF($BC$94 &gt;= $G$54, "1","0")</f>
        <v>1</v>
      </c>
      <c r="BF94">
        <f xml:space="preserve"> IF( AND( $BD$94 = "1", $BE$94 = "1" ), 1, IF( AND( $BD$94 = "1", $BE$94 = "0" ), 2, IF( AND( $BD$94 = "0", $BE$94 = "1" ), 3, 4 ) ) )</f>
        <v>1</v>
      </c>
    </row>
    <row r="95" spans="55:58" x14ac:dyDescent="0.25">
      <c r="BC95" s="9">
        <v>7.6923076923076927E-2</v>
      </c>
      <c r="BD95" t="str">
        <f>"0"</f>
        <v>0</v>
      </c>
      <c r="BE95" t="str">
        <f xml:space="preserve"> IF($BC$95 &gt;= $G$54, "1","0")</f>
        <v>0</v>
      </c>
      <c r="BF95">
        <f xml:space="preserve"> IF( AND( $BD$95 = "1", $BE$95 = "1" ), 1, IF( AND( $BD$95 = "1", $BE$95 = "0" ), 2, IF( AND( $BD$95 = "0", $BE$95 = "1" ), 3, 4 ) ) )</f>
        <v>4</v>
      </c>
    </row>
    <row r="96" spans="55:58" x14ac:dyDescent="0.25">
      <c r="BC96" s="9">
        <v>0.66666666666666663</v>
      </c>
      <c r="BD96" t="str">
        <f>"0"</f>
        <v>0</v>
      </c>
      <c r="BE96" t="str">
        <f xml:space="preserve"> IF($BC$96 &gt;= $G$54, "1","0")</f>
        <v>1</v>
      </c>
      <c r="BF96">
        <f xml:space="preserve"> IF( AND( $BD$96 = "1", $BE$96 = "1" ), 1, IF( AND( $BD$96 = "1", $BE$96 = "0" ), 2, IF( AND( $BD$96 = "0", $BE$96 = "1" ), 3, 4 ) ) )</f>
        <v>3</v>
      </c>
    </row>
    <row r="97" spans="55:58" x14ac:dyDescent="0.25">
      <c r="BC97" s="9">
        <v>7.6923076923076927E-2</v>
      </c>
      <c r="BD97" t="str">
        <f>"1"</f>
        <v>1</v>
      </c>
      <c r="BE97" t="str">
        <f xml:space="preserve"> IF($BC$97 &gt;= $G$54, "1","0")</f>
        <v>0</v>
      </c>
      <c r="BF97">
        <f xml:space="preserve"> IF( AND( $BD$97 = "1", $BE$97 = "1" ), 1, IF( AND( $BD$97 = "1", $BE$97 = "0" ), 2, IF( AND( $BD$97 = "0", $BE$97 = "1" ), 3, 4 ) ) )</f>
        <v>2</v>
      </c>
    </row>
    <row r="98" spans="55:58" x14ac:dyDescent="0.25">
      <c r="BC98" s="9">
        <v>0.75</v>
      </c>
      <c r="BD98" t="str">
        <f>"1"</f>
        <v>1</v>
      </c>
      <c r="BE98" t="str">
        <f xml:space="preserve"> IF($BC$98 &gt;= $G$54, "1","0")</f>
        <v>1</v>
      </c>
      <c r="BF98">
        <f xml:space="preserve"> IF( AND( $BD$98 = "1", $BE$98 = "1" ), 1, IF( AND( $BD$98 = "1", $BE$98 = "0" ), 2, IF( AND( $BD$98 = "0", $BE$98 = "1" ), 3, 4 ) ) )</f>
        <v>1</v>
      </c>
    </row>
    <row r="99" spans="55:58" x14ac:dyDescent="0.25">
      <c r="BC99" s="9">
        <v>0.16666666666666666</v>
      </c>
      <c r="BD99" t="str">
        <f>"0"</f>
        <v>0</v>
      </c>
      <c r="BE99" t="str">
        <f xml:space="preserve"> IF($BC$99 &gt;= $G$54, "1","0")</f>
        <v>0</v>
      </c>
      <c r="BF99">
        <f xml:space="preserve"> IF( AND( $BD$99 = "1", $BE$99 = "1" ), 1, IF( AND( $BD$99 = "1", $BE$99 = "0" ), 2, IF( AND( $BD$99 = "0", $BE$99 = "1" ), 3, 4 ) ) )</f>
        <v>4</v>
      </c>
    </row>
    <row r="100" spans="55:58" x14ac:dyDescent="0.25">
      <c r="BC100" s="9">
        <v>0.75</v>
      </c>
      <c r="BD100" t="str">
        <f>"1"</f>
        <v>1</v>
      </c>
      <c r="BE100" t="str">
        <f xml:space="preserve"> IF($BC$100 &gt;= $G$54, "1","0")</f>
        <v>1</v>
      </c>
      <c r="BF100">
        <f xml:space="preserve"> IF( AND( $BD$100 = "1", $BE$100 = "1" ), 1, IF( AND( $BD$100 = "1", $BE$100 = "0" ), 2, IF( AND( $BD$100 = "0", $BE$100 = "1" ), 3, 4 ) ) )</f>
        <v>1</v>
      </c>
    </row>
    <row r="101" spans="55:58" x14ac:dyDescent="0.25">
      <c r="BC101" s="9">
        <v>0.16666666666666666</v>
      </c>
      <c r="BD101" t="str">
        <f>"1"</f>
        <v>1</v>
      </c>
      <c r="BE101" t="str">
        <f xml:space="preserve"> IF($BC$101 &gt;= $G$54, "1","0")</f>
        <v>0</v>
      </c>
      <c r="BF101">
        <f xml:space="preserve"> IF( AND( $BD$101 = "1", $BE$101 = "1" ), 1, IF( AND( $BD$101 = "1", $BE$101 = "0" ), 2, IF( AND( $BD$101 = "0", $BE$101 = "1" ), 3, 4 ) ) )</f>
        <v>2</v>
      </c>
    </row>
    <row r="102" spans="55:58" x14ac:dyDescent="0.25">
      <c r="BC102" s="9">
        <v>0.75</v>
      </c>
      <c r="BD102" t="str">
        <f>"1"</f>
        <v>1</v>
      </c>
      <c r="BE102" t="str">
        <f xml:space="preserve"> IF($BC$102 &gt;= $G$54, "1","0")</f>
        <v>1</v>
      </c>
      <c r="BF102">
        <f xml:space="preserve"> IF( AND( $BD$102 = "1", $BE$102 = "1" ), 1, IF( AND( $BD$102 = "1", $BE$102 = "0" ), 2, IF( AND( $BD$102 = "0", $BE$102 = "1" ), 3, 4 ) ) )</f>
        <v>1</v>
      </c>
    </row>
    <row r="103" spans="55:58" x14ac:dyDescent="0.25">
      <c r="BC103" s="9">
        <v>0.8</v>
      </c>
      <c r="BD103" t="str">
        <f>"1"</f>
        <v>1</v>
      </c>
      <c r="BE103" t="str">
        <f xml:space="preserve"> IF($BC$103 &gt;= $G$54, "1","0")</f>
        <v>1</v>
      </c>
      <c r="BF103">
        <f xml:space="preserve"> IF( AND( $BD$103 = "1", $BE$103 = "1" ), 1, IF( AND( $BD$103 = "1", $BE$103 = "0" ), 2, IF( AND( $BD$103 = "0", $BE$103 = "1" ), 3, 4 ) ) )</f>
        <v>1</v>
      </c>
    </row>
    <row r="104" spans="55:58" x14ac:dyDescent="0.25">
      <c r="BC104" s="9">
        <v>0.8</v>
      </c>
      <c r="BD104" t="str">
        <f>"1"</f>
        <v>1</v>
      </c>
      <c r="BE104" t="str">
        <f xml:space="preserve"> IF($BC$104 &gt;= $G$54, "1","0")</f>
        <v>1</v>
      </c>
      <c r="BF104">
        <f xml:space="preserve"> IF( AND( $BD$104 = "1", $BE$104 = "1" ), 1, IF( AND( $BD$104 = "1", $BE$104 = "0" ), 2, IF( AND( $BD$104 = "0", $BE$104 = "1" ), 3, 4 ) ) )</f>
        <v>1</v>
      </c>
    </row>
    <row r="105" spans="55:58" x14ac:dyDescent="0.25">
      <c r="BC105" s="9">
        <v>0.42857142857142855</v>
      </c>
      <c r="BD105" t="str">
        <f>"0"</f>
        <v>0</v>
      </c>
      <c r="BE105" t="str">
        <f xml:space="preserve"> IF($BC$105 &gt;= $G$54, "1","0")</f>
        <v>0</v>
      </c>
      <c r="BF105">
        <f xml:space="preserve"> IF( AND( $BD$105 = "1", $BE$105 = "1" ), 1, IF( AND( $BD$105 = "1", $BE$105 = "0" ), 2, IF( AND( $BD$105 = "0", $BE$105 = "1" ), 3, 4 ) ) )</f>
        <v>4</v>
      </c>
    </row>
    <row r="106" spans="55:58" x14ac:dyDescent="0.25">
      <c r="BC106" s="9">
        <v>0.7142857142857143</v>
      </c>
      <c r="BD106" t="str">
        <f>"0"</f>
        <v>0</v>
      </c>
      <c r="BE106" t="str">
        <f xml:space="preserve"> IF($BC$106 &gt;= $G$54, "1","0")</f>
        <v>1</v>
      </c>
      <c r="BF106">
        <f xml:space="preserve"> IF( AND( $BD$106 = "1", $BE$106 = "1" ), 1, IF( AND( $BD$106 = "1", $BE$106 = "0" ), 2, IF( AND( $BD$106 = "0", $BE$106 = "1" ), 3, 4 ) ) )</f>
        <v>3</v>
      </c>
    </row>
    <row r="107" spans="55:58" x14ac:dyDescent="0.25">
      <c r="BC107" s="9">
        <v>0.33333333333333331</v>
      </c>
      <c r="BD107" t="str">
        <f>"0"</f>
        <v>0</v>
      </c>
      <c r="BE107" t="str">
        <f xml:space="preserve"> IF($BC$107 &gt;= $G$54, "1","0")</f>
        <v>0</v>
      </c>
      <c r="BF107">
        <f xml:space="preserve"> IF( AND( $BD$107 = "1", $BE$107 = "1" ), 1, IF( AND( $BD$107 = "1", $BE$107 = "0" ), 2, IF( AND( $BD$107 = "0", $BE$107 = "1" ), 3, 4 ) ) )</f>
        <v>4</v>
      </c>
    </row>
    <row r="108" spans="55:58" x14ac:dyDescent="0.25">
      <c r="BC108" s="9">
        <v>1</v>
      </c>
      <c r="BD108" t="str">
        <f>"1"</f>
        <v>1</v>
      </c>
      <c r="BE108" t="str">
        <f xml:space="preserve"> IF($BC$108 &gt;= $G$54, "1","0")</f>
        <v>1</v>
      </c>
      <c r="BF108">
        <f xml:space="preserve"> IF( AND( $BD$108 = "1", $BE$108 = "1" ), 1, IF( AND( $BD$108 = "1", $BE$108 = "0" ), 2, IF( AND( $BD$108 = "0", $BE$108 = "1" ), 3, 4 ) ) )</f>
        <v>1</v>
      </c>
    </row>
    <row r="109" spans="55:58" x14ac:dyDescent="0.25">
      <c r="BC109" s="9">
        <v>0.66666666666666663</v>
      </c>
      <c r="BD109" t="str">
        <f>"1"</f>
        <v>1</v>
      </c>
      <c r="BE109" t="str">
        <f xml:space="preserve"> IF($BC$109 &gt;= $G$54, "1","0")</f>
        <v>1</v>
      </c>
      <c r="BF109">
        <f xml:space="preserve"> IF( AND( $BD$109 = "1", $BE$109 = "1" ), 1, IF( AND( $BD$109 = "1", $BE$109 = "0" ), 2, IF( AND( $BD$109 = "0", $BE$109 = "1" ), 3, 4 ) ) )</f>
        <v>1</v>
      </c>
    </row>
    <row r="110" spans="55:58" x14ac:dyDescent="0.25">
      <c r="BC110" s="9">
        <v>0</v>
      </c>
      <c r="BD110" t="str">
        <f>"0"</f>
        <v>0</v>
      </c>
      <c r="BE110" t="str">
        <f xml:space="preserve"> IF($BC$110 &gt;= $G$54, "1","0")</f>
        <v>0</v>
      </c>
      <c r="BF110">
        <f xml:space="preserve"> IF( AND( $BD$110 = "1", $BE$110 = "1" ), 1, IF( AND( $BD$110 = "1", $BE$110 = "0" ), 2, IF( AND( $BD$110 = "0", $BE$110 = "1" ), 3, 4 ) ) )</f>
        <v>4</v>
      </c>
    </row>
    <row r="111" spans="55:58" x14ac:dyDescent="0.25">
      <c r="BC111" s="9">
        <v>0.8</v>
      </c>
      <c r="BD111" t="str">
        <f>"1"</f>
        <v>1</v>
      </c>
      <c r="BE111" t="str">
        <f xml:space="preserve"> IF($BC$111 &gt;= $G$54, "1","0")</f>
        <v>1</v>
      </c>
      <c r="BF111">
        <f xml:space="preserve"> IF( AND( $BD$111 = "1", $BE$111 = "1" ), 1, IF( AND( $BD$111 = "1", $BE$111 = "0" ), 2, IF( AND( $BD$111 = "0", $BE$111 = "1" ), 3, 4 ) ) )</f>
        <v>1</v>
      </c>
    </row>
    <row r="112" spans="55:58" x14ac:dyDescent="0.25">
      <c r="BC112" s="9">
        <v>1</v>
      </c>
      <c r="BD112" t="str">
        <f>"1"</f>
        <v>1</v>
      </c>
      <c r="BE112" t="str">
        <f xml:space="preserve"> IF($BC$112 &gt;= $G$54, "1","0")</f>
        <v>1</v>
      </c>
      <c r="BF112">
        <f xml:space="preserve"> IF( AND( $BD$112 = "1", $BE$112 = "1" ), 1, IF( AND( $BD$112 = "1", $BE$112 = "0" ), 2, IF( AND( $BD$112 = "0", $BE$112 = "1" ), 3, 4 ) ) )</f>
        <v>1</v>
      </c>
    </row>
    <row r="113" spans="55:58" x14ac:dyDescent="0.25">
      <c r="BC113" s="9">
        <v>0.6</v>
      </c>
      <c r="BD113" t="str">
        <f>"1"</f>
        <v>1</v>
      </c>
      <c r="BE113" t="str">
        <f xml:space="preserve"> IF($BC$113 &gt;= $G$54, "1","0")</f>
        <v>1</v>
      </c>
      <c r="BF113">
        <f xml:space="preserve"> IF( AND( $BD$113 = "1", $BE$113 = "1" ), 1, IF( AND( $BD$113 = "1", $BE$113 = "0" ), 2, IF( AND( $BD$113 = "0", $BE$113 = "1" ), 3, 4 ) ) )</f>
        <v>1</v>
      </c>
    </row>
    <row r="114" spans="55:58" x14ac:dyDescent="0.25">
      <c r="BC114" s="9">
        <v>1</v>
      </c>
      <c r="BD114" t="str">
        <f>"1"</f>
        <v>1</v>
      </c>
      <c r="BE114" t="str">
        <f xml:space="preserve"> IF($BC$114 &gt;= $G$54, "1","0")</f>
        <v>1</v>
      </c>
      <c r="BF114">
        <f xml:space="preserve"> IF( AND( $BD$114 = "1", $BE$114 = "1" ), 1, IF( AND( $BD$114 = "1", $BE$114 = "0" ), 2, IF( AND( $BD$114 = "0", $BE$114 = "1" ), 3, 4 ) ) )</f>
        <v>1</v>
      </c>
    </row>
    <row r="115" spans="55:58" x14ac:dyDescent="0.25">
      <c r="BC115" s="9">
        <v>0.33333333333333331</v>
      </c>
      <c r="BD115" t="str">
        <f>"0"</f>
        <v>0</v>
      </c>
      <c r="BE115" t="str">
        <f xml:space="preserve"> IF($BC$115 &gt;= $G$54, "1","0")</f>
        <v>0</v>
      </c>
      <c r="BF115">
        <f xml:space="preserve"> IF( AND( $BD$115 = "1", $BE$115 = "1" ), 1, IF( AND( $BD$115 = "1", $BE$115 = "0" ), 2, IF( AND( $BD$115 = "0", $BE$115 = "1" ), 3, 4 ) ) )</f>
        <v>4</v>
      </c>
    </row>
    <row r="116" spans="55:58" x14ac:dyDescent="0.25">
      <c r="BC116" s="9">
        <v>0.66666666666666663</v>
      </c>
      <c r="BD116" t="str">
        <f>"0"</f>
        <v>0</v>
      </c>
      <c r="BE116" t="str">
        <f xml:space="preserve"> IF($BC$116 &gt;= $G$54, "1","0")</f>
        <v>1</v>
      </c>
      <c r="BF116">
        <f xml:space="preserve"> IF( AND( $BD$116 = "1", $BE$116 = "1" ), 1, IF( AND( $BD$116 = "1", $BE$116 = "0" ), 2, IF( AND( $BD$116 = "0", $BE$116 = "1" ), 3, 4 ) ) )</f>
        <v>3</v>
      </c>
    </row>
    <row r="117" spans="55:58" x14ac:dyDescent="0.25">
      <c r="BC117" s="9">
        <v>0.66666666666666663</v>
      </c>
      <c r="BD117" t="str">
        <f>"1"</f>
        <v>1</v>
      </c>
      <c r="BE117" t="str">
        <f xml:space="preserve"> IF($BC$117 &gt;= $G$54, "1","0")</f>
        <v>1</v>
      </c>
      <c r="BF117">
        <f xml:space="preserve"> IF( AND( $BD$117 = "1", $BE$117 = "1" ), 1, IF( AND( $BD$117 = "1", $BE$117 = "0" ), 2, IF( AND( $BD$117 = "0", $BE$117 = "1" ), 3, 4 ) ) )</f>
        <v>1</v>
      </c>
    </row>
    <row r="118" spans="55:58" x14ac:dyDescent="0.25">
      <c r="BC118" s="9">
        <v>0.75</v>
      </c>
      <c r="BD118" t="str">
        <f>"1"</f>
        <v>1</v>
      </c>
      <c r="BE118" t="str">
        <f xml:space="preserve"> IF($BC$118 &gt;= $G$54, "1","0")</f>
        <v>1</v>
      </c>
      <c r="BF118">
        <f xml:space="preserve"> IF( AND( $BD$118 = "1", $BE$118 = "1" ), 1, IF( AND( $BD$118 = "1", $BE$118 = "0" ), 2, IF( AND( $BD$118 = "0", $BE$118 = "1" ), 3, 4 ) ) )</f>
        <v>1</v>
      </c>
    </row>
    <row r="119" spans="55:58" x14ac:dyDescent="0.25">
      <c r="BC119" s="9">
        <v>0.75</v>
      </c>
      <c r="BD119" t="str">
        <f>"1"</f>
        <v>1</v>
      </c>
      <c r="BE119" t="str">
        <f xml:space="preserve"> IF($BC$119 &gt;= $G$54, "1","0")</f>
        <v>1</v>
      </c>
      <c r="BF119">
        <f xml:space="preserve"> IF( AND( $BD$119 = "1", $BE$119 = "1" ), 1, IF( AND( $BD$119 = "1", $BE$119 = "0" ), 2, IF( AND( $BD$119 = "0", $BE$119 = "1" ), 3, 4 ) ) )</f>
        <v>1</v>
      </c>
    </row>
    <row r="120" spans="55:58" x14ac:dyDescent="0.25">
      <c r="BC120" s="9">
        <v>0.66666666666666663</v>
      </c>
      <c r="BD120" t="str">
        <f>"1"</f>
        <v>1</v>
      </c>
      <c r="BE120" t="str">
        <f xml:space="preserve"> IF($BC$120 &gt;= $G$54, "1","0")</f>
        <v>1</v>
      </c>
      <c r="BF120">
        <f xml:space="preserve"> IF( AND( $BD$120 = "1", $BE$120 = "1" ), 1, IF( AND( $BD$120 = "1", $BE$120 = "0" ), 2, IF( AND( $BD$120 = "0", $BE$120 = "1" ), 3, 4 ) ) )</f>
        <v>1</v>
      </c>
    </row>
    <row r="121" spans="55:58" x14ac:dyDescent="0.25">
      <c r="BC121" s="9">
        <v>0.33333333333333331</v>
      </c>
      <c r="BD121" t="str">
        <f>"0"</f>
        <v>0</v>
      </c>
      <c r="BE121" t="str">
        <f xml:space="preserve"> IF($BC$121 &gt;= $G$54, "1","0")</f>
        <v>0</v>
      </c>
      <c r="BF121">
        <f xml:space="preserve"> IF( AND( $BD$121 = "1", $BE$121 = "1" ), 1, IF( AND( $BD$121 = "1", $BE$121 = "0" ), 2, IF( AND( $BD$121 = "0", $BE$121 = "1" ), 3, 4 ) ) )</f>
        <v>4</v>
      </c>
    </row>
    <row r="122" spans="55:58" x14ac:dyDescent="0.25">
      <c r="BC122" s="9">
        <v>0.33333333333333331</v>
      </c>
      <c r="BD122" t="str">
        <f>"0"</f>
        <v>0</v>
      </c>
      <c r="BE122" t="str">
        <f xml:space="preserve"> IF($BC$122 &gt;= $G$54, "1","0")</f>
        <v>0</v>
      </c>
      <c r="BF122">
        <f xml:space="preserve"> IF( AND( $BD$122 = "1", $BE$122 = "1" ), 1, IF( AND( $BD$122 = "1", $BE$122 = "0" ), 2, IF( AND( $BD$122 = "0", $BE$122 = "1" ), 3, 4 ) ) )</f>
        <v>4</v>
      </c>
    </row>
    <row r="123" spans="55:58" x14ac:dyDescent="0.25">
      <c r="BC123" s="9">
        <v>1</v>
      </c>
      <c r="BD123" t="str">
        <f>"1"</f>
        <v>1</v>
      </c>
      <c r="BE123" t="str">
        <f xml:space="preserve"> IF($BC$123 &gt;= $G$54, "1","0")</f>
        <v>1</v>
      </c>
      <c r="BF123">
        <f xml:space="preserve"> IF( AND( $BD$123 = "1", $BE$123 = "1" ), 1, IF( AND( $BD$123 = "1", $BE$123 = "0" ), 2, IF( AND( $BD$123 = "0", $BE$123 = "1" ), 3, 4 ) ) )</f>
        <v>1</v>
      </c>
    </row>
    <row r="124" spans="55:58" x14ac:dyDescent="0.25">
      <c r="BC124" s="9">
        <v>1</v>
      </c>
      <c r="BD124" t="str">
        <f>"1"</f>
        <v>1</v>
      </c>
      <c r="BE124" t="str">
        <f xml:space="preserve"> IF($BC$124 &gt;= $G$54, "1","0")</f>
        <v>1</v>
      </c>
      <c r="BF124">
        <f xml:space="preserve"> IF( AND( $BD$124 = "1", $BE$124 = "1" ), 1, IF( AND( $BD$124 = "1", $BE$124 = "0" ), 2, IF( AND( $BD$124 = "0", $BE$124 = "1" ), 3, 4 ) ) )</f>
        <v>1</v>
      </c>
    </row>
    <row r="125" spans="55:58" x14ac:dyDescent="0.25">
      <c r="BC125" s="9">
        <v>1</v>
      </c>
      <c r="BD125" t="str">
        <f>"1"</f>
        <v>1</v>
      </c>
      <c r="BE125" t="str">
        <f xml:space="preserve"> IF($BC$125 &gt;= $G$54, "1","0")</f>
        <v>1</v>
      </c>
      <c r="BF125">
        <f xml:space="preserve"> IF( AND( $BD$125 = "1", $BE$125 = "1" ), 1, IF( AND( $BD$125 = "1", $BE$125 = "0" ), 2, IF( AND( $BD$125 = "0", $BE$125 = "1" ), 3, 4 ) ) )</f>
        <v>1</v>
      </c>
    </row>
    <row r="126" spans="55:58" x14ac:dyDescent="0.25">
      <c r="BC126" s="9">
        <v>0.83333333333333337</v>
      </c>
      <c r="BD126" t="str">
        <f>"1"</f>
        <v>1</v>
      </c>
      <c r="BE126" t="str">
        <f xml:space="preserve"> IF($BC$126 &gt;= $G$54, "1","0")</f>
        <v>1</v>
      </c>
      <c r="BF126">
        <f xml:space="preserve"> IF( AND( $BD$126 = "1", $BE$126 = "1" ), 1, IF( AND( $BD$126 = "1", $BE$126 = "0" ), 2, IF( AND( $BD$126 = "0", $BE$126 = "1" ), 3, 4 ) ) )</f>
        <v>1</v>
      </c>
    </row>
    <row r="127" spans="55:58" x14ac:dyDescent="0.25">
      <c r="BC127" s="9">
        <v>1</v>
      </c>
      <c r="BD127" t="str">
        <f>"1"</f>
        <v>1</v>
      </c>
      <c r="BE127" t="str">
        <f xml:space="preserve"> IF($BC$127 &gt;= $G$54, "1","0")</f>
        <v>1</v>
      </c>
      <c r="BF127">
        <f xml:space="preserve"> IF( AND( $BD$127 = "1", $BE$127 = "1" ), 1, IF( AND( $BD$127 = "1", $BE$127 = "0" ), 2, IF( AND( $BD$127 = "0", $BE$127 = "1" ), 3, 4 ) ) )</f>
        <v>1</v>
      </c>
    </row>
    <row r="128" spans="55:58" x14ac:dyDescent="0.25">
      <c r="BC128" s="9">
        <v>1</v>
      </c>
      <c r="BD128" t="str">
        <f>"1"</f>
        <v>1</v>
      </c>
      <c r="BE128" t="str">
        <f xml:space="preserve"> IF($BC$128 &gt;= $G$54, "1","0")</f>
        <v>1</v>
      </c>
      <c r="BF128">
        <f xml:space="preserve"> IF( AND( $BD$128 = "1", $BE$128 = "1" ), 1, IF( AND( $BD$128 = "1", $BE$128 = "0" ), 2, IF( AND( $BD$128 = "0", $BE$128 = "1" ), 3, 4 ) ) )</f>
        <v>1</v>
      </c>
    </row>
    <row r="129" spans="55:58" x14ac:dyDescent="0.25">
      <c r="BC129" s="9">
        <v>1</v>
      </c>
      <c r="BD129" t="str">
        <f>"1"</f>
        <v>1</v>
      </c>
      <c r="BE129" t="str">
        <f xml:space="preserve"> IF($BC$129 &gt;= $G$54, "1","0")</f>
        <v>1</v>
      </c>
      <c r="BF129">
        <f xml:space="preserve"> IF( AND( $BD$129 = "1", $BE$129 = "1" ), 1, IF( AND( $BD$129 = "1", $BE$129 = "0" ), 2, IF( AND( $BD$129 = "0", $BE$129 = "1" ), 3, 4 ) ) )</f>
        <v>1</v>
      </c>
    </row>
    <row r="130" spans="55:58" x14ac:dyDescent="0.25">
      <c r="BC130" s="9">
        <v>1</v>
      </c>
      <c r="BD130" t="str">
        <f>"1"</f>
        <v>1</v>
      </c>
      <c r="BE130" t="str">
        <f xml:space="preserve"> IF($BC$130 &gt;= $G$54, "1","0")</f>
        <v>1</v>
      </c>
      <c r="BF130">
        <f xml:space="preserve"> IF( AND( $BD$130 = "1", $BE$130 = "1" ), 1, IF( AND( $BD$130 = "1", $BE$130 = "0" ), 2, IF( AND( $BD$130 = "0", $BE$130 = "1" ), 3, 4 ) ) )</f>
        <v>1</v>
      </c>
    </row>
    <row r="131" spans="55:58" x14ac:dyDescent="0.25">
      <c r="BC131" s="9">
        <v>0.8</v>
      </c>
      <c r="BD131" t="str">
        <f>"1"</f>
        <v>1</v>
      </c>
      <c r="BE131" t="str">
        <f xml:space="preserve"> IF($BC$131 &gt;= $G$54, "1","0")</f>
        <v>1</v>
      </c>
      <c r="BF131">
        <f xml:space="preserve"> IF( AND( $BD$131 = "1", $BE$131 = "1" ), 1, IF( AND( $BD$131 = "1", $BE$131 = "0" ), 2, IF( AND( $BD$131 = "0", $BE$131 = "1" ), 3, 4 ) ) )</f>
        <v>1</v>
      </c>
    </row>
    <row r="132" spans="55:58" x14ac:dyDescent="0.25">
      <c r="BC132" s="9">
        <v>1</v>
      </c>
      <c r="BD132" t="str">
        <f>"1"</f>
        <v>1</v>
      </c>
      <c r="BE132" t="str">
        <f xml:space="preserve"> IF($BC$132 &gt;= $G$54, "1","0")</f>
        <v>1</v>
      </c>
      <c r="BF132">
        <f xml:space="preserve"> IF( AND( $BD$132 = "1", $BE$132 = "1" ), 1, IF( AND( $BD$132 = "1", $BE$132 = "0" ), 2, IF( AND( $BD$132 = "0", $BE$132 = "1" ), 3, 4 ) ) )</f>
        <v>1</v>
      </c>
    </row>
    <row r="133" spans="55:58" x14ac:dyDescent="0.25">
      <c r="BC133" s="9">
        <v>0.33333333333333331</v>
      </c>
      <c r="BD133" t="str">
        <f>"1"</f>
        <v>1</v>
      </c>
      <c r="BE133" t="str">
        <f xml:space="preserve"> IF($BC$133 &gt;= $G$54, "1","0")</f>
        <v>0</v>
      </c>
      <c r="BF133">
        <f xml:space="preserve"> IF( AND( $BD$133 = "1", $BE$133 = "1" ), 1, IF( AND( $BD$133 = "1", $BE$133 = "0" ), 2, IF( AND( $BD$133 = "0", $BE$133 = "1" ), 3, 4 ) ) )</f>
        <v>2</v>
      </c>
    </row>
    <row r="134" spans="55:58" x14ac:dyDescent="0.25">
      <c r="BC134" s="9">
        <v>0.8</v>
      </c>
      <c r="BD134" t="str">
        <f>"0"</f>
        <v>0</v>
      </c>
      <c r="BE134" t="str">
        <f xml:space="preserve"> IF($BC$134 &gt;= $G$54, "1","0")</f>
        <v>1</v>
      </c>
      <c r="BF134">
        <f xml:space="preserve"> IF( AND( $BD$134 = "1", $BE$134 = "1" ), 1, IF( AND( $BD$134 = "1", $BE$134 = "0" ), 2, IF( AND( $BD$134 = "0", $BE$134 = "1" ), 3, 4 ) ) )</f>
        <v>3</v>
      </c>
    </row>
    <row r="135" spans="55:58" x14ac:dyDescent="0.25">
      <c r="BC135" s="9">
        <v>0.33333333333333331</v>
      </c>
      <c r="BD135" t="str">
        <f>"0"</f>
        <v>0</v>
      </c>
      <c r="BE135" t="str">
        <f xml:space="preserve"> IF($BC$135 &gt;= $G$54, "1","0")</f>
        <v>0</v>
      </c>
      <c r="BF135">
        <f xml:space="preserve"> IF( AND( $BD$135 = "1", $BE$135 = "1" ), 1, IF( AND( $BD$135 = "1", $BE$135 = "0" ), 2, IF( AND( $BD$135 = "0", $BE$135 = "1" ), 3, 4 ) ) )</f>
        <v>4</v>
      </c>
    </row>
    <row r="136" spans="55:58" x14ac:dyDescent="0.25">
      <c r="BC136" s="9">
        <v>0.6875</v>
      </c>
      <c r="BD136" t="str">
        <f>"1"</f>
        <v>1</v>
      </c>
      <c r="BE136" t="str">
        <f xml:space="preserve"> IF($BC$136 &gt;= $G$54, "1","0")</f>
        <v>1</v>
      </c>
      <c r="BF136">
        <f xml:space="preserve"> IF( AND( $BD$136 = "1", $BE$136 = "1" ), 1, IF( AND( $BD$136 = "1", $BE$136 = "0" ), 2, IF( AND( $BD$136 = "0", $BE$136 = "1" ), 3, 4 ) ) )</f>
        <v>1</v>
      </c>
    </row>
    <row r="137" spans="55:58" x14ac:dyDescent="0.25">
      <c r="BC137" s="9">
        <v>0.6875</v>
      </c>
      <c r="BD137" t="str">
        <f>"1"</f>
        <v>1</v>
      </c>
      <c r="BE137" t="str">
        <f xml:space="preserve"> IF($BC$137 &gt;= $G$54, "1","0")</f>
        <v>1</v>
      </c>
      <c r="BF137">
        <f xml:space="preserve"> IF( AND( $BD$137 = "1", $BE$137 = "1" ), 1, IF( AND( $BD$137 = "1", $BE$137 = "0" ), 2, IF( AND( $BD$137 = "0", $BE$137 = "1" ), 3, 4 ) ) )</f>
        <v>1</v>
      </c>
    </row>
    <row r="138" spans="55:58" x14ac:dyDescent="0.25">
      <c r="BC138" s="9">
        <v>0.8</v>
      </c>
      <c r="BD138" t="str">
        <f>"1"</f>
        <v>1</v>
      </c>
      <c r="BE138" t="str">
        <f xml:space="preserve"> IF($BC$138 &gt;= $G$54, "1","0")</f>
        <v>1</v>
      </c>
      <c r="BF138">
        <f xml:space="preserve"> IF( AND( $BD$138 = "1", $BE$138 = "1" ), 1, IF( AND( $BD$138 = "1", $BE$138 = "0" ), 2, IF( AND( $BD$138 = "0", $BE$138 = "1" ), 3, 4 ) ) )</f>
        <v>1</v>
      </c>
    </row>
    <row r="139" spans="55:58" x14ac:dyDescent="0.25">
      <c r="BC139" s="9">
        <v>1</v>
      </c>
      <c r="BD139" t="str">
        <f>"1"</f>
        <v>1</v>
      </c>
      <c r="BE139" t="str">
        <f xml:space="preserve"> IF($BC$139 &gt;= $G$54, "1","0")</f>
        <v>1</v>
      </c>
      <c r="BF139">
        <f xml:space="preserve"> IF( AND( $BD$139 = "1", $BE$139 = "1" ), 1, IF( AND( $BD$139 = "1", $BE$139 = "0" ), 2, IF( AND( $BD$139 = "0", $BE$139 = "1" ), 3, 4 ) ) )</f>
        <v>1</v>
      </c>
    </row>
    <row r="140" spans="55:58" x14ac:dyDescent="0.25">
      <c r="BC140" s="9">
        <v>0.8</v>
      </c>
      <c r="BD140" t="str">
        <f>"1"</f>
        <v>1</v>
      </c>
      <c r="BE140" t="str">
        <f xml:space="preserve"> IF($BC$140 &gt;= $G$54, "1","0")</f>
        <v>1</v>
      </c>
      <c r="BF140">
        <f xml:space="preserve"> IF( AND( $BD$140 = "1", $BE$140 = "1" ), 1, IF( AND( $BD$140 = "1", $BE$140 = "0" ), 2, IF( AND( $BD$140 = "0", $BE$140 = "1" ), 3, 4 ) ) )</f>
        <v>1</v>
      </c>
    </row>
    <row r="141" spans="55:58" x14ac:dyDescent="0.25">
      <c r="BC141" s="9">
        <v>0.33333333333333331</v>
      </c>
      <c r="BD141" t="str">
        <f>"0"</f>
        <v>0</v>
      </c>
      <c r="BE141" t="str">
        <f xml:space="preserve"> IF($BC$141 &gt;= $G$54, "1","0")</f>
        <v>0</v>
      </c>
      <c r="BF141">
        <f xml:space="preserve"> IF( AND( $BD$141 = "1", $BE$141 = "1" ), 1, IF( AND( $BD$141 = "1", $BE$141 = "0" ), 2, IF( AND( $BD$141 = "0", $BE$141 = "1" ), 3, 4 ) ) )</f>
        <v>4</v>
      </c>
    </row>
    <row r="142" spans="55:58" x14ac:dyDescent="0.25">
      <c r="BC142" s="9">
        <v>1</v>
      </c>
      <c r="BD142" t="str">
        <f>"1"</f>
        <v>1</v>
      </c>
      <c r="BE142" t="str">
        <f xml:space="preserve"> IF($BC$142 &gt;= $G$54, "1","0")</f>
        <v>1</v>
      </c>
      <c r="BF142">
        <f xml:space="preserve"> IF( AND( $BD$142 = "1", $BE$142 = "1" ), 1, IF( AND( $BD$142 = "1", $BE$142 = "0" ), 2, IF( AND( $BD$142 = "0", $BE$142 = "1" ), 3, 4 ) ) )</f>
        <v>1</v>
      </c>
    </row>
    <row r="143" spans="55:58" x14ac:dyDescent="0.25">
      <c r="BC143" s="9">
        <v>0.125</v>
      </c>
      <c r="BD143" t="str">
        <f>"0"</f>
        <v>0</v>
      </c>
      <c r="BE143" t="str">
        <f xml:space="preserve"> IF($BC$143 &gt;= $G$54, "1","0")</f>
        <v>0</v>
      </c>
      <c r="BF143">
        <f xml:space="preserve"> IF( AND( $BD$143 = "1", $BE$143 = "1" ), 1, IF( AND( $BD$143 = "1", $BE$143 = "0" ), 2, IF( AND( $BD$143 = "0", $BE$143 = "1" ), 3, 4 ) ) )</f>
        <v>4</v>
      </c>
    </row>
    <row r="144" spans="55:58" x14ac:dyDescent="0.25">
      <c r="BC144" s="9">
        <v>0.125</v>
      </c>
      <c r="BD144" t="str">
        <f>"1"</f>
        <v>1</v>
      </c>
      <c r="BE144" t="str">
        <f xml:space="preserve"> IF($BC$144 &gt;= $G$54, "1","0")</f>
        <v>0</v>
      </c>
      <c r="BF144">
        <f xml:space="preserve"> IF( AND( $BD$144 = "1", $BE$144 = "1" ), 1, IF( AND( $BD$144 = "1", $BE$144 = "0" ), 2, IF( AND( $BD$144 = "0", $BE$144 = "1" ), 3, 4 ) ) )</f>
        <v>2</v>
      </c>
    </row>
    <row r="145" spans="55:58" x14ac:dyDescent="0.25">
      <c r="BC145" s="9">
        <v>0.125</v>
      </c>
      <c r="BD145" t="str">
        <f>"0"</f>
        <v>0</v>
      </c>
      <c r="BE145" t="str">
        <f xml:space="preserve"> IF($BC$145 &gt;= $G$54, "1","0")</f>
        <v>0</v>
      </c>
      <c r="BF145">
        <f xml:space="preserve"> IF( AND( $BD$145 = "1", $BE$145 = "1" ), 1, IF( AND( $BD$145 = "1", $BE$145 = "0" ), 2, IF( AND( $BD$145 = "0", $BE$145 = "1" ), 3, 4 ) ) )</f>
        <v>4</v>
      </c>
    </row>
    <row r="146" spans="55:58" x14ac:dyDescent="0.25">
      <c r="BC146" s="9">
        <v>0.75</v>
      </c>
      <c r="BD146" t="str">
        <f>"0"</f>
        <v>0</v>
      </c>
      <c r="BE146" t="str">
        <f xml:space="preserve"> IF($BC$146 &gt;= $G$54, "1","0")</f>
        <v>1</v>
      </c>
      <c r="BF146">
        <f xml:space="preserve"> IF( AND( $BD$146 = "1", $BE$146 = "1" ), 1, IF( AND( $BD$146 = "1", $BE$146 = "0" ), 2, IF( AND( $BD$146 = "0", $BE$146 = "1" ), 3, 4 ) ) )</f>
        <v>3</v>
      </c>
    </row>
    <row r="147" spans="55:58" x14ac:dyDescent="0.25">
      <c r="BC147" s="9">
        <v>0.16666666666666666</v>
      </c>
      <c r="BD147" t="str">
        <f>"0"</f>
        <v>0</v>
      </c>
      <c r="BE147" t="str">
        <f xml:space="preserve"> IF($BC$147 &gt;= $G$54, "1","0")</f>
        <v>0</v>
      </c>
      <c r="BF147">
        <f xml:space="preserve"> IF( AND( $BD$147 = "1", $BE$147 = "1" ), 1, IF( AND( $BD$147 = "1", $BE$147 = "0" ), 2, IF( AND( $BD$147 = "0", $BE$147 = "1" ), 3, 4 ) ) )</f>
        <v>4</v>
      </c>
    </row>
    <row r="148" spans="55:58" x14ac:dyDescent="0.25">
      <c r="BC148" s="9">
        <v>0.15625</v>
      </c>
      <c r="BD148" t="str">
        <f>"1"</f>
        <v>1</v>
      </c>
      <c r="BE148" t="str">
        <f xml:space="preserve"> IF($BC$148 &gt;= $G$54, "1","0")</f>
        <v>0</v>
      </c>
      <c r="BF148">
        <f xml:space="preserve"> IF( AND( $BD$148 = "1", $BE$148 = "1" ), 1, IF( AND( $BD$148 = "1", $BE$148 = "0" ), 2, IF( AND( $BD$148 = "0", $BE$148 = "1" ), 3, 4 ) ) )</f>
        <v>2</v>
      </c>
    </row>
    <row r="149" spans="55:58" x14ac:dyDescent="0.25">
      <c r="BC149" s="9">
        <v>0.15151515151515152</v>
      </c>
      <c r="BD149" t="str">
        <f>"0"</f>
        <v>0</v>
      </c>
      <c r="BE149" t="str">
        <f xml:space="preserve"> IF($BC$149 &gt;= $G$54, "1","0")</f>
        <v>0</v>
      </c>
      <c r="BF149">
        <f xml:space="preserve"> IF( AND( $BD$149 = "1", $BE$149 = "1" ), 1, IF( AND( $BD$149 = "1", $BE$149 = "0" ), 2, IF( AND( $BD$149 = "0", $BE$149 = "1" ), 3, 4 ) ) )</f>
        <v>4</v>
      </c>
    </row>
    <row r="150" spans="55:58" x14ac:dyDescent="0.25">
      <c r="BC150" s="9">
        <v>0.16666666666666666</v>
      </c>
      <c r="BD150" t="str">
        <f>"0"</f>
        <v>0</v>
      </c>
      <c r="BE150" t="str">
        <f xml:space="preserve"> IF($BC$150 &gt;= $G$54, "1","0")</f>
        <v>0</v>
      </c>
      <c r="BF150">
        <f xml:space="preserve"> IF( AND( $BD$150 = "1", $BE$150 = "1" ), 1, IF( AND( $BD$150 = "1", $BE$150 = "0" ), 2, IF( AND( $BD$150 = "0", $BE$150 = "1" ), 3, 4 ) ) )</f>
        <v>4</v>
      </c>
    </row>
    <row r="151" spans="55:58" x14ac:dyDescent="0.25">
      <c r="BC151" s="9">
        <v>0.125</v>
      </c>
      <c r="BD151" t="str">
        <f>"0"</f>
        <v>0</v>
      </c>
      <c r="BE151" t="str">
        <f xml:space="preserve"> IF($BC$151 &gt;= $G$54, "1","0")</f>
        <v>0</v>
      </c>
      <c r="BF151">
        <f xml:space="preserve"> IF( AND( $BD$151 = "1", $BE$151 = "1" ), 1, IF( AND( $BD$151 = "1", $BE$151 = "0" ), 2, IF( AND( $BD$151 = "0", $BE$151 = "1" ), 3, 4 ) ) )</f>
        <v>4</v>
      </c>
    </row>
    <row r="152" spans="55:58" x14ac:dyDescent="0.25">
      <c r="BC152" s="9">
        <v>0.125</v>
      </c>
      <c r="BD152" t="str">
        <f>"0"</f>
        <v>0</v>
      </c>
      <c r="BE152" t="str">
        <f xml:space="preserve"> IF($BC$152 &gt;= $G$54, "1","0")</f>
        <v>0</v>
      </c>
      <c r="BF152">
        <f xml:space="preserve"> IF( AND( $BD$152 = "1", $BE$152 = "1" ), 1, IF( AND( $BD$152 = "1", $BE$152 = "0" ), 2, IF( AND( $BD$152 = "0", $BE$152 = "1" ), 3, 4 ) ) )</f>
        <v>4</v>
      </c>
    </row>
    <row r="153" spans="55:58" x14ac:dyDescent="0.25">
      <c r="BC153" s="9">
        <v>0.125</v>
      </c>
      <c r="BD153" t="str">
        <f>"0"</f>
        <v>0</v>
      </c>
      <c r="BE153" t="str">
        <f xml:space="preserve"> IF($BC$153 &gt;= $G$54, "1","0")</f>
        <v>0</v>
      </c>
      <c r="BF153">
        <f xml:space="preserve"> IF( AND( $BD$153 = "1", $BE$153 = "1" ), 1, IF( AND( $BD$153 = "1", $BE$153 = "0" ), 2, IF( AND( $BD$153 = "0", $BE$153 = "1" ), 3, 4 ) ) )</f>
        <v>4</v>
      </c>
    </row>
    <row r="154" spans="55:58" x14ac:dyDescent="0.25">
      <c r="BC154" s="9">
        <v>0.125</v>
      </c>
      <c r="BD154" t="str">
        <f>"0"</f>
        <v>0</v>
      </c>
      <c r="BE154" t="str">
        <f xml:space="preserve"> IF($BC$154 &gt;= $G$54, "1","0")</f>
        <v>0</v>
      </c>
      <c r="BF154">
        <f xml:space="preserve"> IF( AND( $BD$154 = "1", $BE$154 = "1" ), 1, IF( AND( $BD$154 = "1", $BE$154 = "0" ), 2, IF( AND( $BD$154 = "0", $BE$154 = "1" ), 3, 4 ) ) )</f>
        <v>4</v>
      </c>
    </row>
    <row r="155" spans="55:58" x14ac:dyDescent="0.25">
      <c r="BC155" s="9">
        <v>0.125</v>
      </c>
      <c r="BD155" t="str">
        <f>"0"</f>
        <v>0</v>
      </c>
      <c r="BE155" t="str">
        <f xml:space="preserve"> IF($BC$155 &gt;= $G$54, "1","0")</f>
        <v>0</v>
      </c>
      <c r="BF155">
        <f xml:space="preserve"> IF( AND( $BD$155 = "1", $BE$155 = "1" ), 1, IF( AND( $BD$155 = "1", $BE$155 = "0" ), 2, IF( AND( $BD$155 = "0", $BE$155 = "1" ), 3, 4 ) ) )</f>
        <v>4</v>
      </c>
    </row>
    <row r="156" spans="55:58" x14ac:dyDescent="0.25">
      <c r="BC156" s="9">
        <v>0.125</v>
      </c>
      <c r="BD156" t="str">
        <f>"0"</f>
        <v>0</v>
      </c>
      <c r="BE156" t="str">
        <f xml:space="preserve"> IF($BC$156 &gt;= $G$54, "1","0")</f>
        <v>0</v>
      </c>
      <c r="BF156">
        <f xml:space="preserve"> IF( AND( $BD$156 = "1", $BE$156 = "1" ), 1, IF( AND( $BD$156 = "1", $BE$156 = "0" ), 2, IF( AND( $BD$156 = "0", $BE$156 = "1" ), 3, 4 ) ) )</f>
        <v>4</v>
      </c>
    </row>
    <row r="157" spans="55:58" x14ac:dyDescent="0.25">
      <c r="BC157" s="9">
        <v>0.15151515151515152</v>
      </c>
      <c r="BD157" t="str">
        <f>"1"</f>
        <v>1</v>
      </c>
      <c r="BE157" t="str">
        <f xml:space="preserve"> IF($BC$157 &gt;= $G$54, "1","0")</f>
        <v>0</v>
      </c>
      <c r="BF157">
        <f xml:space="preserve"> IF( AND( $BD$157 = "1", $BE$157 = "1" ), 1, IF( AND( $BD$157 = "1", $BE$157 = "0" ), 2, IF( AND( $BD$157 = "0", $BE$157 = "1" ), 3, 4 ) ) )</f>
        <v>2</v>
      </c>
    </row>
    <row r="158" spans="55:58" x14ac:dyDescent="0.25">
      <c r="BC158" s="9">
        <v>0.16666666666666666</v>
      </c>
      <c r="BD158" t="str">
        <f>"0"</f>
        <v>0</v>
      </c>
      <c r="BE158" t="str">
        <f xml:space="preserve"> IF($BC$158 &gt;= $G$54, "1","0")</f>
        <v>0</v>
      </c>
      <c r="BF158">
        <f xml:space="preserve"> IF( AND( $BD$158 = "1", $BE$158 = "1" ), 1, IF( AND( $BD$158 = "1", $BE$158 = "0" ), 2, IF( AND( $BD$158 = "0", $BE$158 = "1" ), 3, 4 ) ) )</f>
        <v>4</v>
      </c>
    </row>
    <row r="159" spans="55:58" x14ac:dyDescent="0.25">
      <c r="BC159" s="9">
        <v>0.125</v>
      </c>
      <c r="BD159" t="str">
        <f>"0"</f>
        <v>0</v>
      </c>
      <c r="BE159" t="str">
        <f xml:space="preserve"> IF($BC$159 &gt;= $G$54, "1","0")</f>
        <v>0</v>
      </c>
      <c r="BF159">
        <f xml:space="preserve"> IF( AND( $BD$159 = "1", $BE$159 = "1" ), 1, IF( AND( $BD$159 = "1", $BE$159 = "0" ), 2, IF( AND( $BD$159 = "0", $BE$159 = "1" ), 3, 4 ) ) )</f>
        <v>4</v>
      </c>
    </row>
    <row r="160" spans="55:58" x14ac:dyDescent="0.25">
      <c r="BC160" s="9">
        <v>0.125</v>
      </c>
      <c r="BD160" t="str">
        <f>"0"</f>
        <v>0</v>
      </c>
      <c r="BE160" t="str">
        <f xml:space="preserve"> IF($BC$160 &gt;= $G$54, "1","0")</f>
        <v>0</v>
      </c>
      <c r="BF160">
        <f xml:space="preserve"> IF( AND( $BD$160 = "1", $BE$160 = "1" ), 1, IF( AND( $BD$160 = "1", $BE$160 = "0" ), 2, IF( AND( $BD$160 = "0", $BE$160 = "1" ), 3, 4 ) ) )</f>
        <v>4</v>
      </c>
    </row>
    <row r="161" spans="55:58" x14ac:dyDescent="0.25">
      <c r="BC161" s="9">
        <v>0.125</v>
      </c>
      <c r="BD161" t="str">
        <f>"0"</f>
        <v>0</v>
      </c>
      <c r="BE161" t="str">
        <f xml:space="preserve"> IF($BC$161 &gt;= $G$54, "1","0")</f>
        <v>0</v>
      </c>
      <c r="BF161">
        <f xml:space="preserve"> IF( AND( $BD$161 = "1", $BE$161 = "1" ), 1, IF( AND( $BD$161 = "1", $BE$161 = "0" ), 2, IF( AND( $BD$161 = "0", $BE$161 = "1" ), 3, 4 ) ) )</f>
        <v>4</v>
      </c>
    </row>
    <row r="162" spans="55:58" x14ac:dyDescent="0.25">
      <c r="BC162" s="9">
        <v>0.15625</v>
      </c>
      <c r="BD162" t="str">
        <f>"1"</f>
        <v>1</v>
      </c>
      <c r="BE162" t="str">
        <f xml:space="preserve"> IF($BC$162 &gt;= $G$54, "1","0")</f>
        <v>0</v>
      </c>
      <c r="BF162">
        <f xml:space="preserve"> IF( AND( $BD$162 = "1", $BE$162 = "1" ), 1, IF( AND( $BD$162 = "1", $BE$162 = "0" ), 2, IF( AND( $BD$162 = "0", $BE$162 = "1" ), 3, 4 ) ) )</f>
        <v>2</v>
      </c>
    </row>
    <row r="163" spans="55:58" x14ac:dyDescent="0.25">
      <c r="BC163" s="9">
        <v>0.16666666666666666</v>
      </c>
      <c r="BD163" t="str">
        <f>"0"</f>
        <v>0</v>
      </c>
      <c r="BE163" t="str">
        <f xml:space="preserve"> IF($BC$163 &gt;= $G$54, "1","0")</f>
        <v>0</v>
      </c>
      <c r="BF163">
        <f xml:space="preserve"> IF( AND( $BD$163 = "1", $BE$163 = "1" ), 1, IF( AND( $BD$163 = "1", $BE$163 = "0" ), 2, IF( AND( $BD$163 = "0", $BE$163 = "1" ), 3, 4 ) ) )</f>
        <v>4</v>
      </c>
    </row>
    <row r="164" spans="55:58" x14ac:dyDescent="0.25">
      <c r="BC164" s="9">
        <v>0.125</v>
      </c>
      <c r="BD164" t="str">
        <f>"0"</f>
        <v>0</v>
      </c>
      <c r="BE164" t="str">
        <f xml:space="preserve"> IF($BC$164 &gt;= $G$54, "1","0")</f>
        <v>0</v>
      </c>
      <c r="BF164">
        <f xml:space="preserve"> IF( AND( $BD$164 = "1", $BE$164 = "1" ), 1, IF( AND( $BD$164 = "1", $BE$164 = "0" ), 2, IF( AND( $BD$164 = "0", $BE$164 = "1" ), 3, 4 ) ) )</f>
        <v>4</v>
      </c>
    </row>
    <row r="165" spans="55:58" x14ac:dyDescent="0.25">
      <c r="BC165" s="9">
        <v>0.16666666666666666</v>
      </c>
      <c r="BD165" t="str">
        <f>"0"</f>
        <v>0</v>
      </c>
      <c r="BE165" t="str">
        <f xml:space="preserve"> IF($BC$165 &gt;= $G$54, "1","0")</f>
        <v>0</v>
      </c>
      <c r="BF165">
        <f xml:space="preserve"> IF( AND( $BD$165 = "1", $BE$165 = "1" ), 1, IF( AND( $BD$165 = "1", $BE$165 = "0" ), 2, IF( AND( $BD$165 = "0", $BE$165 = "1" ), 3, 4 ) ) )</f>
        <v>4</v>
      </c>
    </row>
    <row r="166" spans="55:58" x14ac:dyDescent="0.25">
      <c r="BC166" s="9">
        <v>0.125</v>
      </c>
      <c r="BD166" t="str">
        <f>"0"</f>
        <v>0</v>
      </c>
      <c r="BE166" t="str">
        <f xml:space="preserve"> IF($BC$166 &gt;= $G$54, "1","0")</f>
        <v>0</v>
      </c>
      <c r="BF166">
        <f xml:space="preserve"> IF( AND( $BD$166 = "1", $BE$166 = "1" ), 1, IF( AND( $BD$166 = "1", $BE$166 = "0" ), 2, IF( AND( $BD$166 = "0", $BE$166 = "1" ), 3, 4 ) ) )</f>
        <v>4</v>
      </c>
    </row>
    <row r="167" spans="55:58" x14ac:dyDescent="0.25">
      <c r="BC167" s="9">
        <v>0.16666666666666666</v>
      </c>
      <c r="BD167" t="str">
        <f>"1"</f>
        <v>1</v>
      </c>
      <c r="BE167" t="str">
        <f xml:space="preserve"> IF($BC$167 &gt;= $G$54, "1","0")</f>
        <v>0</v>
      </c>
      <c r="BF167">
        <f xml:space="preserve"> IF( AND( $BD$167 = "1", $BE$167 = "1" ), 1, IF( AND( $BD$167 = "1", $BE$167 = "0" ), 2, IF( AND( $BD$167 = "0", $BE$167 = "1" ), 3, 4 ) ) )</f>
        <v>2</v>
      </c>
    </row>
    <row r="168" spans="55:58" x14ac:dyDescent="0.25">
      <c r="BC168" s="9">
        <v>0.125</v>
      </c>
      <c r="BD168" t="str">
        <f>"0"</f>
        <v>0</v>
      </c>
      <c r="BE168" t="str">
        <f xml:space="preserve"> IF($BC$168 &gt;= $G$54, "1","0")</f>
        <v>0</v>
      </c>
      <c r="BF168">
        <f xml:space="preserve"> IF( AND( $BD$168 = "1", $BE$168 = "1" ), 1, IF( AND( $BD$168 = "1", $BE$168 = "0" ), 2, IF( AND( $BD$168 = "0", $BE$168 = "1" ), 3, 4 ) ) )</f>
        <v>4</v>
      </c>
    </row>
    <row r="169" spans="55:58" x14ac:dyDescent="0.25">
      <c r="BC169" s="9">
        <v>0</v>
      </c>
      <c r="BD169" t="str">
        <f>"0"</f>
        <v>0</v>
      </c>
      <c r="BE169" t="str">
        <f xml:space="preserve"> IF($BC$169 &gt;= $G$54, "1","0")</f>
        <v>0</v>
      </c>
      <c r="BF169">
        <f xml:space="preserve"> IF( AND( $BD$169 = "1", $BE$169 = "1" ), 1, IF( AND( $BD$169 = "1", $BE$169 = "0" ), 2, IF( AND( $BD$169 = "0", $BE$169 = "1" ), 3, 4 ) ) )</f>
        <v>4</v>
      </c>
    </row>
    <row r="170" spans="55:58" x14ac:dyDescent="0.25">
      <c r="BC170" s="9">
        <v>0</v>
      </c>
      <c r="BD170" t="str">
        <f>"0"</f>
        <v>0</v>
      </c>
      <c r="BE170" t="str">
        <f xml:space="preserve"> IF($BC$170 &gt;= $G$54, "1","0")</f>
        <v>0</v>
      </c>
      <c r="BF170">
        <f xml:space="preserve"> IF( AND( $BD$170 = "1", $BE$170 = "1" ), 1, IF( AND( $BD$170 = "1", $BE$170 = "0" ), 2, IF( AND( $BD$170 = "0", $BE$170 = "1" ), 3, 4 ) ) )</f>
        <v>4</v>
      </c>
    </row>
    <row r="171" spans="55:58" x14ac:dyDescent="0.25">
      <c r="BC171" s="9">
        <v>0.2</v>
      </c>
      <c r="BD171" t="str">
        <f>"0"</f>
        <v>0</v>
      </c>
      <c r="BE171" t="str">
        <f xml:space="preserve"> IF($BC$171 &gt;= $G$54, "1","0")</f>
        <v>0</v>
      </c>
      <c r="BF171">
        <f xml:space="preserve"> IF( AND( $BD$171 = "1", $BE$171 = "1" ), 1, IF( AND( $BD$171 = "1", $BE$171 = "0" ), 2, IF( AND( $BD$171 = "0", $BE$171 = "1" ), 3, 4 ) ) )</f>
        <v>4</v>
      </c>
    </row>
    <row r="172" spans="55:58" x14ac:dyDescent="0.25">
      <c r="BC172" s="9">
        <v>0.4</v>
      </c>
      <c r="BD172" t="str">
        <f>"0"</f>
        <v>0</v>
      </c>
      <c r="BE172" t="str">
        <f xml:space="preserve"> IF($BC$172 &gt;= $G$54, "1","0")</f>
        <v>0</v>
      </c>
      <c r="BF172">
        <f xml:space="preserve"> IF( AND( $BD$172 = "1", $BE$172 = "1" ), 1, IF( AND( $BD$172 = "1", $BE$172 = "0" ), 2, IF( AND( $BD$172 = "0", $BE$172 = "1" ), 3, 4 ) ) )</f>
        <v>4</v>
      </c>
    </row>
    <row r="173" spans="55:58" x14ac:dyDescent="0.25">
      <c r="BC173" s="9">
        <v>0</v>
      </c>
      <c r="BD173" t="str">
        <f>"0"</f>
        <v>0</v>
      </c>
      <c r="BE173" t="str">
        <f xml:space="preserve"> IF($BC$173 &gt;= $G$54, "1","0")</f>
        <v>0</v>
      </c>
      <c r="BF173">
        <f xml:space="preserve"> IF( AND( $BD$173 = "1", $BE$173 = "1" ), 1, IF( AND( $BD$173 = "1", $BE$173 = "0" ), 2, IF( AND( $BD$173 = "0", $BE$173 = "1" ), 3, 4 ) ) )</f>
        <v>4</v>
      </c>
    </row>
    <row r="174" spans="55:58" x14ac:dyDescent="0.25">
      <c r="BC174" s="9">
        <v>0</v>
      </c>
      <c r="BD174" t="str">
        <f>"0"</f>
        <v>0</v>
      </c>
      <c r="BE174" t="str">
        <f xml:space="preserve"> IF($BC$174 &gt;= $G$54, "1","0")</f>
        <v>0</v>
      </c>
      <c r="BF174">
        <f xml:space="preserve"> IF( AND( $BD$174 = "1", $BE$174 = "1" ), 1, IF( AND( $BD$174 = "1", $BE$174 = "0" ), 2, IF( AND( $BD$174 = "0", $BE$174 = "1" ), 3, 4 ) ) )</f>
        <v>4</v>
      </c>
    </row>
    <row r="175" spans="55:58" x14ac:dyDescent="0.25">
      <c r="BC175" s="9">
        <v>0</v>
      </c>
      <c r="BD175" t="str">
        <f>"0"</f>
        <v>0</v>
      </c>
      <c r="BE175" t="str">
        <f xml:space="preserve"> IF($BC$175 &gt;= $G$54, "1","0")</f>
        <v>0</v>
      </c>
      <c r="BF175">
        <f xml:space="preserve"> IF( AND( $BD$175 = "1", $BE$175 = "1" ), 1, IF( AND( $BD$175 = "1", $BE$175 = "0" ), 2, IF( AND( $BD$175 = "0", $BE$175 = "1" ), 3, 4 ) ) )</f>
        <v>4</v>
      </c>
    </row>
    <row r="176" spans="55:58" x14ac:dyDescent="0.25">
      <c r="BC176" s="9">
        <v>0.66666666666666663</v>
      </c>
      <c r="BD176" t="str">
        <f>"1"</f>
        <v>1</v>
      </c>
      <c r="BE176" t="str">
        <f xml:space="preserve"> IF($BC$176 &gt;= $G$54, "1","0")</f>
        <v>1</v>
      </c>
      <c r="BF176">
        <f xml:space="preserve"> IF( AND( $BD$176 = "1", $BE$176 = "1" ), 1, IF( AND( $BD$176 = "1", $BE$176 = "0" ), 2, IF( AND( $BD$176 = "0", $BE$176 = "1" ), 3, 4 ) ) )</f>
        <v>1</v>
      </c>
    </row>
    <row r="177" spans="55:58" x14ac:dyDescent="0.25">
      <c r="BC177" s="9">
        <v>0</v>
      </c>
      <c r="BD177" t="str">
        <f>"0"</f>
        <v>0</v>
      </c>
      <c r="BE177" t="str">
        <f xml:space="preserve"> IF($BC$177 &gt;= $G$54, "1","0")</f>
        <v>0</v>
      </c>
      <c r="BF177">
        <f xml:space="preserve"> IF( AND( $BD$177 = "1", $BE$177 = "1" ), 1, IF( AND( $BD$177 = "1", $BE$177 = "0" ), 2, IF( AND( $BD$177 = "0", $BE$177 = "1" ), 3, 4 ) ) )</f>
        <v>4</v>
      </c>
    </row>
    <row r="178" spans="55:58" x14ac:dyDescent="0.25">
      <c r="BC178" s="9">
        <v>0</v>
      </c>
      <c r="BD178" t="str">
        <f>"0"</f>
        <v>0</v>
      </c>
      <c r="BE178" t="str">
        <f xml:space="preserve"> IF($BC$178 &gt;= $G$54, "1","0")</f>
        <v>0</v>
      </c>
      <c r="BF178">
        <f xml:space="preserve"> IF( AND( $BD$178 = "1", $BE$178 = "1" ), 1, IF( AND( $BD$178 = "1", $BE$178 = "0" ), 2, IF( AND( $BD$178 = "0", $BE$178 = "1" ), 3, 4 ) ) )</f>
        <v>4</v>
      </c>
    </row>
    <row r="179" spans="55:58" x14ac:dyDescent="0.25">
      <c r="BC179" s="9">
        <v>0</v>
      </c>
      <c r="BD179" t="str">
        <f>"0"</f>
        <v>0</v>
      </c>
      <c r="BE179" t="str">
        <f xml:space="preserve"> IF($BC$179 &gt;= $G$54, "1","0")</f>
        <v>0</v>
      </c>
      <c r="BF179">
        <f xml:space="preserve"> IF( AND( $BD$179 = "1", $BE$179 = "1" ), 1, IF( AND( $BD$179 = "1", $BE$179 = "0" ), 2, IF( AND( $BD$179 = "0", $BE$179 = "1" ), 3, 4 ) ) )</f>
        <v>4</v>
      </c>
    </row>
    <row r="180" spans="55:58" x14ac:dyDescent="0.25">
      <c r="BC180" s="9">
        <v>0.33333333333333331</v>
      </c>
      <c r="BD180" t="str">
        <f>"0"</f>
        <v>0</v>
      </c>
      <c r="BE180" t="str">
        <f xml:space="preserve"> IF($BC$180 &gt;= $G$54, "1","0")</f>
        <v>0</v>
      </c>
      <c r="BF180">
        <f xml:space="preserve"> IF( AND( $BD$180 = "1", $BE$180 = "1" ), 1, IF( AND( $BD$180 = "1", $BE$180 = "0" ), 2, IF( AND( $BD$180 = "0", $BE$180 = "1" ), 3, 4 ) ) )</f>
        <v>4</v>
      </c>
    </row>
    <row r="181" spans="55:58" x14ac:dyDescent="0.25">
      <c r="BC181" s="9">
        <v>0.66666666666666663</v>
      </c>
      <c r="BD181" t="str">
        <f>"1"</f>
        <v>1</v>
      </c>
      <c r="BE181" t="str">
        <f xml:space="preserve"> IF($BC$181 &gt;= $G$54, "1","0")</f>
        <v>1</v>
      </c>
      <c r="BF181">
        <f xml:space="preserve"> IF( AND( $BD$181 = "1", $BE$181 = "1" ), 1, IF( AND( $BD$181 = "1", $BE$181 = "0" ), 2, IF( AND( $BD$181 = "0", $BE$181 = "1" ), 3, 4 ) ) )</f>
        <v>1</v>
      </c>
    </row>
    <row r="182" spans="55:58" x14ac:dyDescent="0.25">
      <c r="BC182" s="9">
        <v>9.5238095238095233E-2</v>
      </c>
      <c r="BD182" t="str">
        <f>"1"</f>
        <v>1</v>
      </c>
      <c r="BE182" t="str">
        <f xml:space="preserve"> IF($BC$182 &gt;= $G$54, "1","0")</f>
        <v>0</v>
      </c>
      <c r="BF182">
        <f xml:space="preserve"> IF( AND( $BD$182 = "1", $BE$182 = "1" ), 1, IF( AND( $BD$182 = "1", $BE$182 = "0" ), 2, IF( AND( $BD$182 = "0", $BE$182 = "1" ), 3, 4 ) ) )</f>
        <v>2</v>
      </c>
    </row>
    <row r="183" spans="55:58" x14ac:dyDescent="0.25">
      <c r="BC183" s="9">
        <v>0.33333333333333331</v>
      </c>
      <c r="BD183" t="str">
        <f>"0"</f>
        <v>0</v>
      </c>
      <c r="BE183" t="str">
        <f xml:space="preserve"> IF($BC$183 &gt;= $G$54, "1","0")</f>
        <v>0</v>
      </c>
      <c r="BF183">
        <f xml:space="preserve"> IF( AND( $BD$183 = "1", $BE$183 = "1" ), 1, IF( AND( $BD$183 = "1", $BE$183 = "0" ), 2, IF( AND( $BD$183 = "0", $BE$183 = "1" ), 3, 4 ) ) )</f>
        <v>4</v>
      </c>
    </row>
    <row r="184" spans="55:58" x14ac:dyDescent="0.25">
      <c r="BC184" s="9">
        <v>0.4</v>
      </c>
      <c r="BD184" t="str">
        <f>"1"</f>
        <v>1</v>
      </c>
      <c r="BE184" t="str">
        <f xml:space="preserve"> IF($BC$184 &gt;= $G$54, "1","0")</f>
        <v>0</v>
      </c>
      <c r="BF184">
        <f xml:space="preserve"> IF( AND( $BD$184 = "1", $BE$184 = "1" ), 1, IF( AND( $BD$184 = "1", $BE$184 = "0" ), 2, IF( AND( $BD$184 = "0", $BE$184 = "1" ), 3, 4 ) ) )</f>
        <v>2</v>
      </c>
    </row>
    <row r="185" spans="55:58" x14ac:dyDescent="0.25">
      <c r="BC185" s="9">
        <v>0.33333333333333331</v>
      </c>
      <c r="BD185" t="str">
        <f>"0"</f>
        <v>0</v>
      </c>
      <c r="BE185" t="str">
        <f xml:space="preserve"> IF($BC$185 &gt;= $G$54, "1","0")</f>
        <v>0</v>
      </c>
      <c r="BF185">
        <f xml:space="preserve"> IF( AND( $BD$185 = "1", $BE$185 = "1" ), 1, IF( AND( $BD$185 = "1", $BE$185 = "0" ), 2, IF( AND( $BD$185 = "0", $BE$185 = "1" ), 3, 4 ) ) )</f>
        <v>4</v>
      </c>
    </row>
    <row r="186" spans="55:58" x14ac:dyDescent="0.25">
      <c r="BC186" s="9">
        <v>0.42857142857142855</v>
      </c>
      <c r="BD186" t="str">
        <f>"0"</f>
        <v>0</v>
      </c>
      <c r="BE186" t="str">
        <f xml:space="preserve"> IF($BC$186 &gt;= $G$54, "1","0")</f>
        <v>0</v>
      </c>
      <c r="BF186">
        <f xml:space="preserve"> IF( AND( $BD$186 = "1", $BE$186 = "1" ), 1, IF( AND( $BD$186 = "1", $BE$186 = "0" ), 2, IF( AND( $BD$186 = "0", $BE$186 = "1" ), 3, 4 ) ) )</f>
        <v>4</v>
      </c>
    </row>
    <row r="187" spans="55:58" x14ac:dyDescent="0.25">
      <c r="BC187" s="9">
        <v>0.33333333333333331</v>
      </c>
      <c r="BD187" t="str">
        <f>"1"</f>
        <v>1</v>
      </c>
      <c r="BE187" t="str">
        <f xml:space="preserve"> IF($BC$187 &gt;= $G$54, "1","0")</f>
        <v>0</v>
      </c>
      <c r="BF187">
        <f xml:space="preserve"> IF( AND( $BD$187 = "1", $BE$187 = "1" ), 1, IF( AND( $BD$187 = "1", $BE$187 = "0" ), 2, IF( AND( $BD$187 = "0", $BE$187 = "1" ), 3, 4 ) ) )</f>
        <v>2</v>
      </c>
    </row>
    <row r="188" spans="55:58" x14ac:dyDescent="0.25">
      <c r="BC188" s="9">
        <v>0.4</v>
      </c>
      <c r="BD188" t="str">
        <f>"0"</f>
        <v>0</v>
      </c>
      <c r="BE188" t="str">
        <f xml:space="preserve"> IF($BC$188 &gt;= $G$54, "1","0")</f>
        <v>0</v>
      </c>
      <c r="BF188">
        <f xml:space="preserve"> IF( AND( $BD$188 = "1", $BE$188 = "1" ), 1, IF( AND( $BD$188 = "1", $BE$188 = "0" ), 2, IF( AND( $BD$188 = "0", $BE$188 = "1" ), 3, 4 ) ) )</f>
        <v>4</v>
      </c>
    </row>
    <row r="189" spans="55:58" x14ac:dyDescent="0.25">
      <c r="BC189" s="9">
        <v>0.33333333333333331</v>
      </c>
      <c r="BD189" t="str">
        <f>"0"</f>
        <v>0</v>
      </c>
      <c r="BE189" t="str">
        <f xml:space="preserve"> IF($BC$189 &gt;= $G$54, "1","0")</f>
        <v>0</v>
      </c>
      <c r="BF189">
        <f xml:space="preserve"> IF( AND( $BD$189 = "1", $BE$189 = "1" ), 1, IF( AND( $BD$189 = "1", $BE$189 = "0" ), 2, IF( AND( $BD$189 = "0", $BE$189 = "1" ), 3, 4 ) ) )</f>
        <v>4</v>
      </c>
    </row>
    <row r="190" spans="55:58" x14ac:dyDescent="0.25">
      <c r="BC190" s="9">
        <v>1</v>
      </c>
      <c r="BD190" t="str">
        <f>"1"</f>
        <v>1</v>
      </c>
      <c r="BE190" t="str">
        <f xml:space="preserve"> IF($BC$190 &gt;= $G$54, "1","0")</f>
        <v>1</v>
      </c>
      <c r="BF190">
        <f xml:space="preserve"> IF( AND( $BD$190 = "1", $BE$190 = "1" ), 1, IF( AND( $BD$190 = "1", $BE$190 = "0" ), 2, IF( AND( $BD$190 = "0", $BE$190 = "1" ), 3, 4 ) ) )</f>
        <v>1</v>
      </c>
    </row>
    <row r="191" spans="55:58" x14ac:dyDescent="0.25">
      <c r="BC191" s="9">
        <v>1</v>
      </c>
      <c r="BD191" t="str">
        <f>"1"</f>
        <v>1</v>
      </c>
      <c r="BE191" t="str">
        <f xml:space="preserve"> IF($BC$191 &gt;= $G$54, "1","0")</f>
        <v>1</v>
      </c>
      <c r="BF191">
        <f xml:space="preserve"> IF( AND( $BD$191 = "1", $BE$191 = "1" ), 1, IF( AND( $BD$191 = "1", $BE$191 = "0" ), 2, IF( AND( $BD$191 = "0", $BE$191 = "1" ), 3, 4 ) ) )</f>
        <v>1</v>
      </c>
    </row>
    <row r="192" spans="55:58" x14ac:dyDescent="0.25">
      <c r="BC192" s="9">
        <v>1</v>
      </c>
      <c r="BD192" t="str">
        <f>"1"</f>
        <v>1</v>
      </c>
      <c r="BE192" t="str">
        <f xml:space="preserve"> IF($BC$192 &gt;= $G$54, "1","0")</f>
        <v>1</v>
      </c>
      <c r="BF192">
        <f xml:space="preserve"> IF( AND( $BD$192 = "1", $BE$192 = "1" ), 1, IF( AND( $BD$192 = "1", $BE$192 = "0" ), 2, IF( AND( $BD$192 = "0", $BE$192 = "1" ), 3, 4 ) ) )</f>
        <v>1</v>
      </c>
    </row>
    <row r="193" spans="55:58" x14ac:dyDescent="0.25">
      <c r="BC193" s="9">
        <v>0</v>
      </c>
      <c r="BD193" t="str">
        <f>"0"</f>
        <v>0</v>
      </c>
      <c r="BE193" t="str">
        <f xml:space="preserve"> IF($BC$193 &gt;= $G$54, "1","0")</f>
        <v>0</v>
      </c>
      <c r="BF193">
        <f xml:space="preserve"> IF( AND( $BD$193 = "1", $BE$193 = "1" ), 1, IF( AND( $BD$193 = "1", $BE$193 = "0" ), 2, IF( AND( $BD$193 = "0", $BE$193 = "1" ), 3, 4 ) ) )</f>
        <v>4</v>
      </c>
    </row>
    <row r="194" spans="55:58" x14ac:dyDescent="0.25">
      <c r="BC194" s="9">
        <v>0</v>
      </c>
      <c r="BD194" t="str">
        <f>"0"</f>
        <v>0</v>
      </c>
      <c r="BE194" t="str">
        <f xml:space="preserve"> IF($BC$194 &gt;= $G$54, "1","0")</f>
        <v>0</v>
      </c>
      <c r="BF194">
        <f xml:space="preserve"> IF( AND( $BD$194 = "1", $BE$194 = "1" ), 1, IF( AND( $BD$194 = "1", $BE$194 = "0" ), 2, IF( AND( $BD$194 = "0", $BE$194 = "1" ), 3, 4 ) ) )</f>
        <v>4</v>
      </c>
    </row>
    <row r="195" spans="55:58" x14ac:dyDescent="0.25">
      <c r="BC195" s="9">
        <v>0</v>
      </c>
      <c r="BD195" t="str">
        <f>"0"</f>
        <v>0</v>
      </c>
      <c r="BE195" t="str">
        <f xml:space="preserve"> IF($BC$195 &gt;= $G$54, "1","0")</f>
        <v>0</v>
      </c>
      <c r="BF195">
        <f xml:space="preserve"> IF( AND( $BD$195 = "1", $BE$195 = "1" ), 1, IF( AND( $BD$195 = "1", $BE$195 = "0" ), 2, IF( AND( $BD$195 = "0", $BE$195 = "1" ), 3, 4 ) ) )</f>
        <v>4</v>
      </c>
    </row>
    <row r="196" spans="55:58" x14ac:dyDescent="0.25">
      <c r="BC196" s="9">
        <v>0</v>
      </c>
      <c r="BD196" t="str">
        <f>"0"</f>
        <v>0</v>
      </c>
      <c r="BE196" t="str">
        <f xml:space="preserve"> IF($BC$196 &gt;= $G$54, "1","0")</f>
        <v>0</v>
      </c>
      <c r="BF196">
        <f xml:space="preserve"> IF( AND( $BD$196 = "1", $BE$196 = "1" ), 1, IF( AND( $BD$196 = "1", $BE$196 = "0" ), 2, IF( AND( $BD$196 = "0", $BE$196 = "1" ), 3, 4 ) ) )</f>
        <v>4</v>
      </c>
    </row>
    <row r="197" spans="55:58" x14ac:dyDescent="0.25">
      <c r="BC197" s="9">
        <v>0.77777777777777779</v>
      </c>
      <c r="BD197" t="str">
        <f>"1"</f>
        <v>1</v>
      </c>
      <c r="BE197" t="str">
        <f xml:space="preserve"> IF($BC$197 &gt;= $G$54, "1","0")</f>
        <v>1</v>
      </c>
      <c r="BF197">
        <f xml:space="preserve"> IF( AND( $BD$197 = "1", $BE$197 = "1" ), 1, IF( AND( $BD$197 = "1", $BE$197 = "0" ), 2, IF( AND( $BD$197 = "0", $BE$197 = "1" ), 3, 4 ) ) )</f>
        <v>1</v>
      </c>
    </row>
    <row r="198" spans="55:58" x14ac:dyDescent="0.25">
      <c r="BC198" s="9">
        <v>0.77777777777777779</v>
      </c>
      <c r="BD198" t="str">
        <f>"1"</f>
        <v>1</v>
      </c>
      <c r="BE198" t="str">
        <f xml:space="preserve"> IF($BC$198 &gt;= $G$54, "1","0")</f>
        <v>1</v>
      </c>
      <c r="BF198">
        <f xml:space="preserve"> IF( AND( $BD$198 = "1", $BE$198 = "1" ), 1, IF( AND( $BD$198 = "1", $BE$198 = "0" ), 2, IF( AND( $BD$198 = "0", $BE$198 = "1" ), 3, 4 ) ) )</f>
        <v>1</v>
      </c>
    </row>
    <row r="199" spans="55:58" x14ac:dyDescent="0.25">
      <c r="BC199" s="9">
        <v>0.77777777777777779</v>
      </c>
      <c r="BD199" t="str">
        <f>"1"</f>
        <v>1</v>
      </c>
      <c r="BE199" t="str">
        <f xml:space="preserve"> IF($BC$199 &gt;= $G$54, "1","0")</f>
        <v>1</v>
      </c>
      <c r="BF199">
        <f xml:space="preserve"> IF( AND( $BD$199 = "1", $BE$199 = "1" ), 1, IF( AND( $BD$199 = "1", $BE$199 = "0" ), 2, IF( AND( $BD$199 = "0", $BE$199 = "1" ), 3, 4 ) ) )</f>
        <v>1</v>
      </c>
    </row>
    <row r="200" spans="55:58" x14ac:dyDescent="0.25">
      <c r="BC200" s="9">
        <v>0.77777777777777779</v>
      </c>
      <c r="BD200" t="str">
        <f>"1"</f>
        <v>1</v>
      </c>
      <c r="BE200" t="str">
        <f xml:space="preserve"> IF($BC$200 &gt;= $G$54, "1","0")</f>
        <v>1</v>
      </c>
      <c r="BF200">
        <f xml:space="preserve"> IF( AND( $BD$200 = "1", $BE$200 = "1" ), 1, IF( AND( $BD$200 = "1", $BE$200 = "0" ), 2, IF( AND( $BD$200 = "0", $BE$200 = "1" ), 3, 4 ) ) )</f>
        <v>1</v>
      </c>
    </row>
    <row r="201" spans="55:58" x14ac:dyDescent="0.25">
      <c r="BC201" s="9">
        <v>1</v>
      </c>
      <c r="BD201" t="str">
        <f>"1"</f>
        <v>1</v>
      </c>
      <c r="BE201" t="str">
        <f xml:space="preserve"> IF($BC$201 &gt;= $G$54, "1","0")</f>
        <v>1</v>
      </c>
      <c r="BF201">
        <f xml:space="preserve"> IF( AND( $BD$201 = "1", $BE$201 = "1" ), 1, IF( AND( $BD$201 = "1", $BE$201 = "0" ), 2, IF( AND( $BD$201 = "0", $BE$201 = "1" ), 3, 4 ) ) )</f>
        <v>1</v>
      </c>
    </row>
    <row r="202" spans="55:58" x14ac:dyDescent="0.25">
      <c r="BC202" s="9">
        <v>1</v>
      </c>
      <c r="BD202" t="str">
        <f>"1"</f>
        <v>1</v>
      </c>
      <c r="BE202" t="str">
        <f xml:space="preserve"> IF($BC$202 &gt;= $G$54, "1","0")</f>
        <v>1</v>
      </c>
      <c r="BF202">
        <f xml:space="preserve"> IF( AND( $BD$202 = "1", $BE$202 = "1" ), 1, IF( AND( $BD$202 = "1", $BE$202 = "0" ), 2, IF( AND( $BD$202 = "0", $BE$202 = "1" ), 3, 4 ) ) )</f>
        <v>1</v>
      </c>
    </row>
    <row r="203" spans="55:58" x14ac:dyDescent="0.25">
      <c r="BC203" s="9">
        <v>0.77777777777777779</v>
      </c>
      <c r="BD203" t="str">
        <f>"1"</f>
        <v>1</v>
      </c>
      <c r="BE203" t="str">
        <f xml:space="preserve"> IF($BC$203 &gt;= $G$54, "1","0")</f>
        <v>1</v>
      </c>
      <c r="BF203">
        <f xml:space="preserve"> IF( AND( $BD$203 = "1", $BE$203 = "1" ), 1, IF( AND( $BD$203 = "1", $BE$203 = "0" ), 2, IF( AND( $BD$203 = "0", $BE$203 = "1" ), 3, 4 ) ) )</f>
        <v>1</v>
      </c>
    </row>
    <row r="204" spans="55:58" x14ac:dyDescent="0.25">
      <c r="BC204" s="9">
        <v>1</v>
      </c>
      <c r="BD204" t="str">
        <f>"1"</f>
        <v>1</v>
      </c>
      <c r="BE204" t="str">
        <f xml:space="preserve"> IF($BC$204 &gt;= $G$54, "1","0")</f>
        <v>1</v>
      </c>
      <c r="BF204">
        <f xml:space="preserve"> IF( AND( $BD$204 = "1", $BE$204 = "1" ), 1, IF( AND( $BD$204 = "1", $BE$204 = "0" ), 2, IF( AND( $BD$204 = "0", $BE$204 = "1" ), 3, 4 ) ) )</f>
        <v>1</v>
      </c>
    </row>
    <row r="205" spans="55:58" x14ac:dyDescent="0.25">
      <c r="BC205" s="9">
        <v>0.77777777777777779</v>
      </c>
      <c r="BD205" t="str">
        <f>"0"</f>
        <v>0</v>
      </c>
      <c r="BE205" t="str">
        <f xml:space="preserve"> IF($BC$205 &gt;= $G$54, "1","0")</f>
        <v>1</v>
      </c>
      <c r="BF205">
        <f xml:space="preserve"> IF( AND( $BD$205 = "1", $BE$205 = "1" ), 1, IF( AND( $BD$205 = "1", $BE$205 = "0" ), 2, IF( AND( $BD$205 = "0", $BE$205 = "1" ), 3, 4 ) ) )</f>
        <v>3</v>
      </c>
    </row>
    <row r="206" spans="55:58" x14ac:dyDescent="0.25">
      <c r="BC206" s="9">
        <v>0.77777777777777779</v>
      </c>
      <c r="BD206" t="str">
        <f>"1"</f>
        <v>1</v>
      </c>
      <c r="BE206" t="str">
        <f xml:space="preserve"> IF($BC$206 &gt;= $G$54, "1","0")</f>
        <v>1</v>
      </c>
      <c r="BF206">
        <f xml:space="preserve"> IF( AND( $BD$206 = "1", $BE$206 = "1" ), 1, IF( AND( $BD$206 = "1", $BE$206 = "0" ), 2, IF( AND( $BD$206 = "0", $BE$206 = "1" ), 3, 4 ) ) )</f>
        <v>1</v>
      </c>
    </row>
    <row r="207" spans="55:58" x14ac:dyDescent="0.25">
      <c r="BC207" s="9">
        <v>0.77777777777777779</v>
      </c>
      <c r="BD207" t="str">
        <f>"1"</f>
        <v>1</v>
      </c>
      <c r="BE207" t="str">
        <f xml:space="preserve"> IF($BC$207 &gt;= $G$54, "1","0")</f>
        <v>1</v>
      </c>
      <c r="BF207">
        <f xml:space="preserve"> IF( AND( $BD$207 = "1", $BE$207 = "1" ), 1, IF( AND( $BD$207 = "1", $BE$207 = "0" ), 2, IF( AND( $BD$207 = "0", $BE$207 = "1" ), 3, 4 ) ) )</f>
        <v>1</v>
      </c>
    </row>
    <row r="208" spans="55:58" x14ac:dyDescent="0.25">
      <c r="BC208" s="9">
        <v>0.8</v>
      </c>
      <c r="BD208" t="str">
        <f>"1"</f>
        <v>1</v>
      </c>
      <c r="BE208" t="str">
        <f xml:space="preserve"> IF($BC$208 &gt;= $G$54, "1","0")</f>
        <v>1</v>
      </c>
      <c r="BF208">
        <f xml:space="preserve"> IF( AND( $BD$208 = "1", $BE$208 = "1" ), 1, IF( AND( $BD$208 = "1", $BE$208 = "0" ), 2, IF( AND( $BD$208 = "0", $BE$208 = "1" ), 3, 4 ) ) )</f>
        <v>1</v>
      </c>
    </row>
    <row r="209" spans="55:58" x14ac:dyDescent="0.25">
      <c r="BC209" s="9">
        <v>1</v>
      </c>
      <c r="BD209" t="str">
        <f>"1"</f>
        <v>1</v>
      </c>
      <c r="BE209" t="str">
        <f xml:space="preserve"> IF($BC$209 &gt;= $G$54, "1","0")</f>
        <v>1</v>
      </c>
      <c r="BF209">
        <f xml:space="preserve"> IF( AND( $BD$209 = "1", $BE$209 = "1" ), 1, IF( AND( $BD$209 = "1", $BE$209 = "0" ), 2, IF( AND( $BD$209 = "0", $BE$209 = "1" ), 3, 4 ) ) )</f>
        <v>1</v>
      </c>
    </row>
    <row r="210" spans="55:58" x14ac:dyDescent="0.25">
      <c r="BC210" s="9">
        <v>0.77777777777777779</v>
      </c>
      <c r="BD210" t="str">
        <f>"1"</f>
        <v>1</v>
      </c>
      <c r="BE210" t="str">
        <f xml:space="preserve"> IF($BC$210 &gt;= $G$54, "1","0")</f>
        <v>1</v>
      </c>
      <c r="BF210">
        <f xml:space="preserve"> IF( AND( $BD$210 = "1", $BE$210 = "1" ), 1, IF( AND( $BD$210 = "1", $BE$210 = "0" ), 2, IF( AND( $BD$210 = "0", $BE$210 = "1" ), 3, 4 ) ) )</f>
        <v>1</v>
      </c>
    </row>
    <row r="211" spans="55:58" x14ac:dyDescent="0.25">
      <c r="BC211" s="9">
        <v>0.77777777777777779</v>
      </c>
      <c r="BD211" t="str">
        <f>"1"</f>
        <v>1</v>
      </c>
      <c r="BE211" t="str">
        <f xml:space="preserve"> IF($BC$211 &gt;= $G$54, "1","0")</f>
        <v>1</v>
      </c>
      <c r="BF211">
        <f xml:space="preserve"> IF( AND( $BD$211 = "1", $BE$211 = "1" ), 1, IF( AND( $BD$211 = "1", $BE$211 = "0" ), 2, IF( AND( $BD$211 = "0", $BE$211 = "1" ), 3, 4 ) ) )</f>
        <v>1</v>
      </c>
    </row>
    <row r="212" spans="55:58" x14ac:dyDescent="0.25">
      <c r="BC212" s="9">
        <v>0.77777777777777779</v>
      </c>
      <c r="BD212" t="str">
        <f>"1"</f>
        <v>1</v>
      </c>
      <c r="BE212" t="str">
        <f xml:space="preserve"> IF($BC$212 &gt;= $G$54, "1","0")</f>
        <v>1</v>
      </c>
      <c r="BF212">
        <f xml:space="preserve"> IF( AND( $BD$212 = "1", $BE$212 = "1" ), 1, IF( AND( $BD$212 = "1", $BE$212 = "0" ), 2, IF( AND( $BD$212 = "0", $BE$212 = "1" ), 3, 4 ) ) )</f>
        <v>1</v>
      </c>
    </row>
    <row r="213" spans="55:58" x14ac:dyDescent="0.25">
      <c r="BC213" s="9">
        <v>0.77777777777777779</v>
      </c>
      <c r="BD213" t="str">
        <f>"0"</f>
        <v>0</v>
      </c>
      <c r="BE213" t="str">
        <f xml:space="preserve"> IF($BC$213 &gt;= $G$54, "1","0")</f>
        <v>1</v>
      </c>
      <c r="BF213">
        <f xml:space="preserve"> IF( AND( $BD$213 = "1", $BE$213 = "1" ), 1, IF( AND( $BD$213 = "1", $BE$213 = "0" ), 2, IF( AND( $BD$213 = "0", $BE$213 = "1" ), 3, 4 ) ) )</f>
        <v>3</v>
      </c>
    </row>
    <row r="214" spans="55:58" x14ac:dyDescent="0.25">
      <c r="BC214" s="9">
        <v>0.77777777777777779</v>
      </c>
      <c r="BD214" t="str">
        <f>"1"</f>
        <v>1</v>
      </c>
      <c r="BE214" t="str">
        <f xml:space="preserve"> IF($BC$214 &gt;= $G$54, "1","0")</f>
        <v>1</v>
      </c>
      <c r="BF214">
        <f xml:space="preserve"> IF( AND( $BD$214 = "1", $BE$214 = "1" ), 1, IF( AND( $BD$214 = "1", $BE$214 = "0" ), 2, IF( AND( $BD$214 = "0", $BE$214 = "1" ), 3, 4 ) ) )</f>
        <v>1</v>
      </c>
    </row>
    <row r="215" spans="55:58" x14ac:dyDescent="0.25">
      <c r="BC215" s="9">
        <v>0.77777777777777779</v>
      </c>
      <c r="BD215" t="str">
        <f>"0"</f>
        <v>0</v>
      </c>
      <c r="BE215" t="str">
        <f xml:space="preserve"> IF($BC$215 &gt;= $G$54, "1","0")</f>
        <v>1</v>
      </c>
      <c r="BF215">
        <f xml:space="preserve"> IF( AND( $BD$215 = "1", $BE$215 = "1" ), 1, IF( AND( $BD$215 = "1", $BE$215 = "0" ), 2, IF( AND( $BD$215 = "0", $BE$215 = "1" ), 3, 4 ) ) )</f>
        <v>3</v>
      </c>
    </row>
    <row r="216" spans="55:58" x14ac:dyDescent="0.25">
      <c r="BC216" s="9">
        <v>1</v>
      </c>
      <c r="BD216" t="str">
        <f>"1"</f>
        <v>1</v>
      </c>
      <c r="BE216" t="str">
        <f xml:space="preserve"> IF($BC$216 &gt;= $G$54, "1","0")</f>
        <v>1</v>
      </c>
      <c r="BF216">
        <f xml:space="preserve"> IF( AND( $BD$216 = "1", $BE$216 = "1" ), 1, IF( AND( $BD$216 = "1", $BE$216 = "0" ), 2, IF( AND( $BD$216 = "0", $BE$216 = "1" ), 3, 4 ) ) )</f>
        <v>1</v>
      </c>
    </row>
    <row r="217" spans="55:58" x14ac:dyDescent="0.25">
      <c r="BC217" s="9">
        <v>0.77777777777777779</v>
      </c>
      <c r="BD217" t="str">
        <f>"1"</f>
        <v>1</v>
      </c>
      <c r="BE217" t="str">
        <f xml:space="preserve"> IF($BC$217 &gt;= $G$54, "1","0")</f>
        <v>1</v>
      </c>
      <c r="BF217">
        <f xml:space="preserve"> IF( AND( $BD$217 = "1", $BE$217 = "1" ), 1, IF( AND( $BD$217 = "1", $BE$217 = "0" ), 2, IF( AND( $BD$217 = "0", $BE$217 = "1" ), 3, 4 ) ) )</f>
        <v>1</v>
      </c>
    </row>
    <row r="218" spans="55:58" x14ac:dyDescent="0.25">
      <c r="BC218" s="9">
        <v>0.77777777777777779</v>
      </c>
      <c r="BD218" t="str">
        <f>"0"</f>
        <v>0</v>
      </c>
      <c r="BE218" t="str">
        <f xml:space="preserve"> IF($BC$218 &gt;= $G$54, "1","0")</f>
        <v>1</v>
      </c>
      <c r="BF218">
        <f xml:space="preserve"> IF( AND( $BD$218 = "1", $BE$218 = "1" ), 1, IF( AND( $BD$218 = "1", $BE$218 = "0" ), 2, IF( AND( $BD$218 = "0", $BE$218 = "1" ), 3, 4 ) ) )</f>
        <v>3</v>
      </c>
    </row>
    <row r="219" spans="55:58" x14ac:dyDescent="0.25">
      <c r="BC219" s="9">
        <v>0.77777777777777779</v>
      </c>
      <c r="BD219" t="str">
        <f>"1"</f>
        <v>1</v>
      </c>
      <c r="BE219" t="str">
        <f xml:space="preserve"> IF($BC$219 &gt;= $G$54, "1","0")</f>
        <v>1</v>
      </c>
      <c r="BF219">
        <f xml:space="preserve"> IF( AND( $BD$219 = "1", $BE$219 = "1" ), 1, IF( AND( $BD$219 = "1", $BE$219 = "0" ), 2, IF( AND( $BD$219 = "0", $BE$219 = "1" ), 3, 4 ) ) )</f>
        <v>1</v>
      </c>
    </row>
    <row r="220" spans="55:58" x14ac:dyDescent="0.25">
      <c r="BC220" s="9">
        <v>0.77777777777777779</v>
      </c>
      <c r="BD220" t="str">
        <f>"1"</f>
        <v>1</v>
      </c>
      <c r="BE220" t="str">
        <f xml:space="preserve"> IF($BC$220 &gt;= $G$54, "1","0")</f>
        <v>1</v>
      </c>
      <c r="BF220">
        <f xml:space="preserve"> IF( AND( $BD$220 = "1", $BE$220 = "1" ), 1, IF( AND( $BD$220 = "1", $BE$220 = "0" ), 2, IF( AND( $BD$220 = "0", $BE$220 = "1" ), 3, 4 ) ) )</f>
        <v>1</v>
      </c>
    </row>
    <row r="221" spans="55:58" x14ac:dyDescent="0.25">
      <c r="BC221" s="9">
        <v>9.5238095238095233E-2</v>
      </c>
      <c r="BD221" t="str">
        <f>"0"</f>
        <v>0</v>
      </c>
      <c r="BE221" t="str">
        <f xml:space="preserve"> IF($BC$221 &gt;= $G$54, "1","0")</f>
        <v>0</v>
      </c>
      <c r="BF221">
        <f xml:space="preserve"> IF( AND( $BD$221 = "1", $BE$221 = "1" ), 1, IF( AND( $BD$221 = "1", $BE$221 = "0" ), 2, IF( AND( $BD$221 = "0", $BE$221 = "1" ), 3, 4 ) ) )</f>
        <v>4</v>
      </c>
    </row>
    <row r="222" spans="55:58" x14ac:dyDescent="0.25">
      <c r="BC222" s="9">
        <v>0</v>
      </c>
      <c r="BD222" t="str">
        <f>"0"</f>
        <v>0</v>
      </c>
      <c r="BE222" t="str">
        <f xml:space="preserve"> IF($BC$222 &gt;= $G$54, "1","0")</f>
        <v>0</v>
      </c>
      <c r="BF222">
        <f xml:space="preserve"> IF( AND( $BD$222 = "1", $BE$222 = "1" ), 1, IF( AND( $BD$222 = "1", $BE$222 = "0" ), 2, IF( AND( $BD$222 = "0", $BE$222 = "1" ), 3, 4 ) ) )</f>
        <v>4</v>
      </c>
    </row>
    <row r="223" spans="55:58" x14ac:dyDescent="0.25">
      <c r="BC223" s="9">
        <v>9.5238095238095233E-2</v>
      </c>
      <c r="BD223" t="str">
        <f>"0"</f>
        <v>0</v>
      </c>
      <c r="BE223" t="str">
        <f xml:space="preserve"> IF($BC$223 &gt;= $G$54, "1","0")</f>
        <v>0</v>
      </c>
      <c r="BF223">
        <f xml:space="preserve"> IF( AND( $BD$223 = "1", $BE$223 = "1" ), 1, IF( AND( $BD$223 = "1", $BE$223 = "0" ), 2, IF( AND( $BD$223 = "0", $BE$223 = "1" ), 3, 4 ) ) )</f>
        <v>4</v>
      </c>
    </row>
    <row r="224" spans="55:58" x14ac:dyDescent="0.25">
      <c r="BC224" s="9">
        <v>9.5238095238095233E-2</v>
      </c>
      <c r="BD224" t="str">
        <f>"0"</f>
        <v>0</v>
      </c>
      <c r="BE224" t="str">
        <f xml:space="preserve"> IF($BC$224 &gt;= $G$54, "1","0")</f>
        <v>0</v>
      </c>
      <c r="BF224">
        <f xml:space="preserve"> IF( AND( $BD$224 = "1", $BE$224 = "1" ), 1, IF( AND( $BD$224 = "1", $BE$224 = "0" ), 2, IF( AND( $BD$224 = "0", $BE$224 = "1" ), 3, 4 ) ) )</f>
        <v>4</v>
      </c>
    </row>
    <row r="225" spans="55:58" x14ac:dyDescent="0.25">
      <c r="BC225" s="9">
        <v>0</v>
      </c>
      <c r="BD225" t="str">
        <f>"0"</f>
        <v>0</v>
      </c>
      <c r="BE225" t="str">
        <f xml:space="preserve"> IF($BC$225 &gt;= $G$54, "1","0")</f>
        <v>0</v>
      </c>
      <c r="BF225">
        <f xml:space="preserve"> IF( AND( $BD$225 = "1", $BE$225 = "1" ), 1, IF( AND( $BD$225 = "1", $BE$225 = "0" ), 2, IF( AND( $BD$225 = "0", $BE$225 = "1" ), 3, 4 ) ) )</f>
        <v>4</v>
      </c>
    </row>
    <row r="226" spans="55:58" x14ac:dyDescent="0.25">
      <c r="BC226" s="9">
        <v>9.5238095238095233E-2</v>
      </c>
      <c r="BD226" t="str">
        <f>"0"</f>
        <v>0</v>
      </c>
      <c r="BE226" t="str">
        <f xml:space="preserve"> IF($BC$226 &gt;= $G$54, "1","0")</f>
        <v>0</v>
      </c>
      <c r="BF226">
        <f xml:space="preserve"> IF( AND( $BD$226 = "1", $BE$226 = "1" ), 1, IF( AND( $BD$226 = "1", $BE$226 = "0" ), 2, IF( AND( $BD$226 = "0", $BE$226 = "1" ), 3, 4 ) ) )</f>
        <v>4</v>
      </c>
    </row>
    <row r="227" spans="55:58" x14ac:dyDescent="0.25">
      <c r="BC227" s="9">
        <v>0.2857142857142857</v>
      </c>
      <c r="BD227" t="str">
        <f>"1"</f>
        <v>1</v>
      </c>
      <c r="BE227" t="str">
        <f xml:space="preserve"> IF($BC$227 &gt;= $G$54, "1","0")</f>
        <v>0</v>
      </c>
      <c r="BF227">
        <f xml:space="preserve"> IF( AND( $BD$227 = "1", $BE$227 = "1" ), 1, IF( AND( $BD$227 = "1", $BE$227 = "0" ), 2, IF( AND( $BD$227 = "0", $BE$227 = "1" ), 3, 4 ) ) )</f>
        <v>2</v>
      </c>
    </row>
    <row r="228" spans="55:58" x14ac:dyDescent="0.25">
      <c r="BC228" s="9">
        <v>0</v>
      </c>
      <c r="BD228" t="str">
        <f>"0"</f>
        <v>0</v>
      </c>
      <c r="BE228" t="str">
        <f xml:space="preserve"> IF($BC$228 &gt;= $G$54, "1","0")</f>
        <v>0</v>
      </c>
      <c r="BF228">
        <f xml:space="preserve"> IF( AND( $BD$228 = "1", $BE$228 = "1" ), 1, IF( AND( $BD$228 = "1", $BE$228 = "0" ), 2, IF( AND( $BD$228 = "0", $BE$228 = "1" ), 3, 4 ) ) )</f>
        <v>4</v>
      </c>
    </row>
    <row r="229" spans="55:58" x14ac:dyDescent="0.25">
      <c r="BC229" s="9">
        <v>9.5238095238095233E-2</v>
      </c>
      <c r="BD229" t="str">
        <f>"0"</f>
        <v>0</v>
      </c>
      <c r="BE229" t="str">
        <f xml:space="preserve"> IF($BC$229 &gt;= $G$54, "1","0")</f>
        <v>0</v>
      </c>
      <c r="BF229">
        <f xml:space="preserve"> IF( AND( $BD$229 = "1", $BE$229 = "1" ), 1, IF( AND( $BD$229 = "1", $BE$229 = "0" ), 2, IF( AND( $BD$229 = "0", $BE$229 = "1" ), 3, 4 ) ) )</f>
        <v>4</v>
      </c>
    </row>
    <row r="230" spans="55:58" x14ac:dyDescent="0.25">
      <c r="BC230" s="9">
        <v>9.5238095238095233E-2</v>
      </c>
      <c r="BD230" t="str">
        <f>"0"</f>
        <v>0</v>
      </c>
      <c r="BE230" t="str">
        <f xml:space="preserve"> IF($BC$230 &gt;= $G$54, "1","0")</f>
        <v>0</v>
      </c>
      <c r="BF230">
        <f xml:space="preserve"> IF( AND( $BD$230 = "1", $BE$230 = "1" ), 1, IF( AND( $BD$230 = "1", $BE$230 = "0" ), 2, IF( AND( $BD$230 = "0", $BE$230 = "1" ), 3, 4 ) ) )</f>
        <v>4</v>
      </c>
    </row>
    <row r="231" spans="55:58" x14ac:dyDescent="0.25">
      <c r="BC231" s="9">
        <v>9.5238095238095233E-2</v>
      </c>
      <c r="BD231" t="str">
        <f>"0"</f>
        <v>0</v>
      </c>
      <c r="BE231" t="str">
        <f xml:space="preserve"> IF($BC$231 &gt;= $G$54, "1","0")</f>
        <v>0</v>
      </c>
      <c r="BF231">
        <f xml:space="preserve"> IF( AND( $BD$231 = "1", $BE$231 = "1" ), 1, IF( AND( $BD$231 = "1", $BE$231 = "0" ), 2, IF( AND( $BD$231 = "0", $BE$231 = "1" ), 3, 4 ) ) )</f>
        <v>4</v>
      </c>
    </row>
    <row r="232" spans="55:58" x14ac:dyDescent="0.25">
      <c r="BC232" s="9">
        <v>9.5238095238095233E-2</v>
      </c>
      <c r="BD232" t="str">
        <f>"0"</f>
        <v>0</v>
      </c>
      <c r="BE232" t="str">
        <f xml:space="preserve"> IF($BC$232 &gt;= $G$54, "1","0")</f>
        <v>0</v>
      </c>
      <c r="BF232">
        <f xml:space="preserve"> IF( AND( $BD$232 = "1", $BE$232 = "1" ), 1, IF( AND( $BD$232 = "1", $BE$232 = "0" ), 2, IF( AND( $BD$232 = "0", $BE$232 = "1" ), 3, 4 ) ) )</f>
        <v>4</v>
      </c>
    </row>
    <row r="233" spans="55:58" x14ac:dyDescent="0.25">
      <c r="BC233" s="9">
        <v>9.5238095238095233E-2</v>
      </c>
      <c r="BD233" t="str">
        <f>"0"</f>
        <v>0</v>
      </c>
      <c r="BE233" t="str">
        <f xml:space="preserve"> IF($BC$233 &gt;= $G$54, "1","0")</f>
        <v>0</v>
      </c>
      <c r="BF233">
        <f xml:space="preserve"> IF( AND( $BD$233 = "1", $BE$233 = "1" ), 1, IF( AND( $BD$233 = "1", $BE$233 = "0" ), 2, IF( AND( $BD$233 = "0", $BE$233 = "1" ), 3, 4 ) ) )</f>
        <v>4</v>
      </c>
    </row>
    <row r="234" spans="55:58" x14ac:dyDescent="0.25">
      <c r="BC234" s="9">
        <v>9.5238095238095233E-2</v>
      </c>
      <c r="BD234" t="str">
        <f>"0"</f>
        <v>0</v>
      </c>
      <c r="BE234" t="str">
        <f xml:space="preserve"> IF($BC$234 &gt;= $G$54, "1","0")</f>
        <v>0</v>
      </c>
      <c r="BF234">
        <f xml:space="preserve"> IF( AND( $BD$234 = "1", $BE$234 = "1" ), 1, IF( AND( $BD$234 = "1", $BE$234 = "0" ), 2, IF( AND( $BD$234 = "0", $BE$234 = "1" ), 3, 4 ) ) )</f>
        <v>4</v>
      </c>
    </row>
    <row r="235" spans="55:58" x14ac:dyDescent="0.25">
      <c r="BC235" s="9">
        <v>9.5238095238095233E-2</v>
      </c>
      <c r="BD235" t="str">
        <f>"0"</f>
        <v>0</v>
      </c>
      <c r="BE235" t="str">
        <f xml:space="preserve"> IF($BC$235 &gt;= $G$54, "1","0")</f>
        <v>0</v>
      </c>
      <c r="BF235">
        <f xml:space="preserve"> IF( AND( $BD$235 = "1", $BE$235 = "1" ), 1, IF( AND( $BD$235 = "1", $BE$235 = "0" ), 2, IF( AND( $BD$235 = "0", $BE$235 = "1" ), 3, 4 ) ) )</f>
        <v>4</v>
      </c>
    </row>
    <row r="236" spans="55:58" x14ac:dyDescent="0.25">
      <c r="BC236" s="9">
        <v>9.5238095238095233E-2</v>
      </c>
      <c r="BD236" t="str">
        <f>"0"</f>
        <v>0</v>
      </c>
      <c r="BE236" t="str">
        <f xml:space="preserve"> IF($BC$236 &gt;= $G$54, "1","0")</f>
        <v>0</v>
      </c>
      <c r="BF236">
        <f xml:space="preserve"> IF( AND( $BD$236 = "1", $BE$236 = "1" ), 1, IF( AND( $BD$236 = "1", $BE$236 = "0" ), 2, IF( AND( $BD$236 = "0", $BE$236 = "1" ), 3, 4 ) ) )</f>
        <v>4</v>
      </c>
    </row>
    <row r="237" spans="55:58" x14ac:dyDescent="0.25">
      <c r="BC237" s="9">
        <v>9.5238095238095233E-2</v>
      </c>
      <c r="BD237" t="str">
        <f>"0"</f>
        <v>0</v>
      </c>
      <c r="BE237" t="str">
        <f xml:space="preserve"> IF($BC$237 &gt;= $G$54, "1","0")</f>
        <v>0</v>
      </c>
      <c r="BF237">
        <f xml:space="preserve"> IF( AND( $BD$237 = "1", $BE$237 = "1" ), 1, IF( AND( $BD$237 = "1", $BE$237 = "0" ), 2, IF( AND( $BD$237 = "0", $BE$237 = "1" ), 3, 4 ) ) )</f>
        <v>4</v>
      </c>
    </row>
    <row r="238" spans="55:58" x14ac:dyDescent="0.25">
      <c r="BC238" s="9">
        <v>9.5238095238095233E-2</v>
      </c>
      <c r="BD238" t="str">
        <f>"0"</f>
        <v>0</v>
      </c>
      <c r="BE238" t="str">
        <f xml:space="preserve"> IF($BC$238 &gt;= $G$54, "1","0")</f>
        <v>0</v>
      </c>
      <c r="BF238">
        <f xml:space="preserve"> IF( AND( $BD$238 = "1", $BE$238 = "1" ), 1, IF( AND( $BD$238 = "1", $BE$238 = "0" ), 2, IF( AND( $BD$238 = "0", $BE$238 = "1" ), 3, 4 ) ) )</f>
        <v>4</v>
      </c>
    </row>
    <row r="239" spans="55:58" x14ac:dyDescent="0.25">
      <c r="BC239" s="9">
        <v>9.5238095238095233E-2</v>
      </c>
      <c r="BD239" t="str">
        <f>"0"</f>
        <v>0</v>
      </c>
      <c r="BE239" t="str">
        <f xml:space="preserve"> IF($BC$239 &gt;= $G$54, "1","0")</f>
        <v>0</v>
      </c>
      <c r="BF239">
        <f xml:space="preserve"> IF( AND( $BD$239 = "1", $BE$239 = "1" ), 1, IF( AND( $BD$239 = "1", $BE$239 = "0" ), 2, IF( AND( $BD$239 = "0", $BE$239 = "1" ), 3, 4 ) ) )</f>
        <v>4</v>
      </c>
    </row>
    <row r="240" spans="55:58" x14ac:dyDescent="0.25">
      <c r="BC240" s="9">
        <v>0</v>
      </c>
      <c r="BD240" t="str">
        <f>"0"</f>
        <v>0</v>
      </c>
      <c r="BE240" t="str">
        <f xml:space="preserve"> IF($BC$240 &gt;= $G$54, "1","0")</f>
        <v>0</v>
      </c>
      <c r="BF240">
        <f xml:space="preserve"> IF( AND( $BD$240 = "1", $BE$240 = "1" ), 1, IF( AND( $BD$240 = "1", $BE$240 = "0" ), 2, IF( AND( $BD$240 = "0", $BE$240 = "1" ), 3, 4 ) ) )</f>
        <v>4</v>
      </c>
    </row>
    <row r="241" spans="55:58" x14ac:dyDescent="0.25">
      <c r="BC241" s="9">
        <v>9.5238095238095233E-2</v>
      </c>
      <c r="BD241" t="str">
        <f>"0"</f>
        <v>0</v>
      </c>
      <c r="BE241" t="str">
        <f xml:space="preserve"> IF($BC$241 &gt;= $G$54, "1","0")</f>
        <v>0</v>
      </c>
      <c r="BF241">
        <f xml:space="preserve"> IF( AND( $BD$241 = "1", $BE$241 = "1" ), 1, IF( AND( $BD$241 = "1", $BE$241 = "0" ), 2, IF( AND( $BD$241 = "0", $BE$241 = "1" ), 3, 4 ) ) )</f>
        <v>4</v>
      </c>
    </row>
    <row r="242" spans="55:58" x14ac:dyDescent="0.25">
      <c r="BC242" s="9">
        <v>9.5238095238095233E-2</v>
      </c>
      <c r="BD242" t="str">
        <f>"0"</f>
        <v>0</v>
      </c>
      <c r="BE242" t="str">
        <f xml:space="preserve"> IF($BC$242 &gt;= $G$54, "1","0")</f>
        <v>0</v>
      </c>
      <c r="BF242">
        <f xml:space="preserve"> IF( AND( $BD$242 = "1", $BE$242 = "1" ), 1, IF( AND( $BD$242 = "1", $BE$242 = "0" ), 2, IF( AND( $BD$242 = "0", $BE$242 = "1" ), 3, 4 ) ) )</f>
        <v>4</v>
      </c>
    </row>
    <row r="243" spans="55:58" x14ac:dyDescent="0.25">
      <c r="BC243" s="9">
        <v>9.5238095238095233E-2</v>
      </c>
      <c r="BD243" t="str">
        <f>"0"</f>
        <v>0</v>
      </c>
      <c r="BE243" t="str">
        <f xml:space="preserve"> IF($BC$243 &gt;= $G$54, "1","0")</f>
        <v>0</v>
      </c>
      <c r="BF243">
        <f xml:space="preserve"> IF( AND( $BD$243 = "1", $BE$243 = "1" ), 1, IF( AND( $BD$243 = "1", $BE$243 = "0" ), 2, IF( AND( $BD$243 = "0", $BE$243 = "1" ), 3, 4 ) ) )</f>
        <v>4</v>
      </c>
    </row>
    <row r="244" spans="55:58" x14ac:dyDescent="0.25">
      <c r="BC244" s="9">
        <v>9.5238095238095233E-2</v>
      </c>
      <c r="BD244" t="str">
        <f>"0"</f>
        <v>0</v>
      </c>
      <c r="BE244" t="str">
        <f xml:space="preserve"> IF($BC$244 &gt;= $G$54, "1","0")</f>
        <v>0</v>
      </c>
      <c r="BF244">
        <f xml:space="preserve"> IF( AND( $BD$244 = "1", $BE$244 = "1" ), 1, IF( AND( $BD$244 = "1", $BE$244 = "0" ), 2, IF( AND( $BD$244 = "0", $BE$244 = "1" ), 3, 4 ) ) )</f>
        <v>4</v>
      </c>
    </row>
    <row r="245" spans="55:58" x14ac:dyDescent="0.25">
      <c r="BC245" s="9">
        <v>9.5238095238095233E-2</v>
      </c>
      <c r="BD245" t="str">
        <f>"1"</f>
        <v>1</v>
      </c>
      <c r="BE245" t="str">
        <f xml:space="preserve"> IF($BC$245 &gt;= $G$54, "1","0")</f>
        <v>0</v>
      </c>
      <c r="BF245">
        <f xml:space="preserve"> IF( AND( $BD$245 = "1", $BE$245 = "1" ), 1, IF( AND( $BD$245 = "1", $BE$245 = "0" ), 2, IF( AND( $BD$245 = "0", $BE$245 = "1" ), 3, 4 ) ) )</f>
        <v>2</v>
      </c>
    </row>
    <row r="246" spans="55:58" x14ac:dyDescent="0.25">
      <c r="BC246" s="9">
        <v>0.25</v>
      </c>
      <c r="BD246" t="str">
        <f>"1"</f>
        <v>1</v>
      </c>
      <c r="BE246" t="str">
        <f xml:space="preserve"> IF($BC$246 &gt;= $G$54, "1","0")</f>
        <v>0</v>
      </c>
      <c r="BF246">
        <f xml:space="preserve"> IF( AND( $BD$246 = "1", $BE$246 = "1" ), 1, IF( AND( $BD$246 = "1", $BE$246 = "0" ), 2, IF( AND( $BD$246 = "0", $BE$246 = "1" ), 3, 4 ) ) )</f>
        <v>2</v>
      </c>
    </row>
    <row r="247" spans="55:58" x14ac:dyDescent="0.25">
      <c r="BC247" s="9">
        <v>0</v>
      </c>
      <c r="BD247" t="str">
        <f>"0"</f>
        <v>0</v>
      </c>
      <c r="BE247" t="str">
        <f xml:space="preserve"> IF($BC$247 &gt;= $G$54, "1","0")</f>
        <v>0</v>
      </c>
      <c r="BF247">
        <f xml:space="preserve"> IF( AND( $BD$247 = "1", $BE$247 = "1" ), 1, IF( AND( $BD$247 = "1", $BE$247 = "0" ), 2, IF( AND( $BD$247 = "0", $BE$247 = "1" ), 3, 4 ) ) )</f>
        <v>4</v>
      </c>
    </row>
    <row r="248" spans="55:58" x14ac:dyDescent="0.25">
      <c r="BC248" s="9">
        <v>0</v>
      </c>
      <c r="BD248" t="str">
        <f>"0"</f>
        <v>0</v>
      </c>
      <c r="BE248" t="str">
        <f xml:space="preserve"> IF($BC$248 &gt;= $G$54, "1","0")</f>
        <v>0</v>
      </c>
      <c r="BF248">
        <f xml:space="preserve"> IF( AND( $BD$248 = "1", $BE$248 = "1" ), 1, IF( AND( $BD$248 = "1", $BE$248 = "0" ), 2, IF( AND( $BD$248 = "0", $BE$248 = "1" ), 3, 4 ) ) )</f>
        <v>4</v>
      </c>
    </row>
    <row r="249" spans="55:58" x14ac:dyDescent="0.25">
      <c r="BC249" s="9">
        <v>0</v>
      </c>
      <c r="BD249" t="str">
        <f>"0"</f>
        <v>0</v>
      </c>
      <c r="BE249" t="str">
        <f xml:space="preserve"> IF($BC$249 &gt;= $G$54, "1","0")</f>
        <v>0</v>
      </c>
      <c r="BF249">
        <f xml:space="preserve"> IF( AND( $BD$249 = "1", $BE$249 = "1" ), 1, IF( AND( $BD$249 = "1", $BE$249 = "0" ), 2, IF( AND( $BD$249 = "0", $BE$249 = "1" ), 3, 4 ) ) )</f>
        <v>4</v>
      </c>
    </row>
    <row r="250" spans="55:58" x14ac:dyDescent="0.25">
      <c r="BC250" s="9">
        <v>0</v>
      </c>
      <c r="BD250" t="str">
        <f>"0"</f>
        <v>0</v>
      </c>
      <c r="BE250" t="str">
        <f xml:space="preserve"> IF($BC$250 &gt;= $G$54, "1","0")</f>
        <v>0</v>
      </c>
      <c r="BF250">
        <f xml:space="preserve"> IF( AND( $BD$250 = "1", $BE$250 = "1" ), 1, IF( AND( $BD$250 = "1", $BE$250 = "0" ), 2, IF( AND( $BD$250 = "0", $BE$250 = "1" ), 3, 4 ) ) )</f>
        <v>4</v>
      </c>
    </row>
    <row r="251" spans="55:58" x14ac:dyDescent="0.25">
      <c r="BC251" s="9">
        <v>0</v>
      </c>
      <c r="BD251" t="str">
        <f>"0"</f>
        <v>0</v>
      </c>
      <c r="BE251" t="str">
        <f xml:space="preserve"> IF($BC$251 &gt;= $G$54, "1","0")</f>
        <v>0</v>
      </c>
      <c r="BF251">
        <f xml:space="preserve"> IF( AND( $BD$251 = "1", $BE$251 = "1" ), 1, IF( AND( $BD$251 = "1", $BE$251 = "0" ), 2, IF( AND( $BD$251 = "0", $BE$251 = "1" ), 3, 4 ) ) )</f>
        <v>4</v>
      </c>
    </row>
    <row r="252" spans="55:58" x14ac:dyDescent="0.25">
      <c r="BC252" s="9">
        <v>0.25</v>
      </c>
      <c r="BD252" t="str">
        <f>"0"</f>
        <v>0</v>
      </c>
      <c r="BE252" t="str">
        <f xml:space="preserve"> IF($BC$252 &gt;= $G$54, "1","0")</f>
        <v>0</v>
      </c>
      <c r="BF252">
        <f xml:space="preserve"> IF( AND( $BD$252 = "1", $BE$252 = "1" ), 1, IF( AND( $BD$252 = "1", $BE$252 = "0" ), 2, IF( AND( $BD$252 = "0", $BE$252 = "1" ), 3, 4 ) ) )</f>
        <v>4</v>
      </c>
    </row>
    <row r="253" spans="55:58" x14ac:dyDescent="0.25">
      <c r="BC253" s="9">
        <v>0</v>
      </c>
      <c r="BD253" t="str">
        <f>"0"</f>
        <v>0</v>
      </c>
      <c r="BE253" t="str">
        <f xml:space="preserve"> IF($BC$253 &gt;= $G$54, "1","0")</f>
        <v>0</v>
      </c>
      <c r="BF253">
        <f xml:space="preserve"> IF( AND( $BD$253 = "1", $BE$253 = "1" ), 1, IF( AND( $BD$253 = "1", $BE$253 = "0" ), 2, IF( AND( $BD$253 = "0", $BE$253 = "1" ), 3, 4 ) ) )</f>
        <v>4</v>
      </c>
    </row>
    <row r="254" spans="55:58" x14ac:dyDescent="0.25">
      <c r="BC254" s="9">
        <v>0.66666666666666663</v>
      </c>
      <c r="BD254" t="str">
        <f>"1"</f>
        <v>1</v>
      </c>
      <c r="BE254" t="str">
        <f xml:space="preserve"> IF($BC$254 &gt;= $G$54, "1","0")</f>
        <v>1</v>
      </c>
      <c r="BF254">
        <f xml:space="preserve"> IF( AND( $BD$254 = "1", $BE$254 = "1" ), 1, IF( AND( $BD$254 = "1", $BE$254 = "0" ), 2, IF( AND( $BD$254 = "0", $BE$254 = "1" ), 3, 4 ) ) )</f>
        <v>1</v>
      </c>
    </row>
    <row r="255" spans="55:58" x14ac:dyDescent="0.25">
      <c r="BC255" s="9">
        <v>0.8</v>
      </c>
      <c r="BD255" t="str">
        <f>"1"</f>
        <v>1</v>
      </c>
      <c r="BE255" t="str">
        <f xml:space="preserve"> IF($BC$255 &gt;= $G$54, "1","0")</f>
        <v>1</v>
      </c>
      <c r="BF255">
        <f xml:space="preserve"> IF( AND( $BD$255 = "1", $BE$255 = "1" ), 1, IF( AND( $BD$255 = "1", $BE$255 = "0" ), 2, IF( AND( $BD$255 = "0", $BE$255 = "1" ), 3, 4 ) ) )</f>
        <v>1</v>
      </c>
    </row>
    <row r="256" spans="55:58" x14ac:dyDescent="0.25">
      <c r="BC256" s="9">
        <v>0.33333333333333331</v>
      </c>
      <c r="BD256" t="str">
        <f>"0"</f>
        <v>0</v>
      </c>
      <c r="BE256" t="str">
        <f xml:space="preserve"> IF($BC$256 &gt;= $G$54, "1","0")</f>
        <v>0</v>
      </c>
      <c r="BF256">
        <f xml:space="preserve"> IF( AND( $BD$256 = "1", $BE$256 = "1" ), 1, IF( AND( $BD$256 = "1", $BE$256 = "0" ), 2, IF( AND( $BD$256 = "0", $BE$256 = "1" ), 3, 4 ) ) )</f>
        <v>4</v>
      </c>
    </row>
    <row r="257" spans="55:58" x14ac:dyDescent="0.25">
      <c r="BC257" s="9">
        <v>0.33333333333333331</v>
      </c>
      <c r="BD257" t="str">
        <f>"0"</f>
        <v>0</v>
      </c>
      <c r="BE257" t="str">
        <f xml:space="preserve"> IF($BC$257 &gt;= $G$54, "1","0")</f>
        <v>0</v>
      </c>
      <c r="BF257">
        <f xml:space="preserve"> IF( AND( $BD$257 = "1", $BE$257 = "1" ), 1, IF( AND( $BD$257 = "1", $BE$257 = "0" ), 2, IF( AND( $BD$257 = "0", $BE$257 = "1" ), 3, 4 ) ) )</f>
        <v>4</v>
      </c>
    </row>
    <row r="258" spans="55:58" x14ac:dyDescent="0.25">
      <c r="BC258" s="9">
        <v>0.33333333333333331</v>
      </c>
      <c r="BD258" t="str">
        <f>"1"</f>
        <v>1</v>
      </c>
      <c r="BE258" t="str">
        <f xml:space="preserve"> IF($BC$258 &gt;= $G$54, "1","0")</f>
        <v>0</v>
      </c>
      <c r="BF258">
        <f xml:space="preserve"> IF( AND( $BD$258 = "1", $BE$258 = "1" ), 1, IF( AND( $BD$258 = "1", $BE$258 = "0" ), 2, IF( AND( $BD$258 = "0", $BE$258 = "1" ), 3, 4 ) ) )</f>
        <v>2</v>
      </c>
    </row>
    <row r="259" spans="55:58" x14ac:dyDescent="0.25">
      <c r="BC259" s="9">
        <v>0</v>
      </c>
      <c r="BD259" t="str">
        <f>"0"</f>
        <v>0</v>
      </c>
      <c r="BE259" t="str">
        <f xml:space="preserve"> IF($BC$259 &gt;= $G$54, "1","0")</f>
        <v>0</v>
      </c>
      <c r="BF259">
        <f xml:space="preserve"> IF( AND( $BD$259 = "1", $BE$259 = "1" ), 1, IF( AND( $BD$259 = "1", $BE$259 = "0" ), 2, IF( AND( $BD$259 = "0", $BE$259 = "1" ), 3, 4 ) ) )</f>
        <v>4</v>
      </c>
    </row>
    <row r="260" spans="55:58" x14ac:dyDescent="0.25">
      <c r="BC260" s="9">
        <v>0.33333333333333331</v>
      </c>
      <c r="BD260" t="str">
        <f>"0"</f>
        <v>0</v>
      </c>
      <c r="BE260" t="str">
        <f xml:space="preserve"> IF($BC$260 &gt;= $G$54, "1","0")</f>
        <v>0</v>
      </c>
      <c r="BF260">
        <f xml:space="preserve"> IF( AND( $BD$260 = "1", $BE$260 = "1" ), 1, IF( AND( $BD$260 = "1", $BE$260 = "0" ), 2, IF( AND( $BD$260 = "0", $BE$260 = "1" ), 3, 4 ) ) )</f>
        <v>4</v>
      </c>
    </row>
    <row r="261" spans="55:58" x14ac:dyDescent="0.25">
      <c r="BC261" s="9">
        <v>0</v>
      </c>
      <c r="BD261" t="str">
        <f>"0"</f>
        <v>0</v>
      </c>
      <c r="BE261" t="str">
        <f xml:space="preserve"> IF($BC$261 &gt;= $G$54, "1","0")</f>
        <v>0</v>
      </c>
      <c r="BF261">
        <f xml:space="preserve"> IF( AND( $BD$261 = "1", $BE$261 = "1" ), 1, IF( AND( $BD$261 = "1", $BE$261 = "0" ), 2, IF( AND( $BD$261 = "0", $BE$261 = "1" ), 3, 4 ) ) )</f>
        <v>4</v>
      </c>
    </row>
    <row r="262" spans="55:58" x14ac:dyDescent="0.25">
      <c r="BC262" s="9">
        <v>0.25</v>
      </c>
      <c r="BD262" t="str">
        <f>"0"</f>
        <v>0</v>
      </c>
      <c r="BE262" t="str">
        <f xml:space="preserve"> IF($BC$262 &gt;= $G$54, "1","0")</f>
        <v>0</v>
      </c>
      <c r="BF262">
        <f xml:space="preserve"> IF( AND( $BD$262 = "1", $BE$262 = "1" ), 1, IF( AND( $BD$262 = "1", $BE$262 = "0" ), 2, IF( AND( $BD$262 = "0", $BE$262 = "1" ), 3, 4 ) ) )</f>
        <v>4</v>
      </c>
    </row>
    <row r="263" spans="55:58" x14ac:dyDescent="0.25">
      <c r="BC263" s="9">
        <v>0</v>
      </c>
      <c r="BD263" t="str">
        <f>"0"</f>
        <v>0</v>
      </c>
      <c r="BE263" t="str">
        <f xml:space="preserve"> IF($BC$263 &gt;= $G$54, "1","0")</f>
        <v>0</v>
      </c>
      <c r="BF263">
        <f xml:space="preserve"> IF( AND( $BD$263 = "1", $BE$263 = "1" ), 1, IF( AND( $BD$263 = "1", $BE$263 = "0" ), 2, IF( AND( $BD$263 = "0", $BE$263 = "1" ), 3, 4 ) ) )</f>
        <v>4</v>
      </c>
    </row>
    <row r="264" spans="55:58" x14ac:dyDescent="0.25">
      <c r="BC264" s="9">
        <v>0</v>
      </c>
      <c r="BD264" t="str">
        <f>"0"</f>
        <v>0</v>
      </c>
      <c r="BE264" t="str">
        <f xml:space="preserve"> IF($BC$264 &gt;= $G$54, "1","0")</f>
        <v>0</v>
      </c>
      <c r="BF264">
        <f xml:space="preserve"> IF( AND( $BD$264 = "1", $BE$264 = "1" ), 1, IF( AND( $BD$264 = "1", $BE$264 = "0" ), 2, IF( AND( $BD$264 = "0", $BE$264 = "1" ), 3, 4 ) ) )</f>
        <v>4</v>
      </c>
    </row>
    <row r="265" spans="55:58" x14ac:dyDescent="0.25">
      <c r="BC265" s="9">
        <v>0</v>
      </c>
      <c r="BD265" t="str">
        <f>"0"</f>
        <v>0</v>
      </c>
      <c r="BE265" t="str">
        <f xml:space="preserve"> IF($BC$265 &gt;= $G$54, "1","0")</f>
        <v>0</v>
      </c>
      <c r="BF265">
        <f xml:space="preserve"> IF( AND( $BD$265 = "1", $BE$265 = "1" ), 1, IF( AND( $BD$265 = "1", $BE$265 = "0" ), 2, IF( AND( $BD$265 = "0", $BE$265 = "1" ), 3, 4 ) ) )</f>
        <v>4</v>
      </c>
    </row>
    <row r="266" spans="55:58" x14ac:dyDescent="0.25">
      <c r="BC266" s="9">
        <v>1</v>
      </c>
      <c r="BD266" t="str">
        <f>"1"</f>
        <v>1</v>
      </c>
      <c r="BE266" t="str">
        <f xml:space="preserve"> IF($BC$266 &gt;= $G$54, "1","0")</f>
        <v>1</v>
      </c>
      <c r="BF266">
        <f xml:space="preserve"> IF( AND( $BD$266 = "1", $BE$266 = "1" ), 1, IF( AND( $BD$266 = "1", $BE$266 = "0" ), 2, IF( AND( $BD$266 = "0", $BE$266 = "1" ), 3, 4 ) ) )</f>
        <v>1</v>
      </c>
    </row>
    <row r="267" spans="55:58" x14ac:dyDescent="0.25">
      <c r="BC267" s="9">
        <v>1</v>
      </c>
      <c r="BD267" t="str">
        <f>"1"</f>
        <v>1</v>
      </c>
      <c r="BE267" t="str">
        <f xml:space="preserve"> IF($BC$267 &gt;= $G$54, "1","0")</f>
        <v>1</v>
      </c>
      <c r="BF267">
        <f xml:space="preserve"> IF( AND( $BD$267 = "1", $BE$267 = "1" ), 1, IF( AND( $BD$267 = "1", $BE$267 = "0" ), 2, IF( AND( $BD$267 = "0", $BE$267 = "1" ), 3, 4 ) ) )</f>
        <v>1</v>
      </c>
    </row>
    <row r="268" spans="55:58" x14ac:dyDescent="0.25">
      <c r="BC268" s="9">
        <v>0.66666666666666663</v>
      </c>
      <c r="BD268" t="str">
        <f>"0"</f>
        <v>0</v>
      </c>
      <c r="BE268" t="str">
        <f xml:space="preserve"> IF($BC$268 &gt;= $G$54, "1","0")</f>
        <v>1</v>
      </c>
      <c r="BF268">
        <f xml:space="preserve"> IF( AND( $BD$268 = "1", $BE$268 = "1" ), 1, IF( AND( $BD$268 = "1", $BE$268 = "0" ), 2, IF( AND( $BD$268 = "0", $BE$268 = "1" ), 3, 4 ) ) )</f>
        <v>3</v>
      </c>
    </row>
    <row r="269" spans="55:58" x14ac:dyDescent="0.25">
      <c r="BC269" s="9">
        <v>0.25</v>
      </c>
      <c r="BD269" t="str">
        <f>"0"</f>
        <v>0</v>
      </c>
      <c r="BE269" t="str">
        <f xml:space="preserve"> IF($BC$269 &gt;= $G$54, "1","0")</f>
        <v>0</v>
      </c>
      <c r="BF269">
        <f xml:space="preserve"> IF( AND( $BD$269 = "1", $BE$269 = "1" ), 1, IF( AND( $BD$269 = "1", $BE$269 = "0" ), 2, IF( AND( $BD$269 = "0", $BE$269 = "1" ), 3, 4 ) ) )</f>
        <v>4</v>
      </c>
    </row>
    <row r="270" spans="55:58" x14ac:dyDescent="0.25">
      <c r="BC270" s="9">
        <v>0.25</v>
      </c>
      <c r="BD270" t="str">
        <f>"0"</f>
        <v>0</v>
      </c>
      <c r="BE270" t="str">
        <f xml:space="preserve"> IF($BC$270 &gt;= $G$54, "1","0")</f>
        <v>0</v>
      </c>
      <c r="BF270">
        <f xml:space="preserve"> IF( AND( $BD$270 = "1", $BE$270 = "1" ), 1, IF( AND( $BD$270 = "1", $BE$270 = "0" ), 2, IF( AND( $BD$270 = "0", $BE$270 = "1" ), 3, 4 ) ) )</f>
        <v>4</v>
      </c>
    </row>
    <row r="271" spans="55:58" x14ac:dyDescent="0.25">
      <c r="BC271" s="9">
        <v>0.4</v>
      </c>
      <c r="BD271" t="str">
        <f>"1"</f>
        <v>1</v>
      </c>
      <c r="BE271" t="str">
        <f xml:space="preserve"> IF($BC$271 &gt;= $G$54, "1","0")</f>
        <v>0</v>
      </c>
      <c r="BF271">
        <f xml:space="preserve"> IF( AND( $BD$271 = "1", $BE$271 = "1" ), 1, IF( AND( $BD$271 = "1", $BE$271 = "0" ), 2, IF( AND( $BD$271 = "0", $BE$271 = "1" ), 3, 4 ) ) )</f>
        <v>2</v>
      </c>
    </row>
    <row r="272" spans="55:58" x14ac:dyDescent="0.25">
      <c r="BC272" s="9">
        <v>0</v>
      </c>
      <c r="BD272" t="str">
        <f>"0"</f>
        <v>0</v>
      </c>
      <c r="BE272" t="str">
        <f xml:space="preserve"> IF($BC$272 &gt;= $G$54, "1","0")</f>
        <v>0</v>
      </c>
      <c r="BF272">
        <f xml:space="preserve"> IF( AND( $BD$272 = "1", $BE$272 = "1" ), 1, IF( AND( $BD$272 = "1", $BE$272 = "0" ), 2, IF( AND( $BD$272 = "0", $BE$272 = "1" ), 3, 4 ) ) )</f>
        <v>4</v>
      </c>
    </row>
    <row r="273" spans="55:58" x14ac:dyDescent="0.25">
      <c r="BC273" s="9">
        <v>0.5714285714285714</v>
      </c>
      <c r="BD273" t="str">
        <f>"1"</f>
        <v>1</v>
      </c>
      <c r="BE273" t="str">
        <f xml:space="preserve"> IF($BC$273 &gt;= $G$54, "1","0")</f>
        <v>1</v>
      </c>
      <c r="BF273">
        <f xml:space="preserve"> IF( AND( $BD$273 = "1", $BE$273 = "1" ), 1, IF( AND( $BD$273 = "1", $BE$273 = "0" ), 2, IF( AND( $BD$273 = "0", $BE$273 = "1" ), 3, 4 ) ) )</f>
        <v>1</v>
      </c>
    </row>
    <row r="274" spans="55:58" x14ac:dyDescent="0.25">
      <c r="BC274" s="9">
        <v>0</v>
      </c>
      <c r="BD274" t="str">
        <f>"0"</f>
        <v>0</v>
      </c>
      <c r="BE274" t="str">
        <f xml:space="preserve"> IF($BC$274 &gt;= $G$54, "1","0")</f>
        <v>0</v>
      </c>
      <c r="BF274">
        <f xml:space="preserve"> IF( AND( $BD$274 = "1", $BE$274 = "1" ), 1, IF( AND( $BD$274 = "1", $BE$274 = "0" ), 2, IF( AND( $BD$274 = "0", $BE$274 = "1" ), 3, 4 ) ) )</f>
        <v>4</v>
      </c>
    </row>
    <row r="275" spans="55:58" x14ac:dyDescent="0.25">
      <c r="BC275" s="9">
        <v>0</v>
      </c>
      <c r="BD275" t="str">
        <f>"0"</f>
        <v>0</v>
      </c>
      <c r="BE275" t="str">
        <f xml:space="preserve"> IF($BC$275 &gt;= $G$54, "1","0")</f>
        <v>0</v>
      </c>
      <c r="BF275">
        <f xml:space="preserve"> IF( AND( $BD$275 = "1", $BE$275 = "1" ), 1, IF( AND( $BD$275 = "1", $BE$275 = "0" ), 2, IF( AND( $BD$275 = "0", $BE$275 = "1" ), 3, 4 ) ) )</f>
        <v>4</v>
      </c>
    </row>
    <row r="276" spans="55:58" x14ac:dyDescent="0.25">
      <c r="BC276" s="9">
        <v>0.25</v>
      </c>
      <c r="BD276" t="str">
        <f>"0"</f>
        <v>0</v>
      </c>
      <c r="BE276" t="str">
        <f xml:space="preserve"> IF($BC$276 &gt;= $G$54, "1","0")</f>
        <v>0</v>
      </c>
      <c r="BF276">
        <f xml:space="preserve"> IF( AND( $BD$276 = "1", $BE$276 = "1" ), 1, IF( AND( $BD$276 = "1", $BE$276 = "0" ), 2, IF( AND( $BD$276 = "0", $BE$276 = "1" ), 3, 4 ) ) )</f>
        <v>4</v>
      </c>
    </row>
    <row r="277" spans="55:58" x14ac:dyDescent="0.25">
      <c r="BC277" s="9">
        <v>0</v>
      </c>
      <c r="BD277" t="str">
        <f>"0"</f>
        <v>0</v>
      </c>
      <c r="BE277" t="str">
        <f xml:space="preserve"> IF($BC$277 &gt;= $G$54, "1","0")</f>
        <v>0</v>
      </c>
      <c r="BF277">
        <f xml:space="preserve"> IF( AND( $BD$277 = "1", $BE$277 = "1" ), 1, IF( AND( $BD$277 = "1", $BE$277 = "0" ), 2, IF( AND( $BD$277 = "0", $BE$277 = "1" ), 3, 4 ) ) )</f>
        <v>4</v>
      </c>
    </row>
    <row r="278" spans="55:58" x14ac:dyDescent="0.25">
      <c r="BC278" s="9">
        <v>0</v>
      </c>
      <c r="BD278" t="str">
        <f>"0"</f>
        <v>0</v>
      </c>
      <c r="BE278" t="str">
        <f xml:space="preserve"> IF($BC$278 &gt;= $G$54, "1","0")</f>
        <v>0</v>
      </c>
      <c r="BF278">
        <f xml:space="preserve"> IF( AND( $BD$278 = "1", $BE$278 = "1" ), 1, IF( AND( $BD$278 = "1", $BE$278 = "0" ), 2, IF( AND( $BD$278 = "0", $BE$278 = "1" ), 3, 4 ) ) )</f>
        <v>4</v>
      </c>
    </row>
    <row r="279" spans="55:58" x14ac:dyDescent="0.25">
      <c r="BC279" s="9">
        <v>0.8571428571428571</v>
      </c>
      <c r="BD279" t="str">
        <f>"1"</f>
        <v>1</v>
      </c>
      <c r="BE279" t="str">
        <f xml:space="preserve"> IF($BC$279 &gt;= $G$54, "1","0")</f>
        <v>1</v>
      </c>
      <c r="BF279">
        <f xml:space="preserve"> IF( AND( $BD$279 = "1", $BE$279 = "1" ), 1, IF( AND( $BD$279 = "1", $BE$279 = "0" ), 2, IF( AND( $BD$279 = "0", $BE$279 = "1" ), 3, 4 ) ) )</f>
        <v>1</v>
      </c>
    </row>
    <row r="280" spans="55:58" x14ac:dyDescent="0.25">
      <c r="BC280" s="9">
        <v>0.75</v>
      </c>
      <c r="BD280" t="str">
        <f>"1"</f>
        <v>1</v>
      </c>
      <c r="BE280" t="str">
        <f xml:space="preserve"> IF($BC$280 &gt;= $G$54, "1","0")</f>
        <v>1</v>
      </c>
      <c r="BF280">
        <f xml:space="preserve"> IF( AND( $BD$280 = "1", $BE$280 = "1" ), 1, IF( AND( $BD$280 = "1", $BE$280 = "0" ), 2, IF( AND( $BD$280 = "0", $BE$280 = "1" ), 3, 4 ) ) )</f>
        <v>1</v>
      </c>
    </row>
    <row r="281" spans="55:58" x14ac:dyDescent="0.25">
      <c r="BC281" s="9">
        <v>0.66666666666666663</v>
      </c>
      <c r="BD281" t="str">
        <f>"0"</f>
        <v>0</v>
      </c>
      <c r="BE281" t="str">
        <f xml:space="preserve"> IF($BC$281 &gt;= $G$54, "1","0")</f>
        <v>1</v>
      </c>
      <c r="BF281">
        <f xml:space="preserve"> IF( AND( $BD$281 = "1", $BE$281 = "1" ), 1, IF( AND( $BD$281 = "1", $BE$281 = "0" ), 2, IF( AND( $BD$281 = "0", $BE$281 = "1" ), 3, 4 ) ) )</f>
        <v>3</v>
      </c>
    </row>
    <row r="282" spans="55:58" x14ac:dyDescent="0.25">
      <c r="BC282" s="9">
        <v>0.4</v>
      </c>
      <c r="BD282" t="str">
        <f>"1"</f>
        <v>1</v>
      </c>
      <c r="BE282" t="str">
        <f xml:space="preserve"> IF($BC$282 &gt;= $G$54, "1","0")</f>
        <v>0</v>
      </c>
      <c r="BF282">
        <f xml:space="preserve"> IF( AND( $BD$282 = "1", $BE$282 = "1" ), 1, IF( AND( $BD$282 = "1", $BE$282 = "0" ), 2, IF( AND( $BD$282 = "0", $BE$282 = "1" ), 3, 4 ) ) )</f>
        <v>2</v>
      </c>
    </row>
    <row r="283" spans="55:58" x14ac:dyDescent="0.25">
      <c r="BC283" s="9">
        <v>0.25</v>
      </c>
      <c r="BD283" t="str">
        <f>"0"</f>
        <v>0</v>
      </c>
      <c r="BE283" t="str">
        <f xml:space="preserve"> IF($BC$283 &gt;= $G$54, "1","0")</f>
        <v>0</v>
      </c>
      <c r="BF283">
        <f xml:space="preserve"> IF( AND( $BD$283 = "1", $BE$283 = "1" ), 1, IF( AND( $BD$283 = "1", $BE$283 = "0" ), 2, IF( AND( $BD$283 = "0", $BE$283 = "1" ), 3, 4 ) ) )</f>
        <v>4</v>
      </c>
    </row>
    <row r="284" spans="55:58" x14ac:dyDescent="0.25">
      <c r="BC284" s="9">
        <v>0.25</v>
      </c>
      <c r="BD284" t="str">
        <f>"0"</f>
        <v>0</v>
      </c>
      <c r="BE284" t="str">
        <f xml:space="preserve"> IF($BC$284 &gt;= $G$54, "1","0")</f>
        <v>0</v>
      </c>
      <c r="BF284">
        <f xml:space="preserve"> IF( AND( $BD$284 = "1", $BE$284 = "1" ), 1, IF( AND( $BD$284 = "1", $BE$284 = "0" ), 2, IF( AND( $BD$284 = "0", $BE$284 = "1" ), 3, 4 ) ) )</f>
        <v>4</v>
      </c>
    </row>
    <row r="285" spans="55:58" x14ac:dyDescent="0.25">
      <c r="BC285" s="9">
        <v>0.66666666666666663</v>
      </c>
      <c r="BD285" t="str">
        <f>"1"</f>
        <v>1</v>
      </c>
      <c r="BE285" t="str">
        <f xml:space="preserve"> IF($BC$285 &gt;= $G$54, "1","0")</f>
        <v>1</v>
      </c>
      <c r="BF285">
        <f xml:space="preserve"> IF( AND( $BD$285 = "1", $BE$285 = "1" ), 1, IF( AND( $BD$285 = "1", $BE$285 = "0" ), 2, IF( AND( $BD$285 = "0", $BE$285 = "1" ), 3, 4 ) ) )</f>
        <v>1</v>
      </c>
    </row>
    <row r="286" spans="55:58" x14ac:dyDescent="0.25">
      <c r="BC286" s="9">
        <v>0.125</v>
      </c>
      <c r="BD286" t="str">
        <f>"0"</f>
        <v>0</v>
      </c>
      <c r="BE286" t="str">
        <f xml:space="preserve"> IF($BC$286 &gt;= $G$54, "1","0")</f>
        <v>0</v>
      </c>
      <c r="BF286">
        <f xml:space="preserve"> IF( AND( $BD$286 = "1", $BE$286 = "1" ), 1, IF( AND( $BD$286 = "1", $BE$286 = "0" ), 2, IF( AND( $BD$286 = "0", $BE$286 = "1" ), 3, 4 ) ) )</f>
        <v>4</v>
      </c>
    </row>
    <row r="287" spans="55:58" x14ac:dyDescent="0.25">
      <c r="BC287" s="9">
        <v>0</v>
      </c>
      <c r="BD287" t="str">
        <f>"0"</f>
        <v>0</v>
      </c>
      <c r="BE287" t="str">
        <f xml:space="preserve"> IF($BC$287 &gt;= $G$54, "1","0")</f>
        <v>0</v>
      </c>
      <c r="BF287">
        <f xml:space="preserve"> IF( AND( $BD$287 = "1", $BE$287 = "1" ), 1, IF( AND( $BD$287 = "1", $BE$287 = "0" ), 2, IF( AND( $BD$287 = "0", $BE$287 = "1" ), 3, 4 ) ) )</f>
        <v>4</v>
      </c>
    </row>
    <row r="288" spans="55:58" x14ac:dyDescent="0.25">
      <c r="BC288" s="9">
        <v>0</v>
      </c>
      <c r="BD288" t="str">
        <f>"0"</f>
        <v>0</v>
      </c>
      <c r="BE288" t="str">
        <f xml:space="preserve"> IF($BC$288 &gt;= $G$54, "1","0")</f>
        <v>0</v>
      </c>
      <c r="BF288">
        <f xml:space="preserve"> IF( AND( $BD$288 = "1", $BE$288 = "1" ), 1, IF( AND( $BD$288 = "1", $BE$288 = "0" ), 2, IF( AND( $BD$288 = "0", $BE$288 = "1" ), 3, 4 ) ) )</f>
        <v>4</v>
      </c>
    </row>
    <row r="289" spans="55:58" x14ac:dyDescent="0.25">
      <c r="BC289" s="9">
        <v>0</v>
      </c>
      <c r="BD289" t="str">
        <f>"0"</f>
        <v>0</v>
      </c>
      <c r="BE289" t="str">
        <f xml:space="preserve"> IF($BC$289 &gt;= $G$54, "1","0")</f>
        <v>0</v>
      </c>
      <c r="BF289">
        <f xml:space="preserve"> IF( AND( $BD$289 = "1", $BE$289 = "1" ), 1, IF( AND( $BD$289 = "1", $BE$289 = "0" ), 2, IF( AND( $BD$289 = "0", $BE$289 = "1" ), 3, 4 ) ) )</f>
        <v>4</v>
      </c>
    </row>
    <row r="290" spans="55:58" x14ac:dyDescent="0.25">
      <c r="BC290" s="9">
        <v>0.5</v>
      </c>
      <c r="BD290" t="str">
        <f>"1"</f>
        <v>1</v>
      </c>
      <c r="BE290" t="str">
        <f xml:space="preserve"> IF($BC$290 &gt;= $G$54, "1","0")</f>
        <v>1</v>
      </c>
      <c r="BF290">
        <f xml:space="preserve"> IF( AND( $BD$290 = "1", $BE$290 = "1" ), 1, IF( AND( $BD$290 = "1", $BE$290 = "0" ), 2, IF( AND( $BD$290 = "0", $BE$290 = "1" ), 3, 4 ) ) )</f>
        <v>1</v>
      </c>
    </row>
    <row r="291" spans="55:58" x14ac:dyDescent="0.25">
      <c r="BC291" s="9">
        <v>1</v>
      </c>
      <c r="BD291" t="str">
        <f>"1"</f>
        <v>1</v>
      </c>
      <c r="BE291" t="str">
        <f xml:space="preserve"> IF($BC$291 &gt;= $G$54, "1","0")</f>
        <v>1</v>
      </c>
      <c r="BF291">
        <f xml:space="preserve"> IF( AND( $BD$291 = "1", $BE$291 = "1" ), 1, IF( AND( $BD$291 = "1", $BE$291 = "0" ), 2, IF( AND( $BD$291 = "0", $BE$291 = "1" ), 3, 4 ) ) )</f>
        <v>1</v>
      </c>
    </row>
    <row r="292" spans="55:58" x14ac:dyDescent="0.25">
      <c r="BC292" s="9">
        <v>1</v>
      </c>
      <c r="BD292" t="str">
        <f>"1"</f>
        <v>1</v>
      </c>
      <c r="BE292" t="str">
        <f xml:space="preserve"> IF($BC$292 &gt;= $G$54, "1","0")</f>
        <v>1</v>
      </c>
      <c r="BF292">
        <f xml:space="preserve"> IF( AND( $BD$292 = "1", $BE$292 = "1" ), 1, IF( AND( $BD$292 = "1", $BE$292 = "0" ), 2, IF( AND( $BD$292 = "0", $BE$292 = "1" ), 3, 4 ) ) )</f>
        <v>1</v>
      </c>
    </row>
    <row r="293" spans="55:58" x14ac:dyDescent="0.25">
      <c r="BC293" s="9">
        <v>1</v>
      </c>
      <c r="BD293" t="str">
        <f>"1"</f>
        <v>1</v>
      </c>
      <c r="BE293" t="str">
        <f xml:space="preserve"> IF($BC$293 &gt;= $G$54, "1","0")</f>
        <v>1</v>
      </c>
      <c r="BF293">
        <f xml:space="preserve"> IF( AND( $BD$293 = "1", $BE$293 = "1" ), 1, IF( AND( $BD$293 = "1", $BE$293 = "0" ), 2, IF( AND( $BD$293 = "0", $BE$293 = "1" ), 3, 4 ) ) )</f>
        <v>1</v>
      </c>
    </row>
    <row r="294" spans="55:58" x14ac:dyDescent="0.25">
      <c r="BC294" s="9">
        <v>0.33333333333333331</v>
      </c>
      <c r="BD294" t="str">
        <f>"0"</f>
        <v>0</v>
      </c>
      <c r="BE294" t="str">
        <f xml:space="preserve"> IF($BC$294 &gt;= $G$54, "1","0")</f>
        <v>0</v>
      </c>
      <c r="BF294">
        <f xml:space="preserve"> IF( AND( $BD$294 = "1", $BE$294 = "1" ), 1, IF( AND( $BD$294 = "1", $BE$294 = "0" ), 2, IF( AND( $BD$294 = "0", $BE$294 = "1" ), 3, 4 ) ) )</f>
        <v>4</v>
      </c>
    </row>
    <row r="295" spans="55:58" x14ac:dyDescent="0.25">
      <c r="BC295" s="9">
        <v>0</v>
      </c>
      <c r="BD295" t="str">
        <f>"0"</f>
        <v>0</v>
      </c>
      <c r="BE295" t="str">
        <f xml:space="preserve"> IF($BC$295 &gt;= $G$54, "1","0")</f>
        <v>0</v>
      </c>
      <c r="BF295">
        <f xml:space="preserve"> IF( AND( $BD$295 = "1", $BE$295 = "1" ), 1, IF( AND( $BD$295 = "1", $BE$295 = "0" ), 2, IF( AND( $BD$295 = "0", $BE$295 = "1" ), 3, 4 ) ) )</f>
        <v>4</v>
      </c>
    </row>
    <row r="296" spans="55:58" x14ac:dyDescent="0.25">
      <c r="BC296" s="9">
        <v>0.33333333333333331</v>
      </c>
      <c r="BD296" t="str">
        <f>"1"</f>
        <v>1</v>
      </c>
      <c r="BE296" t="str">
        <f xml:space="preserve"> IF($BC$296 &gt;= $G$54, "1","0")</f>
        <v>0</v>
      </c>
      <c r="BF296">
        <f xml:space="preserve"> IF( AND( $BD$296 = "1", $BE$296 = "1" ), 1, IF( AND( $BD$296 = "1", $BE$296 = "0" ), 2, IF( AND( $BD$296 = "0", $BE$296 = "1" ), 3, 4 ) ) )</f>
        <v>2</v>
      </c>
    </row>
    <row r="297" spans="55:58" x14ac:dyDescent="0.25">
      <c r="BC297" s="9">
        <v>0.5</v>
      </c>
      <c r="BD297" t="str">
        <f>"0"</f>
        <v>0</v>
      </c>
      <c r="BE297" t="str">
        <f xml:space="preserve"> IF($BC$297 &gt;= $G$54, "1","0")</f>
        <v>1</v>
      </c>
      <c r="BF297">
        <f xml:space="preserve"> IF( AND( $BD$297 = "1", $BE$297 = "1" ), 1, IF( AND( $BD$297 = "1", $BE$297 = "0" ), 2, IF( AND( $BD$297 = "0", $BE$297 = "1" ), 3, 4 ) ) )</f>
        <v>3</v>
      </c>
    </row>
    <row r="298" spans="55:58" x14ac:dyDescent="0.25">
      <c r="BC298" s="9">
        <v>0.88888888888888884</v>
      </c>
      <c r="BD298" t="str">
        <f>"1"</f>
        <v>1</v>
      </c>
      <c r="BE298" t="str">
        <f xml:space="preserve"> IF($BC$298 &gt;= $G$54, "1","0")</f>
        <v>1</v>
      </c>
      <c r="BF298">
        <f xml:space="preserve"> IF( AND( $BD$298 = "1", $BE$298 = "1" ), 1, IF( AND( $BD$298 = "1", $BE$298 = "0" ), 2, IF( AND( $BD$298 = "0", $BE$298 = "1" ), 3, 4 ) ) )</f>
        <v>1</v>
      </c>
    </row>
    <row r="299" spans="55:58" x14ac:dyDescent="0.25">
      <c r="BC299" s="9">
        <v>0</v>
      </c>
      <c r="BD299" t="str">
        <f>"0"</f>
        <v>0</v>
      </c>
      <c r="BE299" t="str">
        <f xml:space="preserve"> IF($BC$299 &gt;= $G$54, "1","0")</f>
        <v>0</v>
      </c>
      <c r="BF299">
        <f xml:space="preserve"> IF( AND( $BD$299 = "1", $BE$299 = "1" ), 1, IF( AND( $BD$299 = "1", $BE$299 = "0" ), 2, IF( AND( $BD$299 = "0", $BE$299 = "1" ), 3, 4 ) ) )</f>
        <v>4</v>
      </c>
    </row>
    <row r="300" spans="55:58" x14ac:dyDescent="0.25">
      <c r="BC300" s="9">
        <v>0.33333333333333331</v>
      </c>
      <c r="BD300" t="str">
        <f>"0"</f>
        <v>0</v>
      </c>
      <c r="BE300" t="str">
        <f xml:space="preserve"> IF($BC$300 &gt;= $G$54, "1","0")</f>
        <v>0</v>
      </c>
      <c r="BF300">
        <f xml:space="preserve"> IF( AND( $BD$300 = "1", $BE$300 = "1" ), 1, IF( AND( $BD$300 = "1", $BE$300 = "0" ), 2, IF( AND( $BD$300 = "0", $BE$300 = "1" ), 3, 4 ) ) )</f>
        <v>4</v>
      </c>
    </row>
    <row r="301" spans="55:58" x14ac:dyDescent="0.25">
      <c r="BC301" s="9">
        <v>0.625</v>
      </c>
      <c r="BD301" t="str">
        <f>"1"</f>
        <v>1</v>
      </c>
      <c r="BE301" t="str">
        <f xml:space="preserve"> IF($BC$301 &gt;= $G$54, "1","0")</f>
        <v>1</v>
      </c>
      <c r="BF301">
        <f xml:space="preserve"> IF( AND( $BD$301 = "1", $BE$301 = "1" ), 1, IF( AND( $BD$301 = "1", $BE$301 = "0" ), 2, IF( AND( $BD$301 = "0", $BE$301 = "1" ), 3, 4 ) ) )</f>
        <v>1</v>
      </c>
    </row>
    <row r="302" spans="55:58" x14ac:dyDescent="0.25">
      <c r="BC302" s="9">
        <v>1</v>
      </c>
      <c r="BD302" t="str">
        <f>"1"</f>
        <v>1</v>
      </c>
      <c r="BE302" t="str">
        <f xml:space="preserve"> IF($BC$302 &gt;= $G$54, "1","0")</f>
        <v>1</v>
      </c>
      <c r="BF302">
        <f xml:space="preserve"> IF( AND( $BD$302 = "1", $BE$302 = "1" ), 1, IF( AND( $BD$302 = "1", $BE$302 = "0" ), 2, IF( AND( $BD$302 = "0", $BE$302 = "1" ), 3, 4 ) ) )</f>
        <v>1</v>
      </c>
    </row>
    <row r="303" spans="55:58" x14ac:dyDescent="0.25">
      <c r="BC303" s="9">
        <v>0.375</v>
      </c>
      <c r="BD303" t="str">
        <f>"1"</f>
        <v>1</v>
      </c>
      <c r="BE303" t="str">
        <f xml:space="preserve"> IF($BC$303 &gt;= $G$54, "1","0")</f>
        <v>0</v>
      </c>
      <c r="BF303">
        <f xml:space="preserve"> IF( AND( $BD$303 = "1", $BE$303 = "1" ), 1, IF( AND( $BD$303 = "1", $BE$303 = "0" ), 2, IF( AND( $BD$303 = "0", $BE$303 = "1" ), 3, 4 ) ) )</f>
        <v>2</v>
      </c>
    </row>
    <row r="304" spans="55:58" x14ac:dyDescent="0.25">
      <c r="BC304" s="9">
        <v>0.25</v>
      </c>
      <c r="BD304" t="str">
        <f>"0"</f>
        <v>0</v>
      </c>
      <c r="BE304" t="str">
        <f xml:space="preserve"> IF($BC$304 &gt;= $G$54, "1","0")</f>
        <v>0</v>
      </c>
      <c r="BF304">
        <f xml:space="preserve"> IF( AND( $BD$304 = "1", $BE$304 = "1" ), 1, IF( AND( $BD$304 = "1", $BE$304 = "0" ), 2, IF( AND( $BD$304 = "0", $BE$304 = "1" ), 3, 4 ) ) )</f>
        <v>4</v>
      </c>
    </row>
    <row r="305" spans="55:58" x14ac:dyDescent="0.25">
      <c r="BC305" s="9">
        <v>1</v>
      </c>
      <c r="BD305" t="str">
        <f>"1"</f>
        <v>1</v>
      </c>
      <c r="BE305" t="str">
        <f xml:space="preserve"> IF($BC$305 &gt;= $G$54, "1","0")</f>
        <v>1</v>
      </c>
      <c r="BF305">
        <f xml:space="preserve"> IF( AND( $BD$305 = "1", $BE$305 = "1" ), 1, IF( AND( $BD$305 = "1", $BE$305 = "0" ), 2, IF( AND( $BD$305 = "0", $BE$305 = "1" ), 3, 4 ) ) )</f>
        <v>1</v>
      </c>
    </row>
    <row r="306" spans="55:58" x14ac:dyDescent="0.25">
      <c r="BC306" s="9">
        <v>0</v>
      </c>
      <c r="BD306" t="str">
        <f>"0"</f>
        <v>0</v>
      </c>
      <c r="BE306" t="str">
        <f xml:space="preserve"> IF($BC$306 &gt;= $G$54, "1","0")</f>
        <v>0</v>
      </c>
      <c r="BF306">
        <f xml:space="preserve"> IF( AND( $BD$306 = "1", $BE$306 = "1" ), 1, IF( AND( $BD$306 = "1", $BE$306 = "0" ), 2, IF( AND( $BD$306 = "0", $BE$306 = "1" ), 3, 4 ) ) )</f>
        <v>4</v>
      </c>
    </row>
    <row r="307" spans="55:58" x14ac:dyDescent="0.25">
      <c r="BC307" s="9">
        <v>0.2</v>
      </c>
      <c r="BD307" t="str">
        <f>"0"</f>
        <v>0</v>
      </c>
      <c r="BE307" t="str">
        <f xml:space="preserve"> IF($BC$307 &gt;= $G$54, "1","0")</f>
        <v>0</v>
      </c>
      <c r="BF307">
        <f xml:space="preserve"> IF( AND( $BD$307 = "1", $BE$307 = "1" ), 1, IF( AND( $BD$307 = "1", $BE$307 = "0" ), 2, IF( AND( $BD$307 = "0", $BE$307 = "1" ), 3, 4 ) ) )</f>
        <v>4</v>
      </c>
    </row>
    <row r="308" spans="55:58" x14ac:dyDescent="0.25">
      <c r="BC308" s="9">
        <v>0.5</v>
      </c>
      <c r="BD308" t="str">
        <f>"1"</f>
        <v>1</v>
      </c>
      <c r="BE308" t="str">
        <f xml:space="preserve"> IF($BC$308 &gt;= $G$54, "1","0")</f>
        <v>1</v>
      </c>
      <c r="BF308">
        <f xml:space="preserve"> IF( AND( $BD$308 = "1", $BE$308 = "1" ), 1, IF( AND( $BD$308 = "1", $BE$308 = "0" ), 2, IF( AND( $BD$308 = "0", $BE$308 = "1" ), 3, 4 ) ) )</f>
        <v>1</v>
      </c>
    </row>
    <row r="309" spans="55:58" x14ac:dyDescent="0.25">
      <c r="BC309" s="9">
        <v>0</v>
      </c>
      <c r="BD309" t="str">
        <f>"0"</f>
        <v>0</v>
      </c>
      <c r="BE309" t="str">
        <f xml:space="preserve"> IF($BC$309 &gt;= $G$54, "1","0")</f>
        <v>0</v>
      </c>
      <c r="BF309">
        <f xml:space="preserve"> IF( AND( $BD$309 = "1", $BE$309 = "1" ), 1, IF( AND( $BD$309 = "1", $BE$309 = "0" ), 2, IF( AND( $BD$309 = "0", $BE$309 = "1" ), 3, 4 ) ) )</f>
        <v>4</v>
      </c>
    </row>
    <row r="310" spans="55:58" x14ac:dyDescent="0.25">
      <c r="BC310" s="9">
        <v>0</v>
      </c>
      <c r="BD310" t="str">
        <f>"0"</f>
        <v>0</v>
      </c>
      <c r="BE310" t="str">
        <f xml:space="preserve"> IF($BC$310 &gt;= $G$54, "1","0")</f>
        <v>0</v>
      </c>
      <c r="BF310">
        <f xml:space="preserve"> IF( AND( $BD$310 = "1", $BE$310 = "1" ), 1, IF( AND( $BD$310 = "1", $BE$310 = "0" ), 2, IF( AND( $BD$310 = "0", $BE$310 = "1" ), 3, 4 ) ) )</f>
        <v>4</v>
      </c>
    </row>
    <row r="311" spans="55:58" x14ac:dyDescent="0.25">
      <c r="BC311" s="9">
        <v>0</v>
      </c>
      <c r="BD311" t="str">
        <f>"0"</f>
        <v>0</v>
      </c>
      <c r="BE311" t="str">
        <f xml:space="preserve"> IF($BC$311 &gt;= $G$54, "1","0")</f>
        <v>0</v>
      </c>
      <c r="BF311">
        <f xml:space="preserve"> IF( AND( $BD$311 = "1", $BE$311 = "1" ), 1, IF( AND( $BD$311 = "1", $BE$311 = "0" ), 2, IF( AND( $BD$311 = "0", $BE$311 = "1" ), 3, 4 ) ) )</f>
        <v>4</v>
      </c>
    </row>
    <row r="312" spans="55:58" x14ac:dyDescent="0.25">
      <c r="BC312" s="9">
        <v>0</v>
      </c>
      <c r="BD312" t="str">
        <f>"0"</f>
        <v>0</v>
      </c>
      <c r="BE312" t="str">
        <f xml:space="preserve"> IF($BC$312 &gt;= $G$54, "1","0")</f>
        <v>0</v>
      </c>
      <c r="BF312">
        <f xml:space="preserve"> IF( AND( $BD$312 = "1", $BE$312 = "1" ), 1, IF( AND( $BD$312 = "1", $BE$312 = "0" ), 2, IF( AND( $BD$312 = "0", $BE$312 = "1" ), 3, 4 ) ) )</f>
        <v>4</v>
      </c>
    </row>
    <row r="313" spans="55:58" x14ac:dyDescent="0.25">
      <c r="BC313" s="9">
        <v>0</v>
      </c>
      <c r="BD313" t="str">
        <f>"0"</f>
        <v>0</v>
      </c>
      <c r="BE313" t="str">
        <f xml:space="preserve"> IF($BC$313 &gt;= $G$54, "1","0")</f>
        <v>0</v>
      </c>
      <c r="BF313">
        <f xml:space="preserve"> IF( AND( $BD$313 = "1", $BE$313 = "1" ), 1, IF( AND( $BD$313 = "1", $BE$313 = "0" ), 2, IF( AND( $BD$313 = "0", $BE$313 = "1" ), 3, 4 ) ) )</f>
        <v>4</v>
      </c>
    </row>
    <row r="314" spans="55:58" x14ac:dyDescent="0.25">
      <c r="BC314" s="9">
        <v>0</v>
      </c>
      <c r="BD314" t="str">
        <f>"0"</f>
        <v>0</v>
      </c>
      <c r="BE314" t="str">
        <f xml:space="preserve"> IF($BC$314 &gt;= $G$54, "1","0")</f>
        <v>0</v>
      </c>
      <c r="BF314">
        <f xml:space="preserve"> IF( AND( $BD$314 = "1", $BE$314 = "1" ), 1, IF( AND( $BD$314 = "1", $BE$314 = "0" ), 2, IF( AND( $BD$314 = "0", $BE$314 = "1" ), 3, 4 ) ) )</f>
        <v>4</v>
      </c>
    </row>
    <row r="315" spans="55:58" x14ac:dyDescent="0.25">
      <c r="BC315" s="9">
        <v>0</v>
      </c>
      <c r="BD315" t="str">
        <f>"0"</f>
        <v>0</v>
      </c>
      <c r="BE315" t="str">
        <f xml:space="preserve"> IF($BC$315 &gt;= $G$54, "1","0")</f>
        <v>0</v>
      </c>
      <c r="BF315">
        <f xml:space="preserve"> IF( AND( $BD$315 = "1", $BE$315 = "1" ), 1, IF( AND( $BD$315 = "1", $BE$315 = "0" ), 2, IF( AND( $BD$315 = "0", $BE$315 = "1" ), 3, 4 ) ) )</f>
        <v>4</v>
      </c>
    </row>
    <row r="316" spans="55:58" x14ac:dyDescent="0.25">
      <c r="BC316" s="9">
        <v>0</v>
      </c>
      <c r="BD316" t="str">
        <f>"0"</f>
        <v>0</v>
      </c>
      <c r="BE316" t="str">
        <f xml:space="preserve"> IF($BC$316 &gt;= $G$54, "1","0")</f>
        <v>0</v>
      </c>
      <c r="BF316">
        <f xml:space="preserve"> IF( AND( $BD$316 = "1", $BE$316 = "1" ), 1, IF( AND( $BD$316 = "1", $BE$316 = "0" ), 2, IF( AND( $BD$316 = "0", $BE$316 = "1" ), 3, 4 ) ) )</f>
        <v>4</v>
      </c>
    </row>
    <row r="317" spans="55:58" x14ac:dyDescent="0.25">
      <c r="BC317" s="9">
        <v>0</v>
      </c>
      <c r="BD317" t="str">
        <f>"0"</f>
        <v>0</v>
      </c>
      <c r="BE317" t="str">
        <f xml:space="preserve"> IF($BC$317 &gt;= $G$54, "1","0")</f>
        <v>0</v>
      </c>
      <c r="BF317">
        <f xml:space="preserve"> IF( AND( $BD$317 = "1", $BE$317 = "1" ), 1, IF( AND( $BD$317 = "1", $BE$317 = "0" ), 2, IF( AND( $BD$317 = "0", $BE$317 = "1" ), 3, 4 ) ) )</f>
        <v>4</v>
      </c>
    </row>
    <row r="318" spans="55:58" x14ac:dyDescent="0.25">
      <c r="BC318" s="9">
        <v>0.25</v>
      </c>
      <c r="BD318" t="str">
        <f>"0"</f>
        <v>0</v>
      </c>
      <c r="BE318" t="str">
        <f xml:space="preserve"> IF($BC$318 &gt;= $G$54, "1","0")</f>
        <v>0</v>
      </c>
      <c r="BF318">
        <f xml:space="preserve"> IF( AND( $BD$318 = "1", $BE$318 = "1" ), 1, IF( AND( $BD$318 = "1", $BE$318 = "0" ), 2, IF( AND( $BD$318 = "0", $BE$318 = "1" ), 3, 4 ) ) )</f>
        <v>4</v>
      </c>
    </row>
    <row r="319" spans="55:58" x14ac:dyDescent="0.25">
      <c r="BC319" s="9">
        <v>0.33333333333333331</v>
      </c>
      <c r="BD319" t="str">
        <f>"0"</f>
        <v>0</v>
      </c>
      <c r="BE319" t="str">
        <f xml:space="preserve"> IF($BC$319 &gt;= $G$54, "1","0")</f>
        <v>0</v>
      </c>
      <c r="BF319">
        <f xml:space="preserve"> IF( AND( $BD$319 = "1", $BE$319 = "1" ), 1, IF( AND( $BD$319 = "1", $BE$319 = "0" ), 2, IF( AND( $BD$319 = "0", $BE$319 = "1" ), 3, 4 ) ) )</f>
        <v>4</v>
      </c>
    </row>
    <row r="320" spans="55:58" x14ac:dyDescent="0.25">
      <c r="BC320" s="9">
        <v>0.33333333333333331</v>
      </c>
      <c r="BD320" t="str">
        <f>"0"</f>
        <v>0</v>
      </c>
      <c r="BE320" t="str">
        <f xml:space="preserve"> IF($BC$320 &gt;= $G$54, "1","0")</f>
        <v>0</v>
      </c>
      <c r="BF320">
        <f xml:space="preserve"> IF( AND( $BD$320 = "1", $BE$320 = "1" ), 1, IF( AND( $BD$320 = "1", $BE$320 = "0" ), 2, IF( AND( $BD$320 = "0", $BE$320 = "1" ), 3, 4 ) ) )</f>
        <v>4</v>
      </c>
    </row>
    <row r="321" spans="55:58" x14ac:dyDescent="0.25">
      <c r="BC321" s="9">
        <v>0.6</v>
      </c>
      <c r="BD321" t="str">
        <f>"1"</f>
        <v>1</v>
      </c>
      <c r="BE321" t="str">
        <f xml:space="preserve"> IF($BC$321 &gt;= $G$54, "1","0")</f>
        <v>1</v>
      </c>
      <c r="BF321">
        <f xml:space="preserve"> IF( AND( $BD$321 = "1", $BE$321 = "1" ), 1, IF( AND( $BD$321 = "1", $BE$321 = "0" ), 2, IF( AND( $BD$321 = "0", $BE$321 = "1" ), 3, 4 ) ) )</f>
        <v>1</v>
      </c>
    </row>
    <row r="322" spans="55:58" x14ac:dyDescent="0.25">
      <c r="BC322" s="9">
        <v>0.66666666666666663</v>
      </c>
      <c r="BD322" t="str">
        <f>"1"</f>
        <v>1</v>
      </c>
      <c r="BE322" t="str">
        <f xml:space="preserve"> IF($BC$322 &gt;= $G$54, "1","0")</f>
        <v>1</v>
      </c>
      <c r="BF322">
        <f xml:space="preserve"> IF( AND( $BD$322 = "1", $BE$322 = "1" ), 1, IF( AND( $BD$322 = "1", $BE$322 = "0" ), 2, IF( AND( $BD$322 = "0", $BE$322 = "1" ), 3, 4 ) ) )</f>
        <v>1</v>
      </c>
    </row>
    <row r="323" spans="55:58" x14ac:dyDescent="0.25">
      <c r="BC323" s="9">
        <v>0.66666666666666663</v>
      </c>
      <c r="BD323" t="str">
        <f>"1"</f>
        <v>1</v>
      </c>
      <c r="BE323" t="str">
        <f xml:space="preserve"> IF($BC$323 &gt;= $G$54, "1","0")</f>
        <v>1</v>
      </c>
      <c r="BF323">
        <f xml:space="preserve"> IF( AND( $BD$323 = "1", $BE$323 = "1" ), 1, IF( AND( $BD$323 = "1", $BE$323 = "0" ), 2, IF( AND( $BD$323 = "0", $BE$323 = "1" ), 3, 4 ) ) )</f>
        <v>1</v>
      </c>
    </row>
    <row r="324" spans="55:58" x14ac:dyDescent="0.25">
      <c r="BC324" s="9">
        <v>0.33333333333333331</v>
      </c>
      <c r="BD324" t="str">
        <f>"0"</f>
        <v>0</v>
      </c>
      <c r="BE324" t="str">
        <f xml:space="preserve"> IF($BC$324 &gt;= $G$54, "1","0")</f>
        <v>0</v>
      </c>
      <c r="BF324">
        <f xml:space="preserve"> IF( AND( $BD$324 = "1", $BE$324 = "1" ), 1, IF( AND( $BD$324 = "1", $BE$324 = "0" ), 2, IF( AND( $BD$324 = "0", $BE$324 = "1" ), 3, 4 ) ) )</f>
        <v>4</v>
      </c>
    </row>
    <row r="325" spans="55:58" x14ac:dyDescent="0.25">
      <c r="BC325" s="9">
        <v>0.2857142857142857</v>
      </c>
      <c r="BD325" t="str">
        <f>"0"</f>
        <v>0</v>
      </c>
      <c r="BE325" t="str">
        <f xml:space="preserve"> IF($BC$325 &gt;= $G$54, "1","0")</f>
        <v>0</v>
      </c>
      <c r="BF325">
        <f xml:space="preserve"> IF( AND( $BD$325 = "1", $BE$325 = "1" ), 1, IF( AND( $BD$325 = "1", $BE$325 = "0" ), 2, IF( AND( $BD$325 = "0", $BE$325 = "1" ), 3, 4 ) ) )</f>
        <v>4</v>
      </c>
    </row>
    <row r="326" spans="55:58" x14ac:dyDescent="0.25">
      <c r="BC326" s="9">
        <v>0.33333333333333331</v>
      </c>
      <c r="BD326" t="str">
        <f>"1"</f>
        <v>1</v>
      </c>
      <c r="BE326" t="str">
        <f xml:space="preserve"> IF($BC$326 &gt;= $G$54, "1","0")</f>
        <v>0</v>
      </c>
      <c r="BF326">
        <f xml:space="preserve"> IF( AND( $BD$326 = "1", $BE$326 = "1" ), 1, IF( AND( $BD$326 = "1", $BE$326 = "0" ), 2, IF( AND( $BD$326 = "0", $BE$326 = "1" ), 3, 4 ) ) )</f>
        <v>2</v>
      </c>
    </row>
    <row r="327" spans="55:58" x14ac:dyDescent="0.25">
      <c r="BC327" s="9">
        <v>0.2857142857142857</v>
      </c>
      <c r="BD327" t="str">
        <f>"1"</f>
        <v>1</v>
      </c>
      <c r="BE327" t="str">
        <f xml:space="preserve"> IF($BC$327 &gt;= $G$54, "1","0")</f>
        <v>0</v>
      </c>
      <c r="BF327">
        <f xml:space="preserve"> IF( AND( $BD$327 = "1", $BE$327 = "1" ), 1, IF( AND( $BD$327 = "1", $BE$327 = "0" ), 2, IF( AND( $BD$327 = "0", $BE$327 = "1" ), 3, 4 ) ) )</f>
        <v>2</v>
      </c>
    </row>
    <row r="328" spans="55:58" x14ac:dyDescent="0.25">
      <c r="BC328" s="9">
        <v>0.33333333333333331</v>
      </c>
      <c r="BD328" t="str">
        <f>"0"</f>
        <v>0</v>
      </c>
      <c r="BE328" t="str">
        <f xml:space="preserve"> IF($BC$328 &gt;= $G$54, "1","0")</f>
        <v>0</v>
      </c>
      <c r="BF328">
        <f xml:space="preserve"> IF( AND( $BD$328 = "1", $BE$328 = "1" ), 1, IF( AND( $BD$328 = "1", $BE$328 = "0" ), 2, IF( AND( $BD$328 = "0", $BE$328 = "1" ), 3, 4 ) ) )</f>
        <v>4</v>
      </c>
    </row>
    <row r="329" spans="55:58" x14ac:dyDescent="0.25">
      <c r="BC329" s="9">
        <v>0.33333333333333331</v>
      </c>
      <c r="BD329" t="str">
        <f>"0"</f>
        <v>0</v>
      </c>
      <c r="BE329" t="str">
        <f xml:space="preserve"> IF($BC$329 &gt;= $G$54, "1","0")</f>
        <v>0</v>
      </c>
      <c r="BF329">
        <f xml:space="preserve"> IF( AND( $BD$329 = "1", $BE$329 = "1" ), 1, IF( AND( $BD$329 = "1", $BE$329 = "0" ), 2, IF( AND( $BD$329 = "0", $BE$329 = "1" ), 3, 4 ) ) )</f>
        <v>4</v>
      </c>
    </row>
    <row r="330" spans="55:58" x14ac:dyDescent="0.25">
      <c r="BC330" s="9">
        <v>0.33333333333333331</v>
      </c>
      <c r="BD330" t="str">
        <f>"0"</f>
        <v>0</v>
      </c>
      <c r="BE330" t="str">
        <f xml:space="preserve"> IF($BC$330 &gt;= $G$54, "1","0")</f>
        <v>0</v>
      </c>
      <c r="BF330">
        <f xml:space="preserve"> IF( AND( $BD$330 = "1", $BE$330 = "1" ), 1, IF( AND( $BD$330 = "1", $BE$330 = "0" ), 2, IF( AND( $BD$330 = "0", $BE$330 = "1" ), 3, 4 ) ) )</f>
        <v>4</v>
      </c>
    </row>
    <row r="331" spans="55:58" x14ac:dyDescent="0.25">
      <c r="BC331" s="9">
        <v>0.25</v>
      </c>
      <c r="BD331" t="str">
        <f>"0"</f>
        <v>0</v>
      </c>
      <c r="BE331" t="str">
        <f xml:space="preserve"> IF($BC$331 &gt;= $G$54, "1","0")</f>
        <v>0</v>
      </c>
      <c r="BF331">
        <f xml:space="preserve"> IF( AND( $BD$331 = "1", $BE$331 = "1" ), 1, IF( AND( $BD$331 = "1", $BE$331 = "0" ), 2, IF( AND( $BD$331 = "0", $BE$331 = "1" ), 3, 4 ) ) )</f>
        <v>4</v>
      </c>
    </row>
    <row r="332" spans="55:58" x14ac:dyDescent="0.25">
      <c r="BC332" s="9">
        <v>0</v>
      </c>
      <c r="BD332" t="str">
        <f>"0"</f>
        <v>0</v>
      </c>
      <c r="BE332" t="str">
        <f xml:space="preserve"> IF($BC$332 &gt;= $G$54, "1","0")</f>
        <v>0</v>
      </c>
      <c r="BF332">
        <f xml:space="preserve"> IF( AND( $BD$332 = "1", $BE$332 = "1" ), 1, IF( AND( $BD$332 = "1", $BE$332 = "0" ), 2, IF( AND( $BD$332 = "0", $BE$332 = "1" ), 3, 4 ) ) )</f>
        <v>4</v>
      </c>
    </row>
    <row r="333" spans="55:58" x14ac:dyDescent="0.25">
      <c r="BC333" s="9">
        <v>0.25</v>
      </c>
      <c r="BD333" t="str">
        <f>"1"</f>
        <v>1</v>
      </c>
      <c r="BE333" t="str">
        <f xml:space="preserve"> IF($BC$333 &gt;= $G$54, "1","0")</f>
        <v>0</v>
      </c>
      <c r="BF333">
        <f xml:space="preserve"> IF( AND( $BD$333 = "1", $BE$333 = "1" ), 1, IF( AND( $BD$333 = "1", $BE$333 = "0" ), 2, IF( AND( $BD$333 = "0", $BE$333 = "1" ), 3, 4 ) ) )</f>
        <v>2</v>
      </c>
    </row>
    <row r="334" spans="55:58" x14ac:dyDescent="0.25">
      <c r="BC334" s="9">
        <v>0.25</v>
      </c>
      <c r="BD334" t="str">
        <f>"0"</f>
        <v>0</v>
      </c>
      <c r="BE334" t="str">
        <f xml:space="preserve"> IF($BC$334 &gt;= $G$54, "1","0")</f>
        <v>0</v>
      </c>
      <c r="BF334">
        <f xml:space="preserve"> IF( AND( $BD$334 = "1", $BE$334 = "1" ), 1, IF( AND( $BD$334 = "1", $BE$334 = "0" ), 2, IF( AND( $BD$334 = "0", $BE$334 = "1" ), 3, 4 ) ) )</f>
        <v>4</v>
      </c>
    </row>
    <row r="335" spans="55:58" x14ac:dyDescent="0.25">
      <c r="BC335" s="9">
        <v>0.25</v>
      </c>
      <c r="BD335" t="str">
        <f>"0"</f>
        <v>0</v>
      </c>
      <c r="BE335" t="str">
        <f xml:space="preserve"> IF($BC$335 &gt;= $G$54, "1","0")</f>
        <v>0</v>
      </c>
      <c r="BF335">
        <f xml:space="preserve"> IF( AND( $BD$335 = "1", $BE$335 = "1" ), 1, IF( AND( $BD$335 = "1", $BE$335 = "0" ), 2, IF( AND( $BD$335 = "0", $BE$335 = "1" ), 3, 4 ) ) )</f>
        <v>4</v>
      </c>
    </row>
    <row r="336" spans="55:58" x14ac:dyDescent="0.25">
      <c r="BC336" s="9">
        <v>0.16666666666666666</v>
      </c>
      <c r="BD336" t="str">
        <f>"0"</f>
        <v>0</v>
      </c>
      <c r="BE336" t="str">
        <f xml:space="preserve"> IF($BC$336 &gt;= $G$54, "1","0")</f>
        <v>0</v>
      </c>
      <c r="BF336">
        <f xml:space="preserve"> IF( AND( $BD$336 = "1", $BE$336 = "1" ), 1, IF( AND( $BD$336 = "1", $BE$336 = "0" ), 2, IF( AND( $BD$336 = "0", $BE$336 = "1" ), 3, 4 ) ) )</f>
        <v>4</v>
      </c>
    </row>
    <row r="337" spans="55:58" x14ac:dyDescent="0.25">
      <c r="BC337" s="9">
        <v>1</v>
      </c>
      <c r="BD337" t="str">
        <f>"1"</f>
        <v>1</v>
      </c>
      <c r="BE337" t="str">
        <f xml:space="preserve"> IF($BC$337 &gt;= $G$54, "1","0")</f>
        <v>1</v>
      </c>
      <c r="BF337">
        <f xml:space="preserve"> IF( AND( $BD$337 = "1", $BE$337 = "1" ), 1, IF( AND( $BD$337 = "1", $BE$337 = "0" ), 2, IF( AND( $BD$337 = "0", $BE$337 = "1" ), 3, 4 ) ) )</f>
        <v>1</v>
      </c>
    </row>
    <row r="338" spans="55:58" x14ac:dyDescent="0.25">
      <c r="BC338" s="9">
        <v>0</v>
      </c>
      <c r="BD338" t="str">
        <f>"0"</f>
        <v>0</v>
      </c>
      <c r="BE338" t="str">
        <f xml:space="preserve"> IF($BC$338 &gt;= $G$54, "1","0")</f>
        <v>0</v>
      </c>
      <c r="BF338">
        <f xml:space="preserve"> IF( AND( $BD$338 = "1", $BE$338 = "1" ), 1, IF( AND( $BD$338 = "1", $BE$338 = "0" ), 2, IF( AND( $BD$338 = "0", $BE$338 = "1" ), 3, 4 ) ) )</f>
        <v>4</v>
      </c>
    </row>
    <row r="339" spans="55:58" x14ac:dyDescent="0.25">
      <c r="BC339" s="9">
        <v>0.1</v>
      </c>
      <c r="BD339" t="str">
        <f>"0"</f>
        <v>0</v>
      </c>
      <c r="BE339" t="str">
        <f xml:space="preserve"> IF($BC$339 &gt;= $G$54, "1","0")</f>
        <v>0</v>
      </c>
      <c r="BF339">
        <f xml:space="preserve"> IF( AND( $BD$339 = "1", $BE$339 = "1" ), 1, IF( AND( $BD$339 = "1", $BE$339 = "0" ), 2, IF( AND( $BD$339 = "0", $BE$339 = "1" ), 3, 4 ) ) )</f>
        <v>4</v>
      </c>
    </row>
    <row r="340" spans="55:58" x14ac:dyDescent="0.25">
      <c r="BC340" s="9">
        <v>0.1</v>
      </c>
      <c r="BD340" t="str">
        <f>"0"</f>
        <v>0</v>
      </c>
      <c r="BE340" t="str">
        <f xml:space="preserve"> IF($BC$340 &gt;= $G$54, "1","0")</f>
        <v>0</v>
      </c>
      <c r="BF340">
        <f xml:space="preserve"> IF( AND( $BD$340 = "1", $BE$340 = "1" ), 1, IF( AND( $BD$340 = "1", $BE$340 = "0" ), 2, IF( AND( $BD$340 = "0", $BE$340 = "1" ), 3, 4 ) ) )</f>
        <v>4</v>
      </c>
    </row>
    <row r="341" spans="55:58" x14ac:dyDescent="0.25">
      <c r="BC341" s="9">
        <v>0.66666666666666663</v>
      </c>
      <c r="BD341" t="str">
        <f>"1"</f>
        <v>1</v>
      </c>
      <c r="BE341" t="str">
        <f xml:space="preserve"> IF($BC$341 &gt;= $G$54, "1","0")</f>
        <v>1</v>
      </c>
      <c r="BF341">
        <f xml:space="preserve"> IF( AND( $BD$341 = "1", $BE$341 = "1" ), 1, IF( AND( $BD$341 = "1", $BE$341 = "0" ), 2, IF( AND( $BD$341 = "0", $BE$341 = "1" ), 3, 4 ) ) )</f>
        <v>1</v>
      </c>
    </row>
    <row r="342" spans="55:58" x14ac:dyDescent="0.25">
      <c r="BC342" s="9">
        <v>0.8</v>
      </c>
      <c r="BD342" t="str">
        <f>"1"</f>
        <v>1</v>
      </c>
      <c r="BE342" t="str">
        <f xml:space="preserve"> IF($BC$342 &gt;= $G$54, "1","0")</f>
        <v>1</v>
      </c>
      <c r="BF342">
        <f xml:space="preserve"> IF( AND( $BD$342 = "1", $BE$342 = "1" ), 1, IF( AND( $BD$342 = "1", $BE$342 = "0" ), 2, IF( AND( $BD$342 = "0", $BE$342 = "1" ), 3, 4 ) ) )</f>
        <v>1</v>
      </c>
    </row>
    <row r="343" spans="55:58" x14ac:dyDescent="0.25">
      <c r="BC343" s="9">
        <v>0.5</v>
      </c>
      <c r="BD343" t="str">
        <f>"0"</f>
        <v>0</v>
      </c>
      <c r="BE343" t="str">
        <f xml:space="preserve"> IF($BC$343 &gt;= $G$54, "1","0")</f>
        <v>1</v>
      </c>
      <c r="BF343">
        <f xml:space="preserve"> IF( AND( $BD$343 = "1", $BE$343 = "1" ), 1, IF( AND( $BD$343 = "1", $BE$343 = "0" ), 2, IF( AND( $BD$343 = "0", $BE$343 = "1" ), 3, 4 ) ) )</f>
        <v>3</v>
      </c>
    </row>
    <row r="344" spans="55:58" x14ac:dyDescent="0.25">
      <c r="BC344" s="9">
        <v>0.33333333333333331</v>
      </c>
      <c r="BD344" t="str">
        <f>"0"</f>
        <v>0</v>
      </c>
      <c r="BE344" t="str">
        <f xml:space="preserve"> IF($BC$344 &gt;= $G$54, "1","0")</f>
        <v>0</v>
      </c>
      <c r="BF344">
        <f xml:space="preserve"> IF( AND( $BD$344 = "1", $BE$344 = "1" ), 1, IF( AND( $BD$344 = "1", $BE$344 = "0" ), 2, IF( AND( $BD$344 = "0", $BE$344 = "1" ), 3, 4 ) ) )</f>
        <v>4</v>
      </c>
    </row>
    <row r="345" spans="55:58" x14ac:dyDescent="0.25">
      <c r="BC345" s="9">
        <v>0</v>
      </c>
      <c r="BD345" t="str">
        <f>"0"</f>
        <v>0</v>
      </c>
      <c r="BE345" t="str">
        <f xml:space="preserve"> IF($BC$345 &gt;= $G$54, "1","0")</f>
        <v>0</v>
      </c>
      <c r="BF345">
        <f xml:space="preserve"> IF( AND( $BD$345 = "1", $BE$345 = "1" ), 1, IF( AND( $BD$345 = "1", $BE$345 = "0" ), 2, IF( AND( $BD$345 = "0", $BE$345 = "1" ), 3, 4 ) ) )</f>
        <v>4</v>
      </c>
    </row>
    <row r="346" spans="55:58" x14ac:dyDescent="0.25">
      <c r="BC346" s="9">
        <v>0.42857142857142855</v>
      </c>
      <c r="BD346" t="str">
        <f>"0"</f>
        <v>0</v>
      </c>
      <c r="BE346" t="str">
        <f xml:space="preserve"> IF($BC$346 &gt;= $G$54, "1","0")</f>
        <v>0</v>
      </c>
      <c r="BF346">
        <f xml:space="preserve"> IF( AND( $BD$346 = "1", $BE$346 = "1" ), 1, IF( AND( $BD$346 = "1", $BE$346 = "0" ), 2, IF( AND( $BD$346 = "0", $BE$346 = "1" ), 3, 4 ) ) )</f>
        <v>4</v>
      </c>
    </row>
    <row r="347" spans="55:58" x14ac:dyDescent="0.25">
      <c r="BC347" s="9">
        <v>0.33333333333333331</v>
      </c>
      <c r="BD347" t="str">
        <f>"1"</f>
        <v>1</v>
      </c>
      <c r="BE347" t="str">
        <f xml:space="preserve"> IF($BC$347 &gt;= $G$54, "1","0")</f>
        <v>0</v>
      </c>
      <c r="BF347">
        <f xml:space="preserve"> IF( AND( $BD$347 = "1", $BE$347 = "1" ), 1, IF( AND( $BD$347 = "1", $BE$347 = "0" ), 2, IF( AND( $BD$347 = "0", $BE$347 = "1" ), 3, 4 ) ) )</f>
        <v>2</v>
      </c>
    </row>
    <row r="348" spans="55:58" x14ac:dyDescent="0.25">
      <c r="BC348" s="9">
        <v>0</v>
      </c>
      <c r="BD348" t="str">
        <f>"0"</f>
        <v>0</v>
      </c>
      <c r="BE348" t="str">
        <f xml:space="preserve"> IF($BC$348 &gt;= $G$54, "1","0")</f>
        <v>0</v>
      </c>
      <c r="BF348">
        <f xml:space="preserve"> IF( AND( $BD$348 = "1", $BE$348 = "1" ), 1, IF( AND( $BD$348 = "1", $BE$348 = "0" ), 2, IF( AND( $BD$348 = "0", $BE$348 = "1" ), 3, 4 ) ) )</f>
        <v>4</v>
      </c>
    </row>
    <row r="349" spans="55:58" x14ac:dyDescent="0.25">
      <c r="BC349" s="9">
        <v>0.5</v>
      </c>
      <c r="BD349" t="str">
        <f>"1"</f>
        <v>1</v>
      </c>
      <c r="BE349" t="str">
        <f xml:space="preserve"> IF($BC$349 &gt;= $G$54, "1","0")</f>
        <v>1</v>
      </c>
      <c r="BF349">
        <f xml:space="preserve"> IF( AND( $BD$349 = "1", $BE$349 = "1" ), 1, IF( AND( $BD$349 = "1", $BE$349 = "0" ), 2, IF( AND( $BD$349 = "0", $BE$349 = "1" ), 3, 4 ) ) )</f>
        <v>1</v>
      </c>
    </row>
    <row r="350" spans="55:58" x14ac:dyDescent="0.25">
      <c r="BC350" s="9">
        <v>0</v>
      </c>
      <c r="BD350" t="str">
        <f>"0"</f>
        <v>0</v>
      </c>
      <c r="BE350" t="str">
        <f xml:space="preserve"> IF($BC$350 &gt;= $G$54, "1","0")</f>
        <v>0</v>
      </c>
      <c r="BF350">
        <f xml:space="preserve"> IF( AND( $BD$350 = "1", $BE$350 = "1" ), 1, IF( AND( $BD$350 = "1", $BE$350 = "0" ), 2, IF( AND( $BD$350 = "0", $BE$350 = "1" ), 3, 4 ) ) )</f>
        <v>4</v>
      </c>
    </row>
    <row r="351" spans="55:58" x14ac:dyDescent="0.25">
      <c r="BC351" s="9">
        <v>0.6</v>
      </c>
      <c r="BD351" t="str">
        <f>"1"</f>
        <v>1</v>
      </c>
      <c r="BE351" t="str">
        <f xml:space="preserve"> IF($BC$351 &gt;= $G$54, "1","0")</f>
        <v>1</v>
      </c>
      <c r="BF351">
        <f xml:space="preserve"> IF( AND( $BD$351 = "1", $BE$351 = "1" ), 1, IF( AND( $BD$351 = "1", $BE$351 = "0" ), 2, IF( AND( $BD$351 = "0", $BE$351 = "1" ), 3, 4 ) ) )</f>
        <v>1</v>
      </c>
    </row>
    <row r="352" spans="55:58" x14ac:dyDescent="0.25">
      <c r="BC352" s="9">
        <v>0</v>
      </c>
      <c r="BD352" t="str">
        <f>"0"</f>
        <v>0</v>
      </c>
      <c r="BE352" t="str">
        <f xml:space="preserve"> IF($BC$352 &gt;= $G$54, "1","0")</f>
        <v>0</v>
      </c>
      <c r="BF352">
        <f xml:space="preserve"> IF( AND( $BD$352 = "1", $BE$352 = "1" ), 1, IF( AND( $BD$352 = "1", $BE$352 = "0" ), 2, IF( AND( $BD$352 = "0", $BE$352 = "1" ), 3, 4 ) ) )</f>
        <v>4</v>
      </c>
    </row>
    <row r="353" spans="55:58" x14ac:dyDescent="0.25">
      <c r="BC353" s="9">
        <v>0.25</v>
      </c>
      <c r="BD353" t="str">
        <f>"0"</f>
        <v>0</v>
      </c>
      <c r="BE353" t="str">
        <f xml:space="preserve"> IF($BC$353 &gt;= $G$54, "1","0")</f>
        <v>0</v>
      </c>
      <c r="BF353">
        <f xml:space="preserve"> IF( AND( $BD$353 = "1", $BE$353 = "1" ), 1, IF( AND( $BD$353 = "1", $BE$353 = "0" ), 2, IF( AND( $BD$353 = "0", $BE$353 = "1" ), 3, 4 ) ) )</f>
        <v>4</v>
      </c>
    </row>
    <row r="354" spans="55:58" x14ac:dyDescent="0.25">
      <c r="BC354" s="9">
        <v>0.66666666666666663</v>
      </c>
      <c r="BD354" t="str">
        <f>"1"</f>
        <v>1</v>
      </c>
      <c r="BE354" t="str">
        <f xml:space="preserve"> IF($BC$354 &gt;= $G$54, "1","0")</f>
        <v>1</v>
      </c>
      <c r="BF354">
        <f xml:space="preserve"> IF( AND( $BD$354 = "1", $BE$354 = "1" ), 1, IF( AND( $BD$354 = "1", $BE$354 = "0" ), 2, IF( AND( $BD$354 = "0", $BE$354 = "1" ), 3, 4 ) ) )</f>
        <v>1</v>
      </c>
    </row>
    <row r="355" spans="55:58" x14ac:dyDescent="0.25">
      <c r="BC355" s="9">
        <v>0.25</v>
      </c>
      <c r="BD355" t="str">
        <f>"0"</f>
        <v>0</v>
      </c>
      <c r="BE355" t="str">
        <f xml:space="preserve"> IF($BC$355 &gt;= $G$54, "1","0")</f>
        <v>0</v>
      </c>
      <c r="BF355">
        <f xml:space="preserve"> IF( AND( $BD$355 = "1", $BE$355 = "1" ), 1, IF( AND( $BD$355 = "1", $BE$355 = "0" ), 2, IF( AND( $BD$355 = "0", $BE$355 = "1" ), 3, 4 ) ) )</f>
        <v>4</v>
      </c>
    </row>
    <row r="356" spans="55:58" x14ac:dyDescent="0.25">
      <c r="BC356" s="9">
        <v>0</v>
      </c>
      <c r="BD356" t="str">
        <f>"0"</f>
        <v>0</v>
      </c>
      <c r="BE356" t="str">
        <f xml:space="preserve"> IF($BC$356 &gt;= $G$54, "1","0")</f>
        <v>0</v>
      </c>
      <c r="BF356">
        <f xml:space="preserve"> IF( AND( $BD$356 = "1", $BE$356 = "1" ), 1, IF( AND( $BD$356 = "1", $BE$356 = "0" ), 2, IF( AND( $BD$356 = "0", $BE$356 = "1" ), 3, 4 ) ) )</f>
        <v>4</v>
      </c>
    </row>
    <row r="357" spans="55:58" x14ac:dyDescent="0.25">
      <c r="BC357" s="9">
        <v>0</v>
      </c>
      <c r="BD357" t="str">
        <f>"0"</f>
        <v>0</v>
      </c>
      <c r="BE357" t="str">
        <f xml:space="preserve"> IF($BC$357 &gt;= $G$54, "1","0")</f>
        <v>0</v>
      </c>
      <c r="BF357">
        <f xml:space="preserve"> IF( AND( $BD$357 = "1", $BE$357 = "1" ), 1, IF( AND( $BD$357 = "1", $BE$357 = "0" ), 2, IF( AND( $BD$357 = "0", $BE$357 = "1" ), 3, 4 ) ) )</f>
        <v>4</v>
      </c>
    </row>
    <row r="358" spans="55:58" x14ac:dyDescent="0.25">
      <c r="BC358" s="9">
        <v>0</v>
      </c>
      <c r="BD358" t="str">
        <f>"0"</f>
        <v>0</v>
      </c>
      <c r="BE358" t="str">
        <f xml:space="preserve"> IF($BC$358 &gt;= $G$54, "1","0")</f>
        <v>0</v>
      </c>
      <c r="BF358">
        <f xml:space="preserve"> IF( AND( $BD$358 = "1", $BE$358 = "1" ), 1, IF( AND( $BD$358 = "1", $BE$358 = "0" ), 2, IF( AND( $BD$358 = "0", $BE$358 = "1" ), 3, 4 ) ) )</f>
        <v>4</v>
      </c>
    </row>
    <row r="359" spans="55:58" x14ac:dyDescent="0.25">
      <c r="BC359" s="9">
        <v>0.25</v>
      </c>
      <c r="BD359" t="str">
        <f>"0"</f>
        <v>0</v>
      </c>
      <c r="BE359" t="str">
        <f xml:space="preserve"> IF($BC$359 &gt;= $G$54, "1","0")</f>
        <v>0</v>
      </c>
      <c r="BF359">
        <f xml:space="preserve"> IF( AND( $BD$359 = "1", $BE$359 = "1" ), 1, IF( AND( $BD$359 = "1", $BE$359 = "0" ), 2, IF( AND( $BD$359 = "0", $BE$359 = "1" ), 3, 4 ) ) )</f>
        <v>4</v>
      </c>
    </row>
    <row r="360" spans="55:58" x14ac:dyDescent="0.25">
      <c r="BC360" s="9">
        <v>1</v>
      </c>
      <c r="BD360" t="str">
        <f>"1"</f>
        <v>1</v>
      </c>
      <c r="BE360" t="str">
        <f xml:space="preserve"> IF($BC$360 &gt;= $G$54, "1","0")</f>
        <v>1</v>
      </c>
      <c r="BF360">
        <f xml:space="preserve"> IF( AND( $BD$360 = "1", $BE$360 = "1" ), 1, IF( AND( $BD$360 = "1", $BE$360 = "0" ), 2, IF( AND( $BD$360 = "0", $BE$360 = "1" ), 3, 4 ) ) )</f>
        <v>1</v>
      </c>
    </row>
    <row r="361" spans="55:58" x14ac:dyDescent="0.25">
      <c r="BC361" s="9">
        <v>1</v>
      </c>
      <c r="BD361" t="str">
        <f>"1"</f>
        <v>1</v>
      </c>
      <c r="BE361" t="str">
        <f xml:space="preserve"> IF($BC$361 &gt;= $G$54, "1","0")</f>
        <v>1</v>
      </c>
      <c r="BF361">
        <f xml:space="preserve"> IF( AND( $BD$361 = "1", $BE$361 = "1" ), 1, IF( AND( $BD$361 = "1", $BE$361 = "0" ), 2, IF( AND( $BD$361 = "0", $BE$361 = "1" ), 3, 4 ) ) )</f>
        <v>1</v>
      </c>
    </row>
    <row r="362" spans="55:58" x14ac:dyDescent="0.25">
      <c r="BC362" s="9">
        <v>0.75</v>
      </c>
      <c r="BD362" t="str">
        <f>"1"</f>
        <v>1</v>
      </c>
      <c r="BE362" t="str">
        <f xml:space="preserve"> IF($BC$362 &gt;= $G$54, "1","0")</f>
        <v>1</v>
      </c>
      <c r="BF362">
        <f xml:space="preserve"> IF( AND( $BD$362 = "1", $BE$362 = "1" ), 1, IF( AND( $BD$362 = "1", $BE$362 = "0" ), 2, IF( AND( $BD$362 = "0", $BE$362 = "1" ), 3, 4 ) ) )</f>
        <v>1</v>
      </c>
    </row>
    <row r="363" spans="55:58" x14ac:dyDescent="0.25">
      <c r="BC363" s="9">
        <v>0.75</v>
      </c>
      <c r="BD363" t="str">
        <f>"1"</f>
        <v>1</v>
      </c>
      <c r="BE363" t="str">
        <f xml:space="preserve"> IF($BC$363 &gt;= $G$54, "1","0")</f>
        <v>1</v>
      </c>
      <c r="BF363">
        <f xml:space="preserve"> IF( AND( $BD$363 = "1", $BE$363 = "1" ), 1, IF( AND( $BD$363 = "1", $BE$363 = "0" ), 2, IF( AND( $BD$363 = "0", $BE$363 = "1" ), 3, 4 ) ) )</f>
        <v>1</v>
      </c>
    </row>
    <row r="364" spans="55:58" x14ac:dyDescent="0.25">
      <c r="BC364" s="9">
        <v>0.4</v>
      </c>
      <c r="BD364" t="str">
        <f>"0"</f>
        <v>0</v>
      </c>
      <c r="BE364" t="str">
        <f xml:space="preserve"> IF($BC$364 &gt;= $G$54, "1","0")</f>
        <v>0</v>
      </c>
      <c r="BF364">
        <f xml:space="preserve"> IF( AND( $BD$364 = "1", $BE$364 = "1" ), 1, IF( AND( $BD$364 = "1", $BE$364 = "0" ), 2, IF( AND( $BD$364 = "0", $BE$364 = "1" ), 3, 4 ) ) )</f>
        <v>4</v>
      </c>
    </row>
    <row r="365" spans="55:58" x14ac:dyDescent="0.25">
      <c r="BC365" s="9">
        <v>0</v>
      </c>
      <c r="BD365" t="str">
        <f>"0"</f>
        <v>0</v>
      </c>
      <c r="BE365" t="str">
        <f xml:space="preserve"> IF($BC$365 &gt;= $G$54, "1","0")</f>
        <v>0</v>
      </c>
      <c r="BF365">
        <f xml:space="preserve"> IF( AND( $BD$365 = "1", $BE$365 = "1" ), 1, IF( AND( $BD$365 = "1", $BE$365 = "0" ), 2, IF( AND( $BD$365 = "0", $BE$365 = "1" ), 3, 4 ) ) )</f>
        <v>4</v>
      </c>
    </row>
    <row r="366" spans="55:58" x14ac:dyDescent="0.25">
      <c r="BC366" s="9">
        <v>0.125</v>
      </c>
      <c r="BD366" t="str">
        <f>"0"</f>
        <v>0</v>
      </c>
      <c r="BE366" t="str">
        <f xml:space="preserve"> IF($BC$366 &gt;= $G$54, "1","0")</f>
        <v>0</v>
      </c>
      <c r="BF366">
        <f xml:space="preserve"> IF( AND( $BD$366 = "1", $BE$366 = "1" ), 1, IF( AND( $BD$366 = "1", $BE$366 = "0" ), 2, IF( AND( $BD$366 = "0", $BE$366 = "1" ), 3, 4 ) ) )</f>
        <v>4</v>
      </c>
    </row>
    <row r="367" spans="55:58" x14ac:dyDescent="0.25">
      <c r="BC367" s="9">
        <v>1</v>
      </c>
      <c r="BD367" t="str">
        <f>"1"</f>
        <v>1</v>
      </c>
      <c r="BE367" t="str">
        <f xml:space="preserve"> IF($BC$367 &gt;= $G$54, "1","0")</f>
        <v>1</v>
      </c>
      <c r="BF367">
        <f xml:space="preserve"> IF( AND( $BD$367 = "1", $BE$367 = "1" ), 1, IF( AND( $BD$367 = "1", $BE$367 = "0" ), 2, IF( AND( $BD$367 = "0", $BE$367 = "1" ), 3, 4 ) ) )</f>
        <v>1</v>
      </c>
    </row>
    <row r="368" spans="55:58" x14ac:dyDescent="0.25">
      <c r="BC368" s="9">
        <v>1</v>
      </c>
      <c r="BD368" t="str">
        <f>"1"</f>
        <v>1</v>
      </c>
      <c r="BE368" t="str">
        <f xml:space="preserve"> IF($BC$368 &gt;= $G$54, "1","0")</f>
        <v>1</v>
      </c>
      <c r="BF368">
        <f xml:space="preserve"> IF( AND( $BD$368 = "1", $BE$368 = "1" ), 1, IF( AND( $BD$368 = "1", $BE$368 = "0" ), 2, IF( AND( $BD$368 = "0", $BE$368 = "1" ), 3, 4 ) ) )</f>
        <v>1</v>
      </c>
    </row>
    <row r="369" spans="55:58" x14ac:dyDescent="0.25">
      <c r="BC369" s="9">
        <v>0.25</v>
      </c>
      <c r="BD369" t="str">
        <f>"0"</f>
        <v>0</v>
      </c>
      <c r="BE369" t="str">
        <f xml:space="preserve"> IF($BC$369 &gt;= $G$54, "1","0")</f>
        <v>0</v>
      </c>
      <c r="BF369">
        <f xml:space="preserve"> IF( AND( $BD$369 = "1", $BE$369 = "1" ), 1, IF( AND( $BD$369 = "1", $BE$369 = "0" ), 2, IF( AND( $BD$369 = "0", $BE$369 = "1" ), 3, 4 ) ) )</f>
        <v>4</v>
      </c>
    </row>
    <row r="370" spans="55:58" x14ac:dyDescent="0.25">
      <c r="BC370" s="9">
        <v>0.16666666666666666</v>
      </c>
      <c r="BD370" t="str">
        <f>"0"</f>
        <v>0</v>
      </c>
      <c r="BE370" t="str">
        <f xml:space="preserve"> IF($BC$370 &gt;= $G$54, "1","0")</f>
        <v>0</v>
      </c>
      <c r="BF370">
        <f xml:space="preserve"> IF( AND( $BD$370 = "1", $BE$370 = "1" ), 1, IF( AND( $BD$370 = "1", $BE$370 = "0" ), 2, IF( AND( $BD$370 = "0", $BE$370 = "1" ), 3, 4 ) ) )</f>
        <v>4</v>
      </c>
    </row>
    <row r="371" spans="55:58" x14ac:dyDescent="0.25">
      <c r="BC371" s="9">
        <v>0.33333333333333331</v>
      </c>
      <c r="BD371" t="str">
        <f>"1"</f>
        <v>1</v>
      </c>
      <c r="BE371" t="str">
        <f xml:space="preserve"> IF($BC$371 &gt;= $G$54, "1","0")</f>
        <v>0</v>
      </c>
      <c r="BF371">
        <f xml:space="preserve"> IF( AND( $BD$371 = "1", $BE$371 = "1" ), 1, IF( AND( $BD$371 = "1", $BE$371 = "0" ), 2, IF( AND( $BD$371 = "0", $BE$371 = "1" ), 3, 4 ) ) )</f>
        <v>2</v>
      </c>
    </row>
    <row r="372" spans="55:58" x14ac:dyDescent="0.25">
      <c r="BC372" s="9">
        <v>0.33333333333333331</v>
      </c>
      <c r="BD372" t="str">
        <f>"0"</f>
        <v>0</v>
      </c>
      <c r="BE372" t="str">
        <f xml:space="preserve"> IF($BC$372 &gt;= $G$54, "1","0")</f>
        <v>0</v>
      </c>
      <c r="BF372">
        <f xml:space="preserve"> IF( AND( $BD$372 = "1", $BE$372 = "1" ), 1, IF( AND( $BD$372 = "1", $BE$372 = "0" ), 2, IF( AND( $BD$372 = "0", $BE$372 = "1" ), 3, 4 ) ) )</f>
        <v>4</v>
      </c>
    </row>
    <row r="373" spans="55:58" x14ac:dyDescent="0.25">
      <c r="BC373" s="9">
        <v>0</v>
      </c>
      <c r="BD373" t="str">
        <f>"0"</f>
        <v>0</v>
      </c>
      <c r="BE373" t="str">
        <f xml:space="preserve"> IF($BC$373 &gt;= $G$54, "1","0")</f>
        <v>0</v>
      </c>
      <c r="BF373">
        <f xml:space="preserve"> IF( AND( $BD$373 = "1", $BE$373 = "1" ), 1, IF( AND( $BD$373 = "1", $BE$373 = "0" ), 2, IF( AND( $BD$373 = "0", $BE$373 = "1" ), 3, 4 ) ) )</f>
        <v>4</v>
      </c>
    </row>
    <row r="374" spans="55:58" x14ac:dyDescent="0.25">
      <c r="BC374" s="9">
        <v>0</v>
      </c>
      <c r="BD374" t="str">
        <f>"0"</f>
        <v>0</v>
      </c>
      <c r="BE374" t="str">
        <f xml:space="preserve"> IF($BC$374 &gt;= $G$54, "1","0")</f>
        <v>0</v>
      </c>
      <c r="BF374">
        <f xml:space="preserve"> IF( AND( $BD$374 = "1", $BE$374 = "1" ), 1, IF( AND( $BD$374 = "1", $BE$374 = "0" ), 2, IF( AND( $BD$374 = "0", $BE$374 = "1" ), 3, 4 ) ) )</f>
        <v>4</v>
      </c>
    </row>
    <row r="375" spans="55:58" x14ac:dyDescent="0.25">
      <c r="BC375" s="9">
        <v>0</v>
      </c>
      <c r="BD375" t="str">
        <f>"0"</f>
        <v>0</v>
      </c>
      <c r="BE375" t="str">
        <f xml:space="preserve"> IF($BC$375 &gt;= $G$54, "1","0")</f>
        <v>0</v>
      </c>
      <c r="BF375">
        <f xml:space="preserve"> IF( AND( $BD$375 = "1", $BE$375 = "1" ), 1, IF( AND( $BD$375 = "1", $BE$375 = "0" ), 2, IF( AND( $BD$375 = "0", $BE$375 = "1" ), 3, 4 ) ) )</f>
        <v>4</v>
      </c>
    </row>
    <row r="376" spans="55:58" x14ac:dyDescent="0.25">
      <c r="BC376" s="9">
        <v>0</v>
      </c>
      <c r="BD376" t="str">
        <f>"0"</f>
        <v>0</v>
      </c>
      <c r="BE376" t="str">
        <f xml:space="preserve"> IF($BC$376 &gt;= $G$54, "1","0")</f>
        <v>0</v>
      </c>
      <c r="BF376">
        <f xml:space="preserve"> IF( AND( $BD$376 = "1", $BE$376 = "1" ), 1, IF( AND( $BD$376 = "1", $BE$376 = "0" ), 2, IF( AND( $BD$376 = "0", $BE$376 = "1" ), 3, 4 ) ) )</f>
        <v>4</v>
      </c>
    </row>
    <row r="377" spans="55:58" x14ac:dyDescent="0.25">
      <c r="BC377" s="9">
        <v>0.33333333333333331</v>
      </c>
      <c r="BD377" t="str">
        <f>"0"</f>
        <v>0</v>
      </c>
      <c r="BE377" t="str">
        <f xml:space="preserve"> IF($BC$377 &gt;= $G$54, "1","0")</f>
        <v>0</v>
      </c>
      <c r="BF377">
        <f xml:space="preserve"> IF( AND( $BD$377 = "1", $BE$377 = "1" ), 1, IF( AND( $BD$377 = "1", $BE$377 = "0" ), 2, IF( AND( $BD$377 = "0", $BE$377 = "1" ), 3, 4 ) ) )</f>
        <v>4</v>
      </c>
    </row>
    <row r="378" spans="55:58" x14ac:dyDescent="0.25">
      <c r="BC378" s="9">
        <v>0.125</v>
      </c>
      <c r="BD378" t="str">
        <f>"1"</f>
        <v>1</v>
      </c>
      <c r="BE378" t="str">
        <f xml:space="preserve"> IF($BC$378 &gt;= $G$54, "1","0")</f>
        <v>0</v>
      </c>
      <c r="BF378">
        <f xml:space="preserve"> IF( AND( $BD$378 = "1", $BE$378 = "1" ), 1, IF( AND( $BD$378 = "1", $BE$378 = "0" ), 2, IF( AND( $BD$378 = "0", $BE$378 = "1" ), 3, 4 ) ) )</f>
        <v>2</v>
      </c>
    </row>
    <row r="379" spans="55:58" x14ac:dyDescent="0.25">
      <c r="BC379" s="9">
        <v>0.23076923076923078</v>
      </c>
      <c r="BD379" t="str">
        <f>"0"</f>
        <v>0</v>
      </c>
      <c r="BE379" t="str">
        <f xml:space="preserve"> IF($BC$379 &gt;= $G$54, "1","0")</f>
        <v>0</v>
      </c>
      <c r="BF379">
        <f xml:space="preserve"> IF( AND( $BD$379 = "1", $BE$379 = "1" ), 1, IF( AND( $BD$379 = "1", $BE$379 = "0" ), 2, IF( AND( $BD$379 = "0", $BE$379 = "1" ), 3, 4 ) ) )</f>
        <v>4</v>
      </c>
    </row>
    <row r="380" spans="55:58" x14ac:dyDescent="0.25">
      <c r="BC380" s="9">
        <v>0</v>
      </c>
      <c r="BD380" t="str">
        <f>"0"</f>
        <v>0</v>
      </c>
      <c r="BE380" t="str">
        <f xml:space="preserve"> IF($BC$380 &gt;= $G$54, "1","0")</f>
        <v>0</v>
      </c>
      <c r="BF380">
        <f xml:space="preserve"> IF( AND( $BD$380 = "1", $BE$380 = "1" ), 1, IF( AND( $BD$380 = "1", $BE$380 = "0" ), 2, IF( AND( $BD$380 = "0", $BE$380 = "1" ), 3, 4 ) ) )</f>
        <v>4</v>
      </c>
    </row>
    <row r="381" spans="55:58" x14ac:dyDescent="0.25">
      <c r="BC381" s="9">
        <v>0.4</v>
      </c>
      <c r="BD381" t="str">
        <f>"1"</f>
        <v>1</v>
      </c>
      <c r="BE381" t="str">
        <f xml:space="preserve"> IF($BC$381 &gt;= $G$54, "1","0")</f>
        <v>0</v>
      </c>
      <c r="BF381">
        <f xml:space="preserve"> IF( AND( $BD$381 = "1", $BE$381 = "1" ), 1, IF( AND( $BD$381 = "1", $BE$381 = "0" ), 2, IF( AND( $BD$381 = "0", $BE$381 = "1" ), 3, 4 ) ) )</f>
        <v>2</v>
      </c>
    </row>
    <row r="382" spans="55:58" x14ac:dyDescent="0.25">
      <c r="BC382" s="9">
        <v>0.4</v>
      </c>
      <c r="BD382" t="str">
        <f>"0"</f>
        <v>0</v>
      </c>
      <c r="BE382" t="str">
        <f xml:space="preserve"> IF($BC$382 &gt;= $G$54, "1","0")</f>
        <v>0</v>
      </c>
      <c r="BF382">
        <f xml:space="preserve"> IF( AND( $BD$382 = "1", $BE$382 = "1" ), 1, IF( AND( $BD$382 = "1", $BE$382 = "0" ), 2, IF( AND( $BD$382 = "0", $BE$382 = "1" ), 3, 4 ) ) )</f>
        <v>4</v>
      </c>
    </row>
    <row r="383" spans="55:58" x14ac:dyDescent="0.25">
      <c r="BC383" s="9">
        <v>0</v>
      </c>
      <c r="BD383" t="str">
        <f>"0"</f>
        <v>0</v>
      </c>
      <c r="BE383" t="str">
        <f xml:space="preserve"> IF($BC$383 &gt;= $G$54, "1","0")</f>
        <v>0</v>
      </c>
      <c r="BF383">
        <f xml:space="preserve"> IF( AND( $BD$383 = "1", $BE$383 = "1" ), 1, IF( AND( $BD$383 = "1", $BE$383 = "0" ), 2, IF( AND( $BD$383 = "0", $BE$383 = "1" ), 3, 4 ) ) )</f>
        <v>4</v>
      </c>
    </row>
    <row r="384" spans="55:58" x14ac:dyDescent="0.25">
      <c r="BC384" s="9">
        <v>0</v>
      </c>
      <c r="BD384" t="str">
        <f>"0"</f>
        <v>0</v>
      </c>
      <c r="BE384" t="str">
        <f xml:space="preserve"> IF($BC$384 &gt;= $G$54, "1","0")</f>
        <v>0</v>
      </c>
      <c r="BF384">
        <f xml:space="preserve"> IF( AND( $BD$384 = "1", $BE$384 = "1" ), 1, IF( AND( $BD$384 = "1", $BE$384 = "0" ), 2, IF( AND( $BD$384 = "0", $BE$384 = "1" ), 3, 4 ) ) )</f>
        <v>4</v>
      </c>
    </row>
    <row r="385" spans="55:58" x14ac:dyDescent="0.25">
      <c r="BC385" s="9">
        <v>0.4</v>
      </c>
      <c r="BD385" t="str">
        <f>"0"</f>
        <v>0</v>
      </c>
      <c r="BE385" t="str">
        <f xml:space="preserve"> IF($BC$385 &gt;= $G$54, "1","0")</f>
        <v>0</v>
      </c>
      <c r="BF385">
        <f xml:space="preserve"> IF( AND( $BD$385 = "1", $BE$385 = "1" ), 1, IF( AND( $BD$385 = "1", $BE$385 = "0" ), 2, IF( AND( $BD$385 = "0", $BE$385 = "1" ), 3, 4 ) ) )</f>
        <v>4</v>
      </c>
    </row>
    <row r="386" spans="55:58" x14ac:dyDescent="0.25">
      <c r="BC386" s="9">
        <v>0.33333333333333331</v>
      </c>
      <c r="BD386" t="str">
        <f>"0"</f>
        <v>0</v>
      </c>
      <c r="BE386" t="str">
        <f xml:space="preserve"> IF($BC$386 &gt;= $G$54, "1","0")</f>
        <v>0</v>
      </c>
      <c r="BF386">
        <f xml:space="preserve"> IF( AND( $BD$386 = "1", $BE$386 = "1" ), 1, IF( AND( $BD$386 = "1", $BE$386 = "0" ), 2, IF( AND( $BD$386 = "0", $BE$386 = "1" ), 3, 4 ) ) )</f>
        <v>4</v>
      </c>
    </row>
    <row r="387" spans="55:58" x14ac:dyDescent="0.25">
      <c r="BC387" s="9">
        <v>0</v>
      </c>
      <c r="BD387" t="str">
        <f>"0"</f>
        <v>0</v>
      </c>
      <c r="BE387" t="str">
        <f xml:space="preserve"> IF($BC$387 &gt;= $G$54, "1","0")</f>
        <v>0</v>
      </c>
      <c r="BF387">
        <f xml:space="preserve"> IF( AND( $BD$387 = "1", $BE$387 = "1" ), 1, IF( AND( $BD$387 = "1", $BE$387 = "0" ), 2, IF( AND( $BD$387 = "0", $BE$387 = "1" ), 3, 4 ) ) )</f>
        <v>4</v>
      </c>
    </row>
    <row r="388" spans="55:58" x14ac:dyDescent="0.25">
      <c r="BC388" s="9">
        <v>0.5</v>
      </c>
      <c r="BD388" t="str">
        <f>"0"</f>
        <v>0</v>
      </c>
      <c r="BE388" t="str">
        <f xml:space="preserve"> IF($BC$388 &gt;= $G$54, "1","0")</f>
        <v>1</v>
      </c>
      <c r="BF388">
        <f xml:space="preserve"> IF( AND( $BD$388 = "1", $BE$388 = "1" ), 1, IF( AND( $BD$388 = "1", $BE$388 = "0" ), 2, IF( AND( $BD$388 = "0", $BE$388 = "1" ), 3, 4 ) ) )</f>
        <v>3</v>
      </c>
    </row>
    <row r="389" spans="55:58" x14ac:dyDescent="0.25">
      <c r="BC389" s="9">
        <v>0.5</v>
      </c>
      <c r="BD389" t="str">
        <f>"1"</f>
        <v>1</v>
      </c>
      <c r="BE389" t="str">
        <f xml:space="preserve"> IF($BC$389 &gt;= $G$54, "1","0")</f>
        <v>1</v>
      </c>
      <c r="BF389">
        <f xml:space="preserve"> IF( AND( $BD$389 = "1", $BE$389 = "1" ), 1, IF( AND( $BD$389 = "1", $BE$389 = "0" ), 2, IF( AND( $BD$389 = "0", $BE$389 = "1" ), 3, 4 ) ) )</f>
        <v>1</v>
      </c>
    </row>
    <row r="390" spans="55:58" x14ac:dyDescent="0.25">
      <c r="BC390" s="9">
        <v>0.25</v>
      </c>
      <c r="BD390" t="str">
        <f>"0"</f>
        <v>0</v>
      </c>
      <c r="BE390" t="str">
        <f xml:space="preserve"> IF($BC$390 &gt;= $G$54, "1","0")</f>
        <v>0</v>
      </c>
      <c r="BF390">
        <f xml:space="preserve"> IF( AND( $BD$390 = "1", $BE$390 = "1" ), 1, IF( AND( $BD$390 = "1", $BE$390 = "0" ), 2, IF( AND( $BD$390 = "0", $BE$390 = "1" ), 3, 4 ) ) )</f>
        <v>4</v>
      </c>
    </row>
    <row r="391" spans="55:58" x14ac:dyDescent="0.25">
      <c r="BC391" s="9">
        <v>0</v>
      </c>
      <c r="BD391" t="str">
        <f>"0"</f>
        <v>0</v>
      </c>
      <c r="BE391" t="str">
        <f xml:space="preserve"> IF($BC$391 &gt;= $G$54, "1","0")</f>
        <v>0</v>
      </c>
      <c r="BF391">
        <f xml:space="preserve"> IF( AND( $BD$391 = "1", $BE$391 = "1" ), 1, IF( AND( $BD$391 = "1", $BE$391 = "0" ), 2, IF( AND( $BD$391 = "0", $BE$391 = "1" ), 3, 4 ) ) )</f>
        <v>4</v>
      </c>
    </row>
    <row r="392" spans="55:58" x14ac:dyDescent="0.25">
      <c r="BC392" s="9">
        <v>0.7142857142857143</v>
      </c>
      <c r="BD392" t="str">
        <f>"1"</f>
        <v>1</v>
      </c>
      <c r="BE392" t="str">
        <f xml:space="preserve"> IF($BC$392 &gt;= $G$54, "1","0")</f>
        <v>1</v>
      </c>
      <c r="BF392">
        <f xml:space="preserve"> IF( AND( $BD$392 = "1", $BE$392 = "1" ), 1, IF( AND( $BD$392 = "1", $BE$392 = "0" ), 2, IF( AND( $BD$392 = "0", $BE$392 = "1" ), 3, 4 ) ) )</f>
        <v>1</v>
      </c>
    </row>
    <row r="393" spans="55:58" x14ac:dyDescent="0.25">
      <c r="BC393" s="9">
        <v>0.7142857142857143</v>
      </c>
      <c r="BD393" t="str">
        <f>"1"</f>
        <v>1</v>
      </c>
      <c r="BE393" t="str">
        <f xml:space="preserve"> IF($BC$393 &gt;= $G$54, "1","0")</f>
        <v>1</v>
      </c>
      <c r="BF393">
        <f xml:space="preserve"> IF( AND( $BD$393 = "1", $BE$393 = "1" ), 1, IF( AND( $BD$393 = "1", $BE$393 = "0" ), 2, IF( AND( $BD$393 = "0", $BE$393 = "1" ), 3, 4 ) ) )</f>
        <v>1</v>
      </c>
    </row>
    <row r="394" spans="55:58" x14ac:dyDescent="0.25">
      <c r="BC394" s="9">
        <v>0.83333333333333337</v>
      </c>
      <c r="BD394" t="str">
        <f>"1"</f>
        <v>1</v>
      </c>
      <c r="BE394" t="str">
        <f xml:space="preserve"> IF($BC$394 &gt;= $G$54, "1","0")</f>
        <v>1</v>
      </c>
      <c r="BF394">
        <f xml:space="preserve"> IF( AND( $BD$394 = "1", $BE$394 = "1" ), 1, IF( AND( $BD$394 = "1", $BE$394 = "0" ), 2, IF( AND( $BD$394 = "0", $BE$394 = "1" ), 3, 4 ) ) )</f>
        <v>1</v>
      </c>
    </row>
    <row r="395" spans="55:58" x14ac:dyDescent="0.25">
      <c r="BC395" s="9">
        <v>1</v>
      </c>
      <c r="BD395" t="str">
        <f>"1"</f>
        <v>1</v>
      </c>
      <c r="BE395" t="str">
        <f xml:space="preserve"> IF($BC$395 &gt;= $G$54, "1","0")</f>
        <v>1</v>
      </c>
      <c r="BF395">
        <f xml:space="preserve"> IF( AND( $BD$395 = "1", $BE$395 = "1" ), 1, IF( AND( $BD$395 = "1", $BE$395 = "0" ), 2, IF( AND( $BD$395 = "0", $BE$395 = "1" ), 3, 4 ) ) )</f>
        <v>1</v>
      </c>
    </row>
    <row r="396" spans="55:58" x14ac:dyDescent="0.25">
      <c r="BC396" s="9">
        <v>0.6</v>
      </c>
      <c r="BD396" t="str">
        <f>"1"</f>
        <v>1</v>
      </c>
      <c r="BE396" t="str">
        <f xml:space="preserve"> IF($BC$396 &gt;= $G$54, "1","0")</f>
        <v>1</v>
      </c>
      <c r="BF396">
        <f xml:space="preserve"> IF( AND( $BD$396 = "1", $BE$396 = "1" ), 1, IF( AND( $BD$396 = "1", $BE$396 = "0" ), 2, IF( AND( $BD$396 = "0", $BE$396 = "1" ), 3, 4 ) ) )</f>
        <v>1</v>
      </c>
    </row>
    <row r="397" spans="55:58" x14ac:dyDescent="0.25">
      <c r="BC397" s="9">
        <v>0.88888888888888884</v>
      </c>
      <c r="BD397" t="str">
        <f>"1"</f>
        <v>1</v>
      </c>
      <c r="BE397" t="str">
        <f xml:space="preserve"> IF($BC$397 &gt;= $G$54, "1","0")</f>
        <v>1</v>
      </c>
      <c r="BF397">
        <f xml:space="preserve"> IF( AND( $BD$397 = "1", $BE$397 = "1" ), 1, IF( AND( $BD$397 = "1", $BE$397 = "0" ), 2, IF( AND( $BD$397 = "0", $BE$397 = "1" ), 3, 4 ) ) )</f>
        <v>1</v>
      </c>
    </row>
    <row r="398" spans="55:58" x14ac:dyDescent="0.25">
      <c r="BC398" s="9">
        <v>0</v>
      </c>
      <c r="BD398" t="str">
        <f>"0"</f>
        <v>0</v>
      </c>
      <c r="BE398" t="str">
        <f xml:space="preserve"> IF($BC$398 &gt;= $G$54, "1","0")</f>
        <v>0</v>
      </c>
      <c r="BF398">
        <f xml:space="preserve"> IF( AND( $BD$398 = "1", $BE$398 = "1" ), 1, IF( AND( $BD$398 = "1", $BE$398 = "0" ), 2, IF( AND( $BD$398 = "0", $BE$398 = "1" ), 3, 4 ) ) )</f>
        <v>4</v>
      </c>
    </row>
    <row r="399" spans="55:58" x14ac:dyDescent="0.25">
      <c r="BC399" s="9">
        <v>0</v>
      </c>
      <c r="BD399" t="str">
        <f>"0"</f>
        <v>0</v>
      </c>
      <c r="BE399" t="str">
        <f xml:space="preserve"> IF($BC$399 &gt;= $G$54, "1","0")</f>
        <v>0</v>
      </c>
      <c r="BF399">
        <f xml:space="preserve"> IF( AND( $BD$399 = "1", $BE$399 = "1" ), 1, IF( AND( $BD$399 = "1", $BE$399 = "0" ), 2, IF( AND( $BD$399 = "0", $BE$399 = "1" ), 3, 4 ) ) )</f>
        <v>4</v>
      </c>
    </row>
    <row r="400" spans="55:58" x14ac:dyDescent="0.25">
      <c r="BC400" s="9">
        <v>0</v>
      </c>
      <c r="BD400" t="str">
        <f>"0"</f>
        <v>0</v>
      </c>
      <c r="BE400" t="str">
        <f xml:space="preserve"> IF($BC$400 &gt;= $G$54, "1","0")</f>
        <v>0</v>
      </c>
      <c r="BF400">
        <f xml:space="preserve"> IF( AND( $BD$400 = "1", $BE$400 = "1" ), 1, IF( AND( $BD$400 = "1", $BE$400 = "0" ), 2, IF( AND( $BD$400 = "0", $BE$400 = "1" ), 3, 4 ) ) )</f>
        <v>4</v>
      </c>
    </row>
    <row r="401" spans="55:58" x14ac:dyDescent="0.25">
      <c r="BC401" s="9">
        <v>0</v>
      </c>
      <c r="BD401" t="str">
        <f>"0"</f>
        <v>0</v>
      </c>
      <c r="BE401" t="str">
        <f xml:space="preserve"> IF($BC$401 &gt;= $G$54, "1","0")</f>
        <v>0</v>
      </c>
      <c r="BF401">
        <f xml:space="preserve"> IF( AND( $BD$401 = "1", $BE$401 = "1" ), 1, IF( AND( $BD$401 = "1", $BE$401 = "0" ), 2, IF( AND( $BD$401 = "0", $BE$401 = "1" ), 3, 4 ) ) )</f>
        <v>4</v>
      </c>
    </row>
    <row r="402" spans="55:58" x14ac:dyDescent="0.25">
      <c r="BC402" s="9">
        <v>0.625</v>
      </c>
      <c r="BD402" t="str">
        <f>"1"</f>
        <v>1</v>
      </c>
      <c r="BE402" t="str">
        <f xml:space="preserve"> IF($BC$402 &gt;= $G$54, "1","0")</f>
        <v>1</v>
      </c>
      <c r="BF402">
        <f xml:space="preserve"> IF( AND( $BD$402 = "1", $BE$402 = "1" ), 1, IF( AND( $BD$402 = "1", $BE$402 = "0" ), 2, IF( AND( $BD$402 = "0", $BE$402 = "1" ), 3, 4 ) ) )</f>
        <v>1</v>
      </c>
    </row>
    <row r="403" spans="55:58" x14ac:dyDescent="0.25">
      <c r="BC403" s="9">
        <v>0.22222222222222221</v>
      </c>
      <c r="BD403" t="str">
        <f>"0"</f>
        <v>0</v>
      </c>
      <c r="BE403" t="str">
        <f xml:space="preserve"> IF($BC$403 &gt;= $G$54, "1","0")</f>
        <v>0</v>
      </c>
      <c r="BF403">
        <f xml:space="preserve"> IF( AND( $BD$403 = "1", $BE$403 = "1" ), 1, IF( AND( $BD$403 = "1", $BE$403 = "0" ), 2, IF( AND( $BD$403 = "0", $BE$403 = "1" ), 3, 4 ) ) )</f>
        <v>4</v>
      </c>
    </row>
    <row r="404" spans="55:58" x14ac:dyDescent="0.25">
      <c r="BC404" s="9">
        <v>0.6</v>
      </c>
      <c r="BD404" t="str">
        <f>"1"</f>
        <v>1</v>
      </c>
      <c r="BE404" t="str">
        <f xml:space="preserve"> IF($BC$404 &gt;= $G$54, "1","0")</f>
        <v>1</v>
      </c>
      <c r="BF404">
        <f xml:space="preserve"> IF( AND( $BD$404 = "1", $BE$404 = "1" ), 1, IF( AND( $BD$404 = "1", $BE$404 = "0" ), 2, IF( AND( $BD$404 = "0", $BE$404 = "1" ), 3, 4 ) ) )</f>
        <v>1</v>
      </c>
    </row>
    <row r="405" spans="55:58" x14ac:dyDescent="0.25">
      <c r="BC405" s="9">
        <v>0.6</v>
      </c>
      <c r="BD405" t="str">
        <f>"1"</f>
        <v>1</v>
      </c>
      <c r="BE405" t="str">
        <f xml:space="preserve"> IF($BC$405 &gt;= $G$54, "1","0")</f>
        <v>1</v>
      </c>
      <c r="BF405">
        <f xml:space="preserve"> IF( AND( $BD$405 = "1", $BE$405 = "1" ), 1, IF( AND( $BD$405 = "1", $BE$405 = "0" ), 2, IF( AND( $BD$405 = "0", $BE$405 = "1" ), 3, 4 ) ) )</f>
        <v>1</v>
      </c>
    </row>
    <row r="406" spans="55:58" x14ac:dyDescent="0.25">
      <c r="BC406" s="9">
        <v>0.14285714285714285</v>
      </c>
      <c r="BD406" t="str">
        <f>"0"</f>
        <v>0</v>
      </c>
      <c r="BE406" t="str">
        <f xml:space="preserve"> IF($BC$406 &gt;= $G$54, "1","0")</f>
        <v>0</v>
      </c>
      <c r="BF406">
        <f xml:space="preserve"> IF( AND( $BD$406 = "1", $BE$406 = "1" ), 1, IF( AND( $BD$406 = "1", $BE$406 = "0" ), 2, IF( AND( $BD$406 = "0", $BE$406 = "1" ), 3, 4 ) ) )</f>
        <v>4</v>
      </c>
    </row>
    <row r="407" spans="55:58" x14ac:dyDescent="0.25">
      <c r="BC407" s="9">
        <v>0.14285714285714285</v>
      </c>
      <c r="BD407" t="str">
        <f>"0"</f>
        <v>0</v>
      </c>
      <c r="BE407" t="str">
        <f xml:space="preserve"> IF($BC$407 &gt;= $G$54, "1","0")</f>
        <v>0</v>
      </c>
      <c r="BF407">
        <f xml:space="preserve"> IF( AND( $BD$407 = "1", $BE$407 = "1" ), 1, IF( AND( $BD$407 = "1", $BE$407 = "0" ), 2, IF( AND( $BD$407 = "0", $BE$407 = "1" ), 3, 4 ) ) )</f>
        <v>4</v>
      </c>
    </row>
    <row r="408" spans="55:58" x14ac:dyDescent="0.25">
      <c r="BC408" s="9">
        <v>0</v>
      </c>
      <c r="BD408" t="str">
        <f>"0"</f>
        <v>0</v>
      </c>
      <c r="BE408" t="str">
        <f xml:space="preserve"> IF($BC$408 &gt;= $G$54, "1","0")</f>
        <v>0</v>
      </c>
      <c r="BF408">
        <f xml:space="preserve"> IF( AND( $BD$408 = "1", $BE$408 = "1" ), 1, IF( AND( $BD$408 = "1", $BE$408 = "0" ), 2, IF( AND( $BD$408 = "0", $BE$408 = "1" ), 3, 4 ) ) )</f>
        <v>4</v>
      </c>
    </row>
    <row r="409" spans="55:58" x14ac:dyDescent="0.25">
      <c r="BC409" s="9">
        <v>0.625</v>
      </c>
      <c r="BD409" t="str">
        <f>"0"</f>
        <v>0</v>
      </c>
      <c r="BE409" t="str">
        <f xml:space="preserve"> IF($BC$409 &gt;= $G$54, "1","0")</f>
        <v>1</v>
      </c>
      <c r="BF409">
        <f xml:space="preserve"> IF( AND( $BD$409 = "1", $BE$409 = "1" ), 1, IF( AND( $BD$409 = "1", $BE$409 = "0" ), 2, IF( AND( $BD$409 = "0", $BE$409 = "1" ), 3, 4 ) ) )</f>
        <v>3</v>
      </c>
    </row>
    <row r="410" spans="55:58" x14ac:dyDescent="0.25">
      <c r="BC410" s="9">
        <v>1</v>
      </c>
      <c r="BD410" t="str">
        <f>"1"</f>
        <v>1</v>
      </c>
      <c r="BE410" t="str">
        <f xml:space="preserve"> IF($BC$410 &gt;= $G$54, "1","0")</f>
        <v>1</v>
      </c>
      <c r="BF410">
        <f xml:space="preserve"> IF( AND( $BD$410 = "1", $BE$410 = "1" ), 1, IF( AND( $BD$410 = "1", $BE$410 = "0" ), 2, IF( AND( $BD$410 = "0", $BE$410 = "1" ), 3, 4 ) ) )</f>
        <v>1</v>
      </c>
    </row>
    <row r="411" spans="55:58" x14ac:dyDescent="0.25">
      <c r="BC411" s="9">
        <v>0.77777777777777779</v>
      </c>
      <c r="BD411" t="str">
        <f>"1"</f>
        <v>1</v>
      </c>
      <c r="BE411" t="str">
        <f xml:space="preserve"> IF($BC$411 &gt;= $G$54, "1","0")</f>
        <v>1</v>
      </c>
      <c r="BF411">
        <f xml:space="preserve"> IF( AND( $BD$411 = "1", $BE$411 = "1" ), 1, IF( AND( $BD$411 = "1", $BE$411 = "0" ), 2, IF( AND( $BD$411 = "0", $BE$411 = "1" ), 3, 4 ) ) )</f>
        <v>1</v>
      </c>
    </row>
    <row r="412" spans="55:58" x14ac:dyDescent="0.25">
      <c r="BC412" s="9">
        <v>1</v>
      </c>
      <c r="BD412" t="str">
        <f>"1"</f>
        <v>1</v>
      </c>
      <c r="BE412" t="str">
        <f xml:space="preserve"> IF($BC$412 &gt;= $G$54, "1","0")</f>
        <v>1</v>
      </c>
      <c r="BF412">
        <f xml:space="preserve"> IF( AND( $BD$412 = "1", $BE$412 = "1" ), 1, IF( AND( $BD$412 = "1", $BE$412 = "0" ), 2, IF( AND( $BD$412 = "0", $BE$412 = "1" ), 3, 4 ) ) )</f>
        <v>1</v>
      </c>
    </row>
    <row r="413" spans="55:58" x14ac:dyDescent="0.25">
      <c r="BC413" s="9">
        <v>1</v>
      </c>
      <c r="BD413" t="str">
        <f>"1"</f>
        <v>1</v>
      </c>
      <c r="BE413" t="str">
        <f xml:space="preserve"> IF($BC$413 &gt;= $G$54, "1","0")</f>
        <v>1</v>
      </c>
      <c r="BF413">
        <f xml:space="preserve"> IF( AND( $BD$413 = "1", $BE$413 = "1" ), 1, IF( AND( $BD$413 = "1", $BE$413 = "0" ), 2, IF( AND( $BD$413 = "0", $BE$413 = "1" ), 3, 4 ) ) )</f>
        <v>1</v>
      </c>
    </row>
    <row r="414" spans="55:58" x14ac:dyDescent="0.25">
      <c r="BC414" s="9">
        <v>0.41666666666666669</v>
      </c>
      <c r="BD414" t="str">
        <f>"1"</f>
        <v>1</v>
      </c>
      <c r="BE414" t="str">
        <f xml:space="preserve"> IF($BC$414 &gt;= $G$54, "1","0")</f>
        <v>0</v>
      </c>
      <c r="BF414">
        <f xml:space="preserve"> IF( AND( $BD$414 = "1", $BE$414 = "1" ), 1, IF( AND( $BD$414 = "1", $BE$414 = "0" ), 2, IF( AND( $BD$414 = "0", $BE$414 = "1" ), 3, 4 ) ) )</f>
        <v>2</v>
      </c>
    </row>
    <row r="415" spans="55:58" x14ac:dyDescent="0.25">
      <c r="BC415" s="9">
        <v>1</v>
      </c>
      <c r="BD415" t="str">
        <f>"1"</f>
        <v>1</v>
      </c>
      <c r="BE415" t="str">
        <f xml:space="preserve"> IF($BC$415 &gt;= $G$54, "1","0")</f>
        <v>1</v>
      </c>
      <c r="BF415">
        <f xml:space="preserve"> IF( AND( $BD$415 = "1", $BE$415 = "1" ), 1, IF( AND( $BD$415 = "1", $BE$415 = "0" ), 2, IF( AND( $BD$415 = "0", $BE$415 = "1" ), 3, 4 ) ) )</f>
        <v>1</v>
      </c>
    </row>
    <row r="416" spans="55:58" x14ac:dyDescent="0.25">
      <c r="BC416" s="9">
        <v>1</v>
      </c>
      <c r="BD416" t="str">
        <f>"1"</f>
        <v>1</v>
      </c>
      <c r="BE416" t="str">
        <f xml:space="preserve"> IF($BC$416 &gt;= $G$54, "1","0")</f>
        <v>1</v>
      </c>
      <c r="BF416">
        <f xml:space="preserve"> IF( AND( $BD$416 = "1", $BE$416 = "1" ), 1, IF( AND( $BD$416 = "1", $BE$416 = "0" ), 2, IF( AND( $BD$416 = "0", $BE$416 = "1" ), 3, 4 ) ) )</f>
        <v>1</v>
      </c>
    </row>
    <row r="417" spans="55:58" x14ac:dyDescent="0.25">
      <c r="BC417" s="9">
        <v>0</v>
      </c>
      <c r="BD417" t="str">
        <f>"0"</f>
        <v>0</v>
      </c>
      <c r="BE417" t="str">
        <f xml:space="preserve"> IF($BC$417 &gt;= $G$54, "1","0")</f>
        <v>0</v>
      </c>
      <c r="BF417">
        <f xml:space="preserve"> IF( AND( $BD$417 = "1", $BE$417 = "1" ), 1, IF( AND( $BD$417 = "1", $BE$417 = "0" ), 2, IF( AND( $BD$417 = "0", $BE$417 = "1" ), 3, 4 ) ) )</f>
        <v>4</v>
      </c>
    </row>
    <row r="418" spans="55:58" x14ac:dyDescent="0.25">
      <c r="BC418" s="9">
        <v>0.23076923076923078</v>
      </c>
      <c r="BD418" t="str">
        <f>"0"</f>
        <v>0</v>
      </c>
      <c r="BE418" t="str">
        <f xml:space="preserve"> IF($BC$418 &gt;= $G$54, "1","0")</f>
        <v>0</v>
      </c>
      <c r="BF418">
        <f xml:space="preserve"> IF( AND( $BD$418 = "1", $BE$418 = "1" ), 1, IF( AND( $BD$418 = "1", $BE$418 = "0" ), 2, IF( AND( $BD$418 = "0", $BE$418 = "1" ), 3, 4 ) ) )</f>
        <v>4</v>
      </c>
    </row>
    <row r="419" spans="55:58" x14ac:dyDescent="0.25">
      <c r="BC419" s="9">
        <v>0</v>
      </c>
      <c r="BD419" t="str">
        <f>"0"</f>
        <v>0</v>
      </c>
      <c r="BE419" t="str">
        <f xml:space="preserve"> IF($BC$419 &gt;= $G$54, "1","0")</f>
        <v>0</v>
      </c>
      <c r="BF419">
        <f xml:space="preserve"> IF( AND( $BD$419 = "1", $BE$419 = "1" ), 1, IF( AND( $BD$419 = "1", $BE$419 = "0" ), 2, IF( AND( $BD$419 = "0", $BE$419 = "1" ), 3, 4 ) ) )</f>
        <v>4</v>
      </c>
    </row>
    <row r="420" spans="55:58" x14ac:dyDescent="0.25">
      <c r="BC420" s="9">
        <v>0</v>
      </c>
      <c r="BD420" t="str">
        <f>"0"</f>
        <v>0</v>
      </c>
      <c r="BE420" t="str">
        <f xml:space="preserve"> IF($BC$420 &gt;= $G$54, "1","0")</f>
        <v>0</v>
      </c>
      <c r="BF420">
        <f xml:space="preserve"> IF( AND( $BD$420 = "1", $BE$420 = "1" ), 1, IF( AND( $BD$420 = "1", $BE$420 = "0" ), 2, IF( AND( $BD$420 = "0", $BE$420 = "1" ), 3, 4 ) ) )</f>
        <v>4</v>
      </c>
    </row>
    <row r="421" spans="55:58" x14ac:dyDescent="0.25">
      <c r="BC421" s="9">
        <v>0</v>
      </c>
      <c r="BD421" t="str">
        <f>"0"</f>
        <v>0</v>
      </c>
      <c r="BE421" t="str">
        <f xml:space="preserve"> IF($BC$421 &gt;= $G$54, "1","0")</f>
        <v>0</v>
      </c>
      <c r="BF421">
        <f xml:space="preserve"> IF( AND( $BD$421 = "1", $BE$421 = "1" ), 1, IF( AND( $BD$421 = "1", $BE$421 = "0" ), 2, IF( AND( $BD$421 = "0", $BE$421 = "1" ), 3, 4 ) ) )</f>
        <v>4</v>
      </c>
    </row>
    <row r="422" spans="55:58" x14ac:dyDescent="0.25">
      <c r="BC422" s="9">
        <v>0.77777777777777779</v>
      </c>
      <c r="BD422" t="str">
        <f>"1"</f>
        <v>1</v>
      </c>
      <c r="BE422" t="str">
        <f xml:space="preserve"> IF($BC$422 &gt;= $G$54, "1","0")</f>
        <v>1</v>
      </c>
      <c r="BF422">
        <f xml:space="preserve"> IF( AND( $BD$422 = "1", $BE$422 = "1" ), 1, IF( AND( $BD$422 = "1", $BE$422 = "0" ), 2, IF( AND( $BD$422 = "0", $BE$422 = "1" ), 3, 4 ) ) )</f>
        <v>1</v>
      </c>
    </row>
    <row r="423" spans="55:58" x14ac:dyDescent="0.25">
      <c r="BC423" s="9">
        <v>0.23076923076923078</v>
      </c>
      <c r="BD423" t="str">
        <f>"0"</f>
        <v>0</v>
      </c>
      <c r="BE423" t="str">
        <f xml:space="preserve"> IF($BC$423 &gt;= $G$54, "1","0")</f>
        <v>0</v>
      </c>
      <c r="BF423">
        <f xml:space="preserve"> IF( AND( $BD$423 = "1", $BE$423 = "1" ), 1, IF( AND( $BD$423 = "1", $BE$423 = "0" ), 2, IF( AND( $BD$423 = "0", $BE$423 = "1" ), 3, 4 ) ) )</f>
        <v>4</v>
      </c>
    </row>
    <row r="424" spans="55:58" x14ac:dyDescent="0.25">
      <c r="BC424" s="9">
        <v>1</v>
      </c>
      <c r="BD424" t="str">
        <f>"1"</f>
        <v>1</v>
      </c>
      <c r="BE424" t="str">
        <f xml:space="preserve"> IF($BC$424 &gt;= $G$54, "1","0")</f>
        <v>1</v>
      </c>
      <c r="BF424">
        <f xml:space="preserve"> IF( AND( $BD$424 = "1", $BE$424 = "1" ), 1, IF( AND( $BD$424 = "1", $BE$424 = "0" ), 2, IF( AND( $BD$424 = "0", $BE$424 = "1" ), 3, 4 ) ) )</f>
        <v>1</v>
      </c>
    </row>
    <row r="425" spans="55:58" x14ac:dyDescent="0.25">
      <c r="BC425" s="9">
        <v>0.625</v>
      </c>
      <c r="BD425" t="str">
        <f>"1"</f>
        <v>1</v>
      </c>
      <c r="BE425" t="str">
        <f xml:space="preserve"> IF($BC$425 &gt;= $G$54, "1","0")</f>
        <v>1</v>
      </c>
      <c r="BF425">
        <f xml:space="preserve"> IF( AND( $BD$425 = "1", $BE$425 = "1" ), 1, IF( AND( $BD$425 = "1", $BE$425 = "0" ), 2, IF( AND( $BD$425 = "0", $BE$425 = "1" ), 3, 4 ) ) )</f>
        <v>1</v>
      </c>
    </row>
    <row r="426" spans="55:58" x14ac:dyDescent="0.25">
      <c r="BC426" s="9">
        <v>1</v>
      </c>
      <c r="BD426" t="str">
        <f>"1"</f>
        <v>1</v>
      </c>
      <c r="BE426" t="str">
        <f xml:space="preserve"> IF($BC$426 &gt;= $G$54, "1","0")</f>
        <v>1</v>
      </c>
      <c r="BF426">
        <f xml:space="preserve"> IF( AND( $BD$426 = "1", $BE$426 = "1" ), 1, IF( AND( $BD$426 = "1", $BE$426 = "0" ), 2, IF( AND( $BD$426 = "0", $BE$426 = "1" ), 3, 4 ) ) )</f>
        <v>1</v>
      </c>
    </row>
    <row r="427" spans="55:58" x14ac:dyDescent="0.25">
      <c r="BC427" s="9">
        <v>1</v>
      </c>
      <c r="BD427" t="str">
        <f>"1"</f>
        <v>1</v>
      </c>
      <c r="BE427" t="str">
        <f xml:space="preserve"> IF($BC$427 &gt;= $G$54, "1","0")</f>
        <v>1</v>
      </c>
      <c r="BF427">
        <f xml:space="preserve"> IF( AND( $BD$427 = "1", $BE$427 = "1" ), 1, IF( AND( $BD$427 = "1", $BE$427 = "0" ), 2, IF( AND( $BD$427 = "0", $BE$427 = "1" ), 3, 4 ) ) )</f>
        <v>1</v>
      </c>
    </row>
    <row r="428" spans="55:58" x14ac:dyDescent="0.25">
      <c r="BC428" s="9">
        <v>0.33333333333333331</v>
      </c>
      <c r="BD428" t="str">
        <f>"1"</f>
        <v>1</v>
      </c>
      <c r="BE428" t="str">
        <f xml:space="preserve"> IF($BC$428 &gt;= $G$54, "1","0")</f>
        <v>0</v>
      </c>
      <c r="BF428">
        <f xml:space="preserve"> IF( AND( $BD$428 = "1", $BE$428 = "1" ), 1, IF( AND( $BD$428 = "1", $BE$428 = "0" ), 2, IF( AND( $BD$428 = "0", $BE$428 = "1" ), 3, 4 ) ) )</f>
        <v>2</v>
      </c>
    </row>
    <row r="429" spans="55:58" x14ac:dyDescent="0.25">
      <c r="BC429" s="9">
        <v>0</v>
      </c>
      <c r="BD429" t="str">
        <f>"0"</f>
        <v>0</v>
      </c>
      <c r="BE429" t="str">
        <f xml:space="preserve"> IF($BC$429 &gt;= $G$54, "1","0")</f>
        <v>0</v>
      </c>
      <c r="BF429">
        <f xml:space="preserve"> IF( AND( $BD$429 = "1", $BE$429 = "1" ), 1, IF( AND( $BD$429 = "1", $BE$429 = "0" ), 2, IF( AND( $BD$429 = "0", $BE$429 = "1" ), 3, 4 ) ) )</f>
        <v>4</v>
      </c>
    </row>
    <row r="430" spans="55:58" x14ac:dyDescent="0.25">
      <c r="BC430" s="9">
        <v>0</v>
      </c>
      <c r="BD430" t="str">
        <f>"0"</f>
        <v>0</v>
      </c>
      <c r="BE430" t="str">
        <f xml:space="preserve"> IF($BC$430 &gt;= $G$54, "1","0")</f>
        <v>0</v>
      </c>
      <c r="BF430">
        <f xml:space="preserve"> IF( AND( $BD$430 = "1", $BE$430 = "1" ), 1, IF( AND( $BD$430 = "1", $BE$430 = "0" ), 2, IF( AND( $BD$430 = "0", $BE$430 = "1" ), 3, 4 ) ) )</f>
        <v>4</v>
      </c>
    </row>
    <row r="431" spans="55:58" x14ac:dyDescent="0.25">
      <c r="BC431" s="9">
        <v>0</v>
      </c>
      <c r="BD431" t="str">
        <f>"0"</f>
        <v>0</v>
      </c>
      <c r="BE431" t="str">
        <f xml:space="preserve"> IF($BC$431 &gt;= $G$54, "1","0")</f>
        <v>0</v>
      </c>
      <c r="BF431">
        <f xml:space="preserve"> IF( AND( $BD$431 = "1", $BE$431 = "1" ), 1, IF( AND( $BD$431 = "1", $BE$431 = "0" ), 2, IF( AND( $BD$431 = "0", $BE$431 = "1" ), 3, 4 ) ) )</f>
        <v>4</v>
      </c>
    </row>
    <row r="432" spans="55:58" x14ac:dyDescent="0.25">
      <c r="BC432" s="9">
        <v>0.5</v>
      </c>
      <c r="BD432" t="str">
        <f>"1"</f>
        <v>1</v>
      </c>
      <c r="BE432" t="str">
        <f xml:space="preserve"> IF($BC$432 &gt;= $G$54, "1","0")</f>
        <v>1</v>
      </c>
      <c r="BF432">
        <f xml:space="preserve"> IF( AND( $BD$432 = "1", $BE$432 = "1" ), 1, IF( AND( $BD$432 = "1", $BE$432 = "0" ), 2, IF( AND( $BD$432 = "0", $BE$432 = "1" ), 3, 4 ) ) )</f>
        <v>1</v>
      </c>
    </row>
    <row r="433" spans="55:58" x14ac:dyDescent="0.25">
      <c r="BC433" s="9">
        <v>0</v>
      </c>
      <c r="BD433" t="str">
        <f>"0"</f>
        <v>0</v>
      </c>
      <c r="BE433" t="str">
        <f xml:space="preserve"> IF($BC$433 &gt;= $G$54, "1","0")</f>
        <v>0</v>
      </c>
      <c r="BF433">
        <f xml:space="preserve"> IF( AND( $BD$433 = "1", $BE$433 = "1" ), 1, IF( AND( $BD$433 = "1", $BE$433 = "0" ), 2, IF( AND( $BD$433 = "0", $BE$433 = "1" ), 3, 4 ) ) )</f>
        <v>4</v>
      </c>
    </row>
    <row r="434" spans="55:58" x14ac:dyDescent="0.25">
      <c r="BC434" s="9">
        <v>0</v>
      </c>
      <c r="BD434" t="str">
        <f>"0"</f>
        <v>0</v>
      </c>
      <c r="BE434" t="str">
        <f xml:space="preserve"> IF($BC$434 &gt;= $G$54, "1","0")</f>
        <v>0</v>
      </c>
      <c r="BF434">
        <f xml:space="preserve"> IF( AND( $BD$434 = "1", $BE$434 = "1" ), 1, IF( AND( $BD$434 = "1", $BE$434 = "0" ), 2, IF( AND( $BD$434 = "0", $BE$434 = "1" ), 3, 4 ) ) )</f>
        <v>4</v>
      </c>
    </row>
    <row r="435" spans="55:58" x14ac:dyDescent="0.25">
      <c r="BC435" s="9">
        <v>0</v>
      </c>
      <c r="BD435" t="str">
        <f>"0"</f>
        <v>0</v>
      </c>
      <c r="BE435" t="str">
        <f xml:space="preserve"> IF($BC$435 &gt;= $G$54, "1","0")</f>
        <v>0</v>
      </c>
      <c r="BF435">
        <f xml:space="preserve"> IF( AND( $BD$435 = "1", $BE$435 = "1" ), 1, IF( AND( $BD$435 = "1", $BE$435 = "0" ), 2, IF( AND( $BD$435 = "0", $BE$435 = "1" ), 3, 4 ) ) )</f>
        <v>4</v>
      </c>
    </row>
    <row r="436" spans="55:58" x14ac:dyDescent="0.25">
      <c r="BC436" s="9">
        <v>0.33333333333333331</v>
      </c>
      <c r="BD436" t="str">
        <f>"0"</f>
        <v>0</v>
      </c>
      <c r="BE436" t="str">
        <f xml:space="preserve"> IF($BC$436 &gt;= $G$54, "1","0")</f>
        <v>0</v>
      </c>
      <c r="BF436">
        <f xml:space="preserve"> IF( AND( $BD$436 = "1", $BE$436 = "1" ), 1, IF( AND( $BD$436 = "1", $BE$436 = "0" ), 2, IF( AND( $BD$436 = "0", $BE$436 = "1" ), 3, 4 ) ) )</f>
        <v>4</v>
      </c>
    </row>
    <row r="437" spans="55:58" x14ac:dyDescent="0.25">
      <c r="BC437" s="9">
        <v>0</v>
      </c>
      <c r="BD437" t="str">
        <f>"0"</f>
        <v>0</v>
      </c>
      <c r="BE437" t="str">
        <f xml:space="preserve"> IF($BC$437 &gt;= $G$54, "1","0")</f>
        <v>0</v>
      </c>
      <c r="BF437">
        <f xml:space="preserve"> IF( AND( $BD$437 = "1", $BE$437 = "1" ), 1, IF( AND( $BD$437 = "1", $BE$437 = "0" ), 2, IF( AND( $BD$437 = "0", $BE$437 = "1" ), 3, 4 ) ) )</f>
        <v>4</v>
      </c>
    </row>
    <row r="438" spans="55:58" x14ac:dyDescent="0.25">
      <c r="BC438" s="9">
        <v>0.33333333333333331</v>
      </c>
      <c r="BD438" t="str">
        <f>"0"</f>
        <v>0</v>
      </c>
      <c r="BE438" t="str">
        <f xml:space="preserve"> IF($BC$438 &gt;= $G$54, "1","0")</f>
        <v>0</v>
      </c>
      <c r="BF438">
        <f xml:space="preserve"> IF( AND( $BD$438 = "1", $BE$438 = "1" ), 1, IF( AND( $BD$438 = "1", $BE$438 = "0" ), 2, IF( AND( $BD$438 = "0", $BE$438 = "1" ), 3, 4 ) ) )</f>
        <v>4</v>
      </c>
    </row>
    <row r="439" spans="55:58" x14ac:dyDescent="0.25">
      <c r="BC439" s="9">
        <v>0.5</v>
      </c>
      <c r="BD439" t="str">
        <f>"1"</f>
        <v>1</v>
      </c>
      <c r="BE439" t="str">
        <f xml:space="preserve"> IF($BC$439 &gt;= $G$54, "1","0")</f>
        <v>1</v>
      </c>
      <c r="BF439">
        <f xml:space="preserve"> IF( AND( $BD$439 = "1", $BE$439 = "1" ), 1, IF( AND( $BD$439 = "1", $BE$439 = "0" ), 2, IF( AND( $BD$439 = "0", $BE$439 = "1" ), 3, 4 ) ) )</f>
        <v>1</v>
      </c>
    </row>
    <row r="440" spans="55:58" x14ac:dyDescent="0.25">
      <c r="BC440" s="9">
        <v>1</v>
      </c>
      <c r="BD440" t="str">
        <f>"1"</f>
        <v>1</v>
      </c>
      <c r="BE440" t="str">
        <f xml:space="preserve"> IF($BC$440 &gt;= $G$54, "1","0")</f>
        <v>1</v>
      </c>
      <c r="BF440">
        <f xml:space="preserve"> IF( AND( $BD$440 = "1", $BE$440 = "1" ), 1, IF( AND( $BD$440 = "1", $BE$440 = "0" ), 2, IF( AND( $BD$440 = "0", $BE$440 = "1" ), 3, 4 ) ) )</f>
        <v>1</v>
      </c>
    </row>
    <row r="441" spans="55:58" x14ac:dyDescent="0.25">
      <c r="BC441" s="9">
        <v>0.88888888888888884</v>
      </c>
      <c r="BD441" t="str">
        <f>"1"</f>
        <v>1</v>
      </c>
      <c r="BE441" t="str">
        <f xml:space="preserve"> IF($BC$441 &gt;= $G$54, "1","0")</f>
        <v>1</v>
      </c>
      <c r="BF441">
        <f xml:space="preserve"> IF( AND( $BD$441 = "1", $BE$441 = "1" ), 1, IF( AND( $BD$441 = "1", $BE$441 = "0" ), 2, IF( AND( $BD$441 = "0", $BE$441 = "1" ), 3, 4 ) ) )</f>
        <v>1</v>
      </c>
    </row>
    <row r="442" spans="55:58" x14ac:dyDescent="0.25">
      <c r="BC442" s="9">
        <v>0.75</v>
      </c>
      <c r="BD442" t="str">
        <f>"1"</f>
        <v>1</v>
      </c>
      <c r="BE442" t="str">
        <f xml:space="preserve"> IF($BC$442 &gt;= $G$54, "1","0")</f>
        <v>1</v>
      </c>
      <c r="BF442">
        <f xml:space="preserve"> IF( AND( $BD$442 = "1", $BE$442 = "1" ), 1, IF( AND( $BD$442 = "1", $BE$442 = "0" ), 2, IF( AND( $BD$442 = "0", $BE$442 = "1" ), 3, 4 ) ) )</f>
        <v>1</v>
      </c>
    </row>
    <row r="443" spans="55:58" x14ac:dyDescent="0.25">
      <c r="BC443" s="9">
        <v>1</v>
      </c>
      <c r="BD443" t="str">
        <f>"1"</f>
        <v>1</v>
      </c>
      <c r="BE443" t="str">
        <f xml:space="preserve"> IF($BC$443 &gt;= $G$54, "1","0")</f>
        <v>1</v>
      </c>
      <c r="BF443">
        <f xml:space="preserve"> IF( AND( $BD$443 = "1", $BE$443 = "1" ), 1, IF( AND( $BD$443 = "1", $BE$443 = "0" ), 2, IF( AND( $BD$443 = "0", $BE$443 = "1" ), 3, 4 ) ) )</f>
        <v>1</v>
      </c>
    </row>
    <row r="444" spans="55:58" x14ac:dyDescent="0.25">
      <c r="BC444" s="9">
        <v>0</v>
      </c>
      <c r="BD444" t="str">
        <f>"0"</f>
        <v>0</v>
      </c>
      <c r="BE444" t="str">
        <f xml:space="preserve"> IF($BC$444 &gt;= $G$54, "1","0")</f>
        <v>0</v>
      </c>
      <c r="BF444">
        <f xml:space="preserve"> IF( AND( $BD$444 = "1", $BE$444 = "1" ), 1, IF( AND( $BD$444 = "1", $BE$444 = "0" ), 2, IF( AND( $BD$444 = "0", $BE$444 = "1" ), 3, 4 ) ) )</f>
        <v>4</v>
      </c>
    </row>
    <row r="445" spans="55:58" x14ac:dyDescent="0.25">
      <c r="BC445" s="9">
        <v>0.18181818181818182</v>
      </c>
      <c r="BD445" t="str">
        <f>"0"</f>
        <v>0</v>
      </c>
      <c r="BE445" t="str">
        <f xml:space="preserve"> IF($BC$445 &gt;= $G$54, "1","0")</f>
        <v>0</v>
      </c>
      <c r="BF445">
        <f xml:space="preserve"> IF( AND( $BD$445 = "1", $BE$445 = "1" ), 1, IF( AND( $BD$445 = "1", $BE$445 = "0" ), 2, IF( AND( $BD$445 = "0", $BE$445 = "1" ), 3, 4 ) ) )</f>
        <v>4</v>
      </c>
    </row>
    <row r="446" spans="55:58" x14ac:dyDescent="0.25">
      <c r="BC446" s="9">
        <v>0</v>
      </c>
      <c r="BD446" t="str">
        <f>"0"</f>
        <v>0</v>
      </c>
      <c r="BE446" t="str">
        <f xml:space="preserve"> IF($BC$446 &gt;= $G$54, "1","0")</f>
        <v>0</v>
      </c>
      <c r="BF446">
        <f xml:space="preserve"> IF( AND( $BD$446 = "1", $BE$446 = "1" ), 1, IF( AND( $BD$446 = "1", $BE$446 = "0" ), 2, IF( AND( $BD$446 = "0", $BE$446 = "1" ), 3, 4 ) ) )</f>
        <v>4</v>
      </c>
    </row>
    <row r="447" spans="55:58" x14ac:dyDescent="0.25">
      <c r="BC447" s="9">
        <v>0</v>
      </c>
      <c r="BD447" t="str">
        <f>"0"</f>
        <v>0</v>
      </c>
      <c r="BE447" t="str">
        <f xml:space="preserve"> IF($BC$447 &gt;= $G$54, "1","0")</f>
        <v>0</v>
      </c>
      <c r="BF447">
        <f xml:space="preserve"> IF( AND( $BD$447 = "1", $BE$447 = "1" ), 1, IF( AND( $BD$447 = "1", $BE$447 = "0" ), 2, IF( AND( $BD$447 = "0", $BE$447 = "1" ), 3, 4 ) ) )</f>
        <v>4</v>
      </c>
    </row>
    <row r="448" spans="55:58" x14ac:dyDescent="0.25">
      <c r="BC448" s="9">
        <v>0</v>
      </c>
      <c r="BD448" t="str">
        <f>"0"</f>
        <v>0</v>
      </c>
      <c r="BE448" t="str">
        <f xml:space="preserve"> IF($BC$448 &gt;= $G$54, "1","0")</f>
        <v>0</v>
      </c>
      <c r="BF448">
        <f xml:space="preserve"> IF( AND( $BD$448 = "1", $BE$448 = "1" ), 1, IF( AND( $BD$448 = "1", $BE$448 = "0" ), 2, IF( AND( $BD$448 = "0", $BE$448 = "1" ), 3, 4 ) ) )</f>
        <v>4</v>
      </c>
    </row>
    <row r="449" spans="55:58" x14ac:dyDescent="0.25">
      <c r="BC449" s="9">
        <v>0.5</v>
      </c>
      <c r="BD449" t="str">
        <f>"0"</f>
        <v>0</v>
      </c>
      <c r="BE449" t="str">
        <f xml:space="preserve"> IF($BC$449 &gt;= $G$54, "1","0")</f>
        <v>1</v>
      </c>
      <c r="BF449">
        <f xml:space="preserve"> IF( AND( $BD$449 = "1", $BE$449 = "1" ), 1, IF( AND( $BD$449 = "1", $BE$449 = "0" ), 2, IF( AND( $BD$449 = "0", $BE$449 = "1" ), 3, 4 ) ) )</f>
        <v>3</v>
      </c>
    </row>
    <row r="450" spans="55:58" x14ac:dyDescent="0.25">
      <c r="BC450" s="9">
        <v>0</v>
      </c>
      <c r="BD450" t="str">
        <f>"0"</f>
        <v>0</v>
      </c>
      <c r="BE450" t="str">
        <f xml:space="preserve"> IF($BC$450 &gt;= $G$54, "1","0")</f>
        <v>0</v>
      </c>
      <c r="BF450">
        <f xml:space="preserve"> IF( AND( $BD$450 = "1", $BE$450 = "1" ), 1, IF( AND( $BD$450 = "1", $BE$450 = "0" ), 2, IF( AND( $BD$450 = "0", $BE$450 = "1" ), 3, 4 ) ) )</f>
        <v>4</v>
      </c>
    </row>
    <row r="451" spans="55:58" x14ac:dyDescent="0.25">
      <c r="BC451" s="9">
        <v>1</v>
      </c>
      <c r="BD451" t="str">
        <f>"1"</f>
        <v>1</v>
      </c>
      <c r="BE451" t="str">
        <f xml:space="preserve"> IF($BC$451 &gt;= $G$54, "1","0")</f>
        <v>1</v>
      </c>
      <c r="BF451">
        <f xml:space="preserve"> IF( AND( $BD$451 = "1", $BE$451 = "1" ), 1, IF( AND( $BD$451 = "1", $BE$451 = "0" ), 2, IF( AND( $BD$451 = "0", $BE$451 = "1" ), 3, 4 ) ) )</f>
        <v>1</v>
      </c>
    </row>
    <row r="452" spans="55:58" x14ac:dyDescent="0.25">
      <c r="BC452" s="9">
        <v>0.75</v>
      </c>
      <c r="BD452" t="str">
        <f>"1"</f>
        <v>1</v>
      </c>
      <c r="BE452" t="str">
        <f xml:space="preserve"> IF($BC$452 &gt;= $G$54, "1","0")</f>
        <v>1</v>
      </c>
      <c r="BF452">
        <f xml:space="preserve"> IF( AND( $BD$452 = "1", $BE$452 = "1" ), 1, IF( AND( $BD$452 = "1", $BE$452 = "0" ), 2, IF( AND( $BD$452 = "0", $BE$452 = "1" ), 3, 4 ) ) )</f>
        <v>1</v>
      </c>
    </row>
    <row r="453" spans="55:58" x14ac:dyDescent="0.25">
      <c r="BC453" s="9">
        <v>0.53333333333333333</v>
      </c>
      <c r="BD453" t="str">
        <f>"0"</f>
        <v>0</v>
      </c>
      <c r="BE453" t="str">
        <f xml:space="preserve"> IF($BC$453 &gt;= $G$54, "1","0")</f>
        <v>1</v>
      </c>
      <c r="BF453">
        <f xml:space="preserve"> IF( AND( $BD$453 = "1", $BE$453 = "1" ), 1, IF( AND( $BD$453 = "1", $BE$453 = "0" ), 2, IF( AND( $BD$453 = "0", $BE$453 = "1" ), 3, 4 ) ) )</f>
        <v>3</v>
      </c>
    </row>
    <row r="454" spans="55:58" x14ac:dyDescent="0.25">
      <c r="BC454" s="9">
        <v>0.55555555555555558</v>
      </c>
      <c r="BD454" t="str">
        <f>"1"</f>
        <v>1</v>
      </c>
      <c r="BE454" t="str">
        <f xml:space="preserve"> IF($BC$454 &gt;= $G$54, "1","0")</f>
        <v>1</v>
      </c>
      <c r="BF454">
        <f xml:space="preserve"> IF( AND( $BD$454 = "1", $BE$454 = "1" ), 1, IF( AND( $BD$454 = "1", $BE$454 = "0" ), 2, IF( AND( $BD$454 = "0", $BE$454 = "1" ), 3, 4 ) ) )</f>
        <v>1</v>
      </c>
    </row>
    <row r="455" spans="55:58" x14ac:dyDescent="0.25">
      <c r="BC455" s="9">
        <v>0.5</v>
      </c>
      <c r="BD455" t="str">
        <f>"0"</f>
        <v>0</v>
      </c>
      <c r="BE455" t="str">
        <f xml:space="preserve"> IF($BC$455 &gt;= $G$54, "1","0")</f>
        <v>1</v>
      </c>
      <c r="BF455">
        <f xml:space="preserve"> IF( AND( $BD$455 = "1", $BE$455 = "1" ), 1, IF( AND( $BD$455 = "1", $BE$455 = "0" ), 2, IF( AND( $BD$455 = "0", $BE$455 = "1" ), 3, 4 ) ) )</f>
        <v>3</v>
      </c>
    </row>
    <row r="456" spans="55:58" x14ac:dyDescent="0.25">
      <c r="BC456" s="9">
        <v>0.55555555555555558</v>
      </c>
      <c r="BD456" t="str">
        <f>"0"</f>
        <v>0</v>
      </c>
      <c r="BE456" t="str">
        <f xml:space="preserve"> IF($BC$456 &gt;= $G$54, "1","0")</f>
        <v>1</v>
      </c>
      <c r="BF456">
        <f xml:space="preserve"> IF( AND( $BD$456 = "1", $BE$456 = "1" ), 1, IF( AND( $BD$456 = "1", $BE$456 = "0" ), 2, IF( AND( $BD$456 = "0", $BE$456 = "1" ), 3, 4 ) ) )</f>
        <v>3</v>
      </c>
    </row>
    <row r="457" spans="55:58" x14ac:dyDescent="0.25">
      <c r="BC457" s="9">
        <v>0.55555555555555558</v>
      </c>
      <c r="BD457" t="str">
        <f>"1"</f>
        <v>1</v>
      </c>
      <c r="BE457" t="str">
        <f xml:space="preserve"> IF($BC$457 &gt;= $G$54, "1","0")</f>
        <v>1</v>
      </c>
      <c r="BF457">
        <f xml:space="preserve"> IF( AND( $BD$457 = "1", $BE$457 = "1" ), 1, IF( AND( $BD$457 = "1", $BE$457 = "0" ), 2, IF( AND( $BD$457 = "0", $BE$457 = "1" ), 3, 4 ) ) )</f>
        <v>1</v>
      </c>
    </row>
    <row r="458" spans="55:58" x14ac:dyDescent="0.25">
      <c r="BC458" s="9">
        <v>0.55555555555555558</v>
      </c>
      <c r="BD458" t="str">
        <f>"0"</f>
        <v>0</v>
      </c>
      <c r="BE458" t="str">
        <f xml:space="preserve"> IF($BC$458 &gt;= $G$54, "1","0")</f>
        <v>1</v>
      </c>
      <c r="BF458">
        <f xml:space="preserve"> IF( AND( $BD$458 = "1", $BE$458 = "1" ), 1, IF( AND( $BD$458 = "1", $BE$458 = "0" ), 2, IF( AND( $BD$458 = "0", $BE$458 = "1" ), 3, 4 ) ) )</f>
        <v>3</v>
      </c>
    </row>
    <row r="459" spans="55:58" x14ac:dyDescent="0.25">
      <c r="BC459" s="9">
        <v>0.2</v>
      </c>
      <c r="BD459" t="str">
        <f>"1"</f>
        <v>1</v>
      </c>
      <c r="BE459" t="str">
        <f xml:space="preserve"> IF($BC$459 &gt;= $G$54, "1","0")</f>
        <v>0</v>
      </c>
      <c r="BF459">
        <f xml:space="preserve"> IF( AND( $BD$459 = "1", $BE$459 = "1" ), 1, IF( AND( $BD$459 = "1", $BE$459 = "0" ), 2, IF( AND( $BD$459 = "0", $BE$459 = "1" ), 3, 4 ) ) )</f>
        <v>2</v>
      </c>
    </row>
    <row r="460" spans="55:58" x14ac:dyDescent="0.25">
      <c r="BC460" s="9">
        <v>0.55555555555555558</v>
      </c>
      <c r="BD460" t="str">
        <f>"1"</f>
        <v>1</v>
      </c>
      <c r="BE460" t="str">
        <f xml:space="preserve"> IF($BC$460 &gt;= $G$54, "1","0")</f>
        <v>1</v>
      </c>
      <c r="BF460">
        <f xml:space="preserve"> IF( AND( $BD$460 = "1", $BE$460 = "1" ), 1, IF( AND( $BD$460 = "1", $BE$460 = "0" ), 2, IF( AND( $BD$460 = "0", $BE$460 = "1" ), 3, 4 ) ) )</f>
        <v>1</v>
      </c>
    </row>
    <row r="461" spans="55:58" x14ac:dyDescent="0.25">
      <c r="BC461" s="9">
        <v>0.55555555555555558</v>
      </c>
      <c r="BD461" t="str">
        <f>"1"</f>
        <v>1</v>
      </c>
      <c r="BE461" t="str">
        <f xml:space="preserve"> IF($BC$461 &gt;= $G$54, "1","0")</f>
        <v>1</v>
      </c>
      <c r="BF461">
        <f xml:space="preserve"> IF( AND( $BD$461 = "1", $BE$461 = "1" ), 1, IF( AND( $BD$461 = "1", $BE$461 = "0" ), 2, IF( AND( $BD$461 = "0", $BE$461 = "1" ), 3, 4 ) ) )</f>
        <v>1</v>
      </c>
    </row>
    <row r="462" spans="55:58" x14ac:dyDescent="0.25">
      <c r="BC462" s="9">
        <v>0.55555555555555558</v>
      </c>
      <c r="BD462" t="str">
        <f>"0"</f>
        <v>0</v>
      </c>
      <c r="BE462" t="str">
        <f xml:space="preserve"> IF($BC$462 &gt;= $G$54, "1","0")</f>
        <v>1</v>
      </c>
      <c r="BF462">
        <f xml:space="preserve"> IF( AND( $BD$462 = "1", $BE$462 = "1" ), 1, IF( AND( $BD$462 = "1", $BE$462 = "0" ), 2, IF( AND( $BD$462 = "0", $BE$462 = "1" ), 3, 4 ) ) )</f>
        <v>3</v>
      </c>
    </row>
    <row r="463" spans="55:58" x14ac:dyDescent="0.25">
      <c r="BC463" s="9">
        <v>0.25</v>
      </c>
      <c r="BD463" t="str">
        <f>"0"</f>
        <v>0</v>
      </c>
      <c r="BE463" t="str">
        <f xml:space="preserve"> IF($BC$463 &gt;= $G$54, "1","0")</f>
        <v>0</v>
      </c>
      <c r="BF463">
        <f xml:space="preserve"> IF( AND( $BD$463 = "1", $BE$463 = "1" ), 1, IF( AND( $BD$463 = "1", $BE$463 = "0" ), 2, IF( AND( $BD$463 = "0", $BE$463 = "1" ), 3, 4 ) ) )</f>
        <v>4</v>
      </c>
    </row>
    <row r="464" spans="55:58" x14ac:dyDescent="0.25">
      <c r="BC464" s="9">
        <v>0.55555555555555558</v>
      </c>
      <c r="BD464" t="str">
        <f>"0"</f>
        <v>0</v>
      </c>
      <c r="BE464" t="str">
        <f xml:space="preserve"> IF($BC$464 &gt;= $G$54, "1","0")</f>
        <v>1</v>
      </c>
      <c r="BF464">
        <f xml:space="preserve"> IF( AND( $BD$464 = "1", $BE$464 = "1" ), 1, IF( AND( $BD$464 = "1", $BE$464 = "0" ), 2, IF( AND( $BD$464 = "0", $BE$464 = "1" ), 3, 4 ) ) )</f>
        <v>3</v>
      </c>
    </row>
    <row r="465" spans="55:58" x14ac:dyDescent="0.25">
      <c r="BC465" s="9">
        <v>0.55555555555555558</v>
      </c>
      <c r="BD465" t="str">
        <f>"1"</f>
        <v>1</v>
      </c>
      <c r="BE465" t="str">
        <f xml:space="preserve"> IF($BC$465 &gt;= $G$54, "1","0")</f>
        <v>1</v>
      </c>
      <c r="BF465">
        <f xml:space="preserve"> IF( AND( $BD$465 = "1", $BE$465 = "1" ), 1, IF( AND( $BD$465 = "1", $BE$465 = "0" ), 2, IF( AND( $BD$465 = "0", $BE$465 = "1" ), 3, 4 ) ) )</f>
        <v>1</v>
      </c>
    </row>
    <row r="466" spans="55:58" x14ac:dyDescent="0.25">
      <c r="BC466" s="9">
        <v>0.5</v>
      </c>
      <c r="BD466" t="str">
        <f>"0"</f>
        <v>0</v>
      </c>
      <c r="BE466" t="str">
        <f xml:space="preserve"> IF($BC$466 &gt;= $G$54, "1","0")</f>
        <v>1</v>
      </c>
      <c r="BF466">
        <f xml:space="preserve"> IF( AND( $BD$466 = "1", $BE$466 = "1" ), 1, IF( AND( $BD$466 = "1", $BE$466 = "0" ), 2, IF( AND( $BD$466 = "0", $BE$466 = "1" ), 3, 4 ) ) )</f>
        <v>3</v>
      </c>
    </row>
    <row r="467" spans="55:58" x14ac:dyDescent="0.25">
      <c r="BC467" s="9">
        <v>0.75</v>
      </c>
      <c r="BD467" t="str">
        <f>"1"</f>
        <v>1</v>
      </c>
      <c r="BE467" t="str">
        <f xml:space="preserve"> IF($BC$467 &gt;= $G$54, "1","0")</f>
        <v>1</v>
      </c>
      <c r="BF467">
        <f xml:space="preserve"> IF( AND( $BD$467 = "1", $BE$467 = "1" ), 1, IF( AND( $BD$467 = "1", $BE$467 = "0" ), 2, IF( AND( $BD$467 = "0", $BE$467 = "1" ), 3, 4 ) ) )</f>
        <v>1</v>
      </c>
    </row>
    <row r="468" spans="55:58" x14ac:dyDescent="0.25">
      <c r="BC468" s="9">
        <v>0.5</v>
      </c>
      <c r="BD468" t="str">
        <f>"1"</f>
        <v>1</v>
      </c>
      <c r="BE468" t="str">
        <f xml:space="preserve"> IF($BC$468 &gt;= $G$54, "1","0")</f>
        <v>1</v>
      </c>
      <c r="BF468">
        <f xml:space="preserve"> IF( AND( $BD$468 = "1", $BE$468 = "1" ), 1, IF( AND( $BD$468 = "1", $BE$468 = "0" ), 2, IF( AND( $BD$468 = "0", $BE$468 = "1" ), 3, 4 ) ) )</f>
        <v>1</v>
      </c>
    </row>
    <row r="469" spans="55:58" x14ac:dyDescent="0.25">
      <c r="BC469" s="9">
        <v>0.5</v>
      </c>
      <c r="BD469" t="str">
        <f>"0"</f>
        <v>0</v>
      </c>
      <c r="BE469" t="str">
        <f xml:space="preserve"> IF($BC$469 &gt;= $G$54, "1","0")</f>
        <v>1</v>
      </c>
      <c r="BF469">
        <f xml:space="preserve"> IF( AND( $BD$469 = "1", $BE$469 = "1" ), 1, IF( AND( $BD$469 = "1", $BE$469 = "0" ), 2, IF( AND( $BD$469 = "0", $BE$469 = "1" ), 3, 4 ) ) )</f>
        <v>3</v>
      </c>
    </row>
    <row r="470" spans="55:58" x14ac:dyDescent="0.25">
      <c r="BC470" s="9">
        <v>0.5</v>
      </c>
      <c r="BD470" t="str">
        <f>"1"</f>
        <v>1</v>
      </c>
      <c r="BE470" t="str">
        <f xml:space="preserve"> IF($BC$470 &gt;= $G$54, "1","0")</f>
        <v>1</v>
      </c>
      <c r="BF470">
        <f xml:space="preserve"> IF( AND( $BD$470 = "1", $BE$470 = "1" ), 1, IF( AND( $BD$470 = "1", $BE$470 = "0" ), 2, IF( AND( $BD$470 = "0", $BE$470 = "1" ), 3, 4 ) ) )</f>
        <v>1</v>
      </c>
    </row>
    <row r="471" spans="55:58" x14ac:dyDescent="0.25">
      <c r="BC471" s="9">
        <v>0.5</v>
      </c>
      <c r="BD471" t="str">
        <f>"1"</f>
        <v>1</v>
      </c>
      <c r="BE471" t="str">
        <f xml:space="preserve"> IF($BC$471 &gt;= $G$54, "1","0")</f>
        <v>1</v>
      </c>
      <c r="BF471">
        <f xml:space="preserve"> IF( AND( $BD$471 = "1", $BE$471 = "1" ), 1, IF( AND( $BD$471 = "1", $BE$471 = "0" ), 2, IF( AND( $BD$471 = "0", $BE$471 = "1" ), 3, 4 ) ) )</f>
        <v>1</v>
      </c>
    </row>
    <row r="472" spans="55:58" x14ac:dyDescent="0.25">
      <c r="BC472" s="9">
        <v>0.18181818181818182</v>
      </c>
      <c r="BD472" t="str">
        <f>"0"</f>
        <v>0</v>
      </c>
      <c r="BE472" t="str">
        <f xml:space="preserve"> IF($BC$472 &gt;= $G$54, "1","0")</f>
        <v>0</v>
      </c>
      <c r="BF472">
        <f xml:space="preserve"> IF( AND( $BD$472 = "1", $BE$472 = "1" ), 1, IF( AND( $BD$472 = "1", $BE$472 = "0" ), 2, IF( AND( $BD$472 = "0", $BE$472 = "1" ), 3, 4 ) ) )</f>
        <v>4</v>
      </c>
    </row>
    <row r="473" spans="55:58" x14ac:dyDescent="0.25">
      <c r="BC473" s="9">
        <v>0.5</v>
      </c>
      <c r="BD473" t="str">
        <f>"0"</f>
        <v>0</v>
      </c>
      <c r="BE473" t="str">
        <f xml:space="preserve"> IF($BC$473 &gt;= $G$54, "1","0")</f>
        <v>1</v>
      </c>
      <c r="BF473">
        <f xml:space="preserve"> IF( AND( $BD$473 = "1", $BE$473 = "1" ), 1, IF( AND( $BD$473 = "1", $BE$473 = "0" ), 2, IF( AND( $BD$473 = "0", $BE$473 = "1" ), 3, 4 ) ) )</f>
        <v>3</v>
      </c>
    </row>
    <row r="474" spans="55:58" x14ac:dyDescent="0.25">
      <c r="BC474" s="9">
        <v>0.25</v>
      </c>
      <c r="BD474" t="str">
        <f>"0"</f>
        <v>0</v>
      </c>
      <c r="BE474" t="str">
        <f xml:space="preserve"> IF($BC$474 &gt;= $G$54, "1","0")</f>
        <v>0</v>
      </c>
      <c r="BF474">
        <f xml:space="preserve"> IF( AND( $BD$474 = "1", $BE$474 = "1" ), 1, IF( AND( $BD$474 = "1", $BE$474 = "0" ), 2, IF( AND( $BD$474 = "0", $BE$474 = "1" ), 3, 4 ) ) )</f>
        <v>4</v>
      </c>
    </row>
    <row r="475" spans="55:58" x14ac:dyDescent="0.25">
      <c r="BC475" s="9">
        <v>0.18181818181818182</v>
      </c>
      <c r="BD475" t="str">
        <f>"1"</f>
        <v>1</v>
      </c>
      <c r="BE475" t="str">
        <f xml:space="preserve"> IF($BC$475 &gt;= $G$54, "1","0")</f>
        <v>0</v>
      </c>
      <c r="BF475">
        <f xml:space="preserve"> IF( AND( $BD$475 = "1", $BE$475 = "1" ), 1, IF( AND( $BD$475 = "1", $BE$475 = "0" ), 2, IF( AND( $BD$475 = "0", $BE$475 = "1" ), 3, 4 ) ) )</f>
        <v>2</v>
      </c>
    </row>
    <row r="476" spans="55:58" x14ac:dyDescent="0.25">
      <c r="BC476" s="9">
        <v>0.25</v>
      </c>
      <c r="BD476" t="str">
        <f>"1"</f>
        <v>1</v>
      </c>
      <c r="BE476" t="str">
        <f xml:space="preserve"> IF($BC$476 &gt;= $G$54, "1","0")</f>
        <v>0</v>
      </c>
      <c r="BF476">
        <f xml:space="preserve"> IF( AND( $BD$476 = "1", $BE$476 = "1" ), 1, IF( AND( $BD$476 = "1", $BE$476 = "0" ), 2, IF( AND( $BD$476 = "0", $BE$476 = "1" ), 3, 4 ) ) )</f>
        <v>2</v>
      </c>
    </row>
    <row r="477" spans="55:58" x14ac:dyDescent="0.25">
      <c r="BC477" s="9">
        <v>0.33333333333333331</v>
      </c>
      <c r="BD477" t="str">
        <f>"1"</f>
        <v>1</v>
      </c>
      <c r="BE477" t="str">
        <f xml:space="preserve"> IF($BC$477 &gt;= $G$54, "1","0")</f>
        <v>0</v>
      </c>
      <c r="BF477">
        <f xml:space="preserve"> IF( AND( $BD$477 = "1", $BE$477 = "1" ), 1, IF( AND( $BD$477 = "1", $BE$477 = "0" ), 2, IF( AND( $BD$477 = "0", $BE$477 = "1" ), 3, 4 ) ) )</f>
        <v>2</v>
      </c>
    </row>
    <row r="478" spans="55:58" x14ac:dyDescent="0.25">
      <c r="BC478" s="9">
        <v>0.33333333333333331</v>
      </c>
      <c r="BD478" t="str">
        <f>"0"</f>
        <v>0</v>
      </c>
      <c r="BE478" t="str">
        <f xml:space="preserve"> IF($BC$478 &gt;= $G$54, "1","0")</f>
        <v>0</v>
      </c>
      <c r="BF478">
        <f xml:space="preserve"> IF( AND( $BD$478 = "1", $BE$478 = "1" ), 1, IF( AND( $BD$478 = "1", $BE$478 = "0" ), 2, IF( AND( $BD$478 = "0", $BE$478 = "1" ), 3, 4 ) ) )</f>
        <v>4</v>
      </c>
    </row>
    <row r="479" spans="55:58" x14ac:dyDescent="0.25">
      <c r="BC479" s="9">
        <v>0.5</v>
      </c>
      <c r="BD479" t="str">
        <f>"0"</f>
        <v>0</v>
      </c>
      <c r="BE479" t="str">
        <f xml:space="preserve"> IF($BC$479 &gt;= $G$54, "1","0")</f>
        <v>1</v>
      </c>
      <c r="BF479">
        <f xml:space="preserve"> IF( AND( $BD$479 = "1", $BE$479 = "1" ), 1, IF( AND( $BD$479 = "1", $BE$479 = "0" ), 2, IF( AND( $BD$479 = "0", $BE$479 = "1" ), 3, 4 ) ) )</f>
        <v>3</v>
      </c>
    </row>
    <row r="480" spans="55:58" x14ac:dyDescent="0.25">
      <c r="BC480" s="9">
        <v>0.25</v>
      </c>
      <c r="BD480" t="str">
        <f>"0"</f>
        <v>0</v>
      </c>
      <c r="BE480" t="str">
        <f xml:space="preserve"> IF($BC$480 &gt;= $G$54, "1","0")</f>
        <v>0</v>
      </c>
      <c r="BF480">
        <f xml:space="preserve"> IF( AND( $BD$480 = "1", $BE$480 = "1" ), 1, IF( AND( $BD$480 = "1", $BE$480 = "0" ), 2, IF( AND( $BD$480 = "0", $BE$480 = "1" ), 3, 4 ) ) )</f>
        <v>4</v>
      </c>
    </row>
    <row r="481" spans="55:58" x14ac:dyDescent="0.25">
      <c r="BC481" s="9">
        <v>0.26666666666666666</v>
      </c>
      <c r="BD481" t="str">
        <f>"1"</f>
        <v>1</v>
      </c>
      <c r="BE481" t="str">
        <f xml:space="preserve"> IF($BC$481 &gt;= $G$54, "1","0")</f>
        <v>0</v>
      </c>
      <c r="BF481">
        <f xml:space="preserve"> IF( AND( $BD$481 = "1", $BE$481 = "1" ), 1, IF( AND( $BD$481 = "1", $BE$481 = "0" ), 2, IF( AND( $BD$481 = "0", $BE$481 = "1" ), 3, 4 ) ) )</f>
        <v>2</v>
      </c>
    </row>
    <row r="482" spans="55:58" x14ac:dyDescent="0.25">
      <c r="BC482" s="9">
        <v>1</v>
      </c>
      <c r="BD482" t="str">
        <f>"1"</f>
        <v>1</v>
      </c>
      <c r="BE482" t="str">
        <f xml:space="preserve"> IF($BC$482 &gt;= $G$54, "1","0")</f>
        <v>1</v>
      </c>
      <c r="BF482">
        <f xml:space="preserve"> IF( AND( $BD$482 = "1", $BE$482 = "1" ), 1, IF( AND( $BD$482 = "1", $BE$482 = "0" ), 2, IF( AND( $BD$482 = "0", $BE$482 = "1" ), 3, 4 ) ) )</f>
        <v>1</v>
      </c>
    </row>
    <row r="483" spans="55:58" x14ac:dyDescent="0.25">
      <c r="BC483" s="9">
        <v>1</v>
      </c>
      <c r="BD483" t="str">
        <f>"1"</f>
        <v>1</v>
      </c>
      <c r="BE483" t="str">
        <f xml:space="preserve"> IF($BC$483 &gt;= $G$54, "1","0")</f>
        <v>1</v>
      </c>
      <c r="BF483">
        <f xml:space="preserve"> IF( AND( $BD$483 = "1", $BE$483 = "1" ), 1, IF( AND( $BD$483 = "1", $BE$483 = "0" ), 2, IF( AND( $BD$483 = "0", $BE$483 = "1" ), 3, 4 ) ) )</f>
        <v>1</v>
      </c>
    </row>
    <row r="484" spans="55:58" x14ac:dyDescent="0.25">
      <c r="BC484" s="9">
        <v>0.26666666666666666</v>
      </c>
      <c r="BD484" t="str">
        <f>"0"</f>
        <v>0</v>
      </c>
      <c r="BE484" t="str">
        <f xml:space="preserve"> IF($BC$484 &gt;= $G$54, "1","0")</f>
        <v>0</v>
      </c>
      <c r="BF484">
        <f xml:space="preserve"> IF( AND( $BD$484 = "1", $BE$484 = "1" ), 1, IF( AND( $BD$484 = "1", $BE$484 = "0" ), 2, IF( AND( $BD$484 = "0", $BE$484 = "1" ), 3, 4 ) ) )</f>
        <v>4</v>
      </c>
    </row>
    <row r="485" spans="55:58" x14ac:dyDescent="0.25">
      <c r="BC485" s="9">
        <v>0.25</v>
      </c>
      <c r="BD485" t="str">
        <f>"1"</f>
        <v>1</v>
      </c>
      <c r="BE485" t="str">
        <f xml:space="preserve"> IF($BC$485 &gt;= $G$54, "1","0")</f>
        <v>0</v>
      </c>
      <c r="BF485">
        <f xml:space="preserve"> IF( AND( $BD$485 = "1", $BE$485 = "1" ), 1, IF( AND( $BD$485 = "1", $BE$485 = "0" ), 2, IF( AND( $BD$485 = "0", $BE$485 = "1" ), 3, 4 ) ) )</f>
        <v>2</v>
      </c>
    </row>
    <row r="486" spans="55:58" x14ac:dyDescent="0.25">
      <c r="BC486" s="9">
        <v>0.54545454545454541</v>
      </c>
      <c r="BD486" t="str">
        <f>"1"</f>
        <v>1</v>
      </c>
      <c r="BE486" t="str">
        <f xml:space="preserve"> IF($BC$486 &gt;= $G$54, "1","0")</f>
        <v>1</v>
      </c>
      <c r="BF486">
        <f xml:space="preserve"> IF( AND( $BD$486 = "1", $BE$486 = "1" ), 1, IF( AND( $BD$486 = "1", $BE$486 = "0" ), 2, IF( AND( $BD$486 = "0", $BE$486 = "1" ), 3, 4 ) ) )</f>
        <v>1</v>
      </c>
    </row>
    <row r="487" spans="55:58" x14ac:dyDescent="0.25">
      <c r="BC487" s="9">
        <v>0.4</v>
      </c>
      <c r="BD487" t="str">
        <f>"0"</f>
        <v>0</v>
      </c>
      <c r="BE487" t="str">
        <f xml:space="preserve"> IF($BC$487 &gt;= $G$54, "1","0")</f>
        <v>0</v>
      </c>
      <c r="BF487">
        <f xml:space="preserve"> IF( AND( $BD$487 = "1", $BE$487 = "1" ), 1, IF( AND( $BD$487 = "1", $BE$487 = "0" ), 2, IF( AND( $BD$487 = "0", $BE$487 = "1" ), 3, 4 ) ) )</f>
        <v>4</v>
      </c>
    </row>
    <row r="488" spans="55:58" x14ac:dyDescent="0.25">
      <c r="BC488" s="9">
        <v>0.2</v>
      </c>
      <c r="BD488" t="str">
        <f>"0"</f>
        <v>0</v>
      </c>
      <c r="BE488" t="str">
        <f xml:space="preserve"> IF($BC$488 &gt;= $G$54, "1","0")</f>
        <v>0</v>
      </c>
      <c r="BF488">
        <f xml:space="preserve"> IF( AND( $BD$488 = "1", $BE$488 = "1" ), 1, IF( AND( $BD$488 = "1", $BE$488 = "0" ), 2, IF( AND( $BD$488 = "0", $BE$488 = "1" ), 3, 4 ) ) )</f>
        <v>4</v>
      </c>
    </row>
    <row r="489" spans="55:58" x14ac:dyDescent="0.25">
      <c r="BC489" s="9">
        <v>0</v>
      </c>
      <c r="BD489" t="str">
        <f>"0"</f>
        <v>0</v>
      </c>
      <c r="BE489" t="str">
        <f xml:space="preserve"> IF($BC$489 &gt;= $G$54, "1","0")</f>
        <v>0</v>
      </c>
      <c r="BF489">
        <f xml:space="preserve"> IF( AND( $BD$489 = "1", $BE$489 = "1" ), 1, IF( AND( $BD$489 = "1", $BE$489 = "0" ), 2, IF( AND( $BD$489 = "0", $BE$489 = "1" ), 3, 4 ) ) )</f>
        <v>4</v>
      </c>
    </row>
    <row r="490" spans="55:58" x14ac:dyDescent="0.25">
      <c r="BC490" s="9">
        <v>0</v>
      </c>
      <c r="BD490" t="str">
        <f>"0"</f>
        <v>0</v>
      </c>
      <c r="BE490" t="str">
        <f xml:space="preserve"> IF($BC$490 &gt;= $G$54, "1","0")</f>
        <v>0</v>
      </c>
      <c r="BF490">
        <f xml:space="preserve"> IF( AND( $BD$490 = "1", $BE$490 = "1" ), 1, IF( AND( $BD$490 = "1", $BE$490 = "0" ), 2, IF( AND( $BD$490 = "0", $BE$490 = "1" ), 3, 4 ) ) )</f>
        <v>4</v>
      </c>
    </row>
    <row r="491" spans="55:58" x14ac:dyDescent="0.25">
      <c r="BC491" s="9">
        <v>0</v>
      </c>
      <c r="BD491" t="str">
        <f>"0"</f>
        <v>0</v>
      </c>
      <c r="BE491" t="str">
        <f xml:space="preserve"> IF($BC$491 &gt;= $G$54, "1","0")</f>
        <v>0</v>
      </c>
      <c r="BF491">
        <f xml:space="preserve"> IF( AND( $BD$491 = "1", $BE$491 = "1" ), 1, IF( AND( $BD$491 = "1", $BE$491 = "0" ), 2, IF( AND( $BD$491 = "0", $BE$491 = "1" ), 3, 4 ) ) )</f>
        <v>4</v>
      </c>
    </row>
    <row r="492" spans="55:58" x14ac:dyDescent="0.25">
      <c r="BC492" s="9">
        <v>8.3333333333333329E-2</v>
      </c>
      <c r="BD492" t="str">
        <f>"0"</f>
        <v>0</v>
      </c>
      <c r="BE492" t="str">
        <f xml:space="preserve"> IF($BC$492 &gt;= $G$54, "1","0")</f>
        <v>0</v>
      </c>
      <c r="BF492">
        <f xml:space="preserve"> IF( AND( $BD$492 = "1", $BE$492 = "1" ), 1, IF( AND( $BD$492 = "1", $BE$492 = "0" ), 2, IF( AND( $BD$492 = "0", $BE$492 = "1" ), 3, 4 ) ) )</f>
        <v>4</v>
      </c>
    </row>
    <row r="493" spans="55:58" x14ac:dyDescent="0.25">
      <c r="BC493" s="9">
        <v>0.2</v>
      </c>
      <c r="BD493" t="str">
        <f>"1"</f>
        <v>1</v>
      </c>
      <c r="BE493" t="str">
        <f xml:space="preserve"> IF($BC$493 &gt;= $G$54, "1","0")</f>
        <v>0</v>
      </c>
      <c r="BF493">
        <f xml:space="preserve"> IF( AND( $BD$493 = "1", $BE$493 = "1" ), 1, IF( AND( $BD$493 = "1", $BE$493 = "0" ), 2, IF( AND( $BD$493 = "0", $BE$493 = "1" ), 3, 4 ) ) )</f>
        <v>2</v>
      </c>
    </row>
    <row r="494" spans="55:58" x14ac:dyDescent="0.25">
      <c r="BC494" s="9">
        <v>0.2</v>
      </c>
      <c r="BD494" t="str">
        <f>"0"</f>
        <v>0</v>
      </c>
      <c r="BE494" t="str">
        <f xml:space="preserve"> IF($BC$494 &gt;= $G$54, "1","0")</f>
        <v>0</v>
      </c>
      <c r="BF494">
        <f xml:space="preserve"> IF( AND( $BD$494 = "1", $BE$494 = "1" ), 1, IF( AND( $BD$494 = "1", $BE$494 = "0" ), 2, IF( AND( $BD$494 = "0", $BE$494 = "1" ), 3, 4 ) ) )</f>
        <v>4</v>
      </c>
    </row>
    <row r="495" spans="55:58" x14ac:dyDescent="0.25">
      <c r="BC495" s="9">
        <v>0</v>
      </c>
      <c r="BD495" t="str">
        <f>"0"</f>
        <v>0</v>
      </c>
      <c r="BE495" t="str">
        <f xml:space="preserve"> IF($BC$495 &gt;= $G$54, "1","0")</f>
        <v>0</v>
      </c>
      <c r="BF495">
        <f xml:space="preserve"> IF( AND( $BD$495 = "1", $BE$495 = "1" ), 1, IF( AND( $BD$495 = "1", $BE$495 = "0" ), 2, IF( AND( $BD$495 = "0", $BE$495 = "1" ), 3, 4 ) ) )</f>
        <v>4</v>
      </c>
    </row>
    <row r="496" spans="55:58" x14ac:dyDescent="0.25">
      <c r="BC496" s="9">
        <v>0.2</v>
      </c>
      <c r="BD496" t="str">
        <f>"0"</f>
        <v>0</v>
      </c>
      <c r="BE496" t="str">
        <f xml:space="preserve"> IF($BC$496 &gt;= $G$54, "1","0")</f>
        <v>0</v>
      </c>
      <c r="BF496">
        <f xml:space="preserve"> IF( AND( $BD$496 = "1", $BE$496 = "1" ), 1, IF( AND( $BD$496 = "1", $BE$496 = "0" ), 2, IF( AND( $BD$496 = "0", $BE$496 = "1" ), 3, 4 ) ) )</f>
        <v>4</v>
      </c>
    </row>
    <row r="497" spans="55:58" x14ac:dyDescent="0.25">
      <c r="BC497" s="9">
        <v>0.2</v>
      </c>
      <c r="BD497" t="str">
        <f>"0"</f>
        <v>0</v>
      </c>
      <c r="BE497" t="str">
        <f xml:space="preserve"> IF($BC$497 &gt;= $G$54, "1","0")</f>
        <v>0</v>
      </c>
      <c r="BF497">
        <f xml:space="preserve"> IF( AND( $BD$497 = "1", $BE$497 = "1" ), 1, IF( AND( $BD$497 = "1", $BE$497 = "0" ), 2, IF( AND( $BD$497 = "0", $BE$497 = "1" ), 3, 4 ) ) )</f>
        <v>4</v>
      </c>
    </row>
    <row r="498" spans="55:58" x14ac:dyDescent="0.25">
      <c r="BC498" s="9">
        <v>0.76923076923076927</v>
      </c>
      <c r="BD498" t="str">
        <f>"1"</f>
        <v>1</v>
      </c>
      <c r="BE498" t="str">
        <f xml:space="preserve"> IF($BC$498 &gt;= $G$54, "1","0")</f>
        <v>1</v>
      </c>
      <c r="BF498">
        <f xml:space="preserve"> IF( AND( $BD$498 = "1", $BE$498 = "1" ), 1, IF( AND( $BD$498 = "1", $BE$498 = "0" ), 2, IF( AND( $BD$498 = "0", $BE$498 = "1" ), 3, 4 ) ) )</f>
        <v>1</v>
      </c>
    </row>
    <row r="499" spans="55:58" x14ac:dyDescent="0.25">
      <c r="BC499" s="9">
        <v>0.5</v>
      </c>
      <c r="BD499" t="str">
        <f>"1"</f>
        <v>1</v>
      </c>
      <c r="BE499" t="str">
        <f xml:space="preserve"> IF($BC$499 &gt;= $G$54, "1","0")</f>
        <v>1</v>
      </c>
      <c r="BF499">
        <f xml:space="preserve"> IF( AND( $BD$499 = "1", $BE$499 = "1" ), 1, IF( AND( $BD$499 = "1", $BE$499 = "0" ), 2, IF( AND( $BD$499 = "0", $BE$499 = "1" ), 3, 4 ) ) )</f>
        <v>1</v>
      </c>
    </row>
    <row r="500" spans="55:58" x14ac:dyDescent="0.25">
      <c r="BC500" s="9">
        <v>0.76923076923076927</v>
      </c>
      <c r="BD500" t="str">
        <f>"1"</f>
        <v>1</v>
      </c>
      <c r="BE500" t="str">
        <f xml:space="preserve"> IF($BC$500 &gt;= $G$54, "1","0")</f>
        <v>1</v>
      </c>
      <c r="BF500">
        <f xml:space="preserve"> IF( AND( $BD$500 = "1", $BE$500 = "1" ), 1, IF( AND( $BD$500 = "1", $BE$500 = "0" ), 2, IF( AND( $BD$500 = "0", $BE$500 = "1" ), 3, 4 ) ) )</f>
        <v>1</v>
      </c>
    </row>
    <row r="501" spans="55:58" x14ac:dyDescent="0.25">
      <c r="BC501" s="9">
        <v>0.5</v>
      </c>
      <c r="BD501" t="str">
        <f>"0"</f>
        <v>0</v>
      </c>
      <c r="BE501" t="str">
        <f xml:space="preserve"> IF($BC$501 &gt;= $G$54, "1","0")</f>
        <v>1</v>
      </c>
      <c r="BF501">
        <f xml:space="preserve"> IF( AND( $BD$501 = "1", $BE$501 = "1" ), 1, IF( AND( $BD$501 = "1", $BE$501 = "0" ), 2, IF( AND( $BD$501 = "0", $BE$501 = "1" ), 3, 4 ) ) )</f>
        <v>3</v>
      </c>
    </row>
    <row r="502" spans="55:58" x14ac:dyDescent="0.25">
      <c r="BC502" s="9">
        <v>0</v>
      </c>
      <c r="BD502" t="str">
        <f>"0"</f>
        <v>0</v>
      </c>
      <c r="BE502" t="str">
        <f xml:space="preserve"> IF($BC$502 &gt;= $G$54, "1","0")</f>
        <v>0</v>
      </c>
      <c r="BF502">
        <f xml:space="preserve"> IF( AND( $BD$502 = "1", $BE$502 = "1" ), 1, IF( AND( $BD$502 = "1", $BE$502 = "0" ), 2, IF( AND( $BD$502 = "0", $BE$502 = "1" ), 3, 4 ) ) )</f>
        <v>4</v>
      </c>
    </row>
    <row r="503" spans="55:58" x14ac:dyDescent="0.25">
      <c r="BC503" s="9">
        <v>0.55555555555555558</v>
      </c>
      <c r="BD503" t="str">
        <f>"1"</f>
        <v>1</v>
      </c>
      <c r="BE503" t="str">
        <f xml:space="preserve"> IF($BC$503 &gt;= $G$54, "1","0")</f>
        <v>1</v>
      </c>
      <c r="BF503">
        <f xml:space="preserve"> IF( AND( $BD$503 = "1", $BE$503 = "1" ), 1, IF( AND( $BD$503 = "1", $BE$503 = "0" ), 2, IF( AND( $BD$503 = "0", $BE$503 = "1" ), 3, 4 ) ) )</f>
        <v>1</v>
      </c>
    </row>
    <row r="504" spans="55:58" x14ac:dyDescent="0.25">
      <c r="BC504" s="9">
        <v>0.10638297872340426</v>
      </c>
      <c r="BD504" t="str">
        <f>"1"</f>
        <v>1</v>
      </c>
      <c r="BE504" t="str">
        <f xml:space="preserve"> IF($BC$504 &gt;= $G$54, "1","0")</f>
        <v>0</v>
      </c>
      <c r="BF504">
        <f xml:space="preserve"> IF( AND( $BD$504 = "1", $BE$504 = "1" ), 1, IF( AND( $BD$504 = "1", $BE$504 = "0" ), 2, IF( AND( $BD$504 = "0", $BE$504 = "1" ), 3, 4 ) ) )</f>
        <v>2</v>
      </c>
    </row>
    <row r="505" spans="55:58" x14ac:dyDescent="0.25">
      <c r="BC505" s="9">
        <v>0.10638297872340426</v>
      </c>
      <c r="BD505" t="str">
        <f>"0"</f>
        <v>0</v>
      </c>
      <c r="BE505" t="str">
        <f xml:space="preserve"> IF($BC$505 &gt;= $G$54, "1","0")</f>
        <v>0</v>
      </c>
      <c r="BF505">
        <f xml:space="preserve"> IF( AND( $BD$505 = "1", $BE$505 = "1" ), 1, IF( AND( $BD$505 = "1", $BE$505 = "0" ), 2, IF( AND( $BD$505 = "0", $BE$505 = "1" ), 3, 4 ) ) )</f>
        <v>4</v>
      </c>
    </row>
    <row r="506" spans="55:58" x14ac:dyDescent="0.25">
      <c r="BC506" s="9">
        <v>0.16666666666666666</v>
      </c>
      <c r="BD506" t="str">
        <f>"0"</f>
        <v>0</v>
      </c>
      <c r="BE506" t="str">
        <f xml:space="preserve"> IF($BC$506 &gt;= $G$54, "1","0")</f>
        <v>0</v>
      </c>
      <c r="BF506">
        <f xml:space="preserve"> IF( AND( $BD$506 = "1", $BE$506 = "1" ), 1, IF( AND( $BD$506 = "1", $BE$506 = "0" ), 2, IF( AND( $BD$506 = "0", $BE$506 = "1" ), 3, 4 ) ) )</f>
        <v>4</v>
      </c>
    </row>
    <row r="507" spans="55:58" x14ac:dyDescent="0.25">
      <c r="BC507" s="9">
        <v>0.10638297872340426</v>
      </c>
      <c r="BD507" t="str">
        <f>"0"</f>
        <v>0</v>
      </c>
      <c r="BE507" t="str">
        <f xml:space="preserve"> IF($BC$507 &gt;= $G$54, "1","0")</f>
        <v>0</v>
      </c>
      <c r="BF507">
        <f xml:space="preserve"> IF( AND( $BD$507 = "1", $BE$507 = "1" ), 1, IF( AND( $BD$507 = "1", $BE$507 = "0" ), 2, IF( AND( $BD$507 = "0", $BE$507 = "1" ), 3, 4 ) ) )</f>
        <v>4</v>
      </c>
    </row>
    <row r="508" spans="55:58" x14ac:dyDescent="0.25">
      <c r="BC508" s="9">
        <v>0.125</v>
      </c>
      <c r="BD508" t="str">
        <f>"0"</f>
        <v>0</v>
      </c>
      <c r="BE508" t="str">
        <f xml:space="preserve"> IF($BC$508 &gt;= $G$54, "1","0")</f>
        <v>0</v>
      </c>
      <c r="BF508">
        <f xml:space="preserve"> IF( AND( $BD$508 = "1", $BE$508 = "1" ), 1, IF( AND( $BD$508 = "1", $BE$508 = "0" ), 2, IF( AND( $BD$508 = "0", $BE$508 = "1" ), 3, 4 ) ) )</f>
        <v>4</v>
      </c>
    </row>
    <row r="509" spans="55:58" x14ac:dyDescent="0.25">
      <c r="BC509" s="9">
        <v>0.33333333333333331</v>
      </c>
      <c r="BD509" t="str">
        <f>"0"</f>
        <v>0</v>
      </c>
      <c r="BE509" t="str">
        <f xml:space="preserve"> IF($BC$509 &gt;= $G$54, "1","0")</f>
        <v>0</v>
      </c>
      <c r="BF509">
        <f xml:space="preserve"> IF( AND( $BD$509 = "1", $BE$509 = "1" ), 1, IF( AND( $BD$509 = "1", $BE$509 = "0" ), 2, IF( AND( $BD$509 = "0", $BE$509 = "1" ), 3, 4 ) ) )</f>
        <v>4</v>
      </c>
    </row>
    <row r="510" spans="55:58" x14ac:dyDescent="0.25">
      <c r="BC510" s="9">
        <v>0.10638297872340426</v>
      </c>
      <c r="BD510" t="str">
        <f>"0"</f>
        <v>0</v>
      </c>
      <c r="BE510" t="str">
        <f xml:space="preserve"> IF($BC$510 &gt;= $G$54, "1","0")</f>
        <v>0</v>
      </c>
      <c r="BF510">
        <f xml:space="preserve"> IF( AND( $BD$510 = "1", $BE$510 = "1" ), 1, IF( AND( $BD$510 = "1", $BE$510 = "0" ), 2, IF( AND( $BD$510 = "0", $BE$510 = "1" ), 3, 4 ) ) )</f>
        <v>4</v>
      </c>
    </row>
    <row r="511" spans="55:58" x14ac:dyDescent="0.25">
      <c r="BC511" s="9">
        <v>0</v>
      </c>
      <c r="BD511" t="str">
        <f>"0"</f>
        <v>0</v>
      </c>
      <c r="BE511" t="str">
        <f xml:space="preserve"> IF($BC$511 &gt;= $G$54, "1","0")</f>
        <v>0</v>
      </c>
      <c r="BF511">
        <f xml:space="preserve"> IF( AND( $BD$511 = "1", $BE$511 = "1" ), 1, IF( AND( $BD$511 = "1", $BE$511 = "0" ), 2, IF( AND( $BD$511 = "0", $BE$511 = "1" ), 3, 4 ) ) )</f>
        <v>4</v>
      </c>
    </row>
    <row r="512" spans="55:58" x14ac:dyDescent="0.25">
      <c r="BC512" s="9">
        <v>0.10638297872340426</v>
      </c>
      <c r="BD512" t="str">
        <f>"0"</f>
        <v>0</v>
      </c>
      <c r="BE512" t="str">
        <f xml:space="preserve"> IF($BC$512 &gt;= $G$54, "1","0")</f>
        <v>0</v>
      </c>
      <c r="BF512">
        <f xml:space="preserve"> IF( AND( $BD$512 = "1", $BE$512 = "1" ), 1, IF( AND( $BD$512 = "1", $BE$512 = "0" ), 2, IF( AND( $BD$512 = "0", $BE$512 = "1" ), 3, 4 ) ) )</f>
        <v>4</v>
      </c>
    </row>
    <row r="513" spans="55:58" x14ac:dyDescent="0.25">
      <c r="BC513" s="9">
        <v>0.25</v>
      </c>
      <c r="BD513" t="str">
        <f>"0"</f>
        <v>0</v>
      </c>
      <c r="BE513" t="str">
        <f xml:space="preserve"> IF($BC$513 &gt;= $G$54, "1","0")</f>
        <v>0</v>
      </c>
      <c r="BF513">
        <f xml:space="preserve"> IF( AND( $BD$513 = "1", $BE$513 = "1" ), 1, IF( AND( $BD$513 = "1", $BE$513 = "0" ), 2, IF( AND( $BD$513 = "0", $BE$513 = "1" ), 3, 4 ) ) )</f>
        <v>4</v>
      </c>
    </row>
    <row r="514" spans="55:58" x14ac:dyDescent="0.25">
      <c r="BC514" s="9">
        <v>8.9285714285714288E-2</v>
      </c>
      <c r="BD514" t="str">
        <f>"0"</f>
        <v>0</v>
      </c>
      <c r="BE514" t="str">
        <f xml:space="preserve"> IF($BC$514 &gt;= $G$54, "1","0")</f>
        <v>0</v>
      </c>
      <c r="BF514">
        <f xml:space="preserve"> IF( AND( $BD$514 = "1", $BE$514 = "1" ), 1, IF( AND( $BD$514 = "1", $BE$514 = "0" ), 2, IF( AND( $BD$514 = "0", $BE$514 = "1" ), 3, 4 ) ) )</f>
        <v>4</v>
      </c>
    </row>
    <row r="515" spans="55:58" x14ac:dyDescent="0.25">
      <c r="BC515" s="9">
        <v>0.3</v>
      </c>
      <c r="BD515" t="str">
        <f>"0"</f>
        <v>0</v>
      </c>
      <c r="BE515" t="str">
        <f xml:space="preserve"> IF($BC$515 &gt;= $G$54, "1","0")</f>
        <v>0</v>
      </c>
      <c r="BF515">
        <f xml:space="preserve"> IF( AND( $BD$515 = "1", $BE$515 = "1" ), 1, IF( AND( $BD$515 = "1", $BE$515 = "0" ), 2, IF( AND( $BD$515 = "0", $BE$515 = "1" ), 3, 4 ) ) )</f>
        <v>4</v>
      </c>
    </row>
    <row r="516" spans="55:58" x14ac:dyDescent="0.25">
      <c r="BC516" s="9">
        <v>1</v>
      </c>
      <c r="BD516" t="str">
        <f>"1"</f>
        <v>1</v>
      </c>
      <c r="BE516" t="str">
        <f xml:space="preserve"> IF($BC$516 &gt;= $G$54, "1","0")</f>
        <v>1</v>
      </c>
      <c r="BF516">
        <f xml:space="preserve"> IF( AND( $BD$516 = "1", $BE$516 = "1" ), 1, IF( AND( $BD$516 = "1", $BE$516 = "0" ), 2, IF( AND( $BD$516 = "0", $BE$516 = "1" ), 3, 4 ) ) )</f>
        <v>1</v>
      </c>
    </row>
    <row r="517" spans="55:58" x14ac:dyDescent="0.25">
      <c r="BC517" s="9">
        <v>0.375</v>
      </c>
      <c r="BD517" t="str">
        <f>"0"</f>
        <v>0</v>
      </c>
      <c r="BE517" t="str">
        <f xml:space="preserve"> IF($BC$517 &gt;= $G$54, "1","0")</f>
        <v>0</v>
      </c>
      <c r="BF517">
        <f xml:space="preserve"> IF( AND( $BD$517 = "1", $BE$517 = "1" ), 1, IF( AND( $BD$517 = "1", $BE$517 = "0" ), 2, IF( AND( $BD$517 = "0", $BE$517 = "1" ), 3, 4 ) ) )</f>
        <v>4</v>
      </c>
    </row>
    <row r="518" spans="55:58" x14ac:dyDescent="0.25">
      <c r="BC518" s="9">
        <v>0.77777777777777779</v>
      </c>
      <c r="BD518" t="str">
        <f>"1"</f>
        <v>1</v>
      </c>
      <c r="BE518" t="str">
        <f xml:space="preserve"> IF($BC$518 &gt;= $G$54, "1","0")</f>
        <v>1</v>
      </c>
      <c r="BF518">
        <f xml:space="preserve"> IF( AND( $BD$518 = "1", $BE$518 = "1" ), 1, IF( AND( $BD$518 = "1", $BE$518 = "0" ), 2, IF( AND( $BD$518 = "0", $BE$518 = "1" ), 3, 4 ) ) )</f>
        <v>1</v>
      </c>
    </row>
    <row r="519" spans="55:58" x14ac:dyDescent="0.25">
      <c r="BC519" s="9">
        <v>1</v>
      </c>
      <c r="BD519" t="str">
        <f>"1"</f>
        <v>1</v>
      </c>
      <c r="BE519" t="str">
        <f xml:space="preserve"> IF($BC$519 &gt;= $G$54, "1","0")</f>
        <v>1</v>
      </c>
      <c r="BF519">
        <f xml:space="preserve"> IF( AND( $BD$519 = "1", $BE$519 = "1" ), 1, IF( AND( $BD$519 = "1", $BE$519 = "0" ), 2, IF( AND( $BD$519 = "0", $BE$519 = "1" ), 3, 4 ) ) )</f>
        <v>1</v>
      </c>
    </row>
    <row r="520" spans="55:58" x14ac:dyDescent="0.25">
      <c r="BC520" s="9">
        <v>1</v>
      </c>
      <c r="BD520" t="str">
        <f>"1"</f>
        <v>1</v>
      </c>
      <c r="BE520" t="str">
        <f xml:space="preserve"> IF($BC$520 &gt;= $G$54, "1","0")</f>
        <v>1</v>
      </c>
      <c r="BF520">
        <f xml:space="preserve"> IF( AND( $BD$520 = "1", $BE$520 = "1" ), 1, IF( AND( $BD$520 = "1", $BE$520 = "0" ), 2, IF( AND( $BD$520 = "0", $BE$520 = "1" ), 3, 4 ) ) )</f>
        <v>1</v>
      </c>
    </row>
    <row r="521" spans="55:58" x14ac:dyDescent="0.25">
      <c r="BC521" s="9">
        <v>0.66666666666666663</v>
      </c>
      <c r="BD521" t="str">
        <f>"1"</f>
        <v>1</v>
      </c>
      <c r="BE521" t="str">
        <f xml:space="preserve"> IF($BC$521 &gt;= $G$54, "1","0")</f>
        <v>1</v>
      </c>
      <c r="BF521">
        <f xml:space="preserve"> IF( AND( $BD$521 = "1", $BE$521 = "1" ), 1, IF( AND( $BD$521 = "1", $BE$521 = "0" ), 2, IF( AND( $BD$521 = "0", $BE$521 = "1" ), 3, 4 ) ) )</f>
        <v>1</v>
      </c>
    </row>
    <row r="522" spans="55:58" x14ac:dyDescent="0.25">
      <c r="BC522" s="9">
        <v>0.66666666666666663</v>
      </c>
      <c r="BD522" t="str">
        <f>"0"</f>
        <v>0</v>
      </c>
      <c r="BE522" t="str">
        <f xml:space="preserve"> IF($BC$522 &gt;= $G$54, "1","0")</f>
        <v>1</v>
      </c>
      <c r="BF522">
        <f xml:space="preserve"> IF( AND( $BD$522 = "1", $BE$522 = "1" ), 1, IF( AND( $BD$522 = "1", $BE$522 = "0" ), 2, IF( AND( $BD$522 = "0", $BE$522 = "1" ), 3, 4 ) ) )</f>
        <v>3</v>
      </c>
    </row>
    <row r="523" spans="55:58" x14ac:dyDescent="0.25">
      <c r="BC523" s="9">
        <v>0</v>
      </c>
      <c r="BD523" t="str">
        <f>"0"</f>
        <v>0</v>
      </c>
      <c r="BE523" t="str">
        <f xml:space="preserve"> IF($BC$523 &gt;= $G$54, "1","0")</f>
        <v>0</v>
      </c>
      <c r="BF523">
        <f xml:space="preserve"> IF( AND( $BD$523 = "1", $BE$523 = "1" ), 1, IF( AND( $BD$523 = "1", $BE$523 = "0" ), 2, IF( AND( $BD$523 = "0", $BE$523 = "1" ), 3, 4 ) ) )</f>
        <v>4</v>
      </c>
    </row>
    <row r="524" spans="55:58" x14ac:dyDescent="0.25">
      <c r="BC524" s="9">
        <v>0</v>
      </c>
      <c r="BD524" t="str">
        <f>"0"</f>
        <v>0</v>
      </c>
      <c r="BE524" t="str">
        <f xml:space="preserve"> IF($BC$524 &gt;= $G$54, "1","0")</f>
        <v>0</v>
      </c>
      <c r="BF524">
        <f xml:space="preserve"> IF( AND( $BD$524 = "1", $BE$524 = "1" ), 1, IF( AND( $BD$524 = "1", $BE$524 = "0" ), 2, IF( AND( $BD$524 = "0", $BE$524 = "1" ), 3, 4 ) ) )</f>
        <v>4</v>
      </c>
    </row>
    <row r="525" spans="55:58" x14ac:dyDescent="0.25">
      <c r="BC525" s="9">
        <v>0</v>
      </c>
      <c r="BD525" t="str">
        <f>"0"</f>
        <v>0</v>
      </c>
      <c r="BE525" t="str">
        <f xml:space="preserve"> IF($BC$525 &gt;= $G$54, "1","0")</f>
        <v>0</v>
      </c>
      <c r="BF525">
        <f xml:space="preserve"> IF( AND( $BD$525 = "1", $BE$525 = "1" ), 1, IF( AND( $BD$525 = "1", $BE$525 = "0" ), 2, IF( AND( $BD$525 = "0", $BE$525 = "1" ), 3, 4 ) ) )</f>
        <v>4</v>
      </c>
    </row>
    <row r="526" spans="55:58" x14ac:dyDescent="0.25">
      <c r="BC526" s="9">
        <v>0</v>
      </c>
      <c r="BD526" t="str">
        <f>"0"</f>
        <v>0</v>
      </c>
      <c r="BE526" t="str">
        <f xml:space="preserve"> IF($BC$526 &gt;= $G$54, "1","0")</f>
        <v>0</v>
      </c>
      <c r="BF526">
        <f xml:space="preserve"> IF( AND( $BD$526 = "1", $BE$526 = "1" ), 1, IF( AND( $BD$526 = "1", $BE$526 = "0" ), 2, IF( AND( $BD$526 = "0", $BE$526 = "1" ), 3, 4 ) ) )</f>
        <v>4</v>
      </c>
    </row>
    <row r="527" spans="55:58" x14ac:dyDescent="0.25">
      <c r="BC527" s="9">
        <v>0</v>
      </c>
      <c r="BD527" t="str">
        <f>"0"</f>
        <v>0</v>
      </c>
      <c r="BE527" t="str">
        <f xml:space="preserve"> IF($BC$527 &gt;= $G$54, "1","0")</f>
        <v>0</v>
      </c>
      <c r="BF527">
        <f xml:space="preserve"> IF( AND( $BD$527 = "1", $BE$527 = "1" ), 1, IF( AND( $BD$527 = "1", $BE$527 = "0" ), 2, IF( AND( $BD$527 = "0", $BE$527 = "1" ), 3, 4 ) ) )</f>
        <v>4</v>
      </c>
    </row>
    <row r="528" spans="55:58" x14ac:dyDescent="0.25">
      <c r="BC528" s="9">
        <v>0</v>
      </c>
      <c r="BD528" t="str">
        <f>"0"</f>
        <v>0</v>
      </c>
      <c r="BE528" t="str">
        <f xml:space="preserve"> IF($BC$528 &gt;= $G$54, "1","0")</f>
        <v>0</v>
      </c>
      <c r="BF528">
        <f xml:space="preserve"> IF( AND( $BD$528 = "1", $BE$528 = "1" ), 1, IF( AND( $BD$528 = "1", $BE$528 = "0" ), 2, IF( AND( $BD$528 = "0", $BE$528 = "1" ), 3, 4 ) ) )</f>
        <v>4</v>
      </c>
    </row>
    <row r="529" spans="55:58" x14ac:dyDescent="0.25">
      <c r="BC529" s="9">
        <v>0</v>
      </c>
      <c r="BD529" t="str">
        <f>"0"</f>
        <v>0</v>
      </c>
      <c r="BE529" t="str">
        <f xml:space="preserve"> IF($BC$529 &gt;= $G$54, "1","0")</f>
        <v>0</v>
      </c>
      <c r="BF529">
        <f xml:space="preserve"> IF( AND( $BD$529 = "1", $BE$529 = "1" ), 1, IF( AND( $BD$529 = "1", $BE$529 = "0" ), 2, IF( AND( $BD$529 = "0", $BE$529 = "1" ), 3, 4 ) ) )</f>
        <v>4</v>
      </c>
    </row>
    <row r="530" spans="55:58" x14ac:dyDescent="0.25">
      <c r="BC530" s="9">
        <v>0</v>
      </c>
      <c r="BD530" t="str">
        <f>"0"</f>
        <v>0</v>
      </c>
      <c r="BE530" t="str">
        <f xml:space="preserve"> IF($BC$530 &gt;= $G$54, "1","0")</f>
        <v>0</v>
      </c>
      <c r="BF530">
        <f xml:space="preserve"> IF( AND( $BD$530 = "1", $BE$530 = "1" ), 1, IF( AND( $BD$530 = "1", $BE$530 = "0" ), 2, IF( AND( $BD$530 = "0", $BE$530 = "1" ), 3, 4 ) ) )</f>
        <v>4</v>
      </c>
    </row>
    <row r="531" spans="55:58" x14ac:dyDescent="0.25">
      <c r="BC531" s="9">
        <v>0</v>
      </c>
      <c r="BD531" t="str">
        <f>"0"</f>
        <v>0</v>
      </c>
      <c r="BE531" t="str">
        <f xml:space="preserve"> IF($BC$531 &gt;= $G$54, "1","0")</f>
        <v>0</v>
      </c>
      <c r="BF531">
        <f xml:space="preserve"> IF( AND( $BD$531 = "1", $BE$531 = "1" ), 1, IF( AND( $BD$531 = "1", $BE$531 = "0" ), 2, IF( AND( $BD$531 = "0", $BE$531 = "1" ), 3, 4 ) ) )</f>
        <v>4</v>
      </c>
    </row>
    <row r="532" spans="55:58" x14ac:dyDescent="0.25">
      <c r="BC532" s="9">
        <v>0.66666666666666663</v>
      </c>
      <c r="BD532" t="str">
        <f>"1"</f>
        <v>1</v>
      </c>
      <c r="BE532" t="str">
        <f xml:space="preserve"> IF($BC$532 &gt;= $G$54, "1","0")</f>
        <v>1</v>
      </c>
      <c r="BF532">
        <f xml:space="preserve"> IF( AND( $BD$532 = "1", $BE$532 = "1" ), 1, IF( AND( $BD$532 = "1", $BE$532 = "0" ), 2, IF( AND( $BD$532 = "0", $BE$532 = "1" ), 3, 4 ) ) )</f>
        <v>1</v>
      </c>
    </row>
    <row r="533" spans="55:58" x14ac:dyDescent="0.25">
      <c r="BC533" s="9">
        <v>0</v>
      </c>
      <c r="BD533" t="str">
        <f>"0"</f>
        <v>0</v>
      </c>
      <c r="BE533" t="str">
        <f xml:space="preserve"> IF($BC$533 &gt;= $G$54, "1","0")</f>
        <v>0</v>
      </c>
      <c r="BF533">
        <f xml:space="preserve"> IF( AND( $BD$533 = "1", $BE$533 = "1" ), 1, IF( AND( $BD$533 = "1", $BE$533 = "0" ), 2, IF( AND( $BD$533 = "0", $BE$533 = "1" ), 3, 4 ) ) )</f>
        <v>4</v>
      </c>
    </row>
    <row r="534" spans="55:58" x14ac:dyDescent="0.25">
      <c r="BC534" s="9">
        <v>0</v>
      </c>
      <c r="BD534" t="str">
        <f>"0"</f>
        <v>0</v>
      </c>
      <c r="BE534" t="str">
        <f xml:space="preserve"> IF($BC$534 &gt;= $G$54, "1","0")</f>
        <v>0</v>
      </c>
      <c r="BF534">
        <f xml:space="preserve"> IF( AND( $BD$534 = "1", $BE$534 = "1" ), 1, IF( AND( $BD$534 = "1", $BE$534 = "0" ), 2, IF( AND( $BD$534 = "0", $BE$534 = "1" ), 3, 4 ) ) )</f>
        <v>4</v>
      </c>
    </row>
    <row r="535" spans="55:58" x14ac:dyDescent="0.25">
      <c r="BC535" s="9">
        <v>0</v>
      </c>
      <c r="BD535" t="str">
        <f>"0"</f>
        <v>0</v>
      </c>
      <c r="BE535" t="str">
        <f xml:space="preserve"> IF($BC$535 &gt;= $G$54, "1","0")</f>
        <v>0</v>
      </c>
      <c r="BF535">
        <f xml:space="preserve"> IF( AND( $BD$535 = "1", $BE$535 = "1" ), 1, IF( AND( $BD$535 = "1", $BE$535 = "0" ), 2, IF( AND( $BD$535 = "0", $BE$535 = "1" ), 3, 4 ) ) )</f>
        <v>4</v>
      </c>
    </row>
    <row r="536" spans="55:58" x14ac:dyDescent="0.25">
      <c r="BC536" s="9">
        <v>0</v>
      </c>
      <c r="BD536" t="str">
        <f>"0"</f>
        <v>0</v>
      </c>
      <c r="BE536" t="str">
        <f xml:space="preserve"> IF($BC$536 &gt;= $G$54, "1","0")</f>
        <v>0</v>
      </c>
      <c r="BF536">
        <f xml:space="preserve"> IF( AND( $BD$536 = "1", $BE$536 = "1" ), 1, IF( AND( $BD$536 = "1", $BE$536 = "0" ), 2, IF( AND( $BD$536 = "0", $BE$536 = "1" ), 3, 4 ) ) )</f>
        <v>4</v>
      </c>
    </row>
    <row r="537" spans="55:58" x14ac:dyDescent="0.25">
      <c r="BC537" s="9">
        <v>0</v>
      </c>
      <c r="BD537" t="str">
        <f>"0"</f>
        <v>0</v>
      </c>
      <c r="BE537" t="str">
        <f xml:space="preserve"> IF($BC$537 &gt;= $G$54, "1","0")</f>
        <v>0</v>
      </c>
      <c r="BF537">
        <f xml:space="preserve"> IF( AND( $BD$537 = "1", $BE$537 = "1" ), 1, IF( AND( $BD$537 = "1", $BE$537 = "0" ), 2, IF( AND( $BD$537 = "0", $BE$537 = "1" ), 3, 4 ) ) )</f>
        <v>4</v>
      </c>
    </row>
    <row r="538" spans="55:58" x14ac:dyDescent="0.25">
      <c r="BC538" s="9">
        <v>1</v>
      </c>
      <c r="BD538" t="str">
        <f>"1"</f>
        <v>1</v>
      </c>
      <c r="BE538" t="str">
        <f xml:space="preserve"> IF($BC$538 &gt;= $G$54, "1","0")</f>
        <v>1</v>
      </c>
      <c r="BF538">
        <f xml:space="preserve"> IF( AND( $BD$538 = "1", $BE$538 = "1" ), 1, IF( AND( $BD$538 = "1", $BE$538 = "0" ), 2, IF( AND( $BD$538 = "0", $BE$538 = "1" ), 3, 4 ) ) )</f>
        <v>1</v>
      </c>
    </row>
    <row r="539" spans="55:58" x14ac:dyDescent="0.25">
      <c r="BC539" s="9">
        <v>0.6</v>
      </c>
      <c r="BD539" t="str">
        <f>"0"</f>
        <v>0</v>
      </c>
      <c r="BE539" t="str">
        <f xml:space="preserve"> IF($BC$539 &gt;= $G$54, "1","0")</f>
        <v>1</v>
      </c>
      <c r="BF539">
        <f xml:space="preserve"> IF( AND( $BD$539 = "1", $BE$539 = "1" ), 1, IF( AND( $BD$539 = "1", $BE$539 = "0" ), 2, IF( AND( $BD$539 = "0", $BE$539 = "1" ), 3, 4 ) ) )</f>
        <v>3</v>
      </c>
    </row>
    <row r="540" spans="55:58" x14ac:dyDescent="0.25">
      <c r="BC540" s="9">
        <v>1</v>
      </c>
      <c r="BD540" t="str">
        <f>"1"</f>
        <v>1</v>
      </c>
      <c r="BE540" t="str">
        <f xml:space="preserve"> IF($BC$540 &gt;= $G$54, "1","0")</f>
        <v>1</v>
      </c>
      <c r="BF540">
        <f xml:space="preserve"> IF( AND( $BD$540 = "1", $BE$540 = "1" ), 1, IF( AND( $BD$540 = "1", $BE$540 = "0" ), 2, IF( AND( $BD$540 = "0", $BE$540 = "1" ), 3, 4 ) ) )</f>
        <v>1</v>
      </c>
    </row>
    <row r="541" spans="55:58" x14ac:dyDescent="0.25">
      <c r="BC541" s="9">
        <v>0.63636363636363635</v>
      </c>
      <c r="BD541" t="str">
        <f>"1"</f>
        <v>1</v>
      </c>
      <c r="BE541" t="str">
        <f xml:space="preserve"> IF($BC$541 &gt;= $G$54, "1","0")</f>
        <v>1</v>
      </c>
      <c r="BF541">
        <f xml:space="preserve"> IF( AND( $BD$541 = "1", $BE$541 = "1" ), 1, IF( AND( $BD$541 = "1", $BE$541 = "0" ), 2, IF( AND( $BD$541 = "0", $BE$541 = "1" ), 3, 4 ) ) )</f>
        <v>1</v>
      </c>
    </row>
    <row r="542" spans="55:58" x14ac:dyDescent="0.25">
      <c r="BC542" s="9">
        <v>1</v>
      </c>
      <c r="BD542" t="str">
        <f>"1"</f>
        <v>1</v>
      </c>
      <c r="BE542" t="str">
        <f xml:space="preserve"> IF($BC$542 &gt;= $G$54, "1","0")</f>
        <v>1</v>
      </c>
      <c r="BF542">
        <f xml:space="preserve"> IF( AND( $BD$542 = "1", $BE$542 = "1" ), 1, IF( AND( $BD$542 = "1", $BE$542 = "0" ), 2, IF( AND( $BD$542 = "0", $BE$542 = "1" ), 3, 4 ) ) )</f>
        <v>1</v>
      </c>
    </row>
    <row r="543" spans="55:58" x14ac:dyDescent="0.25">
      <c r="BC543" s="9">
        <v>0.75</v>
      </c>
      <c r="BD543" t="str">
        <f>"1"</f>
        <v>1</v>
      </c>
      <c r="BE543" t="str">
        <f xml:space="preserve"> IF($BC$543 &gt;= $G$54, "1","0")</f>
        <v>1</v>
      </c>
      <c r="BF543">
        <f xml:space="preserve"> IF( AND( $BD$543 = "1", $BE$543 = "1" ), 1, IF( AND( $BD$543 = "1", $BE$543 = "0" ), 2, IF( AND( $BD$543 = "0", $BE$543 = "1" ), 3, 4 ) ) )</f>
        <v>1</v>
      </c>
    </row>
    <row r="544" spans="55:58" x14ac:dyDescent="0.25">
      <c r="BC544" s="9">
        <v>0</v>
      </c>
      <c r="BD544" t="str">
        <f>"0"</f>
        <v>0</v>
      </c>
      <c r="BE544" t="str">
        <f xml:space="preserve"> IF($BC$544 &gt;= $G$54, "1","0")</f>
        <v>0</v>
      </c>
      <c r="BF544">
        <f xml:space="preserve"> IF( AND( $BD$544 = "1", $BE$544 = "1" ), 1, IF( AND( $BD$544 = "1", $BE$544 = "0" ), 2, IF( AND( $BD$544 = "0", $BE$544 = "1" ), 3, 4 ) ) )</f>
        <v>4</v>
      </c>
    </row>
    <row r="545" spans="55:58" x14ac:dyDescent="0.25">
      <c r="BC545" s="9">
        <v>0.75</v>
      </c>
      <c r="BD545" t="str">
        <f>"0"</f>
        <v>0</v>
      </c>
      <c r="BE545" t="str">
        <f xml:space="preserve"> IF($BC$545 &gt;= $G$54, "1","0")</f>
        <v>1</v>
      </c>
      <c r="BF545">
        <f xml:space="preserve"> IF( AND( $BD$545 = "1", $BE$545 = "1" ), 1, IF( AND( $BD$545 = "1", $BE$545 = "0" ), 2, IF( AND( $BD$545 = "0", $BE$545 = "1" ), 3, 4 ) ) )</f>
        <v>3</v>
      </c>
    </row>
    <row r="546" spans="55:58" x14ac:dyDescent="0.25">
      <c r="BC546" s="9">
        <v>0</v>
      </c>
      <c r="BD546" t="str">
        <f>"0"</f>
        <v>0</v>
      </c>
      <c r="BE546" t="str">
        <f xml:space="preserve"> IF($BC$546 &gt;= $G$54, "1","0")</f>
        <v>0</v>
      </c>
      <c r="BF546">
        <f xml:space="preserve"> IF( AND( $BD$546 = "1", $BE$546 = "1" ), 1, IF( AND( $BD$546 = "1", $BE$546 = "0" ), 2, IF( AND( $BD$546 = "0", $BE$546 = "1" ), 3, 4 ) ) )</f>
        <v>4</v>
      </c>
    </row>
    <row r="547" spans="55:58" x14ac:dyDescent="0.25">
      <c r="BC547" s="9">
        <v>0.5</v>
      </c>
      <c r="BD547" t="str">
        <f>"1"</f>
        <v>1</v>
      </c>
      <c r="BE547" t="str">
        <f xml:space="preserve"> IF($BC$547 &gt;= $G$54, "1","0")</f>
        <v>1</v>
      </c>
      <c r="BF547">
        <f xml:space="preserve"> IF( AND( $BD$547 = "1", $BE$547 = "1" ), 1, IF( AND( $BD$547 = "1", $BE$547 = "0" ), 2, IF( AND( $BD$547 = "0", $BE$547 = "1" ), 3, 4 ) ) )</f>
        <v>1</v>
      </c>
    </row>
    <row r="548" spans="55:58" x14ac:dyDescent="0.25">
      <c r="BC548" s="9">
        <v>0.41666666666666669</v>
      </c>
      <c r="BD548" t="str">
        <f>"1"</f>
        <v>1</v>
      </c>
      <c r="BE548" t="str">
        <f xml:space="preserve"> IF($BC$548 &gt;= $G$54, "1","0")</f>
        <v>0</v>
      </c>
      <c r="BF548">
        <f xml:space="preserve"> IF( AND( $BD$548 = "1", $BE$548 = "1" ), 1, IF( AND( $BD$548 = "1", $BE$548 = "0" ), 2, IF( AND( $BD$548 = "0", $BE$548 = "1" ), 3, 4 ) ) )</f>
        <v>2</v>
      </c>
    </row>
    <row r="549" spans="55:58" x14ac:dyDescent="0.25">
      <c r="BC549" s="9">
        <v>0.75</v>
      </c>
      <c r="BD549" t="str">
        <f>"1"</f>
        <v>1</v>
      </c>
      <c r="BE549" t="str">
        <f xml:space="preserve"> IF($BC$549 &gt;= $G$54, "1","0")</f>
        <v>1</v>
      </c>
      <c r="BF549">
        <f xml:space="preserve"> IF( AND( $BD$549 = "1", $BE$549 = "1" ), 1, IF( AND( $BD$549 = "1", $BE$549 = "0" ), 2, IF( AND( $BD$549 = "0", $BE$549 = "1" ), 3, 4 ) ) )</f>
        <v>1</v>
      </c>
    </row>
    <row r="550" spans="55:58" x14ac:dyDescent="0.25">
      <c r="BC550" s="9">
        <v>0.75</v>
      </c>
      <c r="BD550" t="str">
        <f>"1"</f>
        <v>1</v>
      </c>
      <c r="BE550" t="str">
        <f xml:space="preserve"> IF($BC$550 &gt;= $G$54, "1","0")</f>
        <v>1</v>
      </c>
      <c r="BF550">
        <f xml:space="preserve"> IF( AND( $BD$550 = "1", $BE$550 = "1" ), 1, IF( AND( $BD$550 = "1", $BE$550 = "0" ), 2, IF( AND( $BD$550 = "0", $BE$550 = "1" ), 3, 4 ) ) )</f>
        <v>1</v>
      </c>
    </row>
    <row r="551" spans="55:58" x14ac:dyDescent="0.25">
      <c r="BC551" s="9">
        <v>0</v>
      </c>
      <c r="BD551" t="str">
        <f>"0"</f>
        <v>0</v>
      </c>
      <c r="BE551" t="str">
        <f xml:space="preserve"> IF($BC$551 &gt;= $G$54, "1","0")</f>
        <v>0</v>
      </c>
      <c r="BF551">
        <f xml:space="preserve"> IF( AND( $BD$551 = "1", $BE$551 = "1" ), 1, IF( AND( $BD$551 = "1", $BE$551 = "0" ), 2, IF( AND( $BD$551 = "0", $BE$551 = "1" ), 3, 4 ) ) )</f>
        <v>4</v>
      </c>
    </row>
    <row r="552" spans="55:58" x14ac:dyDescent="0.25">
      <c r="BC552" s="9">
        <v>0.46153846153846156</v>
      </c>
      <c r="BD552" t="str">
        <f>"1"</f>
        <v>1</v>
      </c>
      <c r="BE552" t="str">
        <f xml:space="preserve"> IF($BC$552 &gt;= $G$54, "1","0")</f>
        <v>0</v>
      </c>
      <c r="BF552">
        <f xml:space="preserve"> IF( AND( $BD$552 = "1", $BE$552 = "1" ), 1, IF( AND( $BD$552 = "1", $BE$552 = "0" ), 2, IF( AND( $BD$552 = "0", $BE$552 = "1" ), 3, 4 ) ) )</f>
        <v>2</v>
      </c>
    </row>
    <row r="553" spans="55:58" x14ac:dyDescent="0.25">
      <c r="BC553" s="9">
        <v>0.625</v>
      </c>
      <c r="BD553" t="str">
        <f>"1"</f>
        <v>1</v>
      </c>
      <c r="BE553" t="str">
        <f xml:space="preserve"> IF($BC$553 &gt;= $G$54, "1","0")</f>
        <v>1</v>
      </c>
      <c r="BF553">
        <f xml:space="preserve"> IF( AND( $BD$553 = "1", $BE$553 = "1" ), 1, IF( AND( $BD$553 = "1", $BE$553 = "0" ), 2, IF( AND( $BD$553 = "0", $BE$553 = "1" ), 3, 4 ) ) )</f>
        <v>1</v>
      </c>
    </row>
    <row r="554" spans="55:58" x14ac:dyDescent="0.25">
      <c r="BC554" s="9">
        <v>0.25</v>
      </c>
      <c r="BD554" t="str">
        <f>"0"</f>
        <v>0</v>
      </c>
      <c r="BE554" t="str">
        <f xml:space="preserve"> IF($BC$554 &gt;= $G$54, "1","0")</f>
        <v>0</v>
      </c>
      <c r="BF554">
        <f xml:space="preserve"> IF( AND( $BD$554 = "1", $BE$554 = "1" ), 1, IF( AND( $BD$554 = "1", $BE$554 = "0" ), 2, IF( AND( $BD$554 = "0", $BE$554 = "1" ), 3, 4 ) ) )</f>
        <v>4</v>
      </c>
    </row>
    <row r="555" spans="55:58" x14ac:dyDescent="0.25">
      <c r="BC555" s="9">
        <v>0.46153846153846156</v>
      </c>
      <c r="BD555" t="str">
        <f>"1"</f>
        <v>1</v>
      </c>
      <c r="BE555" t="str">
        <f xml:space="preserve"> IF($BC$555 &gt;= $G$54, "1","0")</f>
        <v>0</v>
      </c>
      <c r="BF555">
        <f xml:space="preserve"> IF( AND( $BD$555 = "1", $BE$555 = "1" ), 1, IF( AND( $BD$555 = "1", $BE$555 = "0" ), 2, IF( AND( $BD$555 = "0", $BE$555 = "1" ), 3, 4 ) ) )</f>
        <v>2</v>
      </c>
    </row>
    <row r="556" spans="55:58" x14ac:dyDescent="0.25">
      <c r="BC556" s="9">
        <v>0.2857142857142857</v>
      </c>
      <c r="BD556" t="str">
        <f>"0"</f>
        <v>0</v>
      </c>
      <c r="BE556" t="str">
        <f xml:space="preserve"> IF($BC$556 &gt;= $G$54, "1","0")</f>
        <v>0</v>
      </c>
      <c r="BF556">
        <f xml:space="preserve"> IF( AND( $BD$556 = "1", $BE$556 = "1" ), 1, IF( AND( $BD$556 = "1", $BE$556 = "0" ), 2, IF( AND( $BD$556 = "0", $BE$556 = "1" ), 3, 4 ) ) )</f>
        <v>4</v>
      </c>
    </row>
    <row r="557" spans="55:58" x14ac:dyDescent="0.25">
      <c r="BC557" s="9">
        <v>0</v>
      </c>
      <c r="BD557" t="str">
        <f>"0"</f>
        <v>0</v>
      </c>
      <c r="BE557" t="str">
        <f xml:space="preserve"> IF($BC$557 &gt;= $G$54, "1","0")</f>
        <v>0</v>
      </c>
      <c r="BF557">
        <f xml:space="preserve"> IF( AND( $BD$557 = "1", $BE$557 = "1" ), 1, IF( AND( $BD$557 = "1", $BE$557 = "0" ), 2, IF( AND( $BD$557 = "0", $BE$557 = "1" ), 3, 4 ) ) )</f>
        <v>4</v>
      </c>
    </row>
    <row r="558" spans="55:58" x14ac:dyDescent="0.25">
      <c r="BC558" s="9">
        <v>0.14285714285714285</v>
      </c>
      <c r="BD558" t="str">
        <f>"0"</f>
        <v>0</v>
      </c>
      <c r="BE558" t="str">
        <f xml:space="preserve"> IF($BC$558 &gt;= $G$54, "1","0")</f>
        <v>0</v>
      </c>
      <c r="BF558">
        <f xml:space="preserve"> IF( AND( $BD$558 = "1", $BE$558 = "1" ), 1, IF( AND( $BD$558 = "1", $BE$558 = "0" ), 2, IF( AND( $BD$558 = "0", $BE$558 = "1" ), 3, 4 ) ) )</f>
        <v>4</v>
      </c>
    </row>
    <row r="559" spans="55:58" x14ac:dyDescent="0.25">
      <c r="BC559" s="9">
        <v>0.16666666666666666</v>
      </c>
      <c r="BD559" t="str">
        <f>"0"</f>
        <v>0</v>
      </c>
      <c r="BE559" t="str">
        <f xml:space="preserve"> IF($BC$559 &gt;= $G$54, "1","0")</f>
        <v>0</v>
      </c>
      <c r="BF559">
        <f xml:space="preserve"> IF( AND( $BD$559 = "1", $BE$559 = "1" ), 1, IF( AND( $BD$559 = "1", $BE$559 = "0" ), 2, IF( AND( $BD$559 = "0", $BE$559 = "1" ), 3, 4 ) ) )</f>
        <v>4</v>
      </c>
    </row>
    <row r="560" spans="55:58" x14ac:dyDescent="0.25">
      <c r="BC560" s="9">
        <v>0.16666666666666666</v>
      </c>
      <c r="BD560" t="str">
        <f>"0"</f>
        <v>0</v>
      </c>
      <c r="BE560" t="str">
        <f xml:space="preserve"> IF($BC$560 &gt;= $G$54, "1","0")</f>
        <v>0</v>
      </c>
      <c r="BF560">
        <f xml:space="preserve"> IF( AND( $BD$560 = "1", $BE$560 = "1" ), 1, IF( AND( $BD$560 = "1", $BE$560 = "0" ), 2, IF( AND( $BD$560 = "0", $BE$560 = "1" ), 3, 4 ) ) )</f>
        <v>4</v>
      </c>
    </row>
    <row r="561" spans="55:58" x14ac:dyDescent="0.25">
      <c r="BC561" s="9">
        <v>0.16666666666666666</v>
      </c>
      <c r="BD561" t="str">
        <f>"1"</f>
        <v>1</v>
      </c>
      <c r="BE561" t="str">
        <f xml:space="preserve"> IF($BC$561 &gt;= $G$54, "1","0")</f>
        <v>0</v>
      </c>
      <c r="BF561">
        <f xml:space="preserve"> IF( AND( $BD$561 = "1", $BE$561 = "1" ), 1, IF( AND( $BD$561 = "1", $BE$561 = "0" ), 2, IF( AND( $BD$561 = "0", $BE$561 = "1" ), 3, 4 ) ) )</f>
        <v>2</v>
      </c>
    </row>
    <row r="562" spans="55:58" x14ac:dyDescent="0.25">
      <c r="BC562" s="9">
        <v>7.6923076923076927E-2</v>
      </c>
      <c r="BD562" t="str">
        <f>"0"</f>
        <v>0</v>
      </c>
      <c r="BE562" t="str">
        <f xml:space="preserve"> IF($BC$562 &gt;= $G$54, "1","0")</f>
        <v>0</v>
      </c>
      <c r="BF562">
        <f xml:space="preserve"> IF( AND( $BD$562 = "1", $BE$562 = "1" ), 1, IF( AND( $BD$562 = "1", $BE$562 = "0" ), 2, IF( AND( $BD$562 = "0", $BE$562 = "1" ), 3, 4 ) ) )</f>
        <v>4</v>
      </c>
    </row>
    <row r="563" spans="55:58" x14ac:dyDescent="0.25">
      <c r="BC563" s="9">
        <v>0.16666666666666666</v>
      </c>
      <c r="BD563" t="str">
        <f>"0"</f>
        <v>0</v>
      </c>
      <c r="BE563" t="str">
        <f xml:space="preserve"> IF($BC$563 &gt;= $G$54, "1","0")</f>
        <v>0</v>
      </c>
      <c r="BF563">
        <f xml:space="preserve"> IF( AND( $BD$563 = "1", $BE$563 = "1" ), 1, IF( AND( $BD$563 = "1", $BE$563 = "0" ), 2, IF( AND( $BD$563 = "0", $BE$563 = "1" ), 3, 4 ) ) )</f>
        <v>4</v>
      </c>
    </row>
    <row r="564" spans="55:58" x14ac:dyDescent="0.25">
      <c r="BC564" s="9">
        <v>0.14285714285714285</v>
      </c>
      <c r="BD564" t="str">
        <f>"0"</f>
        <v>0</v>
      </c>
      <c r="BE564" t="str">
        <f xml:space="preserve"> IF($BC$564 &gt;= $G$54, "1","0")</f>
        <v>0</v>
      </c>
      <c r="BF564">
        <f xml:space="preserve"> IF( AND( $BD$564 = "1", $BE$564 = "1" ), 1, IF( AND( $BD$564 = "1", $BE$564 = "0" ), 2, IF( AND( $BD$564 = "0", $BE$564 = "1" ), 3, 4 ) ) )</f>
        <v>4</v>
      </c>
    </row>
    <row r="565" spans="55:58" x14ac:dyDescent="0.25">
      <c r="BC565" s="9">
        <v>0.16666666666666666</v>
      </c>
      <c r="BD565" t="str">
        <f>"0"</f>
        <v>0</v>
      </c>
      <c r="BE565" t="str">
        <f xml:space="preserve"> IF($BC$565 &gt;= $G$54, "1","0")</f>
        <v>0</v>
      </c>
      <c r="BF565">
        <f xml:space="preserve"> IF( AND( $BD$565 = "1", $BE$565 = "1" ), 1, IF( AND( $BD$565 = "1", $BE$565 = "0" ), 2, IF( AND( $BD$565 = "0", $BE$565 = "1" ), 3, 4 ) ) )</f>
        <v>4</v>
      </c>
    </row>
    <row r="566" spans="55:58" x14ac:dyDescent="0.25">
      <c r="BC566" s="9">
        <v>0.16666666666666666</v>
      </c>
      <c r="BD566" t="str">
        <f>"0"</f>
        <v>0</v>
      </c>
      <c r="BE566" t="str">
        <f xml:space="preserve"> IF($BC$566 &gt;= $G$54, "1","0")</f>
        <v>0</v>
      </c>
      <c r="BF566">
        <f xml:space="preserve"> IF( AND( $BD$566 = "1", $BE$566 = "1" ), 1, IF( AND( $BD$566 = "1", $BE$566 = "0" ), 2, IF( AND( $BD$566 = "0", $BE$566 = "1" ), 3, 4 ) ) )</f>
        <v>4</v>
      </c>
    </row>
    <row r="567" spans="55:58" x14ac:dyDescent="0.25">
      <c r="BC567" s="9">
        <v>0.38461538461538464</v>
      </c>
      <c r="BD567" t="str">
        <f>"0"</f>
        <v>0</v>
      </c>
      <c r="BE567" t="str">
        <f xml:space="preserve"> IF($BC$567 &gt;= $G$54, "1","0")</f>
        <v>0</v>
      </c>
      <c r="BF567">
        <f xml:space="preserve"> IF( AND( $BD$567 = "1", $BE$567 = "1" ), 1, IF( AND( $BD$567 = "1", $BE$567 = "0" ), 2, IF( AND( $BD$567 = "0", $BE$567 = "1" ), 3, 4 ) ) )</f>
        <v>4</v>
      </c>
    </row>
    <row r="568" spans="55:58" x14ac:dyDescent="0.25">
      <c r="BC568" s="9">
        <v>0.7</v>
      </c>
      <c r="BD568" t="str">
        <f>"0"</f>
        <v>0</v>
      </c>
      <c r="BE568" t="str">
        <f xml:space="preserve"> IF($BC$568 &gt;= $G$54, "1","0")</f>
        <v>1</v>
      </c>
      <c r="BF568">
        <f xml:space="preserve"> IF( AND( $BD$568 = "1", $BE$568 = "1" ), 1, IF( AND( $BD$568 = "1", $BE$568 = "0" ), 2, IF( AND( $BD$568 = "0", $BE$568 = "1" ), 3, 4 ) ) )</f>
        <v>3</v>
      </c>
    </row>
    <row r="569" spans="55:58" x14ac:dyDescent="0.25">
      <c r="BC569" s="9">
        <v>0.5</v>
      </c>
      <c r="BD569" t="str">
        <f>"1"</f>
        <v>1</v>
      </c>
      <c r="BE569" t="str">
        <f xml:space="preserve"> IF($BC$569 &gt;= $G$54, "1","0")</f>
        <v>1</v>
      </c>
      <c r="BF569">
        <f xml:space="preserve"> IF( AND( $BD$569 = "1", $BE$569 = "1" ), 1, IF( AND( $BD$569 = "1", $BE$569 = "0" ), 2, IF( AND( $BD$569 = "0", $BE$569 = "1" ), 3, 4 ) ) )</f>
        <v>1</v>
      </c>
    </row>
    <row r="570" spans="55:58" x14ac:dyDescent="0.25">
      <c r="BC570" s="9">
        <v>0.375</v>
      </c>
      <c r="BD570" t="str">
        <f>"0"</f>
        <v>0</v>
      </c>
      <c r="BE570" t="str">
        <f xml:space="preserve"> IF($BC$570 &gt;= $G$54, "1","0")</f>
        <v>0</v>
      </c>
      <c r="BF570">
        <f xml:space="preserve"> IF( AND( $BD$570 = "1", $BE$570 = "1" ), 1, IF( AND( $BD$570 = "1", $BE$570 = "0" ), 2, IF( AND( $BD$570 = "0", $BE$570 = "1" ), 3, 4 ) ) )</f>
        <v>4</v>
      </c>
    </row>
    <row r="571" spans="55:58" x14ac:dyDescent="0.25">
      <c r="BC571" s="9">
        <v>0.44444444444444442</v>
      </c>
      <c r="BD571" t="str">
        <f>"1"</f>
        <v>1</v>
      </c>
      <c r="BE571" t="str">
        <f xml:space="preserve"> IF($BC$571 &gt;= $G$54, "1","0")</f>
        <v>0</v>
      </c>
      <c r="BF571">
        <f xml:space="preserve"> IF( AND( $BD$571 = "1", $BE$571 = "1" ), 1, IF( AND( $BD$571 = "1", $BE$571 = "0" ), 2, IF( AND( $BD$571 = "0", $BE$571 = "1" ), 3, 4 ) ) )</f>
        <v>2</v>
      </c>
    </row>
    <row r="572" spans="55:58" x14ac:dyDescent="0.25">
      <c r="BC572" s="9">
        <v>0.16666666666666666</v>
      </c>
      <c r="BD572" t="str">
        <f>"0"</f>
        <v>0</v>
      </c>
      <c r="BE572" t="str">
        <f xml:space="preserve"> IF($BC$572 &gt;= $G$54, "1","0")</f>
        <v>0</v>
      </c>
      <c r="BF572">
        <f xml:space="preserve"> IF( AND( $BD$572 = "1", $BE$572 = "1" ), 1, IF( AND( $BD$572 = "1", $BE$572 = "0" ), 2, IF( AND( $BD$572 = "0", $BE$572 = "1" ), 3, 4 ) ) )</f>
        <v>4</v>
      </c>
    </row>
    <row r="573" spans="55:58" x14ac:dyDescent="0.25">
      <c r="BC573" s="9">
        <v>0</v>
      </c>
      <c r="BD573" t="str">
        <f>"0"</f>
        <v>0</v>
      </c>
      <c r="BE573" t="str">
        <f xml:space="preserve"> IF($BC$573 &gt;= $G$54, "1","0")</f>
        <v>0</v>
      </c>
      <c r="BF573">
        <f xml:space="preserve"> IF( AND( $BD$573 = "1", $BE$573 = "1" ), 1, IF( AND( $BD$573 = "1", $BE$573 = "0" ), 2, IF( AND( $BD$573 = "0", $BE$573 = "1" ), 3, 4 ) ) )</f>
        <v>4</v>
      </c>
    </row>
    <row r="574" spans="55:58" x14ac:dyDescent="0.25">
      <c r="BC574" s="9">
        <v>0.33333333333333331</v>
      </c>
      <c r="BD574" t="str">
        <f>"1"</f>
        <v>1</v>
      </c>
      <c r="BE574" t="str">
        <f xml:space="preserve"> IF($BC$574 &gt;= $G$54, "1","0")</f>
        <v>0</v>
      </c>
      <c r="BF574">
        <f xml:space="preserve"> IF( AND( $BD$574 = "1", $BE$574 = "1" ), 1, IF( AND( $BD$574 = "1", $BE$574 = "0" ), 2, IF( AND( $BD$574 = "0", $BE$574 = "1" ), 3, 4 ) ) )</f>
        <v>2</v>
      </c>
    </row>
    <row r="575" spans="55:58" x14ac:dyDescent="0.25">
      <c r="BC575" s="9">
        <v>0.16666666666666666</v>
      </c>
      <c r="BD575" t="str">
        <f>"1"</f>
        <v>1</v>
      </c>
      <c r="BE575" t="str">
        <f xml:space="preserve"> IF($BC$575 &gt;= $G$54, "1","0")</f>
        <v>0</v>
      </c>
      <c r="BF575">
        <f xml:space="preserve"> IF( AND( $BD$575 = "1", $BE$575 = "1" ), 1, IF( AND( $BD$575 = "1", $BE$575 = "0" ), 2, IF( AND( $BD$575 = "0", $BE$575 = "1" ), 3, 4 ) ) )</f>
        <v>2</v>
      </c>
    </row>
    <row r="576" spans="55:58" x14ac:dyDescent="0.25">
      <c r="BC576" s="9">
        <v>0</v>
      </c>
      <c r="BD576" t="str">
        <f>"0"</f>
        <v>0</v>
      </c>
      <c r="BE576" t="str">
        <f xml:space="preserve"> IF($BC$576 &gt;= $G$54, "1","0")</f>
        <v>0</v>
      </c>
      <c r="BF576">
        <f xml:space="preserve"> IF( AND( $BD$576 = "1", $BE$576 = "1" ), 1, IF( AND( $BD$576 = "1", $BE$576 = "0" ), 2, IF( AND( $BD$576 = "0", $BE$576 = "1" ), 3, 4 ) ) )</f>
        <v>4</v>
      </c>
    </row>
    <row r="577" spans="55:58" x14ac:dyDescent="0.25">
      <c r="BC577" s="9">
        <v>0.33333333333333331</v>
      </c>
      <c r="BD577" t="str">
        <f>"0"</f>
        <v>0</v>
      </c>
      <c r="BE577" t="str">
        <f xml:space="preserve"> IF($BC$577 &gt;= $G$54, "1","0")</f>
        <v>0</v>
      </c>
      <c r="BF577">
        <f xml:space="preserve"> IF( AND( $BD$577 = "1", $BE$577 = "1" ), 1, IF( AND( $BD$577 = "1", $BE$577 = "0" ), 2, IF( AND( $BD$577 = "0", $BE$577 = "1" ), 3, 4 ) ) )</f>
        <v>4</v>
      </c>
    </row>
    <row r="578" spans="55:58" x14ac:dyDescent="0.25">
      <c r="BC578" s="9">
        <v>0.33333333333333331</v>
      </c>
      <c r="BD578" t="str">
        <f>"0"</f>
        <v>0</v>
      </c>
      <c r="BE578" t="str">
        <f xml:space="preserve"> IF($BC$578 &gt;= $G$54, "1","0")</f>
        <v>0</v>
      </c>
      <c r="BF578">
        <f xml:space="preserve"> IF( AND( $BD$578 = "1", $BE$578 = "1" ), 1, IF( AND( $BD$578 = "1", $BE$578 = "0" ), 2, IF( AND( $BD$578 = "0", $BE$578 = "1" ), 3, 4 ) ) )</f>
        <v>4</v>
      </c>
    </row>
    <row r="579" spans="55:58" x14ac:dyDescent="0.25">
      <c r="BC579" s="9">
        <v>0</v>
      </c>
      <c r="BD579" t="str">
        <f>"0"</f>
        <v>0</v>
      </c>
      <c r="BE579" t="str">
        <f xml:space="preserve"> IF($BC$579 &gt;= $G$54, "1","0")</f>
        <v>0</v>
      </c>
      <c r="BF579">
        <f xml:space="preserve"> IF( AND( $BD$579 = "1", $BE$579 = "1" ), 1, IF( AND( $BD$579 = "1", $BE$579 = "0" ), 2, IF( AND( $BD$579 = "0", $BE$579 = "1" ), 3, 4 ) ) )</f>
        <v>4</v>
      </c>
    </row>
    <row r="580" spans="55:58" x14ac:dyDescent="0.25">
      <c r="BC580" s="9">
        <v>0.22222222222222221</v>
      </c>
      <c r="BD580" t="str">
        <f>"0"</f>
        <v>0</v>
      </c>
      <c r="BE580" t="str">
        <f xml:space="preserve"> IF($BC$580 &gt;= $G$54, "1","0")</f>
        <v>0</v>
      </c>
      <c r="BF580">
        <f xml:space="preserve"> IF( AND( $BD$580 = "1", $BE$580 = "1" ), 1, IF( AND( $BD$580 = "1", $BE$580 = "0" ), 2, IF( AND( $BD$580 = "0", $BE$580 = "1" ), 3, 4 ) ) )</f>
        <v>4</v>
      </c>
    </row>
    <row r="581" spans="55:58" x14ac:dyDescent="0.25">
      <c r="BC581" s="9">
        <v>0.16666666666666666</v>
      </c>
      <c r="BD581" t="str">
        <f>"0"</f>
        <v>0</v>
      </c>
      <c r="BE581" t="str">
        <f xml:space="preserve"> IF($BC$581 &gt;= $G$54, "1","0")</f>
        <v>0</v>
      </c>
      <c r="BF581">
        <f xml:space="preserve"> IF( AND( $BD$581 = "1", $BE$581 = "1" ), 1, IF( AND( $BD$581 = "1", $BE$581 = "0" ), 2, IF( AND( $BD$581 = "0", $BE$581 = "1" ), 3, 4 ) ) )</f>
        <v>4</v>
      </c>
    </row>
    <row r="582" spans="55:58" x14ac:dyDescent="0.25">
      <c r="BC582" s="9">
        <v>0.16666666666666666</v>
      </c>
      <c r="BD582" t="str">
        <f>"0"</f>
        <v>0</v>
      </c>
      <c r="BE582" t="str">
        <f xml:space="preserve"> IF($BC$582 &gt;= $G$54, "1","0")</f>
        <v>0</v>
      </c>
      <c r="BF582">
        <f xml:space="preserve"> IF( AND( $BD$582 = "1", $BE$582 = "1" ), 1, IF( AND( $BD$582 = "1", $BE$582 = "0" ), 2, IF( AND( $BD$582 = "0", $BE$582 = "1" ), 3, 4 ) ) )</f>
        <v>4</v>
      </c>
    </row>
    <row r="583" spans="55:58" x14ac:dyDescent="0.25">
      <c r="BC583" s="9">
        <v>0.16666666666666666</v>
      </c>
      <c r="BD583" t="str">
        <f>"0"</f>
        <v>0</v>
      </c>
      <c r="BE583" t="str">
        <f xml:space="preserve"> IF($BC$583 &gt;= $G$54, "1","0")</f>
        <v>0</v>
      </c>
      <c r="BF583">
        <f xml:space="preserve"> IF( AND( $BD$583 = "1", $BE$583 = "1" ), 1, IF( AND( $BD$583 = "1", $BE$583 = "0" ), 2, IF( AND( $BD$583 = "0", $BE$583 = "1" ), 3, 4 ) ) )</f>
        <v>4</v>
      </c>
    </row>
    <row r="584" spans="55:58" x14ac:dyDescent="0.25">
      <c r="BC584" s="9">
        <v>0.16666666666666666</v>
      </c>
      <c r="BD584" t="str">
        <f>"0"</f>
        <v>0</v>
      </c>
      <c r="BE584" t="str">
        <f xml:space="preserve"> IF($BC$584 &gt;= $G$54, "1","0")</f>
        <v>0</v>
      </c>
      <c r="BF584">
        <f xml:space="preserve"> IF( AND( $BD$584 = "1", $BE$584 = "1" ), 1, IF( AND( $BD$584 = "1", $BE$584 = "0" ), 2, IF( AND( $BD$584 = "0", $BE$584 = "1" ), 3, 4 ) ) )</f>
        <v>4</v>
      </c>
    </row>
    <row r="585" spans="55:58" x14ac:dyDescent="0.25">
      <c r="BC585" s="9">
        <v>0.14285714285714285</v>
      </c>
      <c r="BD585" t="str">
        <f>"0"</f>
        <v>0</v>
      </c>
      <c r="BE585" t="str">
        <f xml:space="preserve"> IF($BC$585 &gt;= $G$54, "1","0")</f>
        <v>0</v>
      </c>
      <c r="BF585">
        <f xml:space="preserve"> IF( AND( $BD$585 = "1", $BE$585 = "1" ), 1, IF( AND( $BD$585 = "1", $BE$585 = "0" ), 2, IF( AND( $BD$585 = "0", $BE$585 = "1" ), 3, 4 ) ) )</f>
        <v>4</v>
      </c>
    </row>
    <row r="586" spans="55:58" x14ac:dyDescent="0.25">
      <c r="BC586" s="9">
        <v>0.5714285714285714</v>
      </c>
      <c r="BD586" t="str">
        <f>"1"</f>
        <v>1</v>
      </c>
      <c r="BE586" t="str">
        <f xml:space="preserve"> IF($BC$586 &gt;= $G$54, "1","0")</f>
        <v>1</v>
      </c>
      <c r="BF586">
        <f xml:space="preserve"> IF( AND( $BD$586 = "1", $BE$586 = "1" ), 1, IF( AND( $BD$586 = "1", $BE$586 = "0" ), 2, IF( AND( $BD$586 = "0", $BE$586 = "1" ), 3, 4 ) ) )</f>
        <v>1</v>
      </c>
    </row>
    <row r="587" spans="55:58" x14ac:dyDescent="0.25">
      <c r="BC587" s="9">
        <v>0.66666666666666663</v>
      </c>
      <c r="BD587" t="str">
        <f>"0"</f>
        <v>0</v>
      </c>
      <c r="BE587" t="str">
        <f xml:space="preserve"> IF($BC$587 &gt;= $G$54, "1","0")</f>
        <v>1</v>
      </c>
      <c r="BF587">
        <f xml:space="preserve"> IF( AND( $BD$587 = "1", $BE$587 = "1" ), 1, IF( AND( $BD$587 = "1", $BE$587 = "0" ), 2, IF( AND( $BD$587 = "0", $BE$587 = "1" ), 3, 4 ) ) )</f>
        <v>3</v>
      </c>
    </row>
    <row r="588" spans="55:58" x14ac:dyDescent="0.25">
      <c r="BC588" s="9">
        <v>0.66666666666666663</v>
      </c>
      <c r="BD588" t="str">
        <f>"1"</f>
        <v>1</v>
      </c>
      <c r="BE588" t="str">
        <f xml:space="preserve"> IF($BC$588 &gt;= $G$54, "1","0")</f>
        <v>1</v>
      </c>
      <c r="BF588">
        <f xml:space="preserve"> IF( AND( $BD$588 = "1", $BE$588 = "1" ), 1, IF( AND( $BD$588 = "1", $BE$588 = "0" ), 2, IF( AND( $BD$588 = "0", $BE$588 = "1" ), 3, 4 ) ) )</f>
        <v>1</v>
      </c>
    </row>
    <row r="589" spans="55:58" x14ac:dyDescent="0.25">
      <c r="BC589" s="9">
        <v>0.41176470588235292</v>
      </c>
      <c r="BD589" t="str">
        <f>"0"</f>
        <v>0</v>
      </c>
      <c r="BE589" t="str">
        <f xml:space="preserve"> IF($BC$589 &gt;= $G$54, "1","0")</f>
        <v>0</v>
      </c>
      <c r="BF589">
        <f xml:space="preserve"> IF( AND( $BD$589 = "1", $BE$589 = "1" ), 1, IF( AND( $BD$589 = "1", $BE$589 = "0" ), 2, IF( AND( $BD$589 = "0", $BE$589 = "1" ), 3, 4 ) ) )</f>
        <v>4</v>
      </c>
    </row>
    <row r="590" spans="55:58" x14ac:dyDescent="0.25">
      <c r="BC590" s="9">
        <v>0.88888888888888884</v>
      </c>
      <c r="BD590" t="str">
        <f>"1"</f>
        <v>1</v>
      </c>
      <c r="BE590" t="str">
        <f xml:space="preserve"> IF($BC$590 &gt;= $G$54, "1","0")</f>
        <v>1</v>
      </c>
      <c r="BF590">
        <f xml:space="preserve"> IF( AND( $BD$590 = "1", $BE$590 = "1" ), 1, IF( AND( $BD$590 = "1", $BE$590 = "0" ), 2, IF( AND( $BD$590 = "0", $BE$590 = "1" ), 3, 4 ) ) )</f>
        <v>1</v>
      </c>
    </row>
    <row r="591" spans="55:58" x14ac:dyDescent="0.25">
      <c r="BC591" s="9">
        <v>1</v>
      </c>
      <c r="BD591" t="str">
        <f>"1"</f>
        <v>1</v>
      </c>
      <c r="BE591" t="str">
        <f xml:space="preserve"> IF($BC$591 &gt;= $G$54, "1","0")</f>
        <v>1</v>
      </c>
      <c r="BF591">
        <f xml:space="preserve"> IF( AND( $BD$591 = "1", $BE$591 = "1" ), 1, IF( AND( $BD$591 = "1", $BE$591 = "0" ), 2, IF( AND( $BD$591 = "0", $BE$591 = "1" ), 3, 4 ) ) )</f>
        <v>1</v>
      </c>
    </row>
    <row r="592" spans="55:58" x14ac:dyDescent="0.25">
      <c r="BC592" s="9">
        <v>0.66666666666666663</v>
      </c>
      <c r="BD592" t="str">
        <f>"1"</f>
        <v>1</v>
      </c>
      <c r="BE592" t="str">
        <f xml:space="preserve"> IF($BC$592 &gt;= $G$54, "1","0")</f>
        <v>1</v>
      </c>
      <c r="BF592">
        <f xml:space="preserve"> IF( AND( $BD$592 = "1", $BE$592 = "1" ), 1, IF( AND( $BD$592 = "1", $BE$592 = "0" ), 2, IF( AND( $BD$592 = "0", $BE$592 = "1" ), 3, 4 ) ) )</f>
        <v>1</v>
      </c>
    </row>
    <row r="593" spans="55:58" x14ac:dyDescent="0.25">
      <c r="BC593" s="9">
        <v>0.41176470588235292</v>
      </c>
      <c r="BD593" t="str">
        <f>"1"</f>
        <v>1</v>
      </c>
      <c r="BE593" t="str">
        <f xml:space="preserve"> IF($BC$593 &gt;= $G$54, "1","0")</f>
        <v>0</v>
      </c>
      <c r="BF593">
        <f xml:space="preserve"> IF( AND( $BD$593 = "1", $BE$593 = "1" ), 1, IF( AND( $BD$593 = "1", $BE$593 = "0" ), 2, IF( AND( $BD$593 = "0", $BE$593 = "1" ), 3, 4 ) ) )</f>
        <v>2</v>
      </c>
    </row>
    <row r="594" spans="55:58" x14ac:dyDescent="0.25">
      <c r="BC594" s="9">
        <v>0.8</v>
      </c>
      <c r="BD594" t="str">
        <f>"1"</f>
        <v>1</v>
      </c>
      <c r="BE594" t="str">
        <f xml:space="preserve"> IF($BC$594 &gt;= $G$54, "1","0")</f>
        <v>1</v>
      </c>
      <c r="BF594">
        <f xml:space="preserve"> IF( AND( $BD$594 = "1", $BE$594 = "1" ), 1, IF( AND( $BD$594 = "1", $BE$594 = "0" ), 2, IF( AND( $BD$594 = "0", $BE$594 = "1" ), 3, 4 ) ) )</f>
        <v>1</v>
      </c>
    </row>
    <row r="595" spans="55:58" x14ac:dyDescent="0.25">
      <c r="BC595" s="9">
        <v>0.8</v>
      </c>
      <c r="BD595" t="str">
        <f>"1"</f>
        <v>1</v>
      </c>
      <c r="BE595" t="str">
        <f xml:space="preserve"> IF($BC$595 &gt;= $G$54, "1","0")</f>
        <v>1</v>
      </c>
      <c r="BF595">
        <f xml:space="preserve"> IF( AND( $BD$595 = "1", $BE$595 = "1" ), 1, IF( AND( $BD$595 = "1", $BE$595 = "0" ), 2, IF( AND( $BD$595 = "0", $BE$595 = "1" ), 3, 4 ) ) )</f>
        <v>1</v>
      </c>
    </row>
    <row r="596" spans="55:58" x14ac:dyDescent="0.25">
      <c r="BC596" s="9">
        <v>0.88888888888888884</v>
      </c>
      <c r="BD596" t="str">
        <f>"1"</f>
        <v>1</v>
      </c>
      <c r="BE596" t="str">
        <f xml:space="preserve"> IF($BC$596 &gt;= $G$54, "1","0")</f>
        <v>1</v>
      </c>
      <c r="BF596">
        <f xml:space="preserve"> IF( AND( $BD$596 = "1", $BE$596 = "1" ), 1, IF( AND( $BD$596 = "1", $BE$596 = "0" ), 2, IF( AND( $BD$596 = "0", $BE$596 = "1" ), 3, 4 ) ) )</f>
        <v>1</v>
      </c>
    </row>
    <row r="597" spans="55:58" x14ac:dyDescent="0.25">
      <c r="BC597" s="9">
        <v>0.14285714285714285</v>
      </c>
      <c r="BD597" t="str">
        <f>"0"</f>
        <v>0</v>
      </c>
      <c r="BE597" t="str">
        <f xml:space="preserve"> IF($BC$597 &gt;= $G$54, "1","0")</f>
        <v>0</v>
      </c>
      <c r="BF597">
        <f xml:space="preserve"> IF( AND( $BD$597 = "1", $BE$597 = "1" ), 1, IF( AND( $BD$597 = "1", $BE$597 = "0" ), 2, IF( AND( $BD$597 = "0", $BE$597 = "1" ), 3, 4 ) ) )</f>
        <v>4</v>
      </c>
    </row>
    <row r="598" spans="55:58" x14ac:dyDescent="0.25">
      <c r="BC598" s="9">
        <v>0.14285714285714285</v>
      </c>
      <c r="BD598" t="str">
        <f>"1"</f>
        <v>1</v>
      </c>
      <c r="BE598" t="str">
        <f xml:space="preserve"> IF($BC$598 &gt;= $G$54, "1","0")</f>
        <v>0</v>
      </c>
      <c r="BF598">
        <f xml:space="preserve"> IF( AND( $BD$598 = "1", $BE$598 = "1" ), 1, IF( AND( $BD$598 = "1", $BE$598 = "0" ), 2, IF( AND( $BD$598 = "0", $BE$598 = "1" ), 3, 4 ) ) )</f>
        <v>2</v>
      </c>
    </row>
    <row r="599" spans="55:58" x14ac:dyDescent="0.25">
      <c r="BC599" s="9">
        <v>0.14285714285714285</v>
      </c>
      <c r="BD599" t="str">
        <f>"0"</f>
        <v>0</v>
      </c>
      <c r="BE599" t="str">
        <f xml:space="preserve"> IF($BC$599 &gt;= $G$54, "1","0")</f>
        <v>0</v>
      </c>
      <c r="BF599">
        <f xml:space="preserve"> IF( AND( $BD$599 = "1", $BE$599 = "1" ), 1, IF( AND( $BD$599 = "1", $BE$599 = "0" ), 2, IF( AND( $BD$599 = "0", $BE$599 = "1" ), 3, 4 ) ) )</f>
        <v>4</v>
      </c>
    </row>
    <row r="600" spans="55:58" x14ac:dyDescent="0.25">
      <c r="BC600" s="9">
        <v>0.15789473684210525</v>
      </c>
      <c r="BD600" t="str">
        <f>"0"</f>
        <v>0</v>
      </c>
      <c r="BE600" t="str">
        <f xml:space="preserve"> IF($BC$600 &gt;= $G$54, "1","0")</f>
        <v>0</v>
      </c>
      <c r="BF600">
        <f xml:space="preserve"> IF( AND( $BD$600 = "1", $BE$600 = "1" ), 1, IF( AND( $BD$600 = "1", $BE$600 = "0" ), 2, IF( AND( $BD$600 = "0", $BE$600 = "1" ), 3, 4 ) ) )</f>
        <v>4</v>
      </c>
    </row>
    <row r="601" spans="55:58" x14ac:dyDescent="0.25">
      <c r="BC601" s="9">
        <v>0.14285714285714285</v>
      </c>
      <c r="BD601" t="str">
        <f>"0"</f>
        <v>0</v>
      </c>
      <c r="BE601" t="str">
        <f xml:space="preserve"> IF($BC$601 &gt;= $G$54, "1","0")</f>
        <v>0</v>
      </c>
      <c r="BF601">
        <f xml:space="preserve"> IF( AND( $BD$601 = "1", $BE$601 = "1" ), 1, IF( AND( $BD$601 = "1", $BE$601 = "0" ), 2, IF( AND( $BD$601 = "0", $BE$601 = "1" ), 3, 4 ) ) )</f>
        <v>4</v>
      </c>
    </row>
    <row r="602" spans="55:58" x14ac:dyDescent="0.25">
      <c r="BC602" s="9">
        <v>0.14285714285714285</v>
      </c>
      <c r="BD602" t="str">
        <f>"0"</f>
        <v>0</v>
      </c>
      <c r="BE602" t="str">
        <f xml:space="preserve"> IF($BC$602 &gt;= $G$54, "1","0")</f>
        <v>0</v>
      </c>
      <c r="BF602">
        <f xml:space="preserve"> IF( AND( $BD$602 = "1", $BE$602 = "1" ), 1, IF( AND( $BD$602 = "1", $BE$602 = "0" ), 2, IF( AND( $BD$602 = "0", $BE$602 = "1" ), 3, 4 ) ) )</f>
        <v>4</v>
      </c>
    </row>
    <row r="603" spans="55:58" x14ac:dyDescent="0.25">
      <c r="BC603" s="9">
        <v>0.14285714285714285</v>
      </c>
      <c r="BD603" t="str">
        <f>"0"</f>
        <v>0</v>
      </c>
      <c r="BE603" t="str">
        <f xml:space="preserve"> IF($BC$603 &gt;= $G$54, "1","0")</f>
        <v>0</v>
      </c>
      <c r="BF603">
        <f xml:space="preserve"> IF( AND( $BD$603 = "1", $BE$603 = "1" ), 1, IF( AND( $BD$603 = "1", $BE$603 = "0" ), 2, IF( AND( $BD$603 = "0", $BE$603 = "1" ), 3, 4 ) ) )</f>
        <v>4</v>
      </c>
    </row>
    <row r="604" spans="55:58" x14ac:dyDescent="0.25">
      <c r="BC604" s="9">
        <v>0</v>
      </c>
      <c r="BD604" t="str">
        <f>"0"</f>
        <v>0</v>
      </c>
      <c r="BE604" t="str">
        <f xml:space="preserve"> IF($BC$604 &gt;= $G$54, "1","0")</f>
        <v>0</v>
      </c>
      <c r="BF604">
        <f xml:space="preserve"> IF( AND( $BD$604 = "1", $BE$604 = "1" ), 1, IF( AND( $BD$604 = "1", $BE$604 = "0" ), 2, IF( AND( $BD$604 = "0", $BE$604 = "1" ), 3, 4 ) ) )</f>
        <v>4</v>
      </c>
    </row>
    <row r="605" spans="55:58" x14ac:dyDescent="0.25">
      <c r="BC605" s="9">
        <v>0.4</v>
      </c>
      <c r="BD605" t="str">
        <f>"0"</f>
        <v>0</v>
      </c>
      <c r="BE605" t="str">
        <f xml:space="preserve"> IF($BC$605 &gt;= $G$54, "1","0")</f>
        <v>0</v>
      </c>
      <c r="BF605">
        <f xml:space="preserve"> IF( AND( $BD$605 = "1", $BE$605 = "1" ), 1, IF( AND( $BD$605 = "1", $BE$605 = "0" ), 2, IF( AND( $BD$605 = "0", $BE$605 = "1" ), 3, 4 ) ) )</f>
        <v>4</v>
      </c>
    </row>
    <row r="606" spans="55:58" x14ac:dyDescent="0.25">
      <c r="BC606" s="9">
        <v>0.23076923076923078</v>
      </c>
      <c r="BD606" t="str">
        <f>"0"</f>
        <v>0</v>
      </c>
      <c r="BE606" t="str">
        <f xml:space="preserve"> IF($BC$606 &gt;= $G$54, "1","0")</f>
        <v>0</v>
      </c>
      <c r="BF606">
        <f xml:space="preserve"> IF( AND( $BD$606 = "1", $BE$606 = "1" ), 1, IF( AND( $BD$606 = "1", $BE$606 = "0" ), 2, IF( AND( $BD$606 = "0", $BE$606 = "1" ), 3, 4 ) ) )</f>
        <v>4</v>
      </c>
    </row>
    <row r="607" spans="55:58" x14ac:dyDescent="0.25">
      <c r="BC607" s="9">
        <v>0.14285714285714285</v>
      </c>
      <c r="BD607" t="str">
        <f>"0"</f>
        <v>0</v>
      </c>
      <c r="BE607" t="str">
        <f xml:space="preserve"> IF($BC$607 &gt;= $G$54, "1","0")</f>
        <v>0</v>
      </c>
      <c r="BF607">
        <f xml:space="preserve"> IF( AND( $BD$607 = "1", $BE$607 = "1" ), 1, IF( AND( $BD$607 = "1", $BE$607 = "0" ), 2, IF( AND( $BD$607 = "0", $BE$607 = "1" ), 3, 4 ) ) )</f>
        <v>4</v>
      </c>
    </row>
    <row r="608" spans="55:58" x14ac:dyDescent="0.25">
      <c r="BC608" s="9">
        <v>0.15789473684210525</v>
      </c>
      <c r="BD608" t="str">
        <f>"0"</f>
        <v>0</v>
      </c>
      <c r="BE608" t="str">
        <f xml:space="preserve"> IF($BC$608 &gt;= $G$54, "1","0")</f>
        <v>0</v>
      </c>
      <c r="BF608">
        <f xml:space="preserve"> IF( AND( $BD$608 = "1", $BE$608 = "1" ), 1, IF( AND( $BD$608 = "1", $BE$608 = "0" ), 2, IF( AND( $BD$608 = "0", $BE$608 = "1" ), 3, 4 ) ) )</f>
        <v>4</v>
      </c>
    </row>
    <row r="609" spans="55:58" x14ac:dyDescent="0.25">
      <c r="BC609" s="9">
        <v>0.8</v>
      </c>
      <c r="BD609" t="str">
        <f>"1"</f>
        <v>1</v>
      </c>
      <c r="BE609" t="str">
        <f xml:space="preserve"> IF($BC$609 &gt;= $G$54, "1","0")</f>
        <v>1</v>
      </c>
      <c r="BF609">
        <f xml:space="preserve"> IF( AND( $BD$609 = "1", $BE$609 = "1" ), 1, IF( AND( $BD$609 = "1", $BE$609 = "0" ), 2, IF( AND( $BD$609 = "0", $BE$609 = "1" ), 3, 4 ) ) )</f>
        <v>1</v>
      </c>
    </row>
    <row r="610" spans="55:58" x14ac:dyDescent="0.25">
      <c r="BC610" s="9">
        <v>0.41666666666666669</v>
      </c>
      <c r="BD610" t="str">
        <f>"1"</f>
        <v>1</v>
      </c>
      <c r="BE610" t="str">
        <f xml:space="preserve"> IF($BC$610 &gt;= $G$54, "1","0")</f>
        <v>0</v>
      </c>
      <c r="BF610">
        <f xml:space="preserve"> IF( AND( $BD$610 = "1", $BE$610 = "1" ), 1, IF( AND( $BD$610 = "1", $BE$610 = "0" ), 2, IF( AND( $BD$610 = "0", $BE$610 = "1" ), 3, 4 ) ) )</f>
        <v>2</v>
      </c>
    </row>
    <row r="611" spans="55:58" x14ac:dyDescent="0.25">
      <c r="BC611" s="9">
        <v>0.41666666666666669</v>
      </c>
      <c r="BD611" t="str">
        <f>"0"</f>
        <v>0</v>
      </c>
      <c r="BE611" t="str">
        <f xml:space="preserve"> IF($BC$611 &gt;= $G$54, "1","0")</f>
        <v>0</v>
      </c>
      <c r="BF611">
        <f xml:space="preserve"> IF( AND( $BD$611 = "1", $BE$611 = "1" ), 1, IF( AND( $BD$611 = "1", $BE$611 = "0" ), 2, IF( AND( $BD$611 = "0", $BE$611 = "1" ), 3, 4 ) ) )</f>
        <v>4</v>
      </c>
    </row>
    <row r="612" spans="55:58" x14ac:dyDescent="0.25">
      <c r="BC612" s="9">
        <v>0</v>
      </c>
      <c r="BD612" t="str">
        <f>"0"</f>
        <v>0</v>
      </c>
      <c r="BE612" t="str">
        <f xml:space="preserve"> IF($BC$612 &gt;= $G$54, "1","0")</f>
        <v>0</v>
      </c>
      <c r="BF612">
        <f xml:space="preserve"> IF( AND( $BD$612 = "1", $BE$612 = "1" ), 1, IF( AND( $BD$612 = "1", $BE$612 = "0" ), 2, IF( AND( $BD$612 = "0", $BE$612 = "1" ), 3, 4 ) ) )</f>
        <v>4</v>
      </c>
    </row>
    <row r="613" spans="55:58" x14ac:dyDescent="0.25">
      <c r="BC613" s="9">
        <v>0</v>
      </c>
      <c r="BD613" t="str">
        <f>"0"</f>
        <v>0</v>
      </c>
      <c r="BE613" t="str">
        <f xml:space="preserve"> IF($BC$613 &gt;= $G$54, "1","0")</f>
        <v>0</v>
      </c>
      <c r="BF613">
        <f xml:space="preserve"> IF( AND( $BD$613 = "1", $BE$613 = "1" ), 1, IF( AND( $BD$613 = "1", $BE$613 = "0" ), 2, IF( AND( $BD$613 = "0", $BE$613 = "1" ), 3, 4 ) ) )</f>
        <v>4</v>
      </c>
    </row>
    <row r="614" spans="55:58" x14ac:dyDescent="0.25">
      <c r="BC614" s="9">
        <v>0.4</v>
      </c>
      <c r="BD614" t="str">
        <f>"0"</f>
        <v>0</v>
      </c>
      <c r="BE614" t="str">
        <f xml:space="preserve"> IF($BC$614 &gt;= $G$54, "1","0")</f>
        <v>0</v>
      </c>
      <c r="BF614">
        <f xml:space="preserve"> IF( AND( $BD$614 = "1", $BE$614 = "1" ), 1, IF( AND( $BD$614 = "1", $BE$614 = "0" ), 2, IF( AND( $BD$614 = "0", $BE$614 = "1" ), 3, 4 ) ) )</f>
        <v>4</v>
      </c>
    </row>
    <row r="615" spans="55:58" x14ac:dyDescent="0.25">
      <c r="BC615" s="9">
        <v>0</v>
      </c>
      <c r="BD615" t="str">
        <f>"0"</f>
        <v>0</v>
      </c>
      <c r="BE615" t="str">
        <f xml:space="preserve"> IF($BC$615 &gt;= $G$54, "1","0")</f>
        <v>0</v>
      </c>
      <c r="BF615">
        <f xml:space="preserve"> IF( AND( $BD$615 = "1", $BE$615 = "1" ), 1, IF( AND( $BD$615 = "1", $BE$615 = "0" ), 2, IF( AND( $BD$615 = "0", $BE$615 = "1" ), 3, 4 ) ) )</f>
        <v>4</v>
      </c>
    </row>
    <row r="616" spans="55:58" x14ac:dyDescent="0.25">
      <c r="BC616" s="9">
        <v>0</v>
      </c>
      <c r="BD616" t="str">
        <f>"0"</f>
        <v>0</v>
      </c>
      <c r="BE616" t="str">
        <f xml:space="preserve"> IF($BC$616 &gt;= $G$54, "1","0")</f>
        <v>0</v>
      </c>
      <c r="BF616">
        <f xml:space="preserve"> IF( AND( $BD$616 = "1", $BE$616 = "1" ), 1, IF( AND( $BD$616 = "1", $BE$616 = "0" ), 2, IF( AND( $BD$616 = "0", $BE$616 = "1" ), 3, 4 ) ) )</f>
        <v>4</v>
      </c>
    </row>
    <row r="617" spans="55:58" x14ac:dyDescent="0.25">
      <c r="BC617" s="9">
        <v>0</v>
      </c>
      <c r="BD617" t="str">
        <f>"0"</f>
        <v>0</v>
      </c>
      <c r="BE617" t="str">
        <f xml:space="preserve"> IF($BC$617 &gt;= $G$54, "1","0")</f>
        <v>0</v>
      </c>
      <c r="BF617">
        <f xml:space="preserve"> IF( AND( $BD$617 = "1", $BE$617 = "1" ), 1, IF( AND( $BD$617 = "1", $BE$617 = "0" ), 2, IF( AND( $BD$617 = "0", $BE$617 = "1" ), 3, 4 ) ) )</f>
        <v>4</v>
      </c>
    </row>
    <row r="618" spans="55:58" x14ac:dyDescent="0.25">
      <c r="BC618" s="9">
        <v>0</v>
      </c>
      <c r="BD618" t="str">
        <f>"0"</f>
        <v>0</v>
      </c>
      <c r="BE618" t="str">
        <f xml:space="preserve"> IF($BC$618 &gt;= $G$54, "1","0")</f>
        <v>0</v>
      </c>
      <c r="BF618">
        <f xml:space="preserve"> IF( AND( $BD$618 = "1", $BE$618 = "1" ), 1, IF( AND( $BD$618 = "1", $BE$618 = "0" ), 2, IF( AND( $BD$618 = "0", $BE$618 = "1" ), 3, 4 ) ) )</f>
        <v>4</v>
      </c>
    </row>
    <row r="619" spans="55:58" x14ac:dyDescent="0.25">
      <c r="BC619" s="9">
        <v>0</v>
      </c>
      <c r="BD619" t="str">
        <f>"0"</f>
        <v>0</v>
      </c>
      <c r="BE619" t="str">
        <f xml:space="preserve"> IF($BC$619 &gt;= $G$54, "1","0")</f>
        <v>0</v>
      </c>
      <c r="BF619">
        <f xml:space="preserve"> IF( AND( $BD$619 = "1", $BE$619 = "1" ), 1, IF( AND( $BD$619 = "1", $BE$619 = "0" ), 2, IF( AND( $BD$619 = "0", $BE$619 = "1" ), 3, 4 ) ) )</f>
        <v>4</v>
      </c>
    </row>
    <row r="620" spans="55:58" x14ac:dyDescent="0.25">
      <c r="BC620" s="9">
        <v>0.6</v>
      </c>
      <c r="BD620" t="str">
        <f>"1"</f>
        <v>1</v>
      </c>
      <c r="BE620" t="str">
        <f xml:space="preserve"> IF($BC$620 &gt;= $G$54, "1","0")</f>
        <v>1</v>
      </c>
      <c r="BF620">
        <f xml:space="preserve"> IF( AND( $BD$620 = "1", $BE$620 = "1" ), 1, IF( AND( $BD$620 = "1", $BE$620 = "0" ), 2, IF( AND( $BD$620 = "0", $BE$620 = "1" ), 3, 4 ) ) )</f>
        <v>1</v>
      </c>
    </row>
    <row r="621" spans="55:58" x14ac:dyDescent="0.25">
      <c r="BC621" s="9">
        <v>1</v>
      </c>
      <c r="BD621" t="str">
        <f>"1"</f>
        <v>1</v>
      </c>
      <c r="BE621" t="str">
        <f xml:space="preserve"> IF($BC$621 &gt;= $G$54, "1","0")</f>
        <v>1</v>
      </c>
      <c r="BF621">
        <f xml:space="preserve"> IF( AND( $BD$621 = "1", $BE$621 = "1" ), 1, IF( AND( $BD$621 = "1", $BE$621 = "0" ), 2, IF( AND( $BD$621 = "0", $BE$621 = "1" ), 3, 4 ) ) )</f>
        <v>1</v>
      </c>
    </row>
    <row r="622" spans="55:58" x14ac:dyDescent="0.25">
      <c r="BC622" s="9">
        <v>1</v>
      </c>
      <c r="BD622" t="str">
        <f>"1"</f>
        <v>1</v>
      </c>
      <c r="BE622" t="str">
        <f xml:space="preserve"> IF($BC$622 &gt;= $G$54, "1","0")</f>
        <v>1</v>
      </c>
      <c r="BF622">
        <f xml:space="preserve"> IF( AND( $BD$622 = "1", $BE$622 = "1" ), 1, IF( AND( $BD$622 = "1", $BE$622 = "0" ), 2, IF( AND( $BD$622 = "0", $BE$622 = "1" ), 3, 4 ) ) )</f>
        <v>1</v>
      </c>
    </row>
    <row r="623" spans="55:58" x14ac:dyDescent="0.25">
      <c r="BC623" s="9">
        <v>1</v>
      </c>
      <c r="BD623" t="str">
        <f>"1"</f>
        <v>1</v>
      </c>
      <c r="BE623" t="str">
        <f xml:space="preserve"> IF($BC$623 &gt;= $G$54, "1","0")</f>
        <v>1</v>
      </c>
      <c r="BF623">
        <f xml:space="preserve"> IF( AND( $BD$623 = "1", $BE$623 = "1" ), 1, IF( AND( $BD$623 = "1", $BE$623 = "0" ), 2, IF( AND( $BD$623 = "0", $BE$623 = "1" ), 3, 4 ) ) )</f>
        <v>1</v>
      </c>
    </row>
    <row r="624" spans="55:58" x14ac:dyDescent="0.25">
      <c r="BC624" s="9">
        <v>0.6</v>
      </c>
      <c r="BD624" t="str">
        <f>"1"</f>
        <v>1</v>
      </c>
      <c r="BE624" t="str">
        <f xml:space="preserve"> IF($BC$624 &gt;= $G$54, "1","0")</f>
        <v>1</v>
      </c>
      <c r="BF624">
        <f xml:space="preserve"> IF( AND( $BD$624 = "1", $BE$624 = "1" ), 1, IF( AND( $BD$624 = "1", $BE$624 = "0" ), 2, IF( AND( $BD$624 = "0", $BE$624 = "1" ), 3, 4 ) ) )</f>
        <v>1</v>
      </c>
    </row>
    <row r="625" spans="55:58" x14ac:dyDescent="0.25">
      <c r="BC625" s="9">
        <v>0.6</v>
      </c>
      <c r="BD625" t="str">
        <f>"0"</f>
        <v>0</v>
      </c>
      <c r="BE625" t="str">
        <f xml:space="preserve"> IF($BC$625 &gt;= $G$54, "1","0")</f>
        <v>1</v>
      </c>
      <c r="BF625">
        <f xml:space="preserve"> IF( AND( $BD$625 = "1", $BE$625 = "1" ), 1, IF( AND( $BD$625 = "1", $BE$625 = "0" ), 2, IF( AND( $BD$625 = "0", $BE$625 = "1" ), 3, 4 ) ) )</f>
        <v>3</v>
      </c>
    </row>
    <row r="626" spans="55:58" x14ac:dyDescent="0.25">
      <c r="BC626" s="9">
        <v>0.6</v>
      </c>
      <c r="BD626" t="str">
        <f>"1"</f>
        <v>1</v>
      </c>
      <c r="BE626" t="str">
        <f xml:space="preserve"> IF($BC$626 &gt;= $G$54, "1","0")</f>
        <v>1</v>
      </c>
      <c r="BF626">
        <f xml:space="preserve"> IF( AND( $BD$626 = "1", $BE$626 = "1" ), 1, IF( AND( $BD$626 = "1", $BE$626 = "0" ), 2, IF( AND( $BD$626 = "0", $BE$626 = "1" ), 3, 4 ) ) )</f>
        <v>1</v>
      </c>
    </row>
    <row r="627" spans="55:58" x14ac:dyDescent="0.25">
      <c r="BC627" s="9">
        <v>1</v>
      </c>
      <c r="BD627" t="str">
        <f>"1"</f>
        <v>1</v>
      </c>
      <c r="BE627" t="str">
        <f xml:space="preserve"> IF($BC$627 &gt;= $G$54, "1","0")</f>
        <v>1</v>
      </c>
      <c r="BF627">
        <f xml:space="preserve"> IF( AND( $BD$627 = "1", $BE$627 = "1" ), 1, IF( AND( $BD$627 = "1", $BE$627 = "0" ), 2, IF( AND( $BD$627 = "0", $BE$627 = "1" ), 3, 4 ) ) )</f>
        <v>1</v>
      </c>
    </row>
    <row r="628" spans="55:58" x14ac:dyDescent="0.25">
      <c r="BC628" s="9">
        <v>0.6</v>
      </c>
      <c r="BD628" t="str">
        <f>"0"</f>
        <v>0</v>
      </c>
      <c r="BE628" t="str">
        <f xml:space="preserve"> IF($BC$628 &gt;= $G$54, "1","0")</f>
        <v>1</v>
      </c>
      <c r="BF628">
        <f xml:space="preserve"> IF( AND( $BD$628 = "1", $BE$628 = "1" ), 1, IF( AND( $BD$628 = "1", $BE$628 = "0" ), 2, IF( AND( $BD$628 = "0", $BE$628 = "1" ), 3, 4 ) ) )</f>
        <v>3</v>
      </c>
    </row>
    <row r="629" spans="55:58" x14ac:dyDescent="0.25">
      <c r="BC629" s="9">
        <v>0</v>
      </c>
      <c r="BD629" t="str">
        <f>"0"</f>
        <v>0</v>
      </c>
      <c r="BE629" t="str">
        <f xml:space="preserve"> IF($BC$629 &gt;= $G$54, "1","0")</f>
        <v>0</v>
      </c>
      <c r="BF629">
        <f xml:space="preserve"> IF( AND( $BD$629 = "1", $BE$629 = "1" ), 1, IF( AND( $BD$629 = "1", $BE$629 = "0" ), 2, IF( AND( $BD$629 = "0", $BE$629 = "1" ), 3, 4 ) ) )</f>
        <v>4</v>
      </c>
    </row>
    <row r="630" spans="55:58" x14ac:dyDescent="0.25">
      <c r="BC630" s="9">
        <v>0</v>
      </c>
      <c r="BD630" t="str">
        <f>"0"</f>
        <v>0</v>
      </c>
      <c r="BE630" t="str">
        <f xml:space="preserve"> IF($BC$630 &gt;= $G$54, "1","0")</f>
        <v>0</v>
      </c>
      <c r="BF630">
        <f xml:space="preserve"> IF( AND( $BD$630 = "1", $BE$630 = "1" ), 1, IF( AND( $BD$630 = "1", $BE$630 = "0" ), 2, IF( AND( $BD$630 = "0", $BE$630 = "1" ), 3, 4 ) ) )</f>
        <v>4</v>
      </c>
    </row>
    <row r="631" spans="55:58" x14ac:dyDescent="0.25">
      <c r="BC631" s="9">
        <v>0</v>
      </c>
      <c r="BD631" t="str">
        <f>"0"</f>
        <v>0</v>
      </c>
      <c r="BE631" t="str">
        <f xml:space="preserve"> IF($BC$631 &gt;= $G$54, "1","0")</f>
        <v>0</v>
      </c>
      <c r="BF631">
        <f xml:space="preserve"> IF( AND( $BD$631 = "1", $BE$631 = "1" ), 1, IF( AND( $BD$631 = "1", $BE$631 = "0" ), 2, IF( AND( $BD$631 = "0", $BE$631 = "1" ), 3, 4 ) ) )</f>
        <v>4</v>
      </c>
    </row>
    <row r="632" spans="55:58" x14ac:dyDescent="0.25">
      <c r="BC632" s="9">
        <v>0</v>
      </c>
      <c r="BD632" t="str">
        <f>"0"</f>
        <v>0</v>
      </c>
      <c r="BE632" t="str">
        <f xml:space="preserve"> IF($BC$632 &gt;= $G$54, "1","0")</f>
        <v>0</v>
      </c>
      <c r="BF632">
        <f xml:space="preserve"> IF( AND( $BD$632 = "1", $BE$632 = "1" ), 1, IF( AND( $BD$632 = "1", $BE$632 = "0" ), 2, IF( AND( $BD$632 = "0", $BE$632 = "1" ), 3, 4 ) ) )</f>
        <v>4</v>
      </c>
    </row>
    <row r="633" spans="55:58" x14ac:dyDescent="0.25">
      <c r="BC633" s="9">
        <v>0</v>
      </c>
      <c r="BD633" t="str">
        <f>"0"</f>
        <v>0</v>
      </c>
      <c r="BE633" t="str">
        <f xml:space="preserve"> IF($BC$633 &gt;= $G$54, "1","0")</f>
        <v>0</v>
      </c>
      <c r="BF633">
        <f xml:space="preserve"> IF( AND( $BD$633 = "1", $BE$633 = "1" ), 1, IF( AND( $BD$633 = "1", $BE$633 = "0" ), 2, IF( AND( $BD$633 = "0", $BE$633 = "1" ), 3, 4 ) ) )</f>
        <v>4</v>
      </c>
    </row>
    <row r="634" spans="55:58" x14ac:dyDescent="0.25">
      <c r="BC634" s="9">
        <v>0</v>
      </c>
      <c r="BD634" t="str">
        <f>"0"</f>
        <v>0</v>
      </c>
      <c r="BE634" t="str">
        <f xml:space="preserve"> IF($BC$634 &gt;= $G$54, "1","0")</f>
        <v>0</v>
      </c>
      <c r="BF634">
        <f xml:space="preserve"> IF( AND( $BD$634 = "1", $BE$634 = "1" ), 1, IF( AND( $BD$634 = "1", $BE$634 = "0" ), 2, IF( AND( $BD$634 = "0", $BE$634 = "1" ), 3, 4 ) ) )</f>
        <v>4</v>
      </c>
    </row>
    <row r="635" spans="55:58" x14ac:dyDescent="0.25">
      <c r="BC635" s="9">
        <v>0</v>
      </c>
      <c r="BD635" t="str">
        <f>"0"</f>
        <v>0</v>
      </c>
      <c r="BE635" t="str">
        <f xml:space="preserve"> IF($BC$635 &gt;= $G$54, "1","0")</f>
        <v>0</v>
      </c>
      <c r="BF635">
        <f xml:space="preserve"> IF( AND( $BD$635 = "1", $BE$635 = "1" ), 1, IF( AND( $BD$635 = "1", $BE$635 = "0" ), 2, IF( AND( $BD$635 = "0", $BE$635 = "1" ), 3, 4 ) ) )</f>
        <v>4</v>
      </c>
    </row>
    <row r="636" spans="55:58" x14ac:dyDescent="0.25">
      <c r="BC636" s="9">
        <v>0</v>
      </c>
      <c r="BD636" t="str">
        <f>"0"</f>
        <v>0</v>
      </c>
      <c r="BE636" t="str">
        <f xml:space="preserve"> IF($BC$636 &gt;= $G$54, "1","0")</f>
        <v>0</v>
      </c>
      <c r="BF636">
        <f xml:space="preserve"> IF( AND( $BD$636 = "1", $BE$636 = "1" ), 1, IF( AND( $BD$636 = "1", $BE$636 = "0" ), 2, IF( AND( $BD$636 = "0", $BE$636 = "1" ), 3, 4 ) ) )</f>
        <v>4</v>
      </c>
    </row>
    <row r="637" spans="55:58" x14ac:dyDescent="0.25">
      <c r="BC637" s="9">
        <v>0</v>
      </c>
      <c r="BD637" t="str">
        <f>"0"</f>
        <v>0</v>
      </c>
      <c r="BE637" t="str">
        <f xml:space="preserve"> IF($BC$637 &gt;= $G$54, "1","0")</f>
        <v>0</v>
      </c>
      <c r="BF637">
        <f xml:space="preserve"> IF( AND( $BD$637 = "1", $BE$637 = "1" ), 1, IF( AND( $BD$637 = "1", $BE$637 = "0" ), 2, IF( AND( $BD$637 = "0", $BE$637 = "1" ), 3, 4 ) ) )</f>
        <v>4</v>
      </c>
    </row>
    <row r="638" spans="55:58" x14ac:dyDescent="0.25">
      <c r="BC638" s="9">
        <v>0</v>
      </c>
      <c r="BD638" t="str">
        <f>"0"</f>
        <v>0</v>
      </c>
      <c r="BE638" t="str">
        <f xml:space="preserve"> IF($BC$638 &gt;= $G$54, "1","0")</f>
        <v>0</v>
      </c>
      <c r="BF638">
        <f xml:space="preserve"> IF( AND( $BD$638 = "1", $BE$638 = "1" ), 1, IF( AND( $BD$638 = "1", $BE$638 = "0" ), 2, IF( AND( $BD$638 = "0", $BE$638 = "1" ), 3, 4 ) ) )</f>
        <v>4</v>
      </c>
    </row>
    <row r="639" spans="55:58" x14ac:dyDescent="0.25">
      <c r="BC639" s="9">
        <v>0</v>
      </c>
      <c r="BD639" t="str">
        <f>"0"</f>
        <v>0</v>
      </c>
      <c r="BE639" t="str">
        <f xml:space="preserve"> IF($BC$639 &gt;= $G$54, "1","0")</f>
        <v>0</v>
      </c>
      <c r="BF639">
        <f xml:space="preserve"> IF( AND( $BD$639 = "1", $BE$639 = "1" ), 1, IF( AND( $BD$639 = "1", $BE$639 = "0" ), 2, IF( AND( $BD$639 = "0", $BE$639 = "1" ), 3, 4 ) ) )</f>
        <v>4</v>
      </c>
    </row>
    <row r="640" spans="55:58" x14ac:dyDescent="0.25">
      <c r="BC640" s="9">
        <v>0</v>
      </c>
      <c r="BD640" t="str">
        <f>"0"</f>
        <v>0</v>
      </c>
      <c r="BE640" t="str">
        <f xml:space="preserve"> IF($BC$640 &gt;= $G$54, "1","0")</f>
        <v>0</v>
      </c>
      <c r="BF640">
        <f xml:space="preserve"> IF( AND( $BD$640 = "1", $BE$640 = "1" ), 1, IF( AND( $BD$640 = "1", $BE$640 = "0" ), 2, IF( AND( $BD$640 = "0", $BE$640 = "1" ), 3, 4 ) ) )</f>
        <v>4</v>
      </c>
    </row>
    <row r="641" spans="55:58" x14ac:dyDescent="0.25">
      <c r="BC641" s="9">
        <v>0.75</v>
      </c>
      <c r="BD641" t="str">
        <f>"1"</f>
        <v>1</v>
      </c>
      <c r="BE641" t="str">
        <f xml:space="preserve"> IF($BC$641 &gt;= $G$54, "1","0")</f>
        <v>1</v>
      </c>
      <c r="BF641">
        <f xml:space="preserve"> IF( AND( $BD$641 = "1", $BE$641 = "1" ), 1, IF( AND( $BD$641 = "1", $BE$641 = "0" ), 2, IF( AND( $BD$641 = "0", $BE$641 = "1" ), 3, 4 ) ) )</f>
        <v>1</v>
      </c>
    </row>
    <row r="642" spans="55:58" x14ac:dyDescent="0.25">
      <c r="BC642" s="9">
        <v>0.2857142857142857</v>
      </c>
      <c r="BD642" t="str">
        <f>"1"</f>
        <v>1</v>
      </c>
      <c r="BE642" t="str">
        <f xml:space="preserve"> IF($BC$642 &gt;= $G$54, "1","0")</f>
        <v>0</v>
      </c>
      <c r="BF642">
        <f xml:space="preserve"> IF( AND( $BD$642 = "1", $BE$642 = "1" ), 1, IF( AND( $BD$642 = "1", $BE$642 = "0" ), 2, IF( AND( $BD$642 = "0", $BE$642 = "1" ), 3, 4 ) ) )</f>
        <v>2</v>
      </c>
    </row>
    <row r="643" spans="55:58" x14ac:dyDescent="0.25">
      <c r="BC643" s="9">
        <v>0.25</v>
      </c>
      <c r="BD643" t="str">
        <f>"0"</f>
        <v>0</v>
      </c>
      <c r="BE643" t="str">
        <f xml:space="preserve"> IF($BC$643 &gt;= $G$54, "1","0")</f>
        <v>0</v>
      </c>
      <c r="BF643">
        <f xml:space="preserve"> IF( AND( $BD$643 = "1", $BE$643 = "1" ), 1, IF( AND( $BD$643 = "1", $BE$643 = "0" ), 2, IF( AND( $BD$643 = "0", $BE$643 = "1" ), 3, 4 ) ) )</f>
        <v>4</v>
      </c>
    </row>
    <row r="644" spans="55:58" x14ac:dyDescent="0.25">
      <c r="BC644" s="9">
        <v>0</v>
      </c>
      <c r="BD644" t="str">
        <f>"0"</f>
        <v>0</v>
      </c>
      <c r="BE644" t="str">
        <f xml:space="preserve"> IF($BC$644 &gt;= $G$54, "1","0")</f>
        <v>0</v>
      </c>
      <c r="BF644">
        <f xml:space="preserve"> IF( AND( $BD$644 = "1", $BE$644 = "1" ), 1, IF( AND( $BD$644 = "1", $BE$644 = "0" ), 2, IF( AND( $BD$644 = "0", $BE$644 = "1" ), 3, 4 ) ) )</f>
        <v>4</v>
      </c>
    </row>
    <row r="645" spans="55:58" x14ac:dyDescent="0.25">
      <c r="BC645" s="9">
        <v>0.8</v>
      </c>
      <c r="BD645" t="str">
        <f>"1"</f>
        <v>1</v>
      </c>
      <c r="BE645" t="str">
        <f xml:space="preserve"> IF($BC$645 &gt;= $G$54, "1","0")</f>
        <v>1</v>
      </c>
      <c r="BF645">
        <f xml:space="preserve"> IF( AND( $BD$645 = "1", $BE$645 = "1" ), 1, IF( AND( $BD$645 = "1", $BE$645 = "0" ), 2, IF( AND( $BD$645 = "0", $BE$645 = "1" ), 3, 4 ) ) )</f>
        <v>1</v>
      </c>
    </row>
    <row r="646" spans="55:58" x14ac:dyDescent="0.25">
      <c r="BC646" s="9">
        <v>8.3333333333333329E-2</v>
      </c>
      <c r="BD646" t="str">
        <f>"0"</f>
        <v>0</v>
      </c>
      <c r="BE646" t="str">
        <f xml:space="preserve"> IF($BC$646 &gt;= $G$54, "1","0")</f>
        <v>0</v>
      </c>
      <c r="BF646">
        <f xml:space="preserve"> IF( AND( $BD$646 = "1", $BE$646 = "1" ), 1, IF( AND( $BD$646 = "1", $BE$646 = "0" ), 2, IF( AND( $BD$646 = "0", $BE$646 = "1" ), 3, 4 ) ) )</f>
        <v>4</v>
      </c>
    </row>
    <row r="647" spans="55:58" x14ac:dyDescent="0.25">
      <c r="BC647" s="9">
        <v>8.3333333333333329E-2</v>
      </c>
      <c r="BD647" t="str">
        <f>"0"</f>
        <v>0</v>
      </c>
      <c r="BE647" t="str">
        <f xml:space="preserve"> IF($BC$647 &gt;= $G$54, "1","0")</f>
        <v>0</v>
      </c>
      <c r="BF647">
        <f xml:space="preserve"> IF( AND( $BD$647 = "1", $BE$647 = "1" ), 1, IF( AND( $BD$647 = "1", $BE$647 = "0" ), 2, IF( AND( $BD$647 = "0", $BE$647 = "1" ), 3, 4 ) ) )</f>
        <v>4</v>
      </c>
    </row>
    <row r="648" spans="55:58" x14ac:dyDescent="0.25">
      <c r="BC648" s="9">
        <v>0.125</v>
      </c>
      <c r="BD648" t="str">
        <f>"0"</f>
        <v>0</v>
      </c>
      <c r="BE648" t="str">
        <f xml:space="preserve"> IF($BC$648 &gt;= $G$54, "1","0")</f>
        <v>0</v>
      </c>
      <c r="BF648">
        <f xml:space="preserve"> IF( AND( $BD$648 = "1", $BE$648 = "1" ), 1, IF( AND( $BD$648 = "1", $BE$648 = "0" ), 2, IF( AND( $BD$648 = "0", $BE$648 = "1" ), 3, 4 ) ) )</f>
        <v>4</v>
      </c>
    </row>
    <row r="649" spans="55:58" x14ac:dyDescent="0.25">
      <c r="BC649" s="9">
        <v>0.33333333333333331</v>
      </c>
      <c r="BD649" t="str">
        <f>"0"</f>
        <v>0</v>
      </c>
      <c r="BE649" t="str">
        <f xml:space="preserve"> IF($BC$649 &gt;= $G$54, "1","0")</f>
        <v>0</v>
      </c>
      <c r="BF649">
        <f xml:space="preserve"> IF( AND( $BD$649 = "1", $BE$649 = "1" ), 1, IF( AND( $BD$649 = "1", $BE$649 = "0" ), 2, IF( AND( $BD$649 = "0", $BE$649 = "1" ), 3, 4 ) ) )</f>
        <v>4</v>
      </c>
    </row>
    <row r="650" spans="55:58" x14ac:dyDescent="0.25">
      <c r="BC650" s="9">
        <v>8.3333333333333329E-2</v>
      </c>
      <c r="BD650" t="str">
        <f>"0"</f>
        <v>0</v>
      </c>
      <c r="BE650" t="str">
        <f xml:space="preserve"> IF($BC$650 &gt;= $G$54, "1","0")</f>
        <v>0</v>
      </c>
      <c r="BF650">
        <f xml:space="preserve"> IF( AND( $BD$650 = "1", $BE$650 = "1" ), 1, IF( AND( $BD$650 = "1", $BE$650 = "0" ), 2, IF( AND( $BD$650 = "0", $BE$650 = "1" ), 3, 4 ) ) )</f>
        <v>4</v>
      </c>
    </row>
    <row r="651" spans="55:58" x14ac:dyDescent="0.25">
      <c r="BC651" s="9">
        <v>0</v>
      </c>
      <c r="BD651" t="str">
        <f>"0"</f>
        <v>0</v>
      </c>
      <c r="BE651" t="str">
        <f xml:space="preserve"> IF($BC$651 &gt;= $G$54, "1","0")</f>
        <v>0</v>
      </c>
      <c r="BF651">
        <f xml:space="preserve"> IF( AND( $BD$651 = "1", $BE$651 = "1" ), 1, IF( AND( $BD$651 = "1", $BE$651 = "0" ), 2, IF( AND( $BD$651 = "0", $BE$651 = "1" ), 3, 4 ) ) )</f>
        <v>4</v>
      </c>
    </row>
    <row r="652" spans="55:58" x14ac:dyDescent="0.25">
      <c r="BC652" s="9">
        <v>8.3333333333333329E-2</v>
      </c>
      <c r="BD652" t="str">
        <f>"0"</f>
        <v>0</v>
      </c>
      <c r="BE652" t="str">
        <f xml:space="preserve"> IF($BC$652 &gt;= $G$54, "1","0")</f>
        <v>0</v>
      </c>
      <c r="BF652">
        <f xml:space="preserve"> IF( AND( $BD$652 = "1", $BE$652 = "1" ), 1, IF( AND( $BD$652 = "1", $BE$652 = "0" ), 2, IF( AND( $BD$652 = "0", $BE$652 = "1" ), 3, 4 ) ) )</f>
        <v>4</v>
      </c>
    </row>
    <row r="653" spans="55:58" x14ac:dyDescent="0.25">
      <c r="BC653" s="9">
        <v>8.3333333333333329E-2</v>
      </c>
      <c r="BD653" t="str">
        <f>"1"</f>
        <v>1</v>
      </c>
      <c r="BE653" t="str">
        <f xml:space="preserve"> IF($BC$653 &gt;= $G$54, "1","0")</f>
        <v>0</v>
      </c>
      <c r="BF653">
        <f xml:space="preserve"> IF( AND( $BD$653 = "1", $BE$653 = "1" ), 1, IF( AND( $BD$653 = "1", $BE$653 = "0" ), 2, IF( AND( $BD$653 = "0", $BE$653 = "1" ), 3, 4 ) ) )</f>
        <v>2</v>
      </c>
    </row>
    <row r="654" spans="55:58" x14ac:dyDescent="0.25">
      <c r="BC654" s="9">
        <v>8.3333333333333329E-2</v>
      </c>
      <c r="BD654" t="str">
        <f>"0"</f>
        <v>0</v>
      </c>
      <c r="BE654" t="str">
        <f xml:space="preserve"> IF($BC$654 &gt;= $G$54, "1","0")</f>
        <v>0</v>
      </c>
      <c r="BF654">
        <f xml:space="preserve"> IF( AND( $BD$654 = "1", $BE$654 = "1" ), 1, IF( AND( $BD$654 = "1", $BE$654 = "0" ), 2, IF( AND( $BD$654 = "0", $BE$654 = "1" ), 3, 4 ) ) )</f>
        <v>4</v>
      </c>
    </row>
    <row r="655" spans="55:58" x14ac:dyDescent="0.25">
      <c r="BC655" s="9">
        <v>8.3333333333333329E-2</v>
      </c>
      <c r="BD655" t="str">
        <f>"0"</f>
        <v>0</v>
      </c>
      <c r="BE655" t="str">
        <f xml:space="preserve"> IF($BC$655 &gt;= $G$54, "1","0")</f>
        <v>0</v>
      </c>
      <c r="BF655">
        <f xml:space="preserve"> IF( AND( $BD$655 = "1", $BE$655 = "1" ), 1, IF( AND( $BD$655 = "1", $BE$655 = "0" ), 2, IF( AND( $BD$655 = "0", $BE$655 = "1" ), 3, 4 ) ) )</f>
        <v>4</v>
      </c>
    </row>
    <row r="656" spans="55:58" x14ac:dyDescent="0.25">
      <c r="BC656" s="9">
        <v>8.3333333333333329E-2</v>
      </c>
      <c r="BD656" t="str">
        <f>"0"</f>
        <v>0</v>
      </c>
      <c r="BE656" t="str">
        <f xml:space="preserve"> IF($BC$656 &gt;= $G$54, "1","0")</f>
        <v>0</v>
      </c>
      <c r="BF656">
        <f xml:space="preserve"> IF( AND( $BD$656 = "1", $BE$656 = "1" ), 1, IF( AND( $BD$656 = "1", $BE$656 = "0" ), 2, IF( AND( $BD$656 = "0", $BE$656 = "1" ), 3, 4 ) ) )</f>
        <v>4</v>
      </c>
    </row>
    <row r="657" spans="55:58" x14ac:dyDescent="0.25">
      <c r="BC657" s="9">
        <v>8.3333333333333329E-2</v>
      </c>
      <c r="BD657" t="str">
        <f>"0"</f>
        <v>0</v>
      </c>
      <c r="BE657" t="str">
        <f xml:space="preserve"> IF($BC$657 &gt;= $G$54, "1","0")</f>
        <v>0</v>
      </c>
      <c r="BF657">
        <f xml:space="preserve"> IF( AND( $BD$657 = "1", $BE$657 = "1" ), 1, IF( AND( $BD$657 = "1", $BE$657 = "0" ), 2, IF( AND( $BD$657 = "0", $BE$657 = "1" ), 3, 4 ) ) )</f>
        <v>4</v>
      </c>
    </row>
    <row r="658" spans="55:58" x14ac:dyDescent="0.25">
      <c r="BC658" s="9">
        <v>8.3333333333333329E-2</v>
      </c>
      <c r="BD658" t="str">
        <f>"0"</f>
        <v>0</v>
      </c>
      <c r="BE658" t="str">
        <f xml:space="preserve"> IF($BC$658 &gt;= $G$54, "1","0")</f>
        <v>0</v>
      </c>
      <c r="BF658">
        <f xml:space="preserve"> IF( AND( $BD$658 = "1", $BE$658 = "1" ), 1, IF( AND( $BD$658 = "1", $BE$658 = "0" ), 2, IF( AND( $BD$658 = "0", $BE$658 = "1" ), 3, 4 ) ) )</f>
        <v>4</v>
      </c>
    </row>
    <row r="659" spans="55:58" x14ac:dyDescent="0.25">
      <c r="BC659" s="9">
        <v>8.3333333333333329E-2</v>
      </c>
      <c r="BD659" t="str">
        <f>"0"</f>
        <v>0</v>
      </c>
      <c r="BE659" t="str">
        <f xml:space="preserve"> IF($BC$659 &gt;= $G$54, "1","0")</f>
        <v>0</v>
      </c>
      <c r="BF659">
        <f xml:space="preserve"> IF( AND( $BD$659 = "1", $BE$659 = "1" ), 1, IF( AND( $BD$659 = "1", $BE$659 = "0" ), 2, IF( AND( $BD$659 = "0", $BE$659 = "1" ), 3, 4 ) ) )</f>
        <v>4</v>
      </c>
    </row>
    <row r="660" spans="55:58" x14ac:dyDescent="0.25">
      <c r="BC660" s="9">
        <v>8.3333333333333329E-2</v>
      </c>
      <c r="BD660" t="str">
        <f>"0"</f>
        <v>0</v>
      </c>
      <c r="BE660" t="str">
        <f xml:space="preserve"> IF($BC$660 &gt;= $G$54, "1","0")</f>
        <v>0</v>
      </c>
      <c r="BF660">
        <f xml:space="preserve"> IF( AND( $BD$660 = "1", $BE$660 = "1" ), 1, IF( AND( $BD$660 = "1", $BE$660 = "0" ), 2, IF( AND( $BD$660 = "0", $BE$660 = "1" ), 3, 4 ) ) )</f>
        <v>4</v>
      </c>
    </row>
    <row r="661" spans="55:58" x14ac:dyDescent="0.25">
      <c r="BC661" s="9">
        <v>0</v>
      </c>
      <c r="BD661" t="str">
        <f>"0"</f>
        <v>0</v>
      </c>
      <c r="BE661" t="str">
        <f xml:space="preserve"> IF($BC$661 &gt;= $G$54, "1","0")</f>
        <v>0</v>
      </c>
      <c r="BF661">
        <f xml:space="preserve"> IF( AND( $BD$661 = "1", $BE$661 = "1" ), 1, IF( AND( $BD$661 = "1", $BE$661 = "0" ), 2, IF( AND( $BD$661 = "0", $BE$661 = "1" ), 3, 4 ) ) )</f>
        <v>4</v>
      </c>
    </row>
    <row r="662" spans="55:58" x14ac:dyDescent="0.25">
      <c r="BC662" s="9">
        <v>4.5454545454545456E-2</v>
      </c>
      <c r="BD662" t="str">
        <f>"0"</f>
        <v>0</v>
      </c>
      <c r="BE662" t="str">
        <f xml:space="preserve"> IF($BC$662 &gt;= $G$54, "1","0")</f>
        <v>0</v>
      </c>
      <c r="BF662">
        <f xml:space="preserve"> IF( AND( $BD$662 = "1", $BE$662 = "1" ), 1, IF( AND( $BD$662 = "1", $BE$662 = "0" ), 2, IF( AND( $BD$662 = "0", $BE$662 = "1" ), 3, 4 ) ) )</f>
        <v>4</v>
      </c>
    </row>
    <row r="663" spans="55:58" x14ac:dyDescent="0.25">
      <c r="BC663" s="9">
        <v>0.4</v>
      </c>
      <c r="BD663" t="str">
        <f>"0"</f>
        <v>0</v>
      </c>
      <c r="BE663" t="str">
        <f xml:space="preserve"> IF($BC$663 &gt;= $G$54, "1","0")</f>
        <v>0</v>
      </c>
      <c r="BF663">
        <f xml:space="preserve"> IF( AND( $BD$663 = "1", $BE$663 = "1" ), 1, IF( AND( $BD$663 = "1", $BE$663 = "0" ), 2, IF( AND( $BD$663 = "0", $BE$663 = "1" ), 3, 4 ) ) )</f>
        <v>4</v>
      </c>
    </row>
    <row r="664" spans="55:58" x14ac:dyDescent="0.25">
      <c r="BC664" s="9">
        <v>8.3333333333333329E-2</v>
      </c>
      <c r="BD664" t="str">
        <f>"0"</f>
        <v>0</v>
      </c>
      <c r="BE664" t="str">
        <f xml:space="preserve"> IF($BC$664 &gt;= $G$54, "1","0")</f>
        <v>0</v>
      </c>
      <c r="BF664">
        <f xml:space="preserve"> IF( AND( $BD$664 = "1", $BE$664 = "1" ), 1, IF( AND( $BD$664 = "1", $BE$664 = "0" ), 2, IF( AND( $BD$664 = "0", $BE$664 = "1" ), 3, 4 ) ) )</f>
        <v>4</v>
      </c>
    </row>
    <row r="665" spans="55:58" x14ac:dyDescent="0.25">
      <c r="BC665" s="9">
        <v>0</v>
      </c>
      <c r="BD665" t="str">
        <f>"0"</f>
        <v>0</v>
      </c>
      <c r="BE665" t="str">
        <f xml:space="preserve"> IF($BC$665 &gt;= $G$54, "1","0")</f>
        <v>0</v>
      </c>
      <c r="BF665">
        <f xml:space="preserve"> IF( AND( $BD$665 = "1", $BE$665 = "1" ), 1, IF( AND( $BD$665 = "1", $BE$665 = "0" ), 2, IF( AND( $BD$665 = "0", $BE$665 = "1" ), 3, 4 ) ) )</f>
        <v>4</v>
      </c>
    </row>
    <row r="666" spans="55:58" x14ac:dyDescent="0.25">
      <c r="BC666" s="9">
        <v>0</v>
      </c>
      <c r="BD666" t="str">
        <f>"0"</f>
        <v>0</v>
      </c>
      <c r="BE666" t="str">
        <f xml:space="preserve"> IF($BC$666 &gt;= $G$54, "1","0")</f>
        <v>0</v>
      </c>
      <c r="BF666">
        <f xml:space="preserve"> IF( AND( $BD$666 = "1", $BE$666 = "1" ), 1, IF( AND( $BD$666 = "1", $BE$666 = "0" ), 2, IF( AND( $BD$666 = "0", $BE$666 = "1" ), 3, 4 ) ) )</f>
        <v>4</v>
      </c>
    </row>
    <row r="667" spans="55:58" x14ac:dyDescent="0.25">
      <c r="BC667" s="9">
        <v>0</v>
      </c>
      <c r="BD667" t="str">
        <f>"0"</f>
        <v>0</v>
      </c>
      <c r="BE667" t="str">
        <f xml:space="preserve"> IF($BC$667 &gt;= $G$54, "1","0")</f>
        <v>0</v>
      </c>
      <c r="BF667">
        <f xml:space="preserve"> IF( AND( $BD$667 = "1", $BE$667 = "1" ), 1, IF( AND( $BD$667 = "1", $BE$667 = "0" ), 2, IF( AND( $BD$667 = "0", $BE$667 = "1" ), 3, 4 ) ) )</f>
        <v>4</v>
      </c>
    </row>
    <row r="668" spans="55:58" x14ac:dyDescent="0.25">
      <c r="BC668" s="9">
        <v>0</v>
      </c>
      <c r="BD668" t="str">
        <f>"0"</f>
        <v>0</v>
      </c>
      <c r="BE668" t="str">
        <f xml:space="preserve"> IF($BC$668 &gt;= $G$54, "1","0")</f>
        <v>0</v>
      </c>
      <c r="BF668">
        <f xml:space="preserve"> IF( AND( $BD$668 = "1", $BE$668 = "1" ), 1, IF( AND( $BD$668 = "1", $BE$668 = "0" ), 2, IF( AND( $BD$668 = "0", $BE$668 = "1" ), 3, 4 ) ) )</f>
        <v>4</v>
      </c>
    </row>
    <row r="669" spans="55:58" x14ac:dyDescent="0.25">
      <c r="BC669" s="9">
        <v>0</v>
      </c>
      <c r="BD669" t="str">
        <f>"0"</f>
        <v>0</v>
      </c>
      <c r="BE669" t="str">
        <f xml:space="preserve"> IF($BC$669 &gt;= $G$54, "1","0")</f>
        <v>0</v>
      </c>
      <c r="BF669">
        <f xml:space="preserve"> IF( AND( $BD$669 = "1", $BE$669 = "1" ), 1, IF( AND( $BD$669 = "1", $BE$669 = "0" ), 2, IF( AND( $BD$669 = "0", $BE$669 = "1" ), 3, 4 ) ) )</f>
        <v>4</v>
      </c>
    </row>
    <row r="670" spans="55:58" x14ac:dyDescent="0.25">
      <c r="BC670" s="9">
        <v>0.16666666666666666</v>
      </c>
      <c r="BD670" t="str">
        <f>"1"</f>
        <v>1</v>
      </c>
      <c r="BE670" t="str">
        <f xml:space="preserve"> IF($BC$670 &gt;= $G$54, "1","0")</f>
        <v>0</v>
      </c>
      <c r="BF670">
        <f xml:space="preserve"> IF( AND( $BD$670 = "1", $BE$670 = "1" ), 1, IF( AND( $BD$670 = "1", $BE$670 = "0" ), 2, IF( AND( $BD$670 = "0", $BE$670 = "1" ), 3, 4 ) ) )</f>
        <v>2</v>
      </c>
    </row>
    <row r="671" spans="55:58" x14ac:dyDescent="0.25">
      <c r="BC671" s="9">
        <v>0</v>
      </c>
      <c r="BD671" t="str">
        <f>"0"</f>
        <v>0</v>
      </c>
      <c r="BE671" t="str">
        <f xml:space="preserve"> IF($BC$671 &gt;= $G$54, "1","0")</f>
        <v>0</v>
      </c>
      <c r="BF671">
        <f xml:space="preserve"> IF( AND( $BD$671 = "1", $BE$671 = "1" ), 1, IF( AND( $BD$671 = "1", $BE$671 = "0" ), 2, IF( AND( $BD$671 = "0", $BE$671 = "1" ), 3, 4 ) ) )</f>
        <v>4</v>
      </c>
    </row>
    <row r="672" spans="55:58" x14ac:dyDescent="0.25">
      <c r="BC672" s="9">
        <v>0</v>
      </c>
      <c r="BD672" t="str">
        <f>"0"</f>
        <v>0</v>
      </c>
      <c r="BE672" t="str">
        <f xml:space="preserve"> IF($BC$672 &gt;= $G$54, "1","0")</f>
        <v>0</v>
      </c>
      <c r="BF672">
        <f xml:space="preserve"> IF( AND( $BD$672 = "1", $BE$672 = "1" ), 1, IF( AND( $BD$672 = "1", $BE$672 = "0" ), 2, IF( AND( $BD$672 = "0", $BE$672 = "1" ), 3, 4 ) ) )</f>
        <v>4</v>
      </c>
    </row>
    <row r="673" spans="55:58" x14ac:dyDescent="0.25">
      <c r="BC673" s="9">
        <v>0</v>
      </c>
      <c r="BD673" t="str">
        <f>"0"</f>
        <v>0</v>
      </c>
      <c r="BE673" t="str">
        <f xml:space="preserve"> IF($BC$673 &gt;= $G$54, "1","0")</f>
        <v>0</v>
      </c>
      <c r="BF673">
        <f xml:space="preserve"> IF( AND( $BD$673 = "1", $BE$673 = "1" ), 1, IF( AND( $BD$673 = "1", $BE$673 = "0" ), 2, IF( AND( $BD$673 = "0", $BE$673 = "1" ), 3, 4 ) ) )</f>
        <v>4</v>
      </c>
    </row>
    <row r="674" spans="55:58" x14ac:dyDescent="0.25">
      <c r="BC674" s="9">
        <v>0</v>
      </c>
      <c r="BD674" t="str">
        <f>"0"</f>
        <v>0</v>
      </c>
      <c r="BE674" t="str">
        <f xml:space="preserve"> IF($BC$674 &gt;= $G$54, "1","0")</f>
        <v>0</v>
      </c>
      <c r="BF674">
        <f xml:space="preserve"> IF( AND( $BD$674 = "1", $BE$674 = "1" ), 1, IF( AND( $BD$674 = "1", $BE$674 = "0" ), 2, IF( AND( $BD$674 = "0", $BE$674 = "1" ), 3, 4 ) ) )</f>
        <v>4</v>
      </c>
    </row>
    <row r="675" spans="55:58" x14ac:dyDescent="0.25">
      <c r="BC675" s="9">
        <v>1</v>
      </c>
      <c r="BD675" t="str">
        <f>"1"</f>
        <v>1</v>
      </c>
      <c r="BE675" t="str">
        <f xml:space="preserve"> IF($BC$675 &gt;= $G$54, "1","0")</f>
        <v>1</v>
      </c>
      <c r="BF675">
        <f xml:space="preserve"> IF( AND( $BD$675 = "1", $BE$675 = "1" ), 1, IF( AND( $BD$675 = "1", $BE$675 = "0" ), 2, IF( AND( $BD$675 = "0", $BE$675 = "1" ), 3, 4 ) ) )</f>
        <v>1</v>
      </c>
    </row>
    <row r="676" spans="55:58" x14ac:dyDescent="0.25">
      <c r="BC676" s="9">
        <v>0.5</v>
      </c>
      <c r="BD676" t="str">
        <f>"1"</f>
        <v>1</v>
      </c>
      <c r="BE676" t="str">
        <f xml:space="preserve"> IF($BC$676 &gt;= $G$54, "1","0")</f>
        <v>1</v>
      </c>
      <c r="BF676">
        <f xml:space="preserve"> IF( AND( $BD$676 = "1", $BE$676 = "1" ), 1, IF( AND( $BD$676 = "1", $BE$676 = "0" ), 2, IF( AND( $BD$676 = "0", $BE$676 = "1" ), 3, 4 ) ) )</f>
        <v>1</v>
      </c>
    </row>
    <row r="677" spans="55:58" x14ac:dyDescent="0.25">
      <c r="BC677" s="9">
        <v>0.77777777777777779</v>
      </c>
      <c r="BD677" t="str">
        <f>"1"</f>
        <v>1</v>
      </c>
      <c r="BE677" t="str">
        <f xml:space="preserve"> IF($BC$677 &gt;= $G$54, "1","0")</f>
        <v>1</v>
      </c>
      <c r="BF677">
        <f xml:space="preserve"> IF( AND( $BD$677 = "1", $BE$677 = "1" ), 1, IF( AND( $BD$677 = "1", $BE$677 = "0" ), 2, IF( AND( $BD$677 = "0", $BE$677 = "1" ), 3, 4 ) ) )</f>
        <v>1</v>
      </c>
    </row>
    <row r="678" spans="55:58" x14ac:dyDescent="0.25">
      <c r="BC678" s="9">
        <v>0.75</v>
      </c>
      <c r="BD678" t="str">
        <f>"1"</f>
        <v>1</v>
      </c>
      <c r="BE678" t="str">
        <f xml:space="preserve"> IF($BC$678 &gt;= $G$54, "1","0")</f>
        <v>1</v>
      </c>
      <c r="BF678">
        <f xml:space="preserve"> IF( AND( $BD$678 = "1", $BE$678 = "1" ), 1, IF( AND( $BD$678 = "1", $BE$678 = "0" ), 2, IF( AND( $BD$678 = "0", $BE$678 = "1" ), 3, 4 ) ) )</f>
        <v>1</v>
      </c>
    </row>
    <row r="679" spans="55:58" x14ac:dyDescent="0.25">
      <c r="BC679" s="9">
        <v>1</v>
      </c>
      <c r="BD679" t="str">
        <f>"1"</f>
        <v>1</v>
      </c>
      <c r="BE679" t="str">
        <f xml:space="preserve"> IF($BC$679 &gt;= $G$54, "1","0")</f>
        <v>1</v>
      </c>
      <c r="BF679">
        <f xml:space="preserve"> IF( AND( $BD$679 = "1", $BE$679 = "1" ), 1, IF( AND( $BD$679 = "1", $BE$679 = "0" ), 2, IF( AND( $BD$679 = "0", $BE$679 = "1" ), 3, 4 ) ) )</f>
        <v>1</v>
      </c>
    </row>
    <row r="680" spans="55:58" x14ac:dyDescent="0.25">
      <c r="BC680" s="9">
        <v>0.33333333333333331</v>
      </c>
      <c r="BD680" t="str">
        <f>"0"</f>
        <v>0</v>
      </c>
      <c r="BE680" t="str">
        <f xml:space="preserve"> IF($BC$680 &gt;= $G$54, "1","0")</f>
        <v>0</v>
      </c>
      <c r="BF680">
        <f xml:space="preserve"> IF( AND( $BD$680 = "1", $BE$680 = "1" ), 1, IF( AND( $BD$680 = "1", $BE$680 = "0" ), 2, IF( AND( $BD$680 = "0", $BE$680 = "1" ), 3, 4 ) ) )</f>
        <v>4</v>
      </c>
    </row>
    <row r="681" spans="55:58" x14ac:dyDescent="0.25">
      <c r="BC681" s="9">
        <v>9.0909090909090912E-2</v>
      </c>
      <c r="BD681" t="str">
        <f>"0"</f>
        <v>0</v>
      </c>
      <c r="BE681" t="str">
        <f xml:space="preserve"> IF($BC$681 &gt;= $G$54, "1","0")</f>
        <v>0</v>
      </c>
      <c r="BF681">
        <f xml:space="preserve"> IF( AND( $BD$681 = "1", $BE$681 = "1" ), 1, IF( AND( $BD$681 = "1", $BE$681 = "0" ), 2, IF( AND( $BD$681 = "0", $BE$681 = "1" ), 3, 4 ) ) )</f>
        <v>4</v>
      </c>
    </row>
    <row r="682" spans="55:58" x14ac:dyDescent="0.25">
      <c r="BC682" s="9">
        <v>0.33333333333333331</v>
      </c>
      <c r="BD682" t="str">
        <f>"0"</f>
        <v>0</v>
      </c>
      <c r="BE682" t="str">
        <f xml:space="preserve"> IF($BC$682 &gt;= $G$54, "1","0")</f>
        <v>0</v>
      </c>
      <c r="BF682">
        <f xml:space="preserve"> IF( AND( $BD$682 = "1", $BE$682 = "1" ), 1, IF( AND( $BD$682 = "1", $BE$682 = "0" ), 2, IF( AND( $BD$682 = "0", $BE$682 = "1" ), 3, 4 ) ) )</f>
        <v>4</v>
      </c>
    </row>
    <row r="683" spans="55:58" x14ac:dyDescent="0.25">
      <c r="BC683" s="9">
        <v>0.33333333333333331</v>
      </c>
      <c r="BD683" t="str">
        <f>"0"</f>
        <v>0</v>
      </c>
      <c r="BE683" t="str">
        <f xml:space="preserve"> IF($BC$683 &gt;= $G$54, "1","0")</f>
        <v>0</v>
      </c>
      <c r="BF683">
        <f xml:space="preserve"> IF( AND( $BD$683 = "1", $BE$683 = "1" ), 1, IF( AND( $BD$683 = "1", $BE$683 = "0" ), 2, IF( AND( $BD$683 = "0", $BE$683 = "1" ), 3, 4 ) ) )</f>
        <v>4</v>
      </c>
    </row>
    <row r="684" spans="55:58" x14ac:dyDescent="0.25">
      <c r="BC684" s="9">
        <v>0.33333333333333331</v>
      </c>
      <c r="BD684" t="str">
        <f>"1"</f>
        <v>1</v>
      </c>
      <c r="BE684" t="str">
        <f xml:space="preserve"> IF($BC$684 &gt;= $G$54, "1","0")</f>
        <v>0</v>
      </c>
      <c r="BF684">
        <f xml:space="preserve"> IF( AND( $BD$684 = "1", $BE$684 = "1" ), 1, IF( AND( $BD$684 = "1", $BE$684 = "0" ), 2, IF( AND( $BD$684 = "0", $BE$684 = "1" ), 3, 4 ) ) )</f>
        <v>2</v>
      </c>
    </row>
    <row r="685" spans="55:58" x14ac:dyDescent="0.25">
      <c r="BC685" s="9">
        <v>0.33333333333333331</v>
      </c>
      <c r="BD685" t="str">
        <f>"0"</f>
        <v>0</v>
      </c>
      <c r="BE685" t="str">
        <f xml:space="preserve"> IF($BC$685 &gt;= $G$54, "1","0")</f>
        <v>0</v>
      </c>
      <c r="BF685">
        <f xml:space="preserve"> IF( AND( $BD$685 = "1", $BE$685 = "1" ), 1, IF( AND( $BD$685 = "1", $BE$685 = "0" ), 2, IF( AND( $BD$685 = "0", $BE$685 = "1" ), 3, 4 ) ) )</f>
        <v>4</v>
      </c>
    </row>
    <row r="686" spans="55:58" x14ac:dyDescent="0.25">
      <c r="BC686" s="9">
        <v>9.0909090909090912E-2</v>
      </c>
      <c r="BD686" t="str">
        <f>"1"</f>
        <v>1</v>
      </c>
      <c r="BE686" t="str">
        <f xml:space="preserve"> IF($BC$686 &gt;= $G$54, "1","0")</f>
        <v>0</v>
      </c>
      <c r="BF686">
        <f xml:space="preserve"> IF( AND( $BD$686 = "1", $BE$686 = "1" ), 1, IF( AND( $BD$686 = "1", $BE$686 = "0" ), 2, IF( AND( $BD$686 = "0", $BE$686 = "1" ), 3, 4 ) ) )</f>
        <v>2</v>
      </c>
    </row>
    <row r="687" spans="55:58" x14ac:dyDescent="0.25">
      <c r="BC687" s="9">
        <v>9.0909090909090912E-2</v>
      </c>
      <c r="BD687" t="str">
        <f>"0"</f>
        <v>0</v>
      </c>
      <c r="BE687" t="str">
        <f xml:space="preserve"> IF($BC$687 &gt;= $G$54, "1","0")</f>
        <v>0</v>
      </c>
      <c r="BF687">
        <f xml:space="preserve"> IF( AND( $BD$687 = "1", $BE$687 = "1" ), 1, IF( AND( $BD$687 = "1", $BE$687 = "0" ), 2, IF( AND( $BD$687 = "0", $BE$687 = "1" ), 3, 4 ) ) )</f>
        <v>4</v>
      </c>
    </row>
    <row r="688" spans="55:58" x14ac:dyDescent="0.25">
      <c r="BC688" s="9">
        <v>9.0909090909090912E-2</v>
      </c>
      <c r="BD688" t="str">
        <f>"0"</f>
        <v>0</v>
      </c>
      <c r="BE688" t="str">
        <f xml:space="preserve"> IF($BC$688 &gt;= $G$54, "1","0")</f>
        <v>0</v>
      </c>
      <c r="BF688">
        <f xml:space="preserve"> IF( AND( $BD$688 = "1", $BE$688 = "1" ), 1, IF( AND( $BD$688 = "1", $BE$688 = "0" ), 2, IF( AND( $BD$688 = "0", $BE$688 = "1" ), 3, 4 ) ) )</f>
        <v>4</v>
      </c>
    </row>
    <row r="689" spans="55:58" x14ac:dyDescent="0.25">
      <c r="BC689" s="9">
        <v>9.0909090909090912E-2</v>
      </c>
      <c r="BD689" t="str">
        <f>"0"</f>
        <v>0</v>
      </c>
      <c r="BE689" t="str">
        <f xml:space="preserve"> IF($BC$689 &gt;= $G$54, "1","0")</f>
        <v>0</v>
      </c>
      <c r="BF689">
        <f xml:space="preserve"> IF( AND( $BD$689 = "1", $BE$689 = "1" ), 1, IF( AND( $BD$689 = "1", $BE$689 = "0" ), 2, IF( AND( $BD$689 = "0", $BE$689 = "1" ), 3, 4 ) ) )</f>
        <v>4</v>
      </c>
    </row>
    <row r="690" spans="55:58" x14ac:dyDescent="0.25">
      <c r="BC690" s="9">
        <v>9.0909090909090912E-2</v>
      </c>
      <c r="BD690" t="str">
        <f>"0"</f>
        <v>0</v>
      </c>
      <c r="BE690" t="str">
        <f xml:space="preserve"> IF($BC$690 &gt;= $G$54, "1","0")</f>
        <v>0</v>
      </c>
      <c r="BF690">
        <f xml:space="preserve"> IF( AND( $BD$690 = "1", $BE$690 = "1" ), 1, IF( AND( $BD$690 = "1", $BE$690 = "0" ), 2, IF( AND( $BD$690 = "0", $BE$690 = "1" ), 3, 4 ) ) )</f>
        <v>4</v>
      </c>
    </row>
    <row r="691" spans="55:58" x14ac:dyDescent="0.25">
      <c r="BC691" s="9">
        <v>9.0909090909090912E-2</v>
      </c>
      <c r="BD691" t="str">
        <f>"0"</f>
        <v>0</v>
      </c>
      <c r="BE691" t="str">
        <f xml:space="preserve"> IF($BC$691 &gt;= $G$54, "1","0")</f>
        <v>0</v>
      </c>
      <c r="BF691">
        <f xml:space="preserve"> IF( AND( $BD$691 = "1", $BE$691 = "1" ), 1, IF( AND( $BD$691 = "1", $BE$691 = "0" ), 2, IF( AND( $BD$691 = "0", $BE$691 = "1" ), 3, 4 ) ) )</f>
        <v>4</v>
      </c>
    </row>
    <row r="692" spans="55:58" x14ac:dyDescent="0.25">
      <c r="BC692" s="9">
        <v>9.0909090909090912E-2</v>
      </c>
      <c r="BD692" t="str">
        <f>"0"</f>
        <v>0</v>
      </c>
      <c r="BE692" t="str">
        <f xml:space="preserve"> IF($BC$692 &gt;= $G$54, "1","0")</f>
        <v>0</v>
      </c>
      <c r="BF692">
        <f xml:space="preserve"> IF( AND( $BD$692 = "1", $BE$692 = "1" ), 1, IF( AND( $BD$692 = "1", $BE$692 = "0" ), 2, IF( AND( $BD$692 = "0", $BE$692 = "1" ), 3, 4 ) ) )</f>
        <v>4</v>
      </c>
    </row>
    <row r="693" spans="55:58" x14ac:dyDescent="0.25">
      <c r="BC693" s="9">
        <v>9.0909090909090912E-2</v>
      </c>
      <c r="BD693" t="str">
        <f>"0"</f>
        <v>0</v>
      </c>
      <c r="BE693" t="str">
        <f xml:space="preserve"> IF($BC$693 &gt;= $G$54, "1","0")</f>
        <v>0</v>
      </c>
      <c r="BF693">
        <f xml:space="preserve"> IF( AND( $BD$693 = "1", $BE$693 = "1" ), 1, IF( AND( $BD$693 = "1", $BE$693 = "0" ), 2, IF( AND( $BD$693 = "0", $BE$693 = "1" ), 3, 4 ) ) )</f>
        <v>4</v>
      </c>
    </row>
    <row r="694" spans="55:58" x14ac:dyDescent="0.25">
      <c r="BC694" s="9">
        <v>9.0909090909090912E-2</v>
      </c>
      <c r="BD694" t="str">
        <f>"0"</f>
        <v>0</v>
      </c>
      <c r="BE694" t="str">
        <f xml:space="preserve"> IF($BC$694 &gt;= $G$54, "1","0")</f>
        <v>0</v>
      </c>
      <c r="BF694">
        <f xml:space="preserve"> IF( AND( $BD$694 = "1", $BE$694 = "1" ), 1, IF( AND( $BD$694 = "1", $BE$694 = "0" ), 2, IF( AND( $BD$694 = "0", $BE$694 = "1" ), 3, 4 ) ) )</f>
        <v>4</v>
      </c>
    </row>
    <row r="695" spans="55:58" x14ac:dyDescent="0.25">
      <c r="BC695" s="9">
        <v>0.5</v>
      </c>
      <c r="BD695" t="str">
        <f>"0"</f>
        <v>0</v>
      </c>
      <c r="BE695" t="str">
        <f xml:space="preserve"> IF($BC$695 &gt;= $G$54, "1","0")</f>
        <v>1</v>
      </c>
      <c r="BF695">
        <f xml:space="preserve"> IF( AND( $BD$695 = "1", $BE$695 = "1" ), 1, IF( AND( $BD$695 = "1", $BE$695 = "0" ), 2, IF( AND( $BD$695 = "0", $BE$695 = "1" ), 3, 4 ) ) )</f>
        <v>3</v>
      </c>
    </row>
    <row r="696" spans="55:58" x14ac:dyDescent="0.25">
      <c r="BC696" s="9">
        <v>9.0909090909090912E-2</v>
      </c>
      <c r="BD696" t="str">
        <f>"0"</f>
        <v>0</v>
      </c>
      <c r="BE696" t="str">
        <f xml:space="preserve"> IF($BC$696 &gt;= $G$54, "1","0")</f>
        <v>0</v>
      </c>
      <c r="BF696">
        <f xml:space="preserve"> IF( AND( $BD$696 = "1", $BE$696 = "1" ), 1, IF( AND( $BD$696 = "1", $BE$696 = "0" ), 2, IF( AND( $BD$696 = "0", $BE$696 = "1" ), 3, 4 ) ) )</f>
        <v>4</v>
      </c>
    </row>
    <row r="697" spans="55:58" x14ac:dyDescent="0.25">
      <c r="BC697" s="9">
        <v>0.16666666666666666</v>
      </c>
      <c r="BD697" t="str">
        <f>"0"</f>
        <v>0</v>
      </c>
      <c r="BE697" t="str">
        <f xml:space="preserve"> IF($BC$697 &gt;= $G$54, "1","0")</f>
        <v>0</v>
      </c>
      <c r="BF697">
        <f xml:space="preserve"> IF( AND( $BD$697 = "1", $BE$697 = "1" ), 1, IF( AND( $BD$697 = "1", $BE$697 = "0" ), 2, IF( AND( $BD$697 = "0", $BE$697 = "1" ), 3, 4 ) ) )</f>
        <v>4</v>
      </c>
    </row>
    <row r="698" spans="55:58" x14ac:dyDescent="0.25">
      <c r="BC698" s="9">
        <v>0.4</v>
      </c>
      <c r="BD698" t="str">
        <f>"0"</f>
        <v>0</v>
      </c>
      <c r="BE698" t="str">
        <f xml:space="preserve"> IF($BC$698 &gt;= $G$54, "1","0")</f>
        <v>0</v>
      </c>
      <c r="BF698">
        <f xml:space="preserve"> IF( AND( $BD$698 = "1", $BE$698 = "1" ), 1, IF( AND( $BD$698 = "1", $BE$698 = "0" ), 2, IF( AND( $BD$698 = "0", $BE$698 = "1" ), 3, 4 ) ) )</f>
        <v>4</v>
      </c>
    </row>
    <row r="699" spans="55:58" x14ac:dyDescent="0.25">
      <c r="BC699" s="9">
        <v>0.61538461538461542</v>
      </c>
      <c r="BD699" t="str">
        <f>"1"</f>
        <v>1</v>
      </c>
      <c r="BE699" t="str">
        <f xml:space="preserve"> IF($BC$699 &gt;= $G$54, "1","0")</f>
        <v>1</v>
      </c>
      <c r="BF699">
        <f xml:space="preserve"> IF( AND( $BD$699 = "1", $BE$699 = "1" ), 1, IF( AND( $BD$699 = "1", $BE$699 = "0" ), 2, IF( AND( $BD$699 = "0", $BE$699 = "1" ), 3, 4 ) ) )</f>
        <v>1</v>
      </c>
    </row>
    <row r="700" spans="55:58" x14ac:dyDescent="0.25">
      <c r="BC700" s="9">
        <v>1</v>
      </c>
      <c r="BD700" t="str">
        <f>"1"</f>
        <v>1</v>
      </c>
      <c r="BE700" t="str">
        <f xml:space="preserve"> IF($BC$700 &gt;= $G$54, "1","0")</f>
        <v>1</v>
      </c>
      <c r="BF700">
        <f xml:space="preserve"> IF( AND( $BD$700 = "1", $BE$700 = "1" ), 1, IF( AND( $BD$700 = "1", $BE$700 = "0" ), 2, IF( AND( $BD$700 = "0", $BE$700 = "1" ), 3, 4 ) ) )</f>
        <v>1</v>
      </c>
    </row>
    <row r="701" spans="55:58" x14ac:dyDescent="0.25">
      <c r="BC701" s="9">
        <v>0.61538461538461542</v>
      </c>
      <c r="BD701" t="str">
        <f>"1"</f>
        <v>1</v>
      </c>
      <c r="BE701" t="str">
        <f xml:space="preserve"> IF($BC$701 &gt;= $G$54, "1","0")</f>
        <v>1</v>
      </c>
      <c r="BF701">
        <f xml:space="preserve"> IF( AND( $BD$701 = "1", $BE$701 = "1" ), 1, IF( AND( $BD$701 = "1", $BE$701 = "0" ), 2, IF( AND( $BD$701 = "0", $BE$701 = "1" ), 3, 4 ) ) )</f>
        <v>1</v>
      </c>
    </row>
    <row r="702" spans="55:58" x14ac:dyDescent="0.25">
      <c r="BC702" s="9">
        <v>0.75</v>
      </c>
      <c r="BD702" t="str">
        <f>"1"</f>
        <v>1</v>
      </c>
      <c r="BE702" t="str">
        <f xml:space="preserve"> IF($BC$702 &gt;= $G$54, "1","0")</f>
        <v>1</v>
      </c>
      <c r="BF702">
        <f xml:space="preserve"> IF( AND( $BD$702 = "1", $BE$702 = "1" ), 1, IF( AND( $BD$702 = "1", $BE$702 = "0" ), 2, IF( AND( $BD$702 = "0", $BE$702 = "1" ), 3, 4 ) ) )</f>
        <v>1</v>
      </c>
    </row>
    <row r="703" spans="55:58" x14ac:dyDescent="0.25">
      <c r="BC703" s="9">
        <v>0.75</v>
      </c>
      <c r="BD703" t="str">
        <f>"1"</f>
        <v>1</v>
      </c>
      <c r="BE703" t="str">
        <f xml:space="preserve"> IF($BC$703 &gt;= $G$54, "1","0")</f>
        <v>1</v>
      </c>
      <c r="BF703">
        <f xml:space="preserve"> IF( AND( $BD$703 = "1", $BE$703 = "1" ), 1, IF( AND( $BD$703 = "1", $BE$703 = "0" ), 2, IF( AND( $BD$703 = "0", $BE$703 = "1" ), 3, 4 ) ) )</f>
        <v>1</v>
      </c>
    </row>
    <row r="704" spans="55:58" x14ac:dyDescent="0.25">
      <c r="BC704" s="9">
        <v>0.75</v>
      </c>
      <c r="BD704" t="str">
        <f>"0"</f>
        <v>0</v>
      </c>
      <c r="BE704" t="str">
        <f xml:space="preserve"> IF($BC$704 &gt;= $G$54, "1","0")</f>
        <v>1</v>
      </c>
      <c r="BF704">
        <f xml:space="preserve"> IF( AND( $BD$704 = "1", $BE$704 = "1" ), 1, IF( AND( $BD$704 = "1", $BE$704 = "0" ), 2, IF( AND( $BD$704 = "0", $BE$704 = "1" ), 3, 4 ) ) )</f>
        <v>3</v>
      </c>
    </row>
    <row r="705" spans="55:58" x14ac:dyDescent="0.25">
      <c r="BC705" s="9">
        <v>0.75</v>
      </c>
      <c r="BD705" t="str">
        <f>"1"</f>
        <v>1</v>
      </c>
      <c r="BE705" t="str">
        <f xml:space="preserve"> IF($BC$705 &gt;= $G$54, "1","0")</f>
        <v>1</v>
      </c>
      <c r="BF705">
        <f xml:space="preserve"> IF( AND( $BD$705 = "1", $BE$705 = "1" ), 1, IF( AND( $BD$705 = "1", $BE$705 = "0" ), 2, IF( AND( $BD$705 = "0", $BE$705 = "1" ), 3, 4 ) ) )</f>
        <v>1</v>
      </c>
    </row>
    <row r="706" spans="55:58" x14ac:dyDescent="0.25">
      <c r="BC706" s="9">
        <v>0</v>
      </c>
      <c r="BD706" t="str">
        <f>"0"</f>
        <v>0</v>
      </c>
      <c r="BE706" t="str">
        <f xml:space="preserve"> IF($BC$706 &gt;= $G$54, "1","0")</f>
        <v>0</v>
      </c>
      <c r="BF706">
        <f xml:space="preserve"> IF( AND( $BD$706 = "1", $BE$706 = "1" ), 1, IF( AND( $BD$706 = "1", $BE$706 = "0" ), 2, IF( AND( $BD$706 = "0", $BE$706 = "1" ), 3, 4 ) ) )</f>
        <v>4</v>
      </c>
    </row>
    <row r="707" spans="55:58" x14ac:dyDescent="0.25">
      <c r="BC707" s="9">
        <v>0</v>
      </c>
      <c r="BD707" t="str">
        <f>"0"</f>
        <v>0</v>
      </c>
      <c r="BE707" t="str">
        <f xml:space="preserve"> IF($BC$707 &gt;= $G$54, "1","0")</f>
        <v>0</v>
      </c>
      <c r="BF707">
        <f xml:space="preserve"> IF( AND( $BD$707 = "1", $BE$707 = "1" ), 1, IF( AND( $BD$707 = "1", $BE$707 = "0" ), 2, IF( AND( $BD$707 = "0", $BE$707 = "1" ), 3, 4 ) ) )</f>
        <v>4</v>
      </c>
    </row>
    <row r="708" spans="55:58" x14ac:dyDescent="0.25">
      <c r="BC708" s="9">
        <v>0.2</v>
      </c>
      <c r="BD708" t="str">
        <f>"1"</f>
        <v>1</v>
      </c>
      <c r="BE708" t="str">
        <f xml:space="preserve"> IF($BC$708 &gt;= $G$54, "1","0")</f>
        <v>0</v>
      </c>
      <c r="BF708">
        <f xml:space="preserve"> IF( AND( $BD$708 = "1", $BE$708 = "1" ), 1, IF( AND( $BD$708 = "1", $BE$708 = "0" ), 2, IF( AND( $BD$708 = "0", $BE$708 = "1" ), 3, 4 ) ) )</f>
        <v>2</v>
      </c>
    </row>
    <row r="709" spans="55:58" x14ac:dyDescent="0.25">
      <c r="BC709" s="9">
        <v>0</v>
      </c>
      <c r="BD709" t="str">
        <f>"0"</f>
        <v>0</v>
      </c>
      <c r="BE709" t="str">
        <f xml:space="preserve"> IF($BC$709 &gt;= $G$54, "1","0")</f>
        <v>0</v>
      </c>
      <c r="BF709">
        <f xml:space="preserve"> IF( AND( $BD$709 = "1", $BE$709 = "1" ), 1, IF( AND( $BD$709 = "1", $BE$709 = "0" ), 2, IF( AND( $BD$709 = "0", $BE$709 = "1" ), 3, 4 ) ) )</f>
        <v>4</v>
      </c>
    </row>
    <row r="710" spans="55:58" x14ac:dyDescent="0.25">
      <c r="BC710" s="9">
        <v>0</v>
      </c>
      <c r="BD710" t="str">
        <f>"0"</f>
        <v>0</v>
      </c>
      <c r="BE710" t="str">
        <f xml:space="preserve"> IF($BC$710 &gt;= $G$54, "1","0")</f>
        <v>0</v>
      </c>
      <c r="BF710">
        <f xml:space="preserve"> IF( AND( $BD$710 = "1", $BE$710 = "1" ), 1, IF( AND( $BD$710 = "1", $BE$710 = "0" ), 2, IF( AND( $BD$710 = "0", $BE$710 = "1" ), 3, 4 ) ) )</f>
        <v>4</v>
      </c>
    </row>
    <row r="711" spans="55:58" x14ac:dyDescent="0.25">
      <c r="BC711" s="9">
        <v>0</v>
      </c>
      <c r="BD711" t="str">
        <f>"0"</f>
        <v>0</v>
      </c>
      <c r="BE711" t="str">
        <f xml:space="preserve"> IF($BC$711 &gt;= $G$54, "1","0")</f>
        <v>0</v>
      </c>
      <c r="BF711">
        <f xml:space="preserve"> IF( AND( $BD$711 = "1", $BE$711 = "1" ), 1, IF( AND( $BD$711 = "1", $BE$711 = "0" ), 2, IF( AND( $BD$711 = "0", $BE$711 = "1" ), 3, 4 ) ) )</f>
        <v>4</v>
      </c>
    </row>
    <row r="712" spans="55:58" x14ac:dyDescent="0.25">
      <c r="BC712" s="9">
        <v>0</v>
      </c>
      <c r="BD712" t="str">
        <f>"0"</f>
        <v>0</v>
      </c>
      <c r="BE712" t="str">
        <f xml:space="preserve"> IF($BC$712 &gt;= $G$54, "1","0")</f>
        <v>0</v>
      </c>
      <c r="BF712">
        <f xml:space="preserve"> IF( AND( $BD$712 = "1", $BE$712 = "1" ), 1, IF( AND( $BD$712 = "1", $BE$712 = "0" ), 2, IF( AND( $BD$712 = "0", $BE$712 = "1" ), 3, 4 ) ) )</f>
        <v>4</v>
      </c>
    </row>
    <row r="713" spans="55:58" x14ac:dyDescent="0.25">
      <c r="BC713" s="9">
        <v>0.2</v>
      </c>
      <c r="BD713" t="str">
        <f>"0"</f>
        <v>0</v>
      </c>
      <c r="BE713" t="str">
        <f xml:space="preserve"> IF($BC$713 &gt;= $G$54, "1","0")</f>
        <v>0</v>
      </c>
      <c r="BF713">
        <f xml:space="preserve"> IF( AND( $BD$713 = "1", $BE$713 = "1" ), 1, IF( AND( $BD$713 = "1", $BE$713 = "0" ), 2, IF( AND( $BD$713 = "0", $BE$713 = "1" ), 3, 4 ) ) )</f>
        <v>4</v>
      </c>
    </row>
    <row r="714" spans="55:58" x14ac:dyDescent="0.25">
      <c r="BC714" s="9">
        <v>0.2</v>
      </c>
      <c r="BD714" t="str">
        <f>"0"</f>
        <v>0</v>
      </c>
      <c r="BE714" t="str">
        <f xml:space="preserve"> IF($BC$714 &gt;= $G$54, "1","0")</f>
        <v>0</v>
      </c>
      <c r="BF714">
        <f xml:space="preserve"> IF( AND( $BD$714 = "1", $BE$714 = "1" ), 1, IF( AND( $BD$714 = "1", $BE$714 = "0" ), 2, IF( AND( $BD$714 = "0", $BE$714 = "1" ), 3, 4 ) ) )</f>
        <v>4</v>
      </c>
    </row>
    <row r="715" spans="55:58" x14ac:dyDescent="0.25">
      <c r="BC715" s="9">
        <v>0</v>
      </c>
      <c r="BD715" t="str">
        <f>"0"</f>
        <v>0</v>
      </c>
      <c r="BE715" t="str">
        <f xml:space="preserve"> IF($BC$715 &gt;= $G$54, "1","0")</f>
        <v>0</v>
      </c>
      <c r="BF715">
        <f xml:space="preserve"> IF( AND( $BD$715 = "1", $BE$715 = "1" ), 1, IF( AND( $BD$715 = "1", $BE$715 = "0" ), 2, IF( AND( $BD$715 = "0", $BE$715 = "1" ), 3, 4 ) ) )</f>
        <v>4</v>
      </c>
    </row>
    <row r="716" spans="55:58" x14ac:dyDescent="0.25">
      <c r="BC716" s="9">
        <v>0.2</v>
      </c>
      <c r="BD716" t="str">
        <f>"0"</f>
        <v>0</v>
      </c>
      <c r="BE716" t="str">
        <f xml:space="preserve"> IF($BC$716 &gt;= $G$54, "1","0")</f>
        <v>0</v>
      </c>
      <c r="BF716">
        <f xml:space="preserve"> IF( AND( $BD$716 = "1", $BE$716 = "1" ), 1, IF( AND( $BD$716 = "1", $BE$716 = "0" ), 2, IF( AND( $BD$716 = "0", $BE$716 = "1" ), 3, 4 ) ) )</f>
        <v>4</v>
      </c>
    </row>
    <row r="717" spans="55:58" x14ac:dyDescent="0.25">
      <c r="BC717" s="9">
        <v>0.2</v>
      </c>
      <c r="BD717" t="str">
        <f>"0"</f>
        <v>0</v>
      </c>
      <c r="BE717" t="str">
        <f xml:space="preserve"> IF($BC$717 &gt;= $G$54, "1","0")</f>
        <v>0</v>
      </c>
      <c r="BF717">
        <f xml:space="preserve"> IF( AND( $BD$717 = "1", $BE$717 = "1" ), 1, IF( AND( $BD$717 = "1", $BE$717 = "0" ), 2, IF( AND( $BD$717 = "0", $BE$717 = "1" ), 3, 4 ) ) )</f>
        <v>4</v>
      </c>
    </row>
    <row r="718" spans="55:58" x14ac:dyDescent="0.25">
      <c r="BC718" s="9">
        <v>0.33333333333333331</v>
      </c>
      <c r="BD718" t="str">
        <f>"1"</f>
        <v>1</v>
      </c>
      <c r="BE718" t="str">
        <f xml:space="preserve"> IF($BC$718 &gt;= $G$54, "1","0")</f>
        <v>0</v>
      </c>
      <c r="BF718">
        <f xml:space="preserve"> IF( AND( $BD$718 = "1", $BE$718 = "1" ), 1, IF( AND( $BD$718 = "1", $BE$718 = "0" ), 2, IF( AND( $BD$718 = "0", $BE$718 = "1" ), 3, 4 ) ) )</f>
        <v>2</v>
      </c>
    </row>
    <row r="719" spans="55:58" x14ac:dyDescent="0.25">
      <c r="BC719" s="9">
        <v>1</v>
      </c>
      <c r="BD719" t="str">
        <f>"1"</f>
        <v>1</v>
      </c>
      <c r="BE719" t="str">
        <f xml:space="preserve"> IF($BC$719 &gt;= $G$54, "1","0")</f>
        <v>1</v>
      </c>
      <c r="BF719">
        <f xml:space="preserve"> IF( AND( $BD$719 = "1", $BE$719 = "1" ), 1, IF( AND( $BD$719 = "1", $BE$719 = "0" ), 2, IF( AND( $BD$719 = "0", $BE$719 = "1" ), 3, 4 ) ) )</f>
        <v>1</v>
      </c>
    </row>
    <row r="720" spans="55:58" x14ac:dyDescent="0.25">
      <c r="BC720" s="9">
        <v>1</v>
      </c>
      <c r="BD720" t="str">
        <f>"1"</f>
        <v>1</v>
      </c>
      <c r="BE720" t="str">
        <f xml:space="preserve"> IF($BC$720 &gt;= $G$54, "1","0")</f>
        <v>1</v>
      </c>
      <c r="BF720">
        <f xml:space="preserve"> IF( AND( $BD$720 = "1", $BE$720 = "1" ), 1, IF( AND( $BD$720 = "1", $BE$720 = "0" ), 2, IF( AND( $BD$720 = "0", $BE$720 = "1" ), 3, 4 ) ) )</f>
        <v>1</v>
      </c>
    </row>
    <row r="721" spans="55:58" x14ac:dyDescent="0.25">
      <c r="BC721" s="9">
        <v>0</v>
      </c>
      <c r="BD721" t="str">
        <f>"0"</f>
        <v>0</v>
      </c>
      <c r="BE721" t="str">
        <f xml:space="preserve"> IF($BC$721 &gt;= $G$54, "1","0")</f>
        <v>0</v>
      </c>
      <c r="BF721">
        <f xml:space="preserve"> IF( AND( $BD$721 = "1", $BE$721 = "1" ), 1, IF( AND( $BD$721 = "1", $BE$721 = "0" ), 2, IF( AND( $BD$721 = "0", $BE$721 = "1" ), 3, 4 ) ) )</f>
        <v>4</v>
      </c>
    </row>
    <row r="722" spans="55:58" x14ac:dyDescent="0.25">
      <c r="BC722" s="9">
        <v>0</v>
      </c>
      <c r="BD722" t="str">
        <f>"0"</f>
        <v>0</v>
      </c>
      <c r="BE722" t="str">
        <f xml:space="preserve"> IF($BC$722 &gt;= $G$54, "1","0")</f>
        <v>0</v>
      </c>
      <c r="BF722">
        <f xml:space="preserve"> IF( AND( $BD$722 = "1", $BE$722 = "1" ), 1, IF( AND( $BD$722 = "1", $BE$722 = "0" ), 2, IF( AND( $BD$722 = "0", $BE$722 = "1" ), 3, 4 ) ) )</f>
        <v>4</v>
      </c>
    </row>
    <row r="723" spans="55:58" x14ac:dyDescent="0.25">
      <c r="BC723" s="9">
        <v>0</v>
      </c>
      <c r="BD723" t="str">
        <f>"0"</f>
        <v>0</v>
      </c>
      <c r="BE723" t="str">
        <f xml:space="preserve"> IF($BC$723 &gt;= $G$54, "1","0")</f>
        <v>0</v>
      </c>
      <c r="BF723">
        <f xml:space="preserve"> IF( AND( $BD$723 = "1", $BE$723 = "1" ), 1, IF( AND( $BD$723 = "1", $BE$723 = "0" ), 2, IF( AND( $BD$723 = "0", $BE$723 = "1" ), 3, 4 ) ) )</f>
        <v>4</v>
      </c>
    </row>
    <row r="724" spans="55:58" x14ac:dyDescent="0.25">
      <c r="BC724" s="9">
        <v>0</v>
      </c>
      <c r="BD724" t="str">
        <f>"0"</f>
        <v>0</v>
      </c>
      <c r="BE724" t="str">
        <f xml:space="preserve"> IF($BC$724 &gt;= $G$54, "1","0")</f>
        <v>0</v>
      </c>
      <c r="BF724">
        <f xml:space="preserve"> IF( AND( $BD$724 = "1", $BE$724 = "1" ), 1, IF( AND( $BD$724 = "1", $BE$724 = "0" ), 2, IF( AND( $BD$724 = "0", $BE$724 = "1" ), 3, 4 ) ) )</f>
        <v>4</v>
      </c>
    </row>
    <row r="725" spans="55:58" x14ac:dyDescent="0.25">
      <c r="BC725" s="9">
        <v>0</v>
      </c>
      <c r="BD725" t="str">
        <f>"0"</f>
        <v>0</v>
      </c>
      <c r="BE725" t="str">
        <f xml:space="preserve"> IF($BC$725 &gt;= $G$54, "1","0")</f>
        <v>0</v>
      </c>
      <c r="BF725">
        <f xml:space="preserve"> IF( AND( $BD$725 = "1", $BE$725 = "1" ), 1, IF( AND( $BD$725 = "1", $BE$725 = "0" ), 2, IF( AND( $BD$725 = "0", $BE$725 = "1" ), 3, 4 ) ) )</f>
        <v>4</v>
      </c>
    </row>
    <row r="726" spans="55:58" x14ac:dyDescent="0.25">
      <c r="BC726" s="9">
        <v>0.33333333333333331</v>
      </c>
      <c r="BD726" t="str">
        <f>"0"</f>
        <v>0</v>
      </c>
      <c r="BE726" t="str">
        <f xml:space="preserve"> IF($BC$726 &gt;= $G$54, "1","0")</f>
        <v>0</v>
      </c>
      <c r="BF726">
        <f xml:space="preserve"> IF( AND( $BD$726 = "1", $BE$726 = "1" ), 1, IF( AND( $BD$726 = "1", $BE$726 = "0" ), 2, IF( AND( $BD$726 = "0", $BE$726 = "1" ), 3, 4 ) ) )</f>
        <v>4</v>
      </c>
    </row>
    <row r="727" spans="55:58" x14ac:dyDescent="0.25">
      <c r="BC727" s="9">
        <v>1</v>
      </c>
      <c r="BD727" t="str">
        <f>"1"</f>
        <v>1</v>
      </c>
      <c r="BE727" t="str">
        <f xml:space="preserve"> IF($BC$727 &gt;= $G$54, "1","0")</f>
        <v>1</v>
      </c>
      <c r="BF727">
        <f xml:space="preserve"> IF( AND( $BD$727 = "1", $BE$727 = "1" ), 1, IF( AND( $BD$727 = "1", $BE$727 = "0" ), 2, IF( AND( $BD$727 = "0", $BE$727 = "1" ), 3, 4 ) ) )</f>
        <v>1</v>
      </c>
    </row>
    <row r="728" spans="55:58" x14ac:dyDescent="0.25">
      <c r="BC728" s="9">
        <v>1</v>
      </c>
      <c r="BD728" t="str">
        <f>"1"</f>
        <v>1</v>
      </c>
      <c r="BE728" t="str">
        <f xml:space="preserve"> IF($BC$728 &gt;= $G$54, "1","0")</f>
        <v>1</v>
      </c>
      <c r="BF728">
        <f xml:space="preserve"> IF( AND( $BD$728 = "1", $BE$728 = "1" ), 1, IF( AND( $BD$728 = "1", $BE$728 = "0" ), 2, IF( AND( $BD$728 = "0", $BE$728 = "1" ), 3, 4 ) ) )</f>
        <v>1</v>
      </c>
    </row>
    <row r="729" spans="55:58" x14ac:dyDescent="0.25">
      <c r="BC729" s="9">
        <v>0.1111111111111111</v>
      </c>
      <c r="BD729" t="str">
        <f>"0"</f>
        <v>0</v>
      </c>
      <c r="BE729" t="str">
        <f xml:space="preserve"> IF($BC$729 &gt;= $G$54, "1","0")</f>
        <v>0</v>
      </c>
      <c r="BF729">
        <f xml:space="preserve"> IF( AND( $BD$729 = "1", $BE$729 = "1" ), 1, IF( AND( $BD$729 = "1", $BE$729 = "0" ), 2, IF( AND( $BD$729 = "0", $BE$729 = "1" ), 3, 4 ) ) )</f>
        <v>4</v>
      </c>
    </row>
    <row r="730" spans="55:58" x14ac:dyDescent="0.25">
      <c r="BC730" s="9">
        <v>0.2</v>
      </c>
      <c r="BD730" t="str">
        <f>"0"</f>
        <v>0</v>
      </c>
      <c r="BE730" t="str">
        <f xml:space="preserve"> IF($BC$730 &gt;= $G$54, "1","0")</f>
        <v>0</v>
      </c>
      <c r="BF730">
        <f xml:space="preserve"> IF( AND( $BD$730 = "1", $BE$730 = "1" ), 1, IF( AND( $BD$730 = "1", $BE$730 = "0" ), 2, IF( AND( $BD$730 = "0", $BE$730 = "1" ), 3, 4 ) ) )</f>
        <v>4</v>
      </c>
    </row>
    <row r="731" spans="55:58" x14ac:dyDescent="0.25">
      <c r="BC731" s="9">
        <v>0.2</v>
      </c>
      <c r="BD731" t="str">
        <f>"1"</f>
        <v>1</v>
      </c>
      <c r="BE731" t="str">
        <f xml:space="preserve"> IF($BC$731 &gt;= $G$54, "1","0")</f>
        <v>0</v>
      </c>
      <c r="BF731">
        <f xml:space="preserve"> IF( AND( $BD$731 = "1", $BE$731 = "1" ), 1, IF( AND( $BD$731 = "1", $BE$731 = "0" ), 2, IF( AND( $BD$731 = "0", $BE$731 = "1" ), 3, 4 ) ) )</f>
        <v>2</v>
      </c>
    </row>
    <row r="732" spans="55:58" x14ac:dyDescent="0.25">
      <c r="BC732" s="9">
        <v>0.33333333333333331</v>
      </c>
      <c r="BD732" t="str">
        <f>"0"</f>
        <v>0</v>
      </c>
      <c r="BE732" t="str">
        <f xml:space="preserve"> IF($BC$732 &gt;= $G$54, "1","0")</f>
        <v>0</v>
      </c>
      <c r="BF732">
        <f xml:space="preserve"> IF( AND( $BD$732 = "1", $BE$732 = "1" ), 1, IF( AND( $BD$732 = "1", $BE$732 = "0" ), 2, IF( AND( $BD$732 = "0", $BE$732 = "1" ), 3, 4 ) ) )</f>
        <v>4</v>
      </c>
    </row>
    <row r="733" spans="55:58" x14ac:dyDescent="0.25">
      <c r="BC733" s="9">
        <v>0.2</v>
      </c>
      <c r="BD733" t="str">
        <f>"0"</f>
        <v>0</v>
      </c>
      <c r="BE733" t="str">
        <f xml:space="preserve"> IF($BC$733 &gt;= $G$54, "1","0")</f>
        <v>0</v>
      </c>
      <c r="BF733">
        <f xml:space="preserve"> IF( AND( $BD$733 = "1", $BE$733 = "1" ), 1, IF( AND( $BD$733 = "1", $BE$733 = "0" ), 2, IF( AND( $BD$733 = "0", $BE$733 = "1" ), 3, 4 ) ) )</f>
        <v>4</v>
      </c>
    </row>
    <row r="734" spans="55:58" x14ac:dyDescent="0.25">
      <c r="BC734" s="9">
        <v>0</v>
      </c>
      <c r="BD734" t="str">
        <f>"0"</f>
        <v>0</v>
      </c>
      <c r="BE734" t="str">
        <f xml:space="preserve"> IF($BC$734 &gt;= $G$54, "1","0")</f>
        <v>0</v>
      </c>
      <c r="BF734">
        <f xml:space="preserve"> IF( AND( $BD$734 = "1", $BE$734 = "1" ), 1, IF( AND( $BD$734 = "1", $BE$734 = "0" ), 2, IF( AND( $BD$734 = "0", $BE$734 = "1" ), 3, 4 ) ) )</f>
        <v>4</v>
      </c>
    </row>
    <row r="735" spans="55:58" x14ac:dyDescent="0.25">
      <c r="BC735" s="9">
        <v>0.2</v>
      </c>
      <c r="BD735" t="str">
        <f>"0"</f>
        <v>0</v>
      </c>
      <c r="BE735" t="str">
        <f xml:space="preserve"> IF($BC$735 &gt;= $G$54, "1","0")</f>
        <v>0</v>
      </c>
      <c r="BF735">
        <f xml:space="preserve"> IF( AND( $BD$735 = "1", $BE$735 = "1" ), 1, IF( AND( $BD$735 = "1", $BE$735 = "0" ), 2, IF( AND( $BD$735 = "0", $BE$735 = "1" ), 3, 4 ) ) )</f>
        <v>4</v>
      </c>
    </row>
    <row r="736" spans="55:58" x14ac:dyDescent="0.25">
      <c r="BC736" s="9">
        <v>0.1111111111111111</v>
      </c>
      <c r="BD736" t="str">
        <f>"0"</f>
        <v>0</v>
      </c>
      <c r="BE736" t="str">
        <f xml:space="preserve"> IF($BC$736 &gt;= $G$54, "1","0")</f>
        <v>0</v>
      </c>
      <c r="BF736">
        <f xml:space="preserve"> IF( AND( $BD$736 = "1", $BE$736 = "1" ), 1, IF( AND( $BD$736 = "1", $BE$736 = "0" ), 2, IF( AND( $BD$736 = "0", $BE$736 = "1" ), 3, 4 ) ) )</f>
        <v>4</v>
      </c>
    </row>
    <row r="737" spans="55:58" x14ac:dyDescent="0.25">
      <c r="BC737" s="9">
        <v>0.2</v>
      </c>
      <c r="BD737" t="str">
        <f>"0"</f>
        <v>0</v>
      </c>
      <c r="BE737" t="str">
        <f xml:space="preserve"> IF($BC$737 &gt;= $G$54, "1","0")</f>
        <v>0</v>
      </c>
      <c r="BF737">
        <f xml:space="preserve"> IF( AND( $BD$737 = "1", $BE$737 = "1" ), 1, IF( AND( $BD$737 = "1", $BE$737 = "0" ), 2, IF( AND( $BD$737 = "0", $BE$737 = "1" ), 3, 4 ) ) )</f>
        <v>4</v>
      </c>
    </row>
    <row r="738" spans="55:58" x14ac:dyDescent="0.25">
      <c r="BC738" s="9">
        <v>0.14285714285714285</v>
      </c>
      <c r="BD738" t="str">
        <f>"0"</f>
        <v>0</v>
      </c>
      <c r="BE738" t="str">
        <f xml:space="preserve"> IF($BC$738 &gt;= $G$54, "1","0")</f>
        <v>0</v>
      </c>
      <c r="BF738">
        <f xml:space="preserve"> IF( AND( $BD$738 = "1", $BE$738 = "1" ), 1, IF( AND( $BD$738 = "1", $BE$738 = "0" ), 2, IF( AND( $BD$738 = "0", $BE$738 = "1" ), 3, 4 ) ) )</f>
        <v>4</v>
      </c>
    </row>
    <row r="739" spans="55:58" x14ac:dyDescent="0.25">
      <c r="BC739" s="9">
        <v>0.14285714285714285</v>
      </c>
      <c r="BD739" t="str">
        <f>"0"</f>
        <v>0</v>
      </c>
      <c r="BE739" t="str">
        <f xml:space="preserve"> IF($BC$739 &gt;= $G$54, "1","0")</f>
        <v>0</v>
      </c>
      <c r="BF739">
        <f xml:space="preserve"> IF( AND( $BD$739 = "1", $BE$739 = "1" ), 1, IF( AND( $BD$739 = "1", $BE$739 = "0" ), 2, IF( AND( $BD$739 = "0", $BE$739 = "1" ), 3, 4 ) ) )</f>
        <v>4</v>
      </c>
    </row>
    <row r="740" spans="55:58" x14ac:dyDescent="0.25">
      <c r="BC740" s="9">
        <v>1</v>
      </c>
      <c r="BD740" t="str">
        <f>"1"</f>
        <v>1</v>
      </c>
      <c r="BE740" t="str">
        <f xml:space="preserve"> IF($BC$740 &gt;= $G$54, "1","0")</f>
        <v>1</v>
      </c>
      <c r="BF740">
        <f xml:space="preserve"> IF( AND( $BD$740 = "1", $BE$740 = "1" ), 1, IF( AND( $BD$740 = "1", $BE$740 = "0" ), 2, IF( AND( $BD$740 = "0", $BE$740 = "1" ), 3, 4 ) ) )</f>
        <v>1</v>
      </c>
    </row>
    <row r="741" spans="55:58" x14ac:dyDescent="0.25">
      <c r="BC741" s="9">
        <v>0.8</v>
      </c>
      <c r="BD741" t="str">
        <f>"0"</f>
        <v>0</v>
      </c>
      <c r="BE741" t="str">
        <f xml:space="preserve"> IF($BC$741 &gt;= $G$54, "1","0")</f>
        <v>1</v>
      </c>
      <c r="BF741">
        <f xml:space="preserve"> IF( AND( $BD$741 = "1", $BE$741 = "1" ), 1, IF( AND( $BD$741 = "1", $BE$741 = "0" ), 2, IF( AND( $BD$741 = "0", $BE$741 = "1" ), 3, 4 ) ) )</f>
        <v>3</v>
      </c>
    </row>
    <row r="742" spans="55:58" x14ac:dyDescent="0.25">
      <c r="BC742" s="9">
        <v>1</v>
      </c>
      <c r="BD742" t="str">
        <f>"1"</f>
        <v>1</v>
      </c>
      <c r="BE742" t="str">
        <f xml:space="preserve"> IF($BC$742 &gt;= $G$54, "1","0")</f>
        <v>1</v>
      </c>
      <c r="BF742">
        <f xml:space="preserve"> IF( AND( $BD$742 = "1", $BE$742 = "1" ), 1, IF( AND( $BD$742 = "1", $BE$742 = "0" ), 2, IF( AND( $BD$742 = "0", $BE$742 = "1" ), 3, 4 ) ) )</f>
        <v>1</v>
      </c>
    </row>
    <row r="743" spans="55:58" x14ac:dyDescent="0.25">
      <c r="BC743" s="9">
        <v>0</v>
      </c>
      <c r="BD743" t="str">
        <f>"0"</f>
        <v>0</v>
      </c>
      <c r="BE743" t="str">
        <f xml:space="preserve"> IF($BC$743 &gt;= $G$54, "1","0")</f>
        <v>0</v>
      </c>
      <c r="BF743">
        <f xml:space="preserve"> IF( AND( $BD$743 = "1", $BE$743 = "1" ), 1, IF( AND( $BD$743 = "1", $BE$743 = "0" ), 2, IF( AND( $BD$743 = "0", $BE$743 = "1" ), 3, 4 ) ) )</f>
        <v>4</v>
      </c>
    </row>
    <row r="744" spans="55:58" x14ac:dyDescent="0.25">
      <c r="BC744" s="9">
        <v>0</v>
      </c>
      <c r="BD744" t="str">
        <f>"0"</f>
        <v>0</v>
      </c>
      <c r="BE744" t="str">
        <f xml:space="preserve"> IF($BC$744 &gt;= $G$54, "1","0")</f>
        <v>0</v>
      </c>
      <c r="BF744">
        <f xml:space="preserve"> IF( AND( $BD$744 = "1", $BE$744 = "1" ), 1, IF( AND( $BD$744 = "1", $BE$744 = "0" ), 2, IF( AND( $BD$744 = "0", $BE$744 = "1" ), 3, 4 ) ) )</f>
        <v>4</v>
      </c>
    </row>
    <row r="745" spans="55:58" x14ac:dyDescent="0.25">
      <c r="BC745" s="9">
        <v>0.66666666666666663</v>
      </c>
      <c r="BD745" t="str">
        <f>"1"</f>
        <v>1</v>
      </c>
      <c r="BE745" t="str">
        <f xml:space="preserve"> IF($BC$745 &gt;= $G$54, "1","0")</f>
        <v>1</v>
      </c>
      <c r="BF745">
        <f xml:space="preserve"> IF( AND( $BD$745 = "1", $BE$745 = "1" ), 1, IF( AND( $BD$745 = "1", $BE$745 = "0" ), 2, IF( AND( $BD$745 = "0", $BE$745 = "1" ), 3, 4 ) ) )</f>
        <v>1</v>
      </c>
    </row>
    <row r="746" spans="55:58" x14ac:dyDescent="0.25">
      <c r="BC746" s="9">
        <v>0</v>
      </c>
      <c r="BD746" t="str">
        <f>"0"</f>
        <v>0</v>
      </c>
      <c r="BE746" t="str">
        <f xml:space="preserve"> IF($BC$746 &gt;= $G$54, "1","0")</f>
        <v>0</v>
      </c>
      <c r="BF746">
        <f xml:space="preserve"> IF( AND( $BD$746 = "1", $BE$746 = "1" ), 1, IF( AND( $BD$746 = "1", $BE$746 = "0" ), 2, IF( AND( $BD$746 = "0", $BE$746 = "1" ), 3, 4 ) ) )</f>
        <v>4</v>
      </c>
    </row>
    <row r="747" spans="55:58" x14ac:dyDescent="0.25">
      <c r="BC747" s="9">
        <v>0</v>
      </c>
      <c r="BD747" t="str">
        <f>"0"</f>
        <v>0</v>
      </c>
      <c r="BE747" t="str">
        <f xml:space="preserve"> IF($BC$747 &gt;= $G$54, "1","0")</f>
        <v>0</v>
      </c>
      <c r="BF747">
        <f xml:space="preserve"> IF( AND( $BD$747 = "1", $BE$747 = "1" ), 1, IF( AND( $BD$747 = "1", $BE$747 = "0" ), 2, IF( AND( $BD$747 = "0", $BE$747 = "1" ), 3, 4 ) ) )</f>
        <v>4</v>
      </c>
    </row>
    <row r="748" spans="55:58" x14ac:dyDescent="0.25">
      <c r="BC748" s="9">
        <v>0.66666666666666663</v>
      </c>
      <c r="BD748" t="str">
        <f>"1"</f>
        <v>1</v>
      </c>
      <c r="BE748" t="str">
        <f xml:space="preserve"> IF($BC$748 &gt;= $G$54, "1","0")</f>
        <v>1</v>
      </c>
      <c r="BF748">
        <f xml:space="preserve"> IF( AND( $BD$748 = "1", $BE$748 = "1" ), 1, IF( AND( $BD$748 = "1", $BE$748 = "0" ), 2, IF( AND( $BD$748 = "0", $BE$748 = "1" ), 3, 4 ) ) )</f>
        <v>1</v>
      </c>
    </row>
    <row r="749" spans="55:58" x14ac:dyDescent="0.25">
      <c r="BC749" s="9">
        <v>0.4</v>
      </c>
      <c r="BD749" t="str">
        <f>"0"</f>
        <v>0</v>
      </c>
      <c r="BE749" t="str">
        <f xml:space="preserve"> IF($BC$749 &gt;= $G$54, "1","0")</f>
        <v>0</v>
      </c>
      <c r="BF749">
        <f xml:space="preserve"> IF( AND( $BD$749 = "1", $BE$749 = "1" ), 1, IF( AND( $BD$749 = "1", $BE$749 = "0" ), 2, IF( AND( $BD$749 = "0", $BE$749 = "1" ), 3, 4 ) ) )</f>
        <v>4</v>
      </c>
    </row>
    <row r="750" spans="55:58" x14ac:dyDescent="0.25">
      <c r="BC750" s="9">
        <v>0</v>
      </c>
      <c r="BD750" t="str">
        <f>"0"</f>
        <v>0</v>
      </c>
      <c r="BE750" t="str">
        <f xml:space="preserve"> IF($BC$750 &gt;= $G$54, "1","0")</f>
        <v>0</v>
      </c>
      <c r="BF750">
        <f xml:space="preserve"> IF( AND( $BD$750 = "1", $BE$750 = "1" ), 1, IF( AND( $BD$750 = "1", $BE$750 = "0" ), 2, IF( AND( $BD$750 = "0", $BE$750 = "1" ), 3, 4 ) ) )</f>
        <v>4</v>
      </c>
    </row>
    <row r="751" spans="55:58" x14ac:dyDescent="0.25">
      <c r="BC751" s="9">
        <v>0.2</v>
      </c>
      <c r="BD751" t="str">
        <f>"0"</f>
        <v>0</v>
      </c>
      <c r="BE751" t="str">
        <f xml:space="preserve"> IF($BC$751 &gt;= $G$54, "1","0")</f>
        <v>0</v>
      </c>
      <c r="BF751">
        <f xml:space="preserve"> IF( AND( $BD$751 = "1", $BE$751 = "1" ), 1, IF( AND( $BD$751 = "1", $BE$751 = "0" ), 2, IF( AND( $BD$751 = "0", $BE$751 = "1" ), 3, 4 ) ) )</f>
        <v>4</v>
      </c>
    </row>
    <row r="752" spans="55:58" x14ac:dyDescent="0.25">
      <c r="BC752" s="9">
        <v>0</v>
      </c>
      <c r="BD752" t="str">
        <f>"0"</f>
        <v>0</v>
      </c>
      <c r="BE752" t="str">
        <f xml:space="preserve"> IF($BC$752 &gt;= $G$54, "1","0")</f>
        <v>0</v>
      </c>
      <c r="BF752">
        <f xml:space="preserve"> IF( AND( $BD$752 = "1", $BE$752 = "1" ), 1, IF( AND( $BD$752 = "1", $BE$752 = "0" ), 2, IF( AND( $BD$752 = "0", $BE$752 = "1" ), 3, 4 ) ) )</f>
        <v>4</v>
      </c>
    </row>
    <row r="753" spans="55:58" x14ac:dyDescent="0.25">
      <c r="BC753" s="9">
        <v>0</v>
      </c>
      <c r="BD753" t="str">
        <f>"0"</f>
        <v>0</v>
      </c>
      <c r="BE753" t="str">
        <f xml:space="preserve"> IF($BC$753 &gt;= $G$54, "1","0")</f>
        <v>0</v>
      </c>
      <c r="BF753">
        <f xml:space="preserve"> IF( AND( $BD$753 = "1", $BE$753 = "1" ), 1, IF( AND( $BD$753 = "1", $BE$753 = "0" ), 2, IF( AND( $BD$753 = "0", $BE$753 = "1" ), 3, 4 ) ) )</f>
        <v>4</v>
      </c>
    </row>
    <row r="754" spans="55:58" x14ac:dyDescent="0.25">
      <c r="BC754" s="9">
        <v>0.66666666666666663</v>
      </c>
      <c r="BD754" t="str">
        <f>"1"</f>
        <v>1</v>
      </c>
      <c r="BE754" t="str">
        <f xml:space="preserve"> IF($BC$754 &gt;= $G$54, "1","0")</f>
        <v>1</v>
      </c>
      <c r="BF754">
        <f xml:space="preserve"> IF( AND( $BD$754 = "1", $BE$754 = "1" ), 1, IF( AND( $BD$754 = "1", $BE$754 = "0" ), 2, IF( AND( $BD$754 = "0", $BE$754 = "1" ), 3, 4 ) ) )</f>
        <v>1</v>
      </c>
    </row>
    <row r="755" spans="55:58" x14ac:dyDescent="0.25">
      <c r="BC755" s="9">
        <v>0</v>
      </c>
      <c r="BD755" t="str">
        <f>"0"</f>
        <v>0</v>
      </c>
      <c r="BE755" t="str">
        <f xml:space="preserve"> IF($BC$755 &gt;= $G$54, "1","0")</f>
        <v>0</v>
      </c>
      <c r="BF755">
        <f xml:space="preserve"> IF( AND( $BD$755 = "1", $BE$755 = "1" ), 1, IF( AND( $BD$755 = "1", $BE$755 = "0" ), 2, IF( AND( $BD$755 = "0", $BE$755 = "1" ), 3, 4 ) ) )</f>
        <v>4</v>
      </c>
    </row>
    <row r="756" spans="55:58" x14ac:dyDescent="0.25">
      <c r="BC756" s="9">
        <v>0</v>
      </c>
      <c r="BD756" t="str">
        <f>"0"</f>
        <v>0</v>
      </c>
      <c r="BE756" t="str">
        <f xml:space="preserve"> IF($BC$756 &gt;= $G$54, "1","0")</f>
        <v>0</v>
      </c>
      <c r="BF756">
        <f xml:space="preserve"> IF( AND( $BD$756 = "1", $BE$756 = "1" ), 1, IF( AND( $BD$756 = "1", $BE$756 = "0" ), 2, IF( AND( $BD$756 = "0", $BE$756 = "1" ), 3, 4 ) ) )</f>
        <v>4</v>
      </c>
    </row>
    <row r="757" spans="55:58" x14ac:dyDescent="0.25">
      <c r="BC757" s="9">
        <v>0.6</v>
      </c>
      <c r="BD757" t="str">
        <f>"1"</f>
        <v>1</v>
      </c>
      <c r="BE757" t="str">
        <f xml:space="preserve"> IF($BC$757 &gt;= $G$54, "1","0")</f>
        <v>1</v>
      </c>
      <c r="BF757">
        <f xml:space="preserve"> IF( AND( $BD$757 = "1", $BE$757 = "1" ), 1, IF( AND( $BD$757 = "1", $BE$757 = "0" ), 2, IF( AND( $BD$757 = "0", $BE$757 = "1" ), 3, 4 ) ) )</f>
        <v>1</v>
      </c>
    </row>
    <row r="758" spans="55:58" x14ac:dyDescent="0.25">
      <c r="BC758" s="9">
        <v>0</v>
      </c>
      <c r="BD758" t="str">
        <f>"0"</f>
        <v>0</v>
      </c>
      <c r="BE758" t="str">
        <f xml:space="preserve"> IF($BC$758 &gt;= $G$54, "1","0")</f>
        <v>0</v>
      </c>
      <c r="BF758">
        <f xml:space="preserve"> IF( AND( $BD$758 = "1", $BE$758 = "1" ), 1, IF( AND( $BD$758 = "1", $BE$758 = "0" ), 2, IF( AND( $BD$758 = "0", $BE$758 = "1" ), 3, 4 ) ) )</f>
        <v>4</v>
      </c>
    </row>
    <row r="759" spans="55:58" x14ac:dyDescent="0.25">
      <c r="BC759" s="9">
        <v>1</v>
      </c>
      <c r="BD759" t="str">
        <f>"1"</f>
        <v>1</v>
      </c>
      <c r="BE759" t="str">
        <f xml:space="preserve"> IF($BC$759 &gt;= $G$54, "1","0")</f>
        <v>1</v>
      </c>
      <c r="BF759">
        <f xml:space="preserve"> IF( AND( $BD$759 = "1", $BE$759 = "1" ), 1, IF( AND( $BD$759 = "1", $BE$759 = "0" ), 2, IF( AND( $BD$759 = "0", $BE$759 = "1" ), 3, 4 ) ) )</f>
        <v>1</v>
      </c>
    </row>
    <row r="760" spans="55:58" x14ac:dyDescent="0.25">
      <c r="BC760" s="9">
        <v>1</v>
      </c>
      <c r="BD760" t="str">
        <f>"1"</f>
        <v>1</v>
      </c>
      <c r="BE760" t="str">
        <f xml:space="preserve"> IF($BC$760 &gt;= $G$54, "1","0")</f>
        <v>1</v>
      </c>
      <c r="BF760">
        <f xml:space="preserve"> IF( AND( $BD$760 = "1", $BE$760 = "1" ), 1, IF( AND( $BD$760 = "1", $BE$760 = "0" ), 2, IF( AND( $BD$760 = "0", $BE$760 = "1" ), 3, 4 ) ) )</f>
        <v>1</v>
      </c>
    </row>
    <row r="761" spans="55:58" x14ac:dyDescent="0.25">
      <c r="BC761" s="9">
        <v>1</v>
      </c>
      <c r="BD761" t="str">
        <f>"1"</f>
        <v>1</v>
      </c>
      <c r="BE761" t="str">
        <f xml:space="preserve"> IF($BC$761 &gt;= $G$54, "1","0")</f>
        <v>1</v>
      </c>
      <c r="BF761">
        <f xml:space="preserve"> IF( AND( $BD$761 = "1", $BE$761 = "1" ), 1, IF( AND( $BD$761 = "1", $BE$761 = "0" ), 2, IF( AND( $BD$761 = "0", $BE$761 = "1" ), 3, 4 ) ) )</f>
        <v>1</v>
      </c>
    </row>
    <row r="762" spans="55:58" x14ac:dyDescent="0.25">
      <c r="BC762" s="9">
        <v>0</v>
      </c>
      <c r="BD762" t="str">
        <f>"0"</f>
        <v>0</v>
      </c>
      <c r="BE762" t="str">
        <f xml:space="preserve"> IF($BC$762 &gt;= $G$54, "1","0")</f>
        <v>0</v>
      </c>
      <c r="BF762">
        <f xml:space="preserve"> IF( AND( $BD$762 = "1", $BE$762 = "1" ), 1, IF( AND( $BD$762 = "1", $BE$762 = "0" ), 2, IF( AND( $BD$762 = "0", $BE$762 = "1" ), 3, 4 ) ) )</f>
        <v>4</v>
      </c>
    </row>
    <row r="763" spans="55:58" x14ac:dyDescent="0.25">
      <c r="BC763" s="9">
        <v>1</v>
      </c>
      <c r="BD763" t="str">
        <f>"1"</f>
        <v>1</v>
      </c>
      <c r="BE763" t="str">
        <f xml:space="preserve"> IF($BC$763 &gt;= $G$54, "1","0")</f>
        <v>1</v>
      </c>
      <c r="BF763">
        <f xml:space="preserve"> IF( AND( $BD$763 = "1", $BE$763 = "1" ), 1, IF( AND( $BD$763 = "1", $BE$763 = "0" ), 2, IF( AND( $BD$763 = "0", $BE$763 = "1" ), 3, 4 ) ) )</f>
        <v>1</v>
      </c>
    </row>
    <row r="764" spans="55:58" x14ac:dyDescent="0.25">
      <c r="BC764" s="9">
        <v>0.33333333333333331</v>
      </c>
      <c r="BD764" t="str">
        <f>"0"</f>
        <v>0</v>
      </c>
      <c r="BE764" t="str">
        <f xml:space="preserve"> IF($BC$764 &gt;= $G$54, "1","0")</f>
        <v>0</v>
      </c>
      <c r="BF764">
        <f xml:space="preserve"> IF( AND( $BD$764 = "1", $BE$764 = "1" ), 1, IF( AND( $BD$764 = "1", $BE$764 = "0" ), 2, IF( AND( $BD$764 = "0", $BE$764 = "1" ), 3, 4 ) ) )</f>
        <v>4</v>
      </c>
    </row>
    <row r="765" spans="55:58" x14ac:dyDescent="0.25">
      <c r="BC765" s="9">
        <v>1</v>
      </c>
      <c r="BD765" t="str">
        <f>"1"</f>
        <v>1</v>
      </c>
      <c r="BE765" t="str">
        <f xml:space="preserve"> IF($BC$765 &gt;= $G$54, "1","0")</f>
        <v>1</v>
      </c>
      <c r="BF765">
        <f xml:space="preserve"> IF( AND( $BD$765 = "1", $BE$765 = "1" ), 1, IF( AND( $BD$765 = "1", $BE$765 = "0" ), 2, IF( AND( $BD$765 = "0", $BE$765 = "1" ), 3, 4 ) ) )</f>
        <v>1</v>
      </c>
    </row>
    <row r="766" spans="55:58" x14ac:dyDescent="0.25">
      <c r="BC766" s="9">
        <v>1</v>
      </c>
      <c r="BD766" t="str">
        <f>"1"</f>
        <v>1</v>
      </c>
      <c r="BE766" t="str">
        <f xml:space="preserve"> IF($BC$766 &gt;= $G$54, "1","0")</f>
        <v>1</v>
      </c>
      <c r="BF766">
        <f xml:space="preserve"> IF( AND( $BD$766 = "1", $BE$766 = "1" ), 1, IF( AND( $BD$766 = "1", $BE$766 = "0" ), 2, IF( AND( $BD$766 = "0", $BE$766 = "1" ), 3, 4 ) ) )</f>
        <v>1</v>
      </c>
    </row>
    <row r="767" spans="55:58" x14ac:dyDescent="0.25">
      <c r="BC767" s="9">
        <v>0.33333333333333331</v>
      </c>
      <c r="BD767" t="str">
        <f>"1"</f>
        <v>1</v>
      </c>
      <c r="BE767" t="str">
        <f xml:space="preserve"> IF($BC$767 &gt;= $G$54, "1","0")</f>
        <v>0</v>
      </c>
      <c r="BF767">
        <f xml:space="preserve"> IF( AND( $BD$767 = "1", $BE$767 = "1" ), 1, IF( AND( $BD$767 = "1", $BE$767 = "0" ), 2, IF( AND( $BD$767 = "0", $BE$767 = "1" ), 3, 4 ) ) )</f>
        <v>2</v>
      </c>
    </row>
    <row r="768" spans="55:58" x14ac:dyDescent="0.25">
      <c r="BC768" s="9">
        <v>1</v>
      </c>
      <c r="BD768" t="str">
        <f>"1"</f>
        <v>1</v>
      </c>
      <c r="BE768" t="str">
        <f xml:space="preserve"> IF($BC$768 &gt;= $G$54, "1","0")</f>
        <v>1</v>
      </c>
      <c r="BF768">
        <f xml:space="preserve"> IF( AND( $BD$768 = "1", $BE$768 = "1" ), 1, IF( AND( $BD$768 = "1", $BE$768 = "0" ), 2, IF( AND( $BD$768 = "0", $BE$768 = "1" ), 3, 4 ) ) )</f>
        <v>1</v>
      </c>
    </row>
    <row r="769" spans="55:58" x14ac:dyDescent="0.25">
      <c r="BC769" s="9">
        <v>1</v>
      </c>
      <c r="BD769" t="str">
        <f>"1"</f>
        <v>1</v>
      </c>
      <c r="BE769" t="str">
        <f xml:space="preserve"> IF($BC$769 &gt;= $G$54, "1","0")</f>
        <v>1</v>
      </c>
      <c r="BF769">
        <f xml:space="preserve"> IF( AND( $BD$769 = "1", $BE$769 = "1" ), 1, IF( AND( $BD$769 = "1", $BE$769 = "0" ), 2, IF( AND( $BD$769 = "0", $BE$769 = "1" ), 3, 4 ) ) )</f>
        <v>1</v>
      </c>
    </row>
    <row r="770" spans="55:58" x14ac:dyDescent="0.25">
      <c r="BC770" s="9">
        <v>1</v>
      </c>
      <c r="BD770" t="str">
        <f>"1"</f>
        <v>1</v>
      </c>
      <c r="BE770" t="str">
        <f xml:space="preserve"> IF($BC$770 &gt;= $G$54, "1","0")</f>
        <v>1</v>
      </c>
      <c r="BF770">
        <f xml:space="preserve"> IF( AND( $BD$770 = "1", $BE$770 = "1" ), 1, IF( AND( $BD$770 = "1", $BE$770 = "0" ), 2, IF( AND( $BD$770 = "0", $BE$770 = "1" ), 3, 4 ) ) )</f>
        <v>1</v>
      </c>
    </row>
    <row r="771" spans="55:58" x14ac:dyDescent="0.25">
      <c r="BC771" s="9">
        <v>1</v>
      </c>
      <c r="BD771" t="str">
        <f>"1"</f>
        <v>1</v>
      </c>
      <c r="BE771" t="str">
        <f xml:space="preserve"> IF($BC$771 &gt;= $G$54, "1","0")</f>
        <v>1</v>
      </c>
      <c r="BF771">
        <f xml:space="preserve"> IF( AND( $BD$771 = "1", $BE$771 = "1" ), 1, IF( AND( $BD$771 = "1", $BE$771 = "0" ), 2, IF( AND( $BD$771 = "0", $BE$771 = "1" ), 3, 4 ) ) )</f>
        <v>1</v>
      </c>
    </row>
    <row r="772" spans="55:58" x14ac:dyDescent="0.25">
      <c r="BC772" s="9">
        <v>1</v>
      </c>
      <c r="BD772" t="str">
        <f>"1"</f>
        <v>1</v>
      </c>
      <c r="BE772" t="str">
        <f xml:space="preserve"> IF($BC$772 &gt;= $G$54, "1","0")</f>
        <v>1</v>
      </c>
      <c r="BF772">
        <f xml:space="preserve"> IF( AND( $BD$772 = "1", $BE$772 = "1" ), 1, IF( AND( $BD$772 = "1", $BE$772 = "0" ), 2, IF( AND( $BD$772 = "0", $BE$772 = "1" ), 3, 4 ) ) )</f>
        <v>1</v>
      </c>
    </row>
    <row r="773" spans="55:58" x14ac:dyDescent="0.25">
      <c r="BC773" s="9">
        <v>0.25</v>
      </c>
      <c r="BD773" t="str">
        <f>"0"</f>
        <v>0</v>
      </c>
      <c r="BE773" t="str">
        <f xml:space="preserve"> IF($BC$773 &gt;= $G$54, "1","0")</f>
        <v>0</v>
      </c>
      <c r="BF773">
        <f xml:space="preserve"> IF( AND( $BD$773 = "1", $BE$773 = "1" ), 1, IF( AND( $BD$773 = "1", $BE$773 = "0" ), 2, IF( AND( $BD$773 = "0", $BE$773 = "1" ), 3, 4 ) ) )</f>
        <v>4</v>
      </c>
    </row>
    <row r="774" spans="55:58" x14ac:dyDescent="0.25">
      <c r="BC774" s="9">
        <v>1</v>
      </c>
      <c r="BD774" t="str">
        <f>"1"</f>
        <v>1</v>
      </c>
      <c r="BE774" t="str">
        <f xml:space="preserve"> IF($BC$774 &gt;= $G$54, "1","0")</f>
        <v>1</v>
      </c>
      <c r="BF774">
        <f xml:space="preserve"> IF( AND( $BD$774 = "1", $BE$774 = "1" ), 1, IF( AND( $BD$774 = "1", $BE$774 = "0" ), 2, IF( AND( $BD$774 = "0", $BE$774 = "1" ), 3, 4 ) ) )</f>
        <v>1</v>
      </c>
    </row>
    <row r="775" spans="55:58" x14ac:dyDescent="0.25">
      <c r="BC775" s="9">
        <v>0.33333333333333331</v>
      </c>
      <c r="BD775" t="str">
        <f>"0"</f>
        <v>0</v>
      </c>
      <c r="BE775" t="str">
        <f xml:space="preserve"> IF($BC$775 &gt;= $G$54, "1","0")</f>
        <v>0</v>
      </c>
      <c r="BF775">
        <f xml:space="preserve"> IF( AND( $BD$775 = "1", $BE$775 = "1" ), 1, IF( AND( $BD$775 = "1", $BE$775 = "0" ), 2, IF( AND( $BD$775 = "0", $BE$775 = "1" ), 3, 4 ) ) )</f>
        <v>4</v>
      </c>
    </row>
    <row r="776" spans="55:58" x14ac:dyDescent="0.25">
      <c r="BC776" s="9">
        <v>1</v>
      </c>
      <c r="BD776" t="str">
        <f>"1"</f>
        <v>1</v>
      </c>
      <c r="BE776" t="str">
        <f xml:space="preserve"> IF($BC$776 &gt;= $G$54, "1","0")</f>
        <v>1</v>
      </c>
      <c r="BF776">
        <f xml:space="preserve"> IF( AND( $BD$776 = "1", $BE$776 = "1" ), 1, IF( AND( $BD$776 = "1", $BE$776 = "0" ), 2, IF( AND( $BD$776 = "0", $BE$776 = "1" ), 3, 4 ) ) )</f>
        <v>1</v>
      </c>
    </row>
    <row r="777" spans="55:58" x14ac:dyDescent="0.25">
      <c r="BC777" s="9">
        <v>0.16666666666666666</v>
      </c>
      <c r="BD777" t="str">
        <f>"0"</f>
        <v>0</v>
      </c>
      <c r="BE777" t="str">
        <f xml:space="preserve"> IF($BC$777 &gt;= $G$54, "1","0")</f>
        <v>0</v>
      </c>
      <c r="BF777">
        <f xml:space="preserve"> IF( AND( $BD$777 = "1", $BE$777 = "1" ), 1, IF( AND( $BD$777 = "1", $BE$777 = "0" ), 2, IF( AND( $BD$777 = "0", $BE$777 = "1" ), 3, 4 ) ) )</f>
        <v>4</v>
      </c>
    </row>
    <row r="778" spans="55:58" x14ac:dyDescent="0.25">
      <c r="BC778" s="9">
        <v>1</v>
      </c>
      <c r="BD778" t="str">
        <f>"1"</f>
        <v>1</v>
      </c>
      <c r="BE778" t="str">
        <f xml:space="preserve"> IF($BC$778 &gt;= $G$54, "1","0")</f>
        <v>1</v>
      </c>
      <c r="BF778">
        <f xml:space="preserve"> IF( AND( $BD$778 = "1", $BE$778 = "1" ), 1, IF( AND( $BD$778 = "1", $BE$778 = "0" ), 2, IF( AND( $BD$778 = "0", $BE$778 = "1" ), 3, 4 ) ) )</f>
        <v>1</v>
      </c>
    </row>
    <row r="779" spans="55:58" x14ac:dyDescent="0.25">
      <c r="BC779" s="9">
        <v>0.33333333333333331</v>
      </c>
      <c r="BD779" t="str">
        <f>"1"</f>
        <v>1</v>
      </c>
      <c r="BE779" t="str">
        <f xml:space="preserve"> IF($BC$779 &gt;= $G$54, "1","0")</f>
        <v>0</v>
      </c>
      <c r="BF779">
        <f xml:space="preserve"> IF( AND( $BD$779 = "1", $BE$779 = "1" ), 1, IF( AND( $BD$779 = "1", $BE$779 = "0" ), 2, IF( AND( $BD$779 = "0", $BE$779 = "1" ), 3, 4 ) ) )</f>
        <v>2</v>
      </c>
    </row>
    <row r="780" spans="55:58" x14ac:dyDescent="0.25">
      <c r="BC780" s="9">
        <v>1</v>
      </c>
      <c r="BD780" t="str">
        <f>"1"</f>
        <v>1</v>
      </c>
      <c r="BE780" t="str">
        <f xml:space="preserve"> IF($BC$780 &gt;= $G$54, "1","0")</f>
        <v>1</v>
      </c>
      <c r="BF780">
        <f xml:space="preserve"> IF( AND( $BD$780 = "1", $BE$780 = "1" ), 1, IF( AND( $BD$780 = "1", $BE$780 = "0" ), 2, IF( AND( $BD$780 = "0", $BE$780 = "1" ), 3, 4 ) ) )</f>
        <v>1</v>
      </c>
    </row>
    <row r="781" spans="55:58" x14ac:dyDescent="0.25">
      <c r="BC781" s="9">
        <v>1</v>
      </c>
      <c r="BD781" t="str">
        <f>"1"</f>
        <v>1</v>
      </c>
      <c r="BE781" t="str">
        <f xml:space="preserve"> IF($BC$781 &gt;= $G$54, "1","0")</f>
        <v>1</v>
      </c>
      <c r="BF781">
        <f xml:space="preserve"> IF( AND( $BD$781 = "1", $BE$781 = "1" ), 1, IF( AND( $BD$781 = "1", $BE$781 = "0" ), 2, IF( AND( $BD$781 = "0", $BE$781 = "1" ), 3, 4 ) ) )</f>
        <v>1</v>
      </c>
    </row>
    <row r="782" spans="55:58" x14ac:dyDescent="0.25">
      <c r="BC782" s="9">
        <v>0</v>
      </c>
      <c r="BD782" t="str">
        <f>"0"</f>
        <v>0</v>
      </c>
      <c r="BE782" t="str">
        <f xml:space="preserve"> IF($BC$782 &gt;= $G$54, "1","0")</f>
        <v>0</v>
      </c>
      <c r="BF782">
        <f xml:space="preserve"> IF( AND( $BD$782 = "1", $BE$782 = "1" ), 1, IF( AND( $BD$782 = "1", $BE$782 = "0" ), 2, IF( AND( $BD$782 = "0", $BE$782 = "1" ), 3, 4 ) ) )</f>
        <v>4</v>
      </c>
    </row>
    <row r="783" spans="55:58" x14ac:dyDescent="0.25">
      <c r="BC783" s="9">
        <v>0.8</v>
      </c>
      <c r="BD783" t="str">
        <f>"0"</f>
        <v>0</v>
      </c>
      <c r="BE783" t="str">
        <f xml:space="preserve"> IF($BC$783 &gt;= $G$54, "1","0")</f>
        <v>1</v>
      </c>
      <c r="BF783">
        <f xml:space="preserve"> IF( AND( $BD$783 = "1", $BE$783 = "1" ), 1, IF( AND( $BD$783 = "1", $BE$783 = "0" ), 2, IF( AND( $BD$783 = "0", $BE$783 = "1" ), 3, 4 ) ) )</f>
        <v>3</v>
      </c>
    </row>
    <row r="784" spans="55:58" x14ac:dyDescent="0.25">
      <c r="BC784" s="9">
        <v>0.66666666666666663</v>
      </c>
      <c r="BD784" t="str">
        <f>"0"</f>
        <v>0</v>
      </c>
      <c r="BE784" t="str">
        <f xml:space="preserve"> IF($BC$784 &gt;= $G$54, "1","0")</f>
        <v>1</v>
      </c>
      <c r="BF784">
        <f xml:space="preserve"> IF( AND( $BD$784 = "1", $BE$784 = "1" ), 1, IF( AND( $BD$784 = "1", $BE$784 = "0" ), 2, IF( AND( $BD$784 = "0", $BE$784 = "1" ), 3, 4 ) ) )</f>
        <v>3</v>
      </c>
    </row>
    <row r="785" spans="55:58" x14ac:dyDescent="0.25">
      <c r="BC785" s="9">
        <v>0.8</v>
      </c>
      <c r="BD785" t="str">
        <f>"1"</f>
        <v>1</v>
      </c>
      <c r="BE785" t="str">
        <f xml:space="preserve"> IF($BC$785 &gt;= $G$54, "1","0")</f>
        <v>1</v>
      </c>
      <c r="BF785">
        <f xml:space="preserve"> IF( AND( $BD$785 = "1", $BE$785 = "1" ), 1, IF( AND( $BD$785 = "1", $BE$785 = "0" ), 2, IF( AND( $BD$785 = "0", $BE$785 = "1" ), 3, 4 ) ) )</f>
        <v>1</v>
      </c>
    </row>
    <row r="786" spans="55:58" x14ac:dyDescent="0.25">
      <c r="BC786" s="9">
        <v>0.66666666666666663</v>
      </c>
      <c r="BD786" t="str">
        <f>"1"</f>
        <v>1</v>
      </c>
      <c r="BE786" t="str">
        <f xml:space="preserve"> IF($BC$786 &gt;= $G$54, "1","0")</f>
        <v>1</v>
      </c>
      <c r="BF786">
        <f xml:space="preserve"> IF( AND( $BD$786 = "1", $BE$786 = "1" ), 1, IF( AND( $BD$786 = "1", $BE$786 = "0" ), 2, IF( AND( $BD$786 = "0", $BE$786 = "1" ), 3, 4 ) ) )</f>
        <v>1</v>
      </c>
    </row>
    <row r="787" spans="55:58" x14ac:dyDescent="0.25">
      <c r="BC787" s="9">
        <v>0</v>
      </c>
      <c r="BD787" t="str">
        <f>"0"</f>
        <v>0</v>
      </c>
      <c r="BE787" t="str">
        <f xml:space="preserve"> IF($BC$787 &gt;= $G$54, "1","0")</f>
        <v>0</v>
      </c>
      <c r="BF787">
        <f xml:space="preserve"> IF( AND( $BD$787 = "1", $BE$787 = "1" ), 1, IF( AND( $BD$787 = "1", $BE$787 = "0" ), 2, IF( AND( $BD$787 = "0", $BE$787 = "1" ), 3, 4 ) ) )</f>
        <v>4</v>
      </c>
    </row>
    <row r="788" spans="55:58" x14ac:dyDescent="0.25">
      <c r="BC788" s="9">
        <v>0</v>
      </c>
      <c r="BD788" t="str">
        <f>"0"</f>
        <v>0</v>
      </c>
      <c r="BE788" t="str">
        <f xml:space="preserve"> IF($BC$788 &gt;= $G$54, "1","0")</f>
        <v>0</v>
      </c>
      <c r="BF788">
        <f xml:space="preserve"> IF( AND( $BD$788 = "1", $BE$788 = "1" ), 1, IF( AND( $BD$788 = "1", $BE$788 = "0" ), 2, IF( AND( $BD$788 = "0", $BE$788 = "1" ), 3, 4 ) ) )</f>
        <v>4</v>
      </c>
    </row>
    <row r="789" spans="55:58" x14ac:dyDescent="0.25">
      <c r="BC789" s="9">
        <v>1</v>
      </c>
      <c r="BD789" t="str">
        <f>"1"</f>
        <v>1</v>
      </c>
      <c r="BE789" t="str">
        <f xml:space="preserve"> IF($BC$789 &gt;= $G$54, "1","0")</f>
        <v>1</v>
      </c>
      <c r="BF789">
        <f xml:space="preserve"> IF( AND( $BD$789 = "1", $BE$789 = "1" ), 1, IF( AND( $BD$789 = "1", $BE$789 = "0" ), 2, IF( AND( $BD$789 = "0", $BE$789 = "1" ), 3, 4 ) ) )</f>
        <v>1</v>
      </c>
    </row>
    <row r="790" spans="55:58" x14ac:dyDescent="0.25">
      <c r="BC790" s="9">
        <v>0.2</v>
      </c>
      <c r="BD790" t="str">
        <f>"0"</f>
        <v>0</v>
      </c>
      <c r="BE790" t="str">
        <f xml:space="preserve"> IF($BC$790 &gt;= $G$54, "1","0")</f>
        <v>0</v>
      </c>
      <c r="BF790">
        <f xml:space="preserve"> IF( AND( $BD$790 = "1", $BE$790 = "1" ), 1, IF( AND( $BD$790 = "1", $BE$790 = "0" ), 2, IF( AND( $BD$790 = "0", $BE$790 = "1" ), 3, 4 ) ) )</f>
        <v>4</v>
      </c>
    </row>
    <row r="791" spans="55:58" x14ac:dyDescent="0.25">
      <c r="BC791" s="9">
        <v>0.83333333333333337</v>
      </c>
      <c r="BD791" t="str">
        <f>"1"</f>
        <v>1</v>
      </c>
      <c r="BE791" t="str">
        <f xml:space="preserve"> IF($BC$791 &gt;= $G$54, "1","0")</f>
        <v>1</v>
      </c>
      <c r="BF791">
        <f xml:space="preserve"> IF( AND( $BD$791 = "1", $BE$791 = "1" ), 1, IF( AND( $BD$791 = "1", $BE$791 = "0" ), 2, IF( AND( $BD$791 = "0", $BE$791 = "1" ), 3, 4 ) ) )</f>
        <v>1</v>
      </c>
    </row>
    <row r="792" spans="55:58" x14ac:dyDescent="0.25">
      <c r="BC792" s="9">
        <v>0</v>
      </c>
      <c r="BD792" t="str">
        <f>"0"</f>
        <v>0</v>
      </c>
      <c r="BE792" t="str">
        <f xml:space="preserve"> IF($BC$792 &gt;= $G$54, "1","0")</f>
        <v>0</v>
      </c>
      <c r="BF792">
        <f xml:space="preserve"> IF( AND( $BD$792 = "1", $BE$792 = "1" ), 1, IF( AND( $BD$792 = "1", $BE$792 = "0" ), 2, IF( AND( $BD$792 = "0", $BE$792 = "1" ), 3, 4 ) ) )</f>
        <v>4</v>
      </c>
    </row>
    <row r="793" spans="55:58" x14ac:dyDescent="0.25">
      <c r="BC793" s="9">
        <v>1</v>
      </c>
      <c r="BD793" t="str">
        <f>"1"</f>
        <v>1</v>
      </c>
      <c r="BE793" t="str">
        <f xml:space="preserve"> IF($BC$793 &gt;= $G$54, "1","0")</f>
        <v>1</v>
      </c>
      <c r="BF793">
        <f xml:space="preserve"> IF( AND( $BD$793 = "1", $BE$793 = "1" ), 1, IF( AND( $BD$793 = "1", $BE$793 = "0" ), 2, IF( AND( $BD$793 = "0", $BE$793 = "1" ), 3, 4 ) ) )</f>
        <v>1</v>
      </c>
    </row>
    <row r="794" spans="55:58" x14ac:dyDescent="0.25">
      <c r="BC794" s="9">
        <v>0</v>
      </c>
      <c r="BD794" t="str">
        <f>"0"</f>
        <v>0</v>
      </c>
      <c r="BE794" t="str">
        <f xml:space="preserve"> IF($BC$794 &gt;= $G$54, "1","0")</f>
        <v>0</v>
      </c>
      <c r="BF794">
        <f xml:space="preserve"> IF( AND( $BD$794 = "1", $BE$794 = "1" ), 1, IF( AND( $BD$794 = "1", $BE$794 = "0" ), 2, IF( AND( $BD$794 = "0", $BE$794 = "1" ), 3, 4 ) ) )</f>
        <v>4</v>
      </c>
    </row>
    <row r="795" spans="55:58" x14ac:dyDescent="0.25">
      <c r="BC795" s="9">
        <v>1</v>
      </c>
      <c r="BD795" t="str">
        <f>"1"</f>
        <v>1</v>
      </c>
      <c r="BE795" t="str">
        <f xml:space="preserve"> IF($BC$795 &gt;= $G$54, "1","0")</f>
        <v>1</v>
      </c>
      <c r="BF795">
        <f xml:space="preserve"> IF( AND( $BD$795 = "1", $BE$795 = "1" ), 1, IF( AND( $BD$795 = "1", $BE$795 = "0" ), 2, IF( AND( $BD$795 = "0", $BE$795 = "1" ), 3, 4 ) ) )</f>
        <v>1</v>
      </c>
    </row>
    <row r="796" spans="55:58" x14ac:dyDescent="0.25">
      <c r="BC796" s="9">
        <v>1</v>
      </c>
      <c r="BD796" t="str">
        <f>"1"</f>
        <v>1</v>
      </c>
      <c r="BE796" t="str">
        <f xml:space="preserve"> IF($BC$796 &gt;= $G$54, "1","0")</f>
        <v>1</v>
      </c>
      <c r="BF796">
        <f xml:space="preserve"> IF( AND( $BD$796 = "1", $BE$796 = "1" ), 1, IF( AND( $BD$796 = "1", $BE$796 = "0" ), 2, IF( AND( $BD$796 = "0", $BE$796 = "1" ), 3, 4 ) ) )</f>
        <v>1</v>
      </c>
    </row>
    <row r="797" spans="55:58" x14ac:dyDescent="0.25">
      <c r="BC797" s="9">
        <v>1</v>
      </c>
      <c r="BD797" t="str">
        <f>"1"</f>
        <v>1</v>
      </c>
      <c r="BE797" t="str">
        <f xml:space="preserve"> IF($BC$797 &gt;= $G$54, "1","0")</f>
        <v>1</v>
      </c>
      <c r="BF797">
        <f xml:space="preserve"> IF( AND( $BD$797 = "1", $BE$797 = "1" ), 1, IF( AND( $BD$797 = "1", $BE$797 = "0" ), 2, IF( AND( $BD$797 = "0", $BE$797 = "1" ), 3, 4 ) ) )</f>
        <v>1</v>
      </c>
    </row>
    <row r="798" spans="55:58" x14ac:dyDescent="0.25">
      <c r="BC798" s="9">
        <v>1</v>
      </c>
      <c r="BD798" t="str">
        <f>"1"</f>
        <v>1</v>
      </c>
      <c r="BE798" t="str">
        <f xml:space="preserve"> IF($BC$798 &gt;= $G$54, "1","0")</f>
        <v>1</v>
      </c>
      <c r="BF798">
        <f xml:space="preserve"> IF( AND( $BD$798 = "1", $BE$798 = "1" ), 1, IF( AND( $BD$798 = "1", $BE$798 = "0" ), 2, IF( AND( $BD$798 = "0", $BE$798 = "1" ), 3, 4 ) ) )</f>
        <v>1</v>
      </c>
    </row>
    <row r="799" spans="55:58" x14ac:dyDescent="0.25">
      <c r="BC799" s="9">
        <v>1</v>
      </c>
      <c r="BD799" t="str">
        <f>"1"</f>
        <v>1</v>
      </c>
      <c r="BE799" t="str">
        <f xml:space="preserve"> IF($BC$799 &gt;= $G$54, "1","0")</f>
        <v>1</v>
      </c>
      <c r="BF799">
        <f xml:space="preserve"> IF( AND( $BD$799 = "1", $BE$799 = "1" ), 1, IF( AND( $BD$799 = "1", $BE$799 = "0" ), 2, IF( AND( $BD$799 = "0", $BE$799 = "1" ), 3, 4 ) ) )</f>
        <v>1</v>
      </c>
    </row>
    <row r="800" spans="55:58" x14ac:dyDescent="0.25">
      <c r="BC800" s="9">
        <v>0.55555555555555558</v>
      </c>
      <c r="BD800" t="str">
        <f>"1"</f>
        <v>1</v>
      </c>
      <c r="BE800" t="str">
        <f xml:space="preserve"> IF($BC$800 &gt;= $G$54, "1","0")</f>
        <v>1</v>
      </c>
      <c r="BF800">
        <f xml:space="preserve"> IF( AND( $BD$800 = "1", $BE$800 = "1" ), 1, IF( AND( $BD$800 = "1", $BE$800 = "0" ), 2, IF( AND( $BD$800 = "0", $BE$800 = "1" ), 3, 4 ) ) )</f>
        <v>1</v>
      </c>
    </row>
    <row r="801" spans="55:58" x14ac:dyDescent="0.25">
      <c r="BC801" s="9">
        <v>0</v>
      </c>
      <c r="BD801" t="str">
        <f>"0"</f>
        <v>0</v>
      </c>
      <c r="BE801" t="str">
        <f xml:space="preserve"> IF($BC$801 &gt;= $G$54, "1","0")</f>
        <v>0</v>
      </c>
      <c r="BF801">
        <f xml:space="preserve"> IF( AND( $BD$801 = "1", $BE$801 = "1" ), 1, IF( AND( $BD$801 = "1", $BE$801 = "0" ), 2, IF( AND( $BD$801 = "0", $BE$801 = "1" ), 3, 4 ) ) )</f>
        <v>4</v>
      </c>
    </row>
    <row r="802" spans="55:58" x14ac:dyDescent="0.25">
      <c r="BC802" s="9">
        <v>0</v>
      </c>
      <c r="BD802" t="str">
        <f>"0"</f>
        <v>0</v>
      </c>
      <c r="BE802" t="str">
        <f xml:space="preserve"> IF($BC$802 &gt;= $G$54, "1","0")</f>
        <v>0</v>
      </c>
      <c r="BF802">
        <f xml:space="preserve"> IF( AND( $BD$802 = "1", $BE$802 = "1" ), 1, IF( AND( $BD$802 = "1", $BE$802 = "0" ), 2, IF( AND( $BD$802 = "0", $BE$802 = "1" ), 3, 4 ) ) )</f>
        <v>4</v>
      </c>
    </row>
    <row r="803" spans="55:58" x14ac:dyDescent="0.25">
      <c r="BC803" s="9">
        <v>0</v>
      </c>
      <c r="BD803" t="str">
        <f>"0"</f>
        <v>0</v>
      </c>
      <c r="BE803" t="str">
        <f xml:space="preserve"> IF($BC$803 &gt;= $G$54, "1","0")</f>
        <v>0</v>
      </c>
      <c r="BF803">
        <f xml:space="preserve"> IF( AND( $BD$803 = "1", $BE$803 = "1" ), 1, IF( AND( $BD$803 = "1", $BE$803 = "0" ), 2, IF( AND( $BD$803 = "0", $BE$803 = "1" ), 3, 4 ) ) )</f>
        <v>4</v>
      </c>
    </row>
    <row r="804" spans="55:58" x14ac:dyDescent="0.25">
      <c r="BC804" s="9">
        <v>1</v>
      </c>
      <c r="BD804" t="str">
        <f>"1"</f>
        <v>1</v>
      </c>
      <c r="BE804" t="str">
        <f xml:space="preserve"> IF($BC$804 &gt;= $G$54, "1","0")</f>
        <v>1</v>
      </c>
      <c r="BF804">
        <f xml:space="preserve"> IF( AND( $BD$804 = "1", $BE$804 = "1" ), 1, IF( AND( $BD$804 = "1", $BE$804 = "0" ), 2, IF( AND( $BD$804 = "0", $BE$804 = "1" ), 3, 4 ) ) )</f>
        <v>1</v>
      </c>
    </row>
    <row r="805" spans="55:58" x14ac:dyDescent="0.25">
      <c r="BC805" s="9">
        <v>0.5</v>
      </c>
      <c r="BD805" t="str">
        <f>"1"</f>
        <v>1</v>
      </c>
      <c r="BE805" t="str">
        <f xml:space="preserve"> IF($BC$805 &gt;= $G$54, "1","0")</f>
        <v>1</v>
      </c>
      <c r="BF805">
        <f xml:space="preserve"> IF( AND( $BD$805 = "1", $BE$805 = "1" ), 1, IF( AND( $BD$805 = "1", $BE$805 = "0" ), 2, IF( AND( $BD$805 = "0", $BE$805 = "1" ), 3, 4 ) ) )</f>
        <v>1</v>
      </c>
    </row>
    <row r="806" spans="55:58" x14ac:dyDescent="0.25">
      <c r="BC806" s="9">
        <v>0</v>
      </c>
      <c r="BD806" t="str">
        <f>"0"</f>
        <v>0</v>
      </c>
      <c r="BE806" t="str">
        <f xml:space="preserve"> IF($BC$806 &gt;= $G$54, "1","0")</f>
        <v>0</v>
      </c>
      <c r="BF806">
        <f xml:space="preserve"> IF( AND( $BD$806 = "1", $BE$806 = "1" ), 1, IF( AND( $BD$806 = "1", $BE$806 = "0" ), 2, IF( AND( $BD$806 = "0", $BE$806 = "1" ), 3, 4 ) ) )</f>
        <v>4</v>
      </c>
    </row>
    <row r="807" spans="55:58" x14ac:dyDescent="0.25">
      <c r="BC807" s="9">
        <v>0</v>
      </c>
      <c r="BD807" t="str">
        <f>"0"</f>
        <v>0</v>
      </c>
      <c r="BE807" t="str">
        <f xml:space="preserve"> IF($BC$807 &gt;= $G$54, "1","0")</f>
        <v>0</v>
      </c>
      <c r="BF807">
        <f xml:space="preserve"> IF( AND( $BD$807 = "1", $BE$807 = "1" ), 1, IF( AND( $BD$807 = "1", $BE$807 = "0" ), 2, IF( AND( $BD$807 = "0", $BE$807 = "1" ), 3, 4 ) ) )</f>
        <v>4</v>
      </c>
    </row>
    <row r="808" spans="55:58" x14ac:dyDescent="0.25">
      <c r="BC808" s="9">
        <v>0.5</v>
      </c>
      <c r="BD808" t="str">
        <f>"1"</f>
        <v>1</v>
      </c>
      <c r="BE808" t="str">
        <f xml:space="preserve"> IF($BC$808 &gt;= $G$54, "1","0")</f>
        <v>1</v>
      </c>
      <c r="BF808">
        <f xml:space="preserve"> IF( AND( $BD$808 = "1", $BE$808 = "1" ), 1, IF( AND( $BD$808 = "1", $BE$808 = "0" ), 2, IF( AND( $BD$808 = "0", $BE$808 = "1" ), 3, 4 ) ) )</f>
        <v>1</v>
      </c>
    </row>
    <row r="809" spans="55:58" x14ac:dyDescent="0.25">
      <c r="BC809" s="9">
        <v>1</v>
      </c>
      <c r="BD809" t="str">
        <f>"1"</f>
        <v>1</v>
      </c>
      <c r="BE809" t="str">
        <f xml:space="preserve"> IF($BC$809 &gt;= $G$54, "1","0")</f>
        <v>1</v>
      </c>
      <c r="BF809">
        <f xml:space="preserve"> IF( AND( $BD$809 = "1", $BE$809 = "1" ), 1, IF( AND( $BD$809 = "1", $BE$809 = "0" ), 2, IF( AND( $BD$809 = "0", $BE$809 = "1" ), 3, 4 ) ) )</f>
        <v>1</v>
      </c>
    </row>
    <row r="810" spans="55:58" x14ac:dyDescent="0.25">
      <c r="BC810" s="9">
        <v>0</v>
      </c>
      <c r="BD810" t="str">
        <f>"0"</f>
        <v>0</v>
      </c>
      <c r="BE810" t="str">
        <f xml:space="preserve"> IF($BC$810 &gt;= $G$54, "1","0")</f>
        <v>0</v>
      </c>
      <c r="BF810">
        <f xml:space="preserve"> IF( AND( $BD$810 = "1", $BE$810 = "1" ), 1, IF( AND( $BD$810 = "1", $BE$810 = "0" ), 2, IF( AND( $BD$810 = "0", $BE$810 = "1" ), 3, 4 ) ) )</f>
        <v>4</v>
      </c>
    </row>
    <row r="811" spans="55:58" x14ac:dyDescent="0.25">
      <c r="BC811" s="9">
        <v>0</v>
      </c>
      <c r="BD811" t="str">
        <f>"0"</f>
        <v>0</v>
      </c>
      <c r="BE811" t="str">
        <f xml:space="preserve"> IF($BC$811 &gt;= $G$54, "1","0")</f>
        <v>0</v>
      </c>
      <c r="BF811">
        <f xml:space="preserve"> IF( AND( $BD$811 = "1", $BE$811 = "1" ), 1, IF( AND( $BD$811 = "1", $BE$811 = "0" ), 2, IF( AND( $BD$811 = "0", $BE$811 = "1" ), 3, 4 ) ) )</f>
        <v>4</v>
      </c>
    </row>
    <row r="812" spans="55:58" x14ac:dyDescent="0.25">
      <c r="BC812" s="9">
        <v>0.5</v>
      </c>
      <c r="BD812" t="str">
        <f>"1"</f>
        <v>1</v>
      </c>
      <c r="BE812" t="str">
        <f xml:space="preserve"> IF($BC$812 &gt;= $G$54, "1","0")</f>
        <v>1</v>
      </c>
      <c r="BF812">
        <f xml:space="preserve"> IF( AND( $BD$812 = "1", $BE$812 = "1" ), 1, IF( AND( $BD$812 = "1", $BE$812 = "0" ), 2, IF( AND( $BD$812 = "0", $BE$812 = "1" ), 3, 4 ) ) )</f>
        <v>1</v>
      </c>
    </row>
    <row r="813" spans="55:58" x14ac:dyDescent="0.25">
      <c r="BC813" s="9">
        <v>1</v>
      </c>
      <c r="BD813" t="str">
        <f>"1"</f>
        <v>1</v>
      </c>
      <c r="BE813" t="str">
        <f xml:space="preserve"> IF($BC$813 &gt;= $G$54, "1","0")</f>
        <v>1</v>
      </c>
      <c r="BF813">
        <f xml:space="preserve"> IF( AND( $BD$813 = "1", $BE$813 = "1" ), 1, IF( AND( $BD$813 = "1", $BE$813 = "0" ), 2, IF( AND( $BD$813 = "0", $BE$813 = "1" ), 3, 4 ) ) )</f>
        <v>1</v>
      </c>
    </row>
    <row r="814" spans="55:58" x14ac:dyDescent="0.25">
      <c r="BC814" s="9">
        <v>0</v>
      </c>
      <c r="BD814" t="str">
        <f>"0"</f>
        <v>0</v>
      </c>
      <c r="BE814" t="str">
        <f xml:space="preserve"> IF($BC$814 &gt;= $G$54, "1","0")</f>
        <v>0</v>
      </c>
      <c r="BF814">
        <f xml:space="preserve"> IF( AND( $BD$814 = "1", $BE$814 = "1" ), 1, IF( AND( $BD$814 = "1", $BE$814 = "0" ), 2, IF( AND( $BD$814 = "0", $BE$814 = "1" ), 3, 4 ) ) )</f>
        <v>4</v>
      </c>
    </row>
    <row r="815" spans="55:58" x14ac:dyDescent="0.25">
      <c r="BC815" s="9">
        <v>0</v>
      </c>
      <c r="BD815" t="str">
        <f>"0"</f>
        <v>0</v>
      </c>
      <c r="BE815" t="str">
        <f xml:space="preserve"> IF($BC$815 &gt;= $G$54, "1","0")</f>
        <v>0</v>
      </c>
      <c r="BF815">
        <f xml:space="preserve"> IF( AND( $BD$815 = "1", $BE$815 = "1" ), 1, IF( AND( $BD$815 = "1", $BE$815 = "0" ), 2, IF( AND( $BD$815 = "0", $BE$815 = "1" ), 3, 4 ) ) )</f>
        <v>4</v>
      </c>
    </row>
    <row r="816" spans="55:58" x14ac:dyDescent="0.25">
      <c r="BC816" s="9">
        <v>0.5</v>
      </c>
      <c r="BD816" t="str">
        <f>"0"</f>
        <v>0</v>
      </c>
      <c r="BE816" t="str">
        <f xml:space="preserve"> IF($BC$816 &gt;= $G$54, "1","0")</f>
        <v>1</v>
      </c>
      <c r="BF816">
        <f xml:space="preserve"> IF( AND( $BD$816 = "1", $BE$816 = "1" ), 1, IF( AND( $BD$816 = "1", $BE$816 = "0" ), 2, IF( AND( $BD$816 = "0", $BE$816 = "1" ), 3, 4 ) ) )</f>
        <v>3</v>
      </c>
    </row>
    <row r="817" spans="55:58" x14ac:dyDescent="0.25">
      <c r="BC817" s="9">
        <v>0.125</v>
      </c>
      <c r="BD817" t="str">
        <f>"1"</f>
        <v>1</v>
      </c>
      <c r="BE817" t="str">
        <f xml:space="preserve"> IF($BC$817 &gt;= $G$54, "1","0")</f>
        <v>0</v>
      </c>
      <c r="BF817">
        <f xml:space="preserve"> IF( AND( $BD$817 = "1", $BE$817 = "1" ), 1, IF( AND( $BD$817 = "1", $BE$817 = "0" ), 2, IF( AND( $BD$817 = "0", $BE$817 = "1" ), 3, 4 ) ) )</f>
        <v>2</v>
      </c>
    </row>
    <row r="818" spans="55:58" x14ac:dyDescent="0.25">
      <c r="BC818" s="9">
        <v>0.10638297872340426</v>
      </c>
      <c r="BD818" t="str">
        <f>"0"</f>
        <v>0</v>
      </c>
      <c r="BE818" t="str">
        <f xml:space="preserve"> IF($BC$818 &gt;= $G$54, "1","0")</f>
        <v>0</v>
      </c>
      <c r="BF818">
        <f xml:space="preserve"> IF( AND( $BD$818 = "1", $BE$818 = "1" ), 1, IF( AND( $BD$818 = "1", $BE$818 = "0" ), 2, IF( AND( $BD$818 = "0", $BE$818 = "1" ), 3, 4 ) ) )</f>
        <v>4</v>
      </c>
    </row>
    <row r="819" spans="55:58" x14ac:dyDescent="0.25">
      <c r="BC819" s="9">
        <v>0.10638297872340426</v>
      </c>
      <c r="BD819" t="str">
        <f>"0"</f>
        <v>0</v>
      </c>
      <c r="BE819" t="str">
        <f xml:space="preserve"> IF($BC$819 &gt;= $G$54, "1","0")</f>
        <v>0</v>
      </c>
      <c r="BF819">
        <f xml:space="preserve"> IF( AND( $BD$819 = "1", $BE$819 = "1" ), 1, IF( AND( $BD$819 = "1", $BE$819 = "0" ), 2, IF( AND( $BD$819 = "0", $BE$819 = "1" ), 3, 4 ) ) )</f>
        <v>4</v>
      </c>
    </row>
    <row r="820" spans="55:58" x14ac:dyDescent="0.25">
      <c r="BC820" s="9">
        <v>0.25</v>
      </c>
      <c r="BD820" t="str">
        <f>"1"</f>
        <v>1</v>
      </c>
      <c r="BE820" t="str">
        <f xml:space="preserve"> IF($BC$820 &gt;= $G$54, "1","0")</f>
        <v>0</v>
      </c>
      <c r="BF820">
        <f xml:space="preserve"> IF( AND( $BD$820 = "1", $BE$820 = "1" ), 1, IF( AND( $BD$820 = "1", $BE$820 = "0" ), 2, IF( AND( $BD$820 = "0", $BE$820 = "1" ), 3, 4 ) ) )</f>
        <v>2</v>
      </c>
    </row>
    <row r="821" spans="55:58" x14ac:dyDescent="0.25">
      <c r="BC821" s="9">
        <v>0.10638297872340426</v>
      </c>
      <c r="BD821" t="str">
        <f>"0"</f>
        <v>0</v>
      </c>
      <c r="BE821" t="str">
        <f xml:space="preserve"> IF($BC$821 &gt;= $G$54, "1","0")</f>
        <v>0</v>
      </c>
      <c r="BF821">
        <f xml:space="preserve"> IF( AND( $BD$821 = "1", $BE$821 = "1" ), 1, IF( AND( $BD$821 = "1", $BE$821 = "0" ), 2, IF( AND( $BD$821 = "0", $BE$821 = "1" ), 3, 4 ) ) )</f>
        <v>4</v>
      </c>
    </row>
    <row r="822" spans="55:58" x14ac:dyDescent="0.25">
      <c r="BC822" s="9">
        <v>0.10638297872340426</v>
      </c>
      <c r="BD822" t="str">
        <f>"0"</f>
        <v>0</v>
      </c>
      <c r="BE822" t="str">
        <f xml:space="preserve"> IF($BC$822 &gt;= $G$54, "1","0")</f>
        <v>0</v>
      </c>
      <c r="BF822">
        <f xml:space="preserve"> IF( AND( $BD$822 = "1", $BE$822 = "1" ), 1, IF( AND( $BD$822 = "1", $BE$822 = "0" ), 2, IF( AND( $BD$822 = "0", $BE$822 = "1" ), 3, 4 ) ) )</f>
        <v>4</v>
      </c>
    </row>
    <row r="823" spans="55:58" x14ac:dyDescent="0.25">
      <c r="BC823" s="9">
        <v>0.10638297872340426</v>
      </c>
      <c r="BD823" t="str">
        <f>"0"</f>
        <v>0</v>
      </c>
      <c r="BE823" t="str">
        <f xml:space="preserve"> IF($BC$823 &gt;= $G$54, "1","0")</f>
        <v>0</v>
      </c>
      <c r="BF823">
        <f xml:space="preserve"> IF( AND( $BD$823 = "1", $BE$823 = "1" ), 1, IF( AND( $BD$823 = "1", $BE$823 = "0" ), 2, IF( AND( $BD$823 = "0", $BE$823 = "1" ), 3, 4 ) ) )</f>
        <v>4</v>
      </c>
    </row>
    <row r="824" spans="55:58" x14ac:dyDescent="0.25">
      <c r="BC824" s="9">
        <v>0.10638297872340426</v>
      </c>
      <c r="BD824" t="str">
        <f>"0"</f>
        <v>0</v>
      </c>
      <c r="BE824" t="str">
        <f xml:space="preserve"> IF($BC$824 &gt;= $G$54, "1","0")</f>
        <v>0</v>
      </c>
      <c r="BF824">
        <f xml:space="preserve"> IF( AND( $BD$824 = "1", $BE$824 = "1" ), 1, IF( AND( $BD$824 = "1", $BE$824 = "0" ), 2, IF( AND( $BD$824 = "0", $BE$824 = "1" ), 3, 4 ) ) )</f>
        <v>4</v>
      </c>
    </row>
    <row r="825" spans="55:58" x14ac:dyDescent="0.25">
      <c r="BC825" s="9">
        <v>0.10638297872340426</v>
      </c>
      <c r="BD825" t="str">
        <f>"0"</f>
        <v>0</v>
      </c>
      <c r="BE825" t="str">
        <f xml:space="preserve"> IF($BC$825 &gt;= $G$54, "1","0")</f>
        <v>0</v>
      </c>
      <c r="BF825">
        <f xml:space="preserve"> IF( AND( $BD$825 = "1", $BE$825 = "1" ), 1, IF( AND( $BD$825 = "1", $BE$825 = "0" ), 2, IF( AND( $BD$825 = "0", $BE$825 = "1" ), 3, 4 ) ) )</f>
        <v>4</v>
      </c>
    </row>
    <row r="826" spans="55:58" x14ac:dyDescent="0.25">
      <c r="BC826" s="9">
        <v>0.10638297872340426</v>
      </c>
      <c r="BD826" t="str">
        <f>"1"</f>
        <v>1</v>
      </c>
      <c r="BE826" t="str">
        <f xml:space="preserve"> IF($BC$826 &gt;= $G$54, "1","0")</f>
        <v>0</v>
      </c>
      <c r="BF826">
        <f xml:space="preserve"> IF( AND( $BD$826 = "1", $BE$826 = "1" ), 1, IF( AND( $BD$826 = "1", $BE$826 = "0" ), 2, IF( AND( $BD$826 = "0", $BE$826 = "1" ), 3, 4 ) ) )</f>
        <v>2</v>
      </c>
    </row>
    <row r="827" spans="55:58" x14ac:dyDescent="0.25">
      <c r="BC827" s="9">
        <v>0.10638297872340426</v>
      </c>
      <c r="BD827" t="str">
        <f>"0"</f>
        <v>0</v>
      </c>
      <c r="BE827" t="str">
        <f xml:space="preserve"> IF($BC$827 &gt;= $G$54, "1","0")</f>
        <v>0</v>
      </c>
      <c r="BF827">
        <f xml:space="preserve"> IF( AND( $BD$827 = "1", $BE$827 = "1" ), 1, IF( AND( $BD$827 = "1", $BE$827 = "0" ), 2, IF( AND( $BD$827 = "0", $BE$827 = "1" ), 3, 4 ) ) )</f>
        <v>4</v>
      </c>
    </row>
    <row r="828" spans="55:58" x14ac:dyDescent="0.25">
      <c r="BC828" s="9">
        <v>0.10638297872340426</v>
      </c>
      <c r="BD828" t="str">
        <f>"0"</f>
        <v>0</v>
      </c>
      <c r="BE828" t="str">
        <f xml:space="preserve"> IF($BC$828 &gt;= $G$54, "1","0")</f>
        <v>0</v>
      </c>
      <c r="BF828">
        <f xml:space="preserve"> IF( AND( $BD$828 = "1", $BE$828 = "1" ), 1, IF( AND( $BD$828 = "1", $BE$828 = "0" ), 2, IF( AND( $BD$828 = "0", $BE$828 = "1" ), 3, 4 ) ) )</f>
        <v>4</v>
      </c>
    </row>
    <row r="829" spans="55:58" x14ac:dyDescent="0.25">
      <c r="BC829" s="9">
        <v>0.10638297872340426</v>
      </c>
      <c r="BD829" t="str">
        <f>"0"</f>
        <v>0</v>
      </c>
      <c r="BE829" t="str">
        <f xml:space="preserve"> IF($BC$829 &gt;= $G$54, "1","0")</f>
        <v>0</v>
      </c>
      <c r="BF829">
        <f xml:space="preserve"> IF( AND( $BD$829 = "1", $BE$829 = "1" ), 1, IF( AND( $BD$829 = "1", $BE$829 = "0" ), 2, IF( AND( $BD$829 = "0", $BE$829 = "1" ), 3, 4 ) ) )</f>
        <v>4</v>
      </c>
    </row>
    <row r="830" spans="55:58" x14ac:dyDescent="0.25">
      <c r="BC830" s="9">
        <v>0</v>
      </c>
      <c r="BD830" t="str">
        <f>"0"</f>
        <v>0</v>
      </c>
      <c r="BE830" t="str">
        <f xml:space="preserve"> IF($BC$830 &gt;= $G$54, "1","0")</f>
        <v>0</v>
      </c>
      <c r="BF830">
        <f xml:space="preserve"> IF( AND( $BD$830 = "1", $BE$830 = "1" ), 1, IF( AND( $BD$830 = "1", $BE$830 = "0" ), 2, IF( AND( $BD$830 = "0", $BE$830 = "1" ), 3, 4 ) ) )</f>
        <v>4</v>
      </c>
    </row>
    <row r="831" spans="55:58" x14ac:dyDescent="0.25">
      <c r="BC831" s="9">
        <v>0.25</v>
      </c>
      <c r="BD831" t="str">
        <f>"0"</f>
        <v>0</v>
      </c>
      <c r="BE831" t="str">
        <f xml:space="preserve"> IF($BC$831 &gt;= $G$54, "1","0")</f>
        <v>0</v>
      </c>
      <c r="BF831">
        <f xml:space="preserve"> IF( AND( $BD$831 = "1", $BE$831 = "1" ), 1, IF( AND( $BD$831 = "1", $BE$831 = "0" ), 2, IF( AND( $BD$831 = "0", $BE$831 = "1" ), 3, 4 ) ) )</f>
        <v>4</v>
      </c>
    </row>
    <row r="832" spans="55:58" x14ac:dyDescent="0.25">
      <c r="BC832" s="9">
        <v>0</v>
      </c>
      <c r="BD832" t="str">
        <f>"0"</f>
        <v>0</v>
      </c>
      <c r="BE832" t="str">
        <f xml:space="preserve"> IF($BC$832 &gt;= $G$54, "1","0")</f>
        <v>0</v>
      </c>
      <c r="BF832">
        <f xml:space="preserve"> IF( AND( $BD$832 = "1", $BE$832 = "1" ), 1, IF( AND( $BD$832 = "1", $BE$832 = "0" ), 2, IF( AND( $BD$832 = "0", $BE$832 = "1" ), 3, 4 ) ) )</f>
        <v>4</v>
      </c>
    </row>
    <row r="833" spans="55:58" x14ac:dyDescent="0.25">
      <c r="BC833" s="9">
        <v>0.25</v>
      </c>
      <c r="BD833" t="str">
        <f>"0"</f>
        <v>0</v>
      </c>
      <c r="BE833" t="str">
        <f xml:space="preserve"> IF($BC$833 &gt;= $G$54, "1","0")</f>
        <v>0</v>
      </c>
      <c r="BF833">
        <f xml:space="preserve"> IF( AND( $BD$833 = "1", $BE$833 = "1" ), 1, IF( AND( $BD$833 = "1", $BE$833 = "0" ), 2, IF( AND( $BD$833 = "0", $BE$833 = "1" ), 3, 4 ) ) )</f>
        <v>4</v>
      </c>
    </row>
    <row r="834" spans="55:58" x14ac:dyDescent="0.25">
      <c r="BC834" s="9">
        <v>0</v>
      </c>
      <c r="BD834" t="str">
        <f>"0"</f>
        <v>0</v>
      </c>
      <c r="BE834" t="str">
        <f xml:space="preserve"> IF($BC$834 &gt;= $G$54, "1","0")</f>
        <v>0</v>
      </c>
      <c r="BF834">
        <f xml:space="preserve"> IF( AND( $BD$834 = "1", $BE$834 = "1" ), 1, IF( AND( $BD$834 = "1", $BE$834 = "0" ), 2, IF( AND( $BD$834 = "0", $BE$834 = "1" ), 3, 4 ) ) )</f>
        <v>4</v>
      </c>
    </row>
    <row r="835" spans="55:58" x14ac:dyDescent="0.25">
      <c r="BC835" s="9">
        <v>0.10638297872340426</v>
      </c>
      <c r="BD835" t="str">
        <f>"0"</f>
        <v>0</v>
      </c>
      <c r="BE835" t="str">
        <f xml:space="preserve"> IF($BC$835 &gt;= $G$54, "1","0")</f>
        <v>0</v>
      </c>
      <c r="BF835">
        <f xml:space="preserve"> IF( AND( $BD$835 = "1", $BE$835 = "1" ), 1, IF( AND( $BD$835 = "1", $BE$835 = "0" ), 2, IF( AND( $BD$835 = "0", $BE$835 = "1" ), 3, 4 ) ) )</f>
        <v>4</v>
      </c>
    </row>
    <row r="836" spans="55:58" x14ac:dyDescent="0.25">
      <c r="BC836" s="9">
        <v>0.10638297872340426</v>
      </c>
      <c r="BD836" t="str">
        <f>"0"</f>
        <v>0</v>
      </c>
      <c r="BE836" t="str">
        <f xml:space="preserve"> IF($BC$836 &gt;= $G$54, "1","0")</f>
        <v>0</v>
      </c>
      <c r="BF836">
        <f xml:space="preserve"> IF( AND( $BD$836 = "1", $BE$836 = "1" ), 1, IF( AND( $BD$836 = "1", $BE$836 = "0" ), 2, IF( AND( $BD$836 = "0", $BE$836 = "1" ), 3, 4 ) ) )</f>
        <v>4</v>
      </c>
    </row>
    <row r="837" spans="55:58" x14ac:dyDescent="0.25">
      <c r="BC837" s="9">
        <v>0.25</v>
      </c>
      <c r="BD837" t="str">
        <f>"0"</f>
        <v>0</v>
      </c>
      <c r="BE837" t="str">
        <f xml:space="preserve"> IF($BC$837 &gt;= $G$54, "1","0")</f>
        <v>0</v>
      </c>
      <c r="BF837">
        <f xml:space="preserve"> IF( AND( $BD$837 = "1", $BE$837 = "1" ), 1, IF( AND( $BD$837 = "1", $BE$837 = "0" ), 2, IF( AND( $BD$837 = "0", $BE$837 = "1" ), 3, 4 ) ) )</f>
        <v>4</v>
      </c>
    </row>
    <row r="838" spans="55:58" x14ac:dyDescent="0.25">
      <c r="BC838" s="9">
        <v>0.125</v>
      </c>
      <c r="BD838" t="str">
        <f>"0"</f>
        <v>0</v>
      </c>
      <c r="BE838" t="str">
        <f xml:space="preserve"> IF($BC$838 &gt;= $G$54, "1","0")</f>
        <v>0</v>
      </c>
      <c r="BF838">
        <f xml:space="preserve"> IF( AND( $BD$838 = "1", $BE$838 = "1" ), 1, IF( AND( $BD$838 = "1", $BE$838 = "0" ), 2, IF( AND( $BD$838 = "0", $BE$838 = "1" ), 3, 4 ) ) )</f>
        <v>4</v>
      </c>
    </row>
    <row r="839" spans="55:58" x14ac:dyDescent="0.25">
      <c r="BC839" s="9">
        <v>0.25</v>
      </c>
      <c r="BD839" t="str">
        <f>"0"</f>
        <v>0</v>
      </c>
      <c r="BE839" t="str">
        <f xml:space="preserve"> IF($BC$839 &gt;= $G$54, "1","0")</f>
        <v>0</v>
      </c>
      <c r="BF839">
        <f xml:space="preserve"> IF( AND( $BD$839 = "1", $BE$839 = "1" ), 1, IF( AND( $BD$839 = "1", $BE$839 = "0" ), 2, IF( AND( $BD$839 = "0", $BE$839 = "1" ), 3, 4 ) ) )</f>
        <v>4</v>
      </c>
    </row>
    <row r="840" spans="55:58" x14ac:dyDescent="0.25">
      <c r="BC840" s="9">
        <v>0.25</v>
      </c>
      <c r="BD840" t="str">
        <f>"1"</f>
        <v>1</v>
      </c>
      <c r="BE840" t="str">
        <f xml:space="preserve"> IF($BC$840 &gt;= $G$54, "1","0")</f>
        <v>0</v>
      </c>
      <c r="BF840">
        <f xml:space="preserve"> IF( AND( $BD$840 = "1", $BE$840 = "1" ), 1, IF( AND( $BD$840 = "1", $BE$840 = "0" ), 2, IF( AND( $BD$840 = "0", $BE$840 = "1" ), 3, 4 ) ) )</f>
        <v>2</v>
      </c>
    </row>
    <row r="841" spans="55:58" x14ac:dyDescent="0.25">
      <c r="BC841" s="9">
        <v>0.10638297872340426</v>
      </c>
      <c r="BD841" t="str">
        <f>"0"</f>
        <v>0</v>
      </c>
      <c r="BE841" t="str">
        <f xml:space="preserve"> IF($BC$841 &gt;= $G$54, "1","0")</f>
        <v>0</v>
      </c>
      <c r="BF841">
        <f xml:space="preserve"> IF( AND( $BD$841 = "1", $BE$841 = "1" ), 1, IF( AND( $BD$841 = "1", $BE$841 = "0" ), 2, IF( AND( $BD$841 = "0", $BE$841 = "1" ), 3, 4 ) ) )</f>
        <v>4</v>
      </c>
    </row>
    <row r="842" spans="55:58" x14ac:dyDescent="0.25">
      <c r="BC842" s="9">
        <v>0</v>
      </c>
      <c r="BD842" t="str">
        <f>"0"</f>
        <v>0</v>
      </c>
      <c r="BE842" t="str">
        <f xml:space="preserve"> IF($BC$842 &gt;= $G$54, "1","0")</f>
        <v>0</v>
      </c>
      <c r="BF842">
        <f xml:space="preserve"> IF( AND( $BD$842 = "1", $BE$842 = "1" ), 1, IF( AND( $BD$842 = "1", $BE$842 = "0" ), 2, IF( AND( $BD$842 = "0", $BE$842 = "1" ), 3, 4 ) ) )</f>
        <v>4</v>
      </c>
    </row>
    <row r="843" spans="55:58" x14ac:dyDescent="0.25">
      <c r="BC843" s="9">
        <v>0.10638297872340426</v>
      </c>
      <c r="BD843" t="str">
        <f>"0"</f>
        <v>0</v>
      </c>
      <c r="BE843" t="str">
        <f xml:space="preserve"> IF($BC$843 &gt;= $G$54, "1","0")</f>
        <v>0</v>
      </c>
      <c r="BF843">
        <f xml:space="preserve"> IF( AND( $BD$843 = "1", $BE$843 = "1" ), 1, IF( AND( $BD$843 = "1", $BE$843 = "0" ), 2, IF( AND( $BD$843 = "0", $BE$843 = "1" ), 3, 4 ) ) )</f>
        <v>4</v>
      </c>
    </row>
    <row r="844" spans="55:58" x14ac:dyDescent="0.25">
      <c r="BC844" s="9">
        <v>0.25</v>
      </c>
      <c r="BD844" t="str">
        <f>"0"</f>
        <v>0</v>
      </c>
      <c r="BE844" t="str">
        <f xml:space="preserve"> IF($BC$844 &gt;= $G$54, "1","0")</f>
        <v>0</v>
      </c>
      <c r="BF844">
        <f xml:space="preserve"> IF( AND( $BD$844 = "1", $BE$844 = "1" ), 1, IF( AND( $BD$844 = "1", $BE$844 = "0" ), 2, IF( AND( $BD$844 = "0", $BE$844 = "1" ), 3, 4 ) ) )</f>
        <v>4</v>
      </c>
    </row>
    <row r="845" spans="55:58" x14ac:dyDescent="0.25">
      <c r="BC845" s="9">
        <v>0.10638297872340426</v>
      </c>
      <c r="BD845" t="str">
        <f>"0"</f>
        <v>0</v>
      </c>
      <c r="BE845" t="str">
        <f xml:space="preserve"> IF($BC$845 &gt;= $G$54, "1","0")</f>
        <v>0</v>
      </c>
      <c r="BF845">
        <f xml:space="preserve"> IF( AND( $BD$845 = "1", $BE$845 = "1" ), 1, IF( AND( $BD$845 = "1", $BE$845 = "0" ), 2, IF( AND( $BD$845 = "0", $BE$845 = "1" ), 3, 4 ) ) )</f>
        <v>4</v>
      </c>
    </row>
    <row r="846" spans="55:58" x14ac:dyDescent="0.25">
      <c r="BC846" s="9">
        <v>0.10638297872340426</v>
      </c>
      <c r="BD846" t="str">
        <f>"0"</f>
        <v>0</v>
      </c>
      <c r="BE846" t="str">
        <f xml:space="preserve"> IF($BC$846 &gt;= $G$54, "1","0")</f>
        <v>0</v>
      </c>
      <c r="BF846">
        <f xml:space="preserve"> IF( AND( $BD$846 = "1", $BE$846 = "1" ), 1, IF( AND( $BD$846 = "1", $BE$846 = "0" ), 2, IF( AND( $BD$846 = "0", $BE$846 = "1" ), 3, 4 ) ) )</f>
        <v>4</v>
      </c>
    </row>
    <row r="847" spans="55:58" x14ac:dyDescent="0.25">
      <c r="BC847" s="9">
        <v>0.125</v>
      </c>
      <c r="BD847" t="str">
        <f>"0"</f>
        <v>0</v>
      </c>
      <c r="BE847" t="str">
        <f xml:space="preserve"> IF($BC$847 &gt;= $G$54, "1","0")</f>
        <v>0</v>
      </c>
      <c r="BF847">
        <f xml:space="preserve"> IF( AND( $BD$847 = "1", $BE$847 = "1" ), 1, IF( AND( $BD$847 = "1", $BE$847 = "0" ), 2, IF( AND( $BD$847 = "0", $BE$847 = "1" ), 3, 4 ) ) )</f>
        <v>4</v>
      </c>
    </row>
    <row r="848" spans="55:58" x14ac:dyDescent="0.25">
      <c r="BC848" s="9">
        <v>0.10638297872340426</v>
      </c>
      <c r="BD848" t="str">
        <f>"0"</f>
        <v>0</v>
      </c>
      <c r="BE848" t="str">
        <f xml:space="preserve"> IF($BC$848 &gt;= $G$54, "1","0")</f>
        <v>0</v>
      </c>
      <c r="BF848">
        <f xml:space="preserve"> IF( AND( $BD$848 = "1", $BE$848 = "1" ), 1, IF( AND( $BD$848 = "1", $BE$848 = "0" ), 2, IF( AND( $BD$848 = "0", $BE$848 = "1" ), 3, 4 ) ) )</f>
        <v>4</v>
      </c>
    </row>
    <row r="849" spans="55:58" x14ac:dyDescent="0.25">
      <c r="BC849" s="9">
        <v>0.10638297872340426</v>
      </c>
      <c r="BD849" t="str">
        <f>"1"</f>
        <v>1</v>
      </c>
      <c r="BE849" t="str">
        <f xml:space="preserve"> IF($BC$849 &gt;= $G$54, "1","0")</f>
        <v>0</v>
      </c>
      <c r="BF849">
        <f xml:space="preserve"> IF( AND( $BD$849 = "1", $BE$849 = "1" ), 1, IF( AND( $BD$849 = "1", $BE$849 = "0" ), 2, IF( AND( $BD$849 = "0", $BE$849 = "1" ), 3, 4 ) ) )</f>
        <v>2</v>
      </c>
    </row>
    <row r="850" spans="55:58" x14ac:dyDescent="0.25">
      <c r="BC850" s="9">
        <v>0</v>
      </c>
      <c r="BD850" t="str">
        <f>"0"</f>
        <v>0</v>
      </c>
      <c r="BE850" t="str">
        <f xml:space="preserve"> IF($BC$850 &gt;= $G$54, "1","0")</f>
        <v>0</v>
      </c>
      <c r="BF850">
        <f xml:space="preserve"> IF( AND( $BD$850 = "1", $BE$850 = "1" ), 1, IF( AND( $BD$850 = "1", $BE$850 = "0" ), 2, IF( AND( $BD$850 = "0", $BE$850 = "1" ), 3, 4 ) ) )</f>
        <v>4</v>
      </c>
    </row>
    <row r="851" spans="55:58" x14ac:dyDescent="0.25">
      <c r="BC851" s="9">
        <v>0.10638297872340426</v>
      </c>
      <c r="BD851" t="str">
        <f>"0"</f>
        <v>0</v>
      </c>
      <c r="BE851" t="str">
        <f xml:space="preserve"> IF($BC$851 &gt;= $G$54, "1","0")</f>
        <v>0</v>
      </c>
      <c r="BF851">
        <f xml:space="preserve"> IF( AND( $BD$851 = "1", $BE$851 = "1" ), 1, IF( AND( $BD$851 = "1", $BE$851 = "0" ), 2, IF( AND( $BD$851 = "0", $BE$851 = "1" ), 3, 4 ) ) )</f>
        <v>4</v>
      </c>
    </row>
    <row r="852" spans="55:58" x14ac:dyDescent="0.25">
      <c r="BC852" s="9">
        <v>0.10638297872340426</v>
      </c>
      <c r="BD852" t="str">
        <f>"0"</f>
        <v>0</v>
      </c>
      <c r="BE852" t="str">
        <f xml:space="preserve"> IF($BC$852 &gt;= $G$54, "1","0")</f>
        <v>0</v>
      </c>
      <c r="BF852">
        <f xml:space="preserve"> IF( AND( $BD$852 = "1", $BE$852 = "1" ), 1, IF( AND( $BD$852 = "1", $BE$852 = "0" ), 2, IF( AND( $BD$852 = "0", $BE$852 = "1" ), 3, 4 ) ) )</f>
        <v>4</v>
      </c>
    </row>
    <row r="853" spans="55:58" x14ac:dyDescent="0.25">
      <c r="BC853" s="9">
        <v>0.125</v>
      </c>
      <c r="BD853" t="str">
        <f>"0"</f>
        <v>0</v>
      </c>
      <c r="BE853" t="str">
        <f xml:space="preserve"> IF($BC$853 &gt;= $G$54, "1","0")</f>
        <v>0</v>
      </c>
      <c r="BF853">
        <f xml:space="preserve"> IF( AND( $BD$853 = "1", $BE$853 = "1" ), 1, IF( AND( $BD$853 = "1", $BE$853 = "0" ), 2, IF( AND( $BD$853 = "0", $BE$853 = "1" ), 3, 4 ) ) )</f>
        <v>4</v>
      </c>
    </row>
    <row r="854" spans="55:58" x14ac:dyDescent="0.25">
      <c r="BC854" s="9">
        <v>0.10638297872340426</v>
      </c>
      <c r="BD854" t="str">
        <f>"0"</f>
        <v>0</v>
      </c>
      <c r="BE854" t="str">
        <f xml:space="preserve"> IF($BC$854 &gt;= $G$54, "1","0")</f>
        <v>0</v>
      </c>
      <c r="BF854">
        <f xml:space="preserve"> IF( AND( $BD$854 = "1", $BE$854 = "1" ), 1, IF( AND( $BD$854 = "1", $BE$854 = "0" ), 2, IF( AND( $BD$854 = "0", $BE$854 = "1" ), 3, 4 ) ) )</f>
        <v>4</v>
      </c>
    </row>
    <row r="855" spans="55:58" x14ac:dyDescent="0.25">
      <c r="BC855" s="9">
        <v>0.25</v>
      </c>
      <c r="BD855" t="str">
        <f>"0"</f>
        <v>0</v>
      </c>
      <c r="BE855" t="str">
        <f xml:space="preserve"> IF($BC$855 &gt;= $G$54, "1","0")</f>
        <v>0</v>
      </c>
      <c r="BF855">
        <f xml:space="preserve"> IF( AND( $BD$855 = "1", $BE$855 = "1" ), 1, IF( AND( $BD$855 = "1", $BE$855 = "0" ), 2, IF( AND( $BD$855 = "0", $BE$855 = "1" ), 3, 4 ) ) )</f>
        <v>4</v>
      </c>
    </row>
    <row r="856" spans="55:58" x14ac:dyDescent="0.25">
      <c r="BC856" s="9">
        <v>0.125</v>
      </c>
      <c r="BD856" t="str">
        <f>"0"</f>
        <v>0</v>
      </c>
      <c r="BE856" t="str">
        <f xml:space="preserve"> IF($BC$856 &gt;= $G$54, "1","0")</f>
        <v>0</v>
      </c>
      <c r="BF856">
        <f xml:space="preserve"> IF( AND( $BD$856 = "1", $BE$856 = "1" ), 1, IF( AND( $BD$856 = "1", $BE$856 = "0" ), 2, IF( AND( $BD$856 = "0", $BE$856 = "1" ), 3, 4 ) ) )</f>
        <v>4</v>
      </c>
    </row>
    <row r="857" spans="55:58" x14ac:dyDescent="0.25">
      <c r="BC857" s="9">
        <v>0</v>
      </c>
      <c r="BD857" t="str">
        <f>"0"</f>
        <v>0</v>
      </c>
      <c r="BE857" t="str">
        <f xml:space="preserve"> IF($BC$857 &gt;= $G$54, "1","0")</f>
        <v>0</v>
      </c>
      <c r="BF857">
        <f xml:space="preserve"> IF( AND( $BD$857 = "1", $BE$857 = "1" ), 1, IF( AND( $BD$857 = "1", $BE$857 = "0" ), 2, IF( AND( $BD$857 = "0", $BE$857 = "1" ), 3, 4 ) ) )</f>
        <v>4</v>
      </c>
    </row>
    <row r="858" spans="55:58" x14ac:dyDescent="0.25">
      <c r="BC858" s="9">
        <v>0.10638297872340426</v>
      </c>
      <c r="BD858" t="str">
        <f>"0"</f>
        <v>0</v>
      </c>
      <c r="BE858" t="str">
        <f xml:space="preserve"> IF($BC$858 &gt;= $G$54, "1","0")</f>
        <v>0</v>
      </c>
      <c r="BF858">
        <f xml:space="preserve"> IF( AND( $BD$858 = "1", $BE$858 = "1" ), 1, IF( AND( $BD$858 = "1", $BE$858 = "0" ), 2, IF( AND( $BD$858 = "0", $BE$858 = "1" ), 3, 4 ) ) )</f>
        <v>4</v>
      </c>
    </row>
    <row r="859" spans="55:58" x14ac:dyDescent="0.25">
      <c r="BC859" s="9">
        <v>0.25</v>
      </c>
      <c r="BD859" t="str">
        <f>"1"</f>
        <v>1</v>
      </c>
      <c r="BE859" t="str">
        <f xml:space="preserve"> IF($BC$859 &gt;= $G$54, "1","0")</f>
        <v>0</v>
      </c>
      <c r="BF859">
        <f xml:space="preserve"> IF( AND( $BD$859 = "1", $BE$859 = "1" ), 1, IF( AND( $BD$859 = "1", $BE$859 = "0" ), 2, IF( AND( $BD$859 = "0", $BE$859 = "1" ), 3, 4 ) ) )</f>
        <v>2</v>
      </c>
    </row>
    <row r="860" spans="55:58" x14ac:dyDescent="0.25">
      <c r="BC860" s="9">
        <v>0.10638297872340426</v>
      </c>
      <c r="BD860" t="str">
        <f>"0"</f>
        <v>0</v>
      </c>
      <c r="BE860" t="str">
        <f xml:space="preserve"> IF($BC$860 &gt;= $G$54, "1","0")</f>
        <v>0</v>
      </c>
      <c r="BF860">
        <f xml:space="preserve"> IF( AND( $BD$860 = "1", $BE$860 = "1" ), 1, IF( AND( $BD$860 = "1", $BE$860 = "0" ), 2, IF( AND( $BD$860 = "0", $BE$860 = "1" ), 3, 4 ) ) )</f>
        <v>4</v>
      </c>
    </row>
    <row r="861" spans="55:58" x14ac:dyDescent="0.25">
      <c r="BC861" s="9">
        <v>0.25</v>
      </c>
      <c r="BD861" t="str">
        <f>"0"</f>
        <v>0</v>
      </c>
      <c r="BE861" t="str">
        <f xml:space="preserve"> IF($BC$861 &gt;= $G$54, "1","0")</f>
        <v>0</v>
      </c>
      <c r="BF861">
        <f xml:space="preserve"> IF( AND( $BD$861 = "1", $BE$861 = "1" ), 1, IF( AND( $BD$861 = "1", $BE$861 = "0" ), 2, IF( AND( $BD$861 = "0", $BE$861 = "1" ), 3, 4 ) ) )</f>
        <v>4</v>
      </c>
    </row>
    <row r="862" spans="55:58" x14ac:dyDescent="0.25">
      <c r="BC862" s="9">
        <v>0.10638297872340426</v>
      </c>
      <c r="BD862" t="str">
        <f>"0"</f>
        <v>0</v>
      </c>
      <c r="BE862" t="str">
        <f xml:space="preserve"> IF($BC$862 &gt;= $G$54, "1","0")</f>
        <v>0</v>
      </c>
      <c r="BF862">
        <f xml:space="preserve"> IF( AND( $BD$862 = "1", $BE$862 = "1" ), 1, IF( AND( $BD$862 = "1", $BE$862 = "0" ), 2, IF( AND( $BD$862 = "0", $BE$862 = "1" ), 3, 4 ) ) )</f>
        <v>4</v>
      </c>
    </row>
    <row r="863" spans="55:58" x14ac:dyDescent="0.25">
      <c r="BC863" s="9">
        <v>0.10638297872340426</v>
      </c>
      <c r="BD863" t="str">
        <f>"0"</f>
        <v>0</v>
      </c>
      <c r="BE863" t="str">
        <f xml:space="preserve"> IF($BC$863 &gt;= $G$54, "1","0")</f>
        <v>0</v>
      </c>
      <c r="BF863">
        <f xml:space="preserve"> IF( AND( $BD$863 = "1", $BE$863 = "1" ), 1, IF( AND( $BD$863 = "1", $BE$863 = "0" ), 2, IF( AND( $BD$863 = "0", $BE$863 = "1" ), 3, 4 ) ) )</f>
        <v>4</v>
      </c>
    </row>
    <row r="864" spans="55:58" x14ac:dyDescent="0.25">
      <c r="BC864" s="9">
        <v>0.10638297872340426</v>
      </c>
      <c r="BD864" t="str">
        <f>"0"</f>
        <v>0</v>
      </c>
      <c r="BE864" t="str">
        <f xml:space="preserve"> IF($BC$864 &gt;= $G$54, "1","0")</f>
        <v>0</v>
      </c>
      <c r="BF864">
        <f xml:space="preserve"> IF( AND( $BD$864 = "1", $BE$864 = "1" ), 1, IF( AND( $BD$864 = "1", $BE$864 = "0" ), 2, IF( AND( $BD$864 = "0", $BE$864 = "1" ), 3, 4 ) ) )</f>
        <v>4</v>
      </c>
    </row>
    <row r="865" spans="55:58" x14ac:dyDescent="0.25">
      <c r="BC865" s="9">
        <v>0.10638297872340426</v>
      </c>
      <c r="BD865" t="str">
        <f>"0"</f>
        <v>0</v>
      </c>
      <c r="BE865" t="str">
        <f xml:space="preserve"> IF($BC$865 &gt;= $G$54, "1","0")</f>
        <v>0</v>
      </c>
      <c r="BF865">
        <f xml:space="preserve"> IF( AND( $BD$865 = "1", $BE$865 = "1" ), 1, IF( AND( $BD$865 = "1", $BE$865 = "0" ), 2, IF( AND( $BD$865 = "0", $BE$865 = "1" ), 3, 4 ) ) )</f>
        <v>4</v>
      </c>
    </row>
    <row r="866" spans="55:58" x14ac:dyDescent="0.25">
      <c r="BC866" s="9">
        <v>0.25</v>
      </c>
      <c r="BD866" t="str">
        <f>"0"</f>
        <v>0</v>
      </c>
      <c r="BE866" t="str">
        <f xml:space="preserve"> IF($BC$866 &gt;= $G$54, "1","0")</f>
        <v>0</v>
      </c>
      <c r="BF866">
        <f xml:space="preserve"> IF( AND( $BD$866 = "1", $BE$866 = "1" ), 1, IF( AND( $BD$866 = "1", $BE$866 = "0" ), 2, IF( AND( $BD$866 = "0", $BE$866 = "1" ), 3, 4 ) ) )</f>
        <v>4</v>
      </c>
    </row>
    <row r="867" spans="55:58" x14ac:dyDescent="0.25">
      <c r="BC867" s="9">
        <v>0.10638297872340426</v>
      </c>
      <c r="BD867" t="str">
        <f>"0"</f>
        <v>0</v>
      </c>
      <c r="BE867" t="str">
        <f xml:space="preserve"> IF($BC$867 &gt;= $G$54, "1","0")</f>
        <v>0</v>
      </c>
      <c r="BF867">
        <f xml:space="preserve"> IF( AND( $BD$867 = "1", $BE$867 = "1" ), 1, IF( AND( $BD$867 = "1", $BE$867 = "0" ), 2, IF( AND( $BD$867 = "0", $BE$867 = "1" ), 3, 4 ) ) )</f>
        <v>4</v>
      </c>
    </row>
    <row r="868" spans="55:58" x14ac:dyDescent="0.25">
      <c r="BC868" s="9">
        <v>0.25</v>
      </c>
      <c r="BD868" t="str">
        <f>"0"</f>
        <v>0</v>
      </c>
      <c r="BE868" t="str">
        <f xml:space="preserve"> IF($BC$868 &gt;= $G$54, "1","0")</f>
        <v>0</v>
      </c>
      <c r="BF868">
        <f xml:space="preserve"> IF( AND( $BD$868 = "1", $BE$868 = "1" ), 1, IF( AND( $BD$868 = "1", $BE$868 = "0" ), 2, IF( AND( $BD$868 = "0", $BE$868 = "1" ), 3, 4 ) ) )</f>
        <v>4</v>
      </c>
    </row>
    <row r="869" spans="55:58" x14ac:dyDescent="0.25">
      <c r="BC869" s="9">
        <v>0</v>
      </c>
      <c r="BD869" t="str">
        <f>"0"</f>
        <v>0</v>
      </c>
      <c r="BE869" t="str">
        <f xml:space="preserve"> IF($BC$869 &gt;= $G$54, "1","0")</f>
        <v>0</v>
      </c>
      <c r="BF869">
        <f xml:space="preserve"> IF( AND( $BD$869 = "1", $BE$869 = "1" ), 1, IF( AND( $BD$869 = "1", $BE$869 = "0" ), 2, IF( AND( $BD$869 = "0", $BE$869 = "1" ), 3, 4 ) ) )</f>
        <v>4</v>
      </c>
    </row>
    <row r="870" spans="55:58" x14ac:dyDescent="0.25">
      <c r="BC870" s="9">
        <v>0.10638297872340426</v>
      </c>
      <c r="BD870" t="str">
        <f>"1"</f>
        <v>1</v>
      </c>
      <c r="BE870" t="str">
        <f xml:space="preserve"> IF($BC$870 &gt;= $G$54, "1","0")</f>
        <v>0</v>
      </c>
      <c r="BF870">
        <f xml:space="preserve"> IF( AND( $BD$870 = "1", $BE$870 = "1" ), 1, IF( AND( $BD$870 = "1", $BE$870 = "0" ), 2, IF( AND( $BD$870 = "0", $BE$870 = "1" ), 3, 4 ) ) )</f>
        <v>2</v>
      </c>
    </row>
    <row r="871" spans="55:58" x14ac:dyDescent="0.25">
      <c r="BC871" s="9">
        <v>0.10638297872340426</v>
      </c>
      <c r="BD871" t="str">
        <f>"0"</f>
        <v>0</v>
      </c>
      <c r="BE871" t="str">
        <f xml:space="preserve"> IF($BC$871 &gt;= $G$54, "1","0")</f>
        <v>0</v>
      </c>
      <c r="BF871">
        <f xml:space="preserve"> IF( AND( $BD$871 = "1", $BE$871 = "1" ), 1, IF( AND( $BD$871 = "1", $BE$871 = "0" ), 2, IF( AND( $BD$871 = "0", $BE$871 = "1" ), 3, 4 ) ) )</f>
        <v>4</v>
      </c>
    </row>
    <row r="872" spans="55:58" x14ac:dyDescent="0.25">
      <c r="BC872" s="9">
        <v>0.10638297872340426</v>
      </c>
      <c r="BD872" t="str">
        <f>"0"</f>
        <v>0</v>
      </c>
      <c r="BE872" t="str">
        <f xml:space="preserve"> IF($BC$872 &gt;= $G$54, "1","0")</f>
        <v>0</v>
      </c>
      <c r="BF872">
        <f xml:space="preserve"> IF( AND( $BD$872 = "1", $BE$872 = "1" ), 1, IF( AND( $BD$872 = "1", $BE$872 = "0" ), 2, IF( AND( $BD$872 = "0", $BE$872 = "1" ), 3, 4 ) ) )</f>
        <v>4</v>
      </c>
    </row>
    <row r="873" spans="55:58" x14ac:dyDescent="0.25">
      <c r="BC873" s="9">
        <v>0.10638297872340426</v>
      </c>
      <c r="BD873" t="str">
        <f>"0"</f>
        <v>0</v>
      </c>
      <c r="BE873" t="str">
        <f xml:space="preserve"> IF($BC$873 &gt;= $G$54, "1","0")</f>
        <v>0</v>
      </c>
      <c r="BF873">
        <f xml:space="preserve"> IF( AND( $BD$873 = "1", $BE$873 = "1" ), 1, IF( AND( $BD$873 = "1", $BE$873 = "0" ), 2, IF( AND( $BD$873 = "0", $BE$873 = "1" ), 3, 4 ) ) )</f>
        <v>4</v>
      </c>
    </row>
    <row r="874" spans="55:58" x14ac:dyDescent="0.25">
      <c r="BC874" s="9">
        <v>0.10638297872340426</v>
      </c>
      <c r="BD874" t="str">
        <f>"0"</f>
        <v>0</v>
      </c>
      <c r="BE874" t="str">
        <f xml:space="preserve"> IF($BC$874 &gt;= $G$54, "1","0")</f>
        <v>0</v>
      </c>
      <c r="BF874">
        <f xml:space="preserve"> IF( AND( $BD$874 = "1", $BE$874 = "1" ), 1, IF( AND( $BD$874 = "1", $BE$874 = "0" ), 2, IF( AND( $BD$874 = "0", $BE$874 = "1" ), 3, 4 ) ) )</f>
        <v>4</v>
      </c>
    </row>
    <row r="875" spans="55:58" x14ac:dyDescent="0.25">
      <c r="BC875" s="9">
        <v>0.125</v>
      </c>
      <c r="BD875" t="str">
        <f>"0"</f>
        <v>0</v>
      </c>
      <c r="BE875" t="str">
        <f xml:space="preserve"> IF($BC$875 &gt;= $G$54, "1","0")</f>
        <v>0</v>
      </c>
      <c r="BF875">
        <f xml:space="preserve"> IF( AND( $BD$875 = "1", $BE$875 = "1" ), 1, IF( AND( $BD$875 = "1", $BE$875 = "0" ), 2, IF( AND( $BD$875 = "0", $BE$875 = "1" ), 3, 4 ) ) )</f>
        <v>4</v>
      </c>
    </row>
    <row r="876" spans="55:58" x14ac:dyDescent="0.25">
      <c r="BC876" s="9">
        <v>0.10638297872340426</v>
      </c>
      <c r="BD876" t="str">
        <f>"1"</f>
        <v>1</v>
      </c>
      <c r="BE876" t="str">
        <f xml:space="preserve"> IF($BC$876 &gt;= $G$54, "1","0")</f>
        <v>0</v>
      </c>
      <c r="BF876">
        <f xml:space="preserve"> IF( AND( $BD$876 = "1", $BE$876 = "1" ), 1, IF( AND( $BD$876 = "1", $BE$876 = "0" ), 2, IF( AND( $BD$876 = "0", $BE$876 = "1" ), 3, 4 ) ) )</f>
        <v>2</v>
      </c>
    </row>
    <row r="877" spans="55:58" x14ac:dyDescent="0.25">
      <c r="BC877" s="9">
        <v>0.25</v>
      </c>
      <c r="BD877" t="str">
        <f>"0"</f>
        <v>0</v>
      </c>
      <c r="BE877" t="str">
        <f xml:space="preserve"> IF($BC$877 &gt;= $G$54, "1","0")</f>
        <v>0</v>
      </c>
      <c r="BF877">
        <f xml:space="preserve"> IF( AND( $BD$877 = "1", $BE$877 = "1" ), 1, IF( AND( $BD$877 = "1", $BE$877 = "0" ), 2, IF( AND( $BD$877 = "0", $BE$877 = "1" ), 3, 4 ) ) )</f>
        <v>4</v>
      </c>
    </row>
    <row r="878" spans="55:58" x14ac:dyDescent="0.25">
      <c r="BC878" s="9">
        <v>0.125</v>
      </c>
      <c r="BD878" t="str">
        <f>"0"</f>
        <v>0</v>
      </c>
      <c r="BE878" t="str">
        <f xml:space="preserve"> IF($BC$878 &gt;= $G$54, "1","0")</f>
        <v>0</v>
      </c>
      <c r="BF878">
        <f xml:space="preserve"> IF( AND( $BD$878 = "1", $BE$878 = "1" ), 1, IF( AND( $BD$878 = "1", $BE$878 = "0" ), 2, IF( AND( $BD$878 = "0", $BE$878 = "1" ), 3, 4 ) ) )</f>
        <v>4</v>
      </c>
    </row>
    <row r="879" spans="55:58" x14ac:dyDescent="0.25">
      <c r="BC879" s="9">
        <v>0.10638297872340426</v>
      </c>
      <c r="BD879" t="str">
        <f>"0"</f>
        <v>0</v>
      </c>
      <c r="BE879" t="str">
        <f xml:space="preserve"> IF($BC$879 &gt;= $G$54, "1","0")</f>
        <v>0</v>
      </c>
      <c r="BF879">
        <f xml:space="preserve"> IF( AND( $BD$879 = "1", $BE$879 = "1" ), 1, IF( AND( $BD$879 = "1", $BE$879 = "0" ), 2, IF( AND( $BD$879 = "0", $BE$879 = "1" ), 3, 4 ) ) )</f>
        <v>4</v>
      </c>
    </row>
    <row r="880" spans="55:58" x14ac:dyDescent="0.25">
      <c r="BC880" s="9">
        <v>0.10638297872340426</v>
      </c>
      <c r="BD880" t="str">
        <f>"0"</f>
        <v>0</v>
      </c>
      <c r="BE880" t="str">
        <f xml:space="preserve"> IF($BC$880 &gt;= $G$54, "1","0")</f>
        <v>0</v>
      </c>
      <c r="BF880">
        <f xml:space="preserve"> IF( AND( $BD$880 = "1", $BE$880 = "1" ), 1, IF( AND( $BD$880 = "1", $BE$880 = "0" ), 2, IF( AND( $BD$880 = "0", $BE$880 = "1" ), 3, 4 ) ) )</f>
        <v>4</v>
      </c>
    </row>
    <row r="881" spans="55:58" x14ac:dyDescent="0.25">
      <c r="BC881" s="9">
        <v>0.25</v>
      </c>
      <c r="BD881" t="str">
        <f>"1"</f>
        <v>1</v>
      </c>
      <c r="BE881" t="str">
        <f xml:space="preserve"> IF($BC$881 &gt;= $G$54, "1","0")</f>
        <v>0</v>
      </c>
      <c r="BF881">
        <f xml:space="preserve"> IF( AND( $BD$881 = "1", $BE$881 = "1" ), 1, IF( AND( $BD$881 = "1", $BE$881 = "0" ), 2, IF( AND( $BD$881 = "0", $BE$881 = "1" ), 3, 4 ) ) )</f>
        <v>2</v>
      </c>
    </row>
    <row r="882" spans="55:58" x14ac:dyDescent="0.25">
      <c r="BC882" s="9">
        <v>0.10638297872340426</v>
      </c>
      <c r="BD882" t="str">
        <f>"0"</f>
        <v>0</v>
      </c>
      <c r="BE882" t="str">
        <f xml:space="preserve"> IF($BC$882 &gt;= $G$54, "1","0")</f>
        <v>0</v>
      </c>
      <c r="BF882">
        <f xml:space="preserve"> IF( AND( $BD$882 = "1", $BE$882 = "1" ), 1, IF( AND( $BD$882 = "1", $BE$882 = "0" ), 2, IF( AND( $BD$882 = "0", $BE$882 = "1" ), 3, 4 ) ) )</f>
        <v>4</v>
      </c>
    </row>
    <row r="883" spans="55:58" x14ac:dyDescent="0.25">
      <c r="BC883" s="9">
        <v>0</v>
      </c>
      <c r="BD883" t="str">
        <f>"0"</f>
        <v>0</v>
      </c>
      <c r="BE883" t="str">
        <f xml:space="preserve"> IF($BC$883 &gt;= $G$54, "1","0")</f>
        <v>0</v>
      </c>
      <c r="BF883">
        <f xml:space="preserve"> IF( AND( $BD$883 = "1", $BE$883 = "1" ), 1, IF( AND( $BD$883 = "1", $BE$883 = "0" ), 2, IF( AND( $BD$883 = "0", $BE$883 = "1" ), 3, 4 ) ) )</f>
        <v>4</v>
      </c>
    </row>
    <row r="884" spans="55:58" x14ac:dyDescent="0.25">
      <c r="BC884" s="9">
        <v>0.25</v>
      </c>
      <c r="BD884" t="str">
        <f>"0"</f>
        <v>0</v>
      </c>
      <c r="BE884" t="str">
        <f xml:space="preserve"> IF($BC$884 &gt;= $G$54, "1","0")</f>
        <v>0</v>
      </c>
      <c r="BF884">
        <f xml:space="preserve"> IF( AND( $BD$884 = "1", $BE$884 = "1" ), 1, IF( AND( $BD$884 = "1", $BE$884 = "0" ), 2, IF( AND( $BD$884 = "0", $BE$884 = "1" ), 3, 4 ) ) )</f>
        <v>4</v>
      </c>
    </row>
    <row r="885" spans="55:58" x14ac:dyDescent="0.25">
      <c r="BC885" s="9">
        <v>0.10638297872340426</v>
      </c>
      <c r="BD885" t="str">
        <f>"0"</f>
        <v>0</v>
      </c>
      <c r="BE885" t="str">
        <f xml:space="preserve"> IF($BC$885 &gt;= $G$54, "1","0")</f>
        <v>0</v>
      </c>
      <c r="BF885">
        <f xml:space="preserve"> IF( AND( $BD$885 = "1", $BE$885 = "1" ), 1, IF( AND( $BD$885 = "1", $BE$885 = "0" ), 2, IF( AND( $BD$885 = "0", $BE$885 = "1" ), 3, 4 ) ) )</f>
        <v>4</v>
      </c>
    </row>
    <row r="886" spans="55:58" x14ac:dyDescent="0.25">
      <c r="BC886" s="9">
        <v>0.10638297872340426</v>
      </c>
      <c r="BD886" t="str">
        <f>"0"</f>
        <v>0</v>
      </c>
      <c r="BE886" t="str">
        <f xml:space="preserve"> IF($BC$886 &gt;= $G$54, "1","0")</f>
        <v>0</v>
      </c>
      <c r="BF886">
        <f xml:space="preserve"> IF( AND( $BD$886 = "1", $BE$886 = "1" ), 1, IF( AND( $BD$886 = "1", $BE$886 = "0" ), 2, IF( AND( $BD$886 = "0", $BE$886 = "1" ), 3, 4 ) ) )</f>
        <v>4</v>
      </c>
    </row>
    <row r="887" spans="55:58" x14ac:dyDescent="0.25">
      <c r="BC887" s="9">
        <v>0</v>
      </c>
      <c r="BD887" t="str">
        <f>"0"</f>
        <v>0</v>
      </c>
      <c r="BE887" t="str">
        <f xml:space="preserve"> IF($BC$887 &gt;= $G$54, "1","0")</f>
        <v>0</v>
      </c>
      <c r="BF887">
        <f xml:space="preserve"> IF( AND( $BD$887 = "1", $BE$887 = "1" ), 1, IF( AND( $BD$887 = "1", $BE$887 = "0" ), 2, IF( AND( $BD$887 = "0", $BE$887 = "1" ), 3, 4 ) ) )</f>
        <v>4</v>
      </c>
    </row>
    <row r="888" spans="55:58" x14ac:dyDescent="0.25">
      <c r="BC888" s="9">
        <v>0.10638297872340426</v>
      </c>
      <c r="BD888" t="str">
        <f>"0"</f>
        <v>0</v>
      </c>
      <c r="BE888" t="str">
        <f xml:space="preserve"> IF($BC$888 &gt;= $G$54, "1","0")</f>
        <v>0</v>
      </c>
      <c r="BF888">
        <f xml:space="preserve"> IF( AND( $BD$888 = "1", $BE$888 = "1" ), 1, IF( AND( $BD$888 = "1", $BE$888 = "0" ), 2, IF( AND( $BD$888 = "0", $BE$888 = "1" ), 3, 4 ) ) )</f>
        <v>4</v>
      </c>
    </row>
    <row r="889" spans="55:58" x14ac:dyDescent="0.25">
      <c r="BC889" s="9">
        <v>0.10638297872340426</v>
      </c>
      <c r="BD889" t="str">
        <f>"0"</f>
        <v>0</v>
      </c>
      <c r="BE889" t="str">
        <f xml:space="preserve"> IF($BC$889 &gt;= $G$54, "1","0")</f>
        <v>0</v>
      </c>
      <c r="BF889">
        <f xml:space="preserve"> IF( AND( $BD$889 = "1", $BE$889 = "1" ), 1, IF( AND( $BD$889 = "1", $BE$889 = "0" ), 2, IF( AND( $BD$889 = "0", $BE$889 = "1" ), 3, 4 ) ) )</f>
        <v>4</v>
      </c>
    </row>
    <row r="890" spans="55:58" x14ac:dyDescent="0.25">
      <c r="BC890" s="9">
        <v>0.33333333333333331</v>
      </c>
      <c r="BD890" t="str">
        <f>"1"</f>
        <v>1</v>
      </c>
      <c r="BE890" t="str">
        <f xml:space="preserve"> IF($BC$890 &gt;= $G$54, "1","0")</f>
        <v>0</v>
      </c>
      <c r="BF890">
        <f xml:space="preserve"> IF( AND( $BD$890 = "1", $BE$890 = "1" ), 1, IF( AND( $BD$890 = "1", $BE$890 = "0" ), 2, IF( AND( $BD$890 = "0", $BE$890 = "1" ), 3, 4 ) ) )</f>
        <v>2</v>
      </c>
    </row>
    <row r="891" spans="55:58" x14ac:dyDescent="0.25">
      <c r="BC891" s="9">
        <v>0.4</v>
      </c>
      <c r="BD891" t="str">
        <f>"1"</f>
        <v>1</v>
      </c>
      <c r="BE891" t="str">
        <f xml:space="preserve"> IF($BC$891 &gt;= $G$54, "1","0")</f>
        <v>0</v>
      </c>
      <c r="BF891">
        <f xml:space="preserve"> IF( AND( $BD$891 = "1", $BE$891 = "1" ), 1, IF( AND( $BD$891 = "1", $BE$891 = "0" ), 2, IF( AND( $BD$891 = "0", $BE$891 = "1" ), 3, 4 ) ) )</f>
        <v>2</v>
      </c>
    </row>
  </sheetData>
  <mergeCells count="48">
    <mergeCell ref="F5:G5"/>
    <mergeCell ref="H5:I5"/>
    <mergeCell ref="J5:K5"/>
    <mergeCell ref="L5:M5"/>
    <mergeCell ref="B4:M4"/>
    <mergeCell ref="P4:S4"/>
    <mergeCell ref="C70:D70"/>
    <mergeCell ref="C71:D71"/>
    <mergeCell ref="C72:D72"/>
    <mergeCell ref="C73:D73"/>
    <mergeCell ref="B5:C5"/>
    <mergeCell ref="D5:E5"/>
    <mergeCell ref="H54:M54"/>
    <mergeCell ref="C56:E56"/>
    <mergeCell ref="D57:E57"/>
    <mergeCell ref="C62:F62"/>
    <mergeCell ref="C68:E68"/>
    <mergeCell ref="C69:D69"/>
    <mergeCell ref="C31:G31"/>
    <mergeCell ref="C32:G32"/>
    <mergeCell ref="C33:G33"/>
    <mergeCell ref="C34:G34"/>
    <mergeCell ref="C39:G39"/>
    <mergeCell ref="C54:F54"/>
    <mergeCell ref="C25:I25"/>
    <mergeCell ref="C26:E26"/>
    <mergeCell ref="C27:E27"/>
    <mergeCell ref="C28:E28"/>
    <mergeCell ref="C29:E29"/>
    <mergeCell ref="F26:I26"/>
    <mergeCell ref="F27:I27"/>
    <mergeCell ref="F28:I28"/>
    <mergeCell ref="F29:I29"/>
    <mergeCell ref="C20:I20"/>
    <mergeCell ref="C21:D21"/>
    <mergeCell ref="C22:D22"/>
    <mergeCell ref="C23:D23"/>
    <mergeCell ref="E21:I21"/>
    <mergeCell ref="E23:I23"/>
    <mergeCell ref="C14:K14"/>
    <mergeCell ref="C15:F15"/>
    <mergeCell ref="C16:F16"/>
    <mergeCell ref="C17:F17"/>
    <mergeCell ref="C18:F18"/>
    <mergeCell ref="G15:K15"/>
    <mergeCell ref="G16:K16"/>
    <mergeCell ref="G17:K17"/>
    <mergeCell ref="G18:K18"/>
  </mergeCells>
  <hyperlinks>
    <hyperlink ref="B5" location="'KNNC_NewScore'!$B$12:$B$12" display="New Data Detail Rpt."/>
    <hyperlink ref="D5" location="'KNNC_Output'!$B$12:$B$12" display="Inputs"/>
    <hyperlink ref="F5" location="'KNNC_Output'!$B$37:$B$37" display="Prior Class Prob."/>
    <hyperlink ref="H5" location="'KNNC_Output'!$B$46:$B$46" display="Valid. Error Log"/>
    <hyperlink ref="J5" location="'KNNC_Output'!$B$52:$B$52" display="Train. Score - Summary"/>
    <hyperlink ref="L5" location="'KNNC_TrainingLiftChart'!$B$12:$B$12" display="Training Lift Char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894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15.85546875" bestFit="1" customWidth="1"/>
    <col min="54" max="54" width="13.140625" bestFit="1" customWidth="1"/>
    <col min="55" max="55" width="46.42578125" bestFit="1" customWidth="1"/>
    <col min="56" max="56" width="28.5703125" bestFit="1" customWidth="1"/>
    <col min="57" max="57" width="6.42578125" customWidth="1"/>
    <col min="58" max="58" width="22.42578125" bestFit="1" customWidth="1"/>
    <col min="78" max="80" width="12" bestFit="1" customWidth="1"/>
  </cols>
  <sheetData>
    <row r="1" spans="2:80" x14ac:dyDescent="0.25">
      <c r="BZ1" s="11" t="s">
        <v>1798</v>
      </c>
      <c r="CA1" s="11" t="s">
        <v>1799</v>
      </c>
      <c r="CB1" s="11" t="s">
        <v>1800</v>
      </c>
    </row>
    <row r="2" spans="2:80" ht="18.75" x14ac:dyDescent="0.3">
      <c r="B2" s="12" t="s">
        <v>1790</v>
      </c>
      <c r="N2" t="s">
        <v>1740</v>
      </c>
      <c r="BZ2">
        <v>0</v>
      </c>
      <c r="CA2">
        <v>0</v>
      </c>
      <c r="CB2">
        <v>0</v>
      </c>
    </row>
    <row r="3" spans="2:80" x14ac:dyDescent="0.25">
      <c r="AZ3" s="11" t="s">
        <v>1791</v>
      </c>
      <c r="BA3" s="11" t="s">
        <v>1792</v>
      </c>
      <c r="BB3" s="11" t="s">
        <v>1793</v>
      </c>
      <c r="BC3" s="11" t="s">
        <v>1794</v>
      </c>
      <c r="BD3" s="11" t="s">
        <v>1795</v>
      </c>
      <c r="BE3" s="11" t="s">
        <v>1796</v>
      </c>
      <c r="BF3" s="11" t="s">
        <v>1797</v>
      </c>
      <c r="BZ3">
        <v>0</v>
      </c>
      <c r="CA3">
        <v>0.33918128654970758</v>
      </c>
      <c r="CB3">
        <v>0</v>
      </c>
    </row>
    <row r="4" spans="2:80" ht="15.75" x14ac:dyDescent="0.25">
      <c r="B4" s="16" t="s">
        <v>1769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P4" s="16" t="s">
        <v>1770</v>
      </c>
      <c r="Q4" s="17"/>
      <c r="R4" s="17"/>
      <c r="S4" s="18"/>
      <c r="AZ4" s="20">
        <v>1</v>
      </c>
      <c r="BA4" s="20">
        <v>1</v>
      </c>
      <c r="BB4" s="20">
        <v>1</v>
      </c>
      <c r="BC4" s="20">
        <v>1</v>
      </c>
      <c r="BD4" s="20">
        <v>0.38383838383838381</v>
      </c>
      <c r="BE4">
        <v>1</v>
      </c>
      <c r="BF4">
        <v>2.6052631578947372</v>
      </c>
      <c r="BZ4">
        <v>0</v>
      </c>
      <c r="CA4">
        <v>0.35380116959064328</v>
      </c>
      <c r="CB4">
        <v>0</v>
      </c>
    </row>
    <row r="5" spans="2:80" x14ac:dyDescent="0.25">
      <c r="B5" s="19" t="s">
        <v>1784</v>
      </c>
      <c r="C5" s="15"/>
      <c r="D5" s="19" t="s">
        <v>1785</v>
      </c>
      <c r="E5" s="15"/>
      <c r="F5" s="19" t="s">
        <v>1786</v>
      </c>
      <c r="G5" s="15"/>
      <c r="H5" s="19" t="s">
        <v>1787</v>
      </c>
      <c r="I5" s="15"/>
      <c r="J5" s="19" t="s">
        <v>1788</v>
      </c>
      <c r="K5" s="15"/>
      <c r="L5" s="19" t="s">
        <v>1789</v>
      </c>
      <c r="M5" s="15"/>
      <c r="P5" s="11" t="s">
        <v>1771</v>
      </c>
      <c r="Q5" s="11" t="s">
        <v>1772</v>
      </c>
      <c r="R5" s="11" t="s">
        <v>1773</v>
      </c>
      <c r="S5" s="11" t="s">
        <v>1774</v>
      </c>
      <c r="AZ5" s="20">
        <v>2</v>
      </c>
      <c r="BA5" s="20">
        <v>1</v>
      </c>
      <c r="BB5" s="20">
        <v>1</v>
      </c>
      <c r="BC5" s="20">
        <v>2</v>
      </c>
      <c r="BD5" s="20">
        <v>0.76767676767676762</v>
      </c>
      <c r="BE5">
        <v>2</v>
      </c>
      <c r="BF5">
        <v>2.3710821998817271</v>
      </c>
      <c r="BZ5">
        <v>0</v>
      </c>
      <c r="CA5">
        <v>0.35964912280701755</v>
      </c>
      <c r="CB5">
        <v>0</v>
      </c>
    </row>
    <row r="6" spans="2:80" x14ac:dyDescent="0.25">
      <c r="P6" s="9">
        <v>0</v>
      </c>
      <c r="Q6" s="9">
        <v>141</v>
      </c>
      <c r="R6" s="9">
        <v>93</v>
      </c>
      <c r="S6" s="9">
        <v>234</v>
      </c>
      <c r="AZ6" s="20">
        <v>3</v>
      </c>
      <c r="BA6" s="20">
        <v>1</v>
      </c>
      <c r="BB6" s="20">
        <v>1</v>
      </c>
      <c r="BC6" s="20">
        <v>3</v>
      </c>
      <c r="BD6" s="20">
        <v>1.1515151515151514</v>
      </c>
      <c r="BE6">
        <v>3</v>
      </c>
      <c r="BF6">
        <v>2.0198107628622117</v>
      </c>
      <c r="BZ6">
        <v>0</v>
      </c>
      <c r="CA6">
        <v>0.37719298245614036</v>
      </c>
      <c r="CB6">
        <v>0</v>
      </c>
    </row>
    <row r="7" spans="2:80" x14ac:dyDescent="0.25">
      <c r="AZ7" s="20">
        <v>4</v>
      </c>
      <c r="BA7" s="20">
        <v>1</v>
      </c>
      <c r="BB7" s="20">
        <v>1</v>
      </c>
      <c r="BC7" s="20">
        <v>4</v>
      </c>
      <c r="BD7" s="20">
        <v>1.5353535353535352</v>
      </c>
      <c r="BE7">
        <v>4</v>
      </c>
      <c r="BF7">
        <v>1.3172678888231817</v>
      </c>
      <c r="BZ7">
        <v>5.4644808743169399E-3</v>
      </c>
      <c r="CA7">
        <v>0.42982456140350878</v>
      </c>
      <c r="CB7">
        <v>5.4644808743169399E-3</v>
      </c>
    </row>
    <row r="8" spans="2:80" x14ac:dyDescent="0.25">
      <c r="AZ8" s="20">
        <v>5</v>
      </c>
      <c r="BA8" s="20">
        <v>1</v>
      </c>
      <c r="BB8" s="20">
        <v>1</v>
      </c>
      <c r="BC8" s="20">
        <v>5</v>
      </c>
      <c r="BD8" s="20">
        <v>1.9191919191919191</v>
      </c>
      <c r="BE8">
        <v>5</v>
      </c>
      <c r="BF8">
        <v>0.67327025428740395</v>
      </c>
      <c r="BZ8">
        <v>1.2750455373406194E-2</v>
      </c>
      <c r="CA8">
        <v>0.48245614035087719</v>
      </c>
      <c r="CB8">
        <v>1.2750455373406194E-2</v>
      </c>
    </row>
    <row r="9" spans="2:80" x14ac:dyDescent="0.25">
      <c r="AZ9" s="20">
        <v>6</v>
      </c>
      <c r="BA9" s="20">
        <v>1</v>
      </c>
      <c r="BB9" s="20">
        <v>1</v>
      </c>
      <c r="BC9" s="20">
        <v>6</v>
      </c>
      <c r="BD9" s="20">
        <v>2.3030303030303028</v>
      </c>
      <c r="BE9">
        <v>6</v>
      </c>
      <c r="BF9">
        <v>0.5269071555292727</v>
      </c>
      <c r="BZ9">
        <v>1.2750455373406194E-2</v>
      </c>
      <c r="CA9">
        <v>0.48830409356725146</v>
      </c>
      <c r="CB9">
        <v>1.2750455373406194E-2</v>
      </c>
    </row>
    <row r="10" spans="2:80" x14ac:dyDescent="0.25">
      <c r="AZ10" s="20">
        <v>7</v>
      </c>
      <c r="BA10" s="20">
        <v>1</v>
      </c>
      <c r="BB10" s="20">
        <v>1</v>
      </c>
      <c r="BC10" s="20">
        <v>7</v>
      </c>
      <c r="BD10" s="20">
        <v>2.6868686868686869</v>
      </c>
      <c r="BE10">
        <v>7</v>
      </c>
      <c r="BF10">
        <v>0.35127143701951513</v>
      </c>
      <c r="BZ10">
        <v>2.0036429872495445E-2</v>
      </c>
      <c r="CA10">
        <v>0.55263157894736847</v>
      </c>
      <c r="CB10">
        <v>2.0036429872495445E-2</v>
      </c>
    </row>
    <row r="11" spans="2:80" x14ac:dyDescent="0.25">
      <c r="AZ11" s="20">
        <v>8</v>
      </c>
      <c r="BA11" s="20">
        <v>1</v>
      </c>
      <c r="BB11" s="20">
        <v>1</v>
      </c>
      <c r="BC11" s="20">
        <v>8</v>
      </c>
      <c r="BD11" s="20">
        <v>3.0707070707070705</v>
      </c>
      <c r="BE11">
        <v>8</v>
      </c>
      <c r="BF11">
        <v>0.1463630987581313</v>
      </c>
      <c r="BZ11">
        <v>2.5500910746812388E-2</v>
      </c>
      <c r="CA11">
        <v>0.55847953216374269</v>
      </c>
      <c r="CB11">
        <v>2.5500910746812388E-2</v>
      </c>
    </row>
    <row r="12" spans="2:80" x14ac:dyDescent="0.25">
      <c r="AZ12" s="20">
        <v>9</v>
      </c>
      <c r="BA12" s="20">
        <v>1</v>
      </c>
      <c r="BB12" s="20">
        <v>1</v>
      </c>
      <c r="BC12" s="20">
        <v>9</v>
      </c>
      <c r="BD12" s="20">
        <v>3.4545454545454541</v>
      </c>
      <c r="BE12">
        <v>9</v>
      </c>
      <c r="BF12">
        <v>0</v>
      </c>
      <c r="BZ12">
        <v>2.7322404371584699E-2</v>
      </c>
      <c r="CA12">
        <v>0.55847953216374269</v>
      </c>
      <c r="CB12">
        <v>2.7322404371584699E-2</v>
      </c>
    </row>
    <row r="13" spans="2:80" x14ac:dyDescent="0.25">
      <c r="AZ13" s="20">
        <v>10</v>
      </c>
      <c r="BA13" s="20">
        <v>1</v>
      </c>
      <c r="BB13" s="20">
        <v>1</v>
      </c>
      <c r="BC13" s="20">
        <v>10</v>
      </c>
      <c r="BD13" s="20">
        <v>3.8383838383838382</v>
      </c>
      <c r="BE13">
        <v>10</v>
      </c>
      <c r="BF13">
        <v>0</v>
      </c>
      <c r="BZ13">
        <v>2.7322404371584699E-2</v>
      </c>
      <c r="CA13">
        <v>0.56432748538011701</v>
      </c>
      <c r="CB13">
        <v>2.7322404371584699E-2</v>
      </c>
    </row>
    <row r="14" spans="2:80" x14ac:dyDescent="0.25">
      <c r="AZ14" s="20">
        <v>11</v>
      </c>
      <c r="BA14" s="20">
        <v>1</v>
      </c>
      <c r="BB14" s="20">
        <v>1</v>
      </c>
      <c r="BC14" s="20">
        <v>11</v>
      </c>
      <c r="BD14" s="20">
        <v>4.2222222222222223</v>
      </c>
      <c r="BZ14">
        <v>4.553734061930783E-2</v>
      </c>
      <c r="CA14">
        <v>0.64912280701754388</v>
      </c>
      <c r="CB14">
        <v>4.553734061930783E-2</v>
      </c>
    </row>
    <row r="15" spans="2:80" x14ac:dyDescent="0.25">
      <c r="AZ15" s="20">
        <v>12</v>
      </c>
      <c r="BA15" s="20">
        <v>1</v>
      </c>
      <c r="BB15" s="20">
        <v>1</v>
      </c>
      <c r="BC15" s="20">
        <v>12</v>
      </c>
      <c r="BD15" s="20">
        <v>4.6060606060606055</v>
      </c>
      <c r="BZ15">
        <v>4.553734061930783E-2</v>
      </c>
      <c r="CA15">
        <v>0.65204678362573099</v>
      </c>
      <c r="CB15">
        <v>4.553734061930783E-2</v>
      </c>
    </row>
    <row r="16" spans="2:80" x14ac:dyDescent="0.25">
      <c r="AZ16" s="20">
        <v>13</v>
      </c>
      <c r="BA16" s="20">
        <v>1</v>
      </c>
      <c r="BB16" s="20">
        <v>1</v>
      </c>
      <c r="BC16" s="20">
        <v>13</v>
      </c>
      <c r="BD16" s="20">
        <v>4.9898989898989896</v>
      </c>
      <c r="BZ16">
        <v>4.553734061930783E-2</v>
      </c>
      <c r="CA16">
        <v>0.65497076023391809</v>
      </c>
      <c r="CB16">
        <v>4.553734061930783E-2</v>
      </c>
    </row>
    <row r="17" spans="52:80" x14ac:dyDescent="0.25">
      <c r="AZ17" s="20">
        <v>14</v>
      </c>
      <c r="BA17" s="20">
        <v>1</v>
      </c>
      <c r="BB17" s="20">
        <v>1</v>
      </c>
      <c r="BC17" s="20">
        <v>14</v>
      </c>
      <c r="BD17" s="20">
        <v>5.3737373737373737</v>
      </c>
      <c r="BZ17">
        <v>4.7358834244080147E-2</v>
      </c>
      <c r="CA17">
        <v>0.66666666666666663</v>
      </c>
      <c r="CB17">
        <v>4.7358834244080147E-2</v>
      </c>
    </row>
    <row r="18" spans="52:80" x14ac:dyDescent="0.25">
      <c r="AZ18" s="20">
        <v>15</v>
      </c>
      <c r="BA18" s="20">
        <v>1</v>
      </c>
      <c r="BB18" s="20">
        <v>1</v>
      </c>
      <c r="BC18" s="20">
        <v>15</v>
      </c>
      <c r="BD18" s="20">
        <v>5.7575757575757569</v>
      </c>
      <c r="BZ18">
        <v>4.7358834244080147E-2</v>
      </c>
      <c r="CA18">
        <v>0.67251461988304095</v>
      </c>
      <c r="CB18">
        <v>4.7358834244080147E-2</v>
      </c>
    </row>
    <row r="19" spans="52:80" x14ac:dyDescent="0.25">
      <c r="AZ19" s="20">
        <v>16</v>
      </c>
      <c r="BA19" s="20">
        <v>1</v>
      </c>
      <c r="BB19" s="20">
        <v>1</v>
      </c>
      <c r="BC19" s="20">
        <v>16</v>
      </c>
      <c r="BD19" s="20">
        <v>6.141414141414141</v>
      </c>
      <c r="BZ19">
        <v>5.2823315118397086E-2</v>
      </c>
      <c r="CA19">
        <v>0.70467836257309946</v>
      </c>
      <c r="CB19">
        <v>5.2823315118397086E-2</v>
      </c>
    </row>
    <row r="20" spans="52:80" x14ac:dyDescent="0.25">
      <c r="AZ20" s="20">
        <v>17</v>
      </c>
      <c r="BA20" s="20">
        <v>1</v>
      </c>
      <c r="BB20" s="20">
        <v>1</v>
      </c>
      <c r="BC20" s="20">
        <v>17</v>
      </c>
      <c r="BD20" s="20">
        <v>6.5252525252525251</v>
      </c>
      <c r="BZ20">
        <v>5.2823315118397086E-2</v>
      </c>
      <c r="CA20">
        <v>0.71052631578947367</v>
      </c>
      <c r="CB20">
        <v>5.2823315118397086E-2</v>
      </c>
    </row>
    <row r="21" spans="52:80" x14ac:dyDescent="0.25">
      <c r="AZ21" s="20">
        <v>18</v>
      </c>
      <c r="BA21" s="20">
        <v>1</v>
      </c>
      <c r="BB21" s="20">
        <v>1</v>
      </c>
      <c r="BC21" s="20">
        <v>18</v>
      </c>
      <c r="BD21" s="20">
        <v>6.9090909090909083</v>
      </c>
      <c r="BZ21">
        <v>6.0109289617486336E-2</v>
      </c>
      <c r="CA21">
        <v>0.73099415204678364</v>
      </c>
      <c r="CB21">
        <v>6.0109289617486336E-2</v>
      </c>
    </row>
    <row r="22" spans="52:80" x14ac:dyDescent="0.25">
      <c r="AZ22" s="20">
        <v>19</v>
      </c>
      <c r="BA22" s="20">
        <v>1</v>
      </c>
      <c r="BB22" s="20">
        <v>1</v>
      </c>
      <c r="BC22" s="20">
        <v>19</v>
      </c>
      <c r="BD22" s="20">
        <v>7.2929292929292924</v>
      </c>
      <c r="BZ22">
        <v>6.0109289617486336E-2</v>
      </c>
      <c r="CA22">
        <v>0.73391812865497075</v>
      </c>
      <c r="CB22">
        <v>6.0109289617486336E-2</v>
      </c>
    </row>
    <row r="23" spans="52:80" x14ac:dyDescent="0.25">
      <c r="AZ23" s="20">
        <v>20</v>
      </c>
      <c r="BA23" s="20">
        <v>1</v>
      </c>
      <c r="BB23" s="20">
        <v>1</v>
      </c>
      <c r="BC23" s="20">
        <v>20</v>
      </c>
      <c r="BD23" s="20">
        <v>7.6767676767676765</v>
      </c>
      <c r="BZ23">
        <v>6.1930783242258654E-2</v>
      </c>
      <c r="CA23">
        <v>0.73391812865497075</v>
      </c>
      <c r="CB23">
        <v>6.1930783242258654E-2</v>
      </c>
    </row>
    <row r="24" spans="52:80" x14ac:dyDescent="0.25">
      <c r="AZ24" s="20">
        <v>21</v>
      </c>
      <c r="BA24" s="20">
        <v>1</v>
      </c>
      <c r="BB24" s="20">
        <v>1</v>
      </c>
      <c r="BC24" s="20">
        <v>21</v>
      </c>
      <c r="BD24" s="20">
        <v>8.0606060606060606</v>
      </c>
      <c r="BZ24">
        <v>8.7431693989071038E-2</v>
      </c>
      <c r="CA24">
        <v>0.78947368421052633</v>
      </c>
      <c r="CB24">
        <v>8.7431693989071038E-2</v>
      </c>
    </row>
    <row r="25" spans="52:80" x14ac:dyDescent="0.25">
      <c r="AZ25" s="20">
        <v>22</v>
      </c>
      <c r="BA25" s="20">
        <v>1</v>
      </c>
      <c r="BB25" s="20">
        <v>1</v>
      </c>
      <c r="BC25" s="20">
        <v>22</v>
      </c>
      <c r="BD25" s="20">
        <v>8.4444444444444446</v>
      </c>
      <c r="BZ25">
        <v>8.9253187613843349E-2</v>
      </c>
      <c r="CA25">
        <v>0.78947368421052633</v>
      </c>
      <c r="CB25">
        <v>8.9253187613843349E-2</v>
      </c>
    </row>
    <row r="26" spans="52:80" x14ac:dyDescent="0.25">
      <c r="AZ26" s="20">
        <v>23</v>
      </c>
      <c r="BA26" s="20">
        <v>1</v>
      </c>
      <c r="BB26" s="20">
        <v>1</v>
      </c>
      <c r="BC26" s="20">
        <v>23</v>
      </c>
      <c r="BD26" s="20">
        <v>8.828282828282827</v>
      </c>
      <c r="BZ26">
        <v>8.9253187613843349E-2</v>
      </c>
      <c r="CA26">
        <v>0.79532163742690054</v>
      </c>
      <c r="CB26">
        <v>8.9253187613843349E-2</v>
      </c>
    </row>
    <row r="27" spans="52:80" x14ac:dyDescent="0.25">
      <c r="AZ27" s="20">
        <v>24</v>
      </c>
      <c r="BA27" s="20">
        <v>1</v>
      </c>
      <c r="BB27" s="20">
        <v>1</v>
      </c>
      <c r="BC27" s="20">
        <v>24</v>
      </c>
      <c r="BD27" s="20">
        <v>9.212121212121211</v>
      </c>
      <c r="BZ27">
        <v>9.107468123861566E-2</v>
      </c>
      <c r="CA27">
        <v>0.79532163742690054</v>
      </c>
      <c r="CB27">
        <v>9.107468123861566E-2</v>
      </c>
    </row>
    <row r="28" spans="52:80" x14ac:dyDescent="0.25">
      <c r="AZ28" s="20">
        <v>25</v>
      </c>
      <c r="BA28" s="20">
        <v>1</v>
      </c>
      <c r="BB28" s="20">
        <v>1</v>
      </c>
      <c r="BC28" s="20">
        <v>25</v>
      </c>
      <c r="BD28" s="20">
        <v>9.5959595959595951</v>
      </c>
      <c r="BZ28">
        <v>9.107468123861566E-2</v>
      </c>
      <c r="CA28">
        <v>0.79824561403508776</v>
      </c>
      <c r="CB28">
        <v>9.107468123861566E-2</v>
      </c>
    </row>
    <row r="29" spans="52:80" x14ac:dyDescent="0.25">
      <c r="AZ29" s="20">
        <v>26</v>
      </c>
      <c r="BA29" s="20">
        <v>1</v>
      </c>
      <c r="BB29" s="20">
        <v>1</v>
      </c>
      <c r="BC29" s="20">
        <v>26</v>
      </c>
      <c r="BD29" s="20">
        <v>9.9797979797979792</v>
      </c>
      <c r="BZ29">
        <v>0.10018214936247723</v>
      </c>
      <c r="CA29">
        <v>0.79824561403508776</v>
      </c>
      <c r="CB29">
        <v>0.10018214936247723</v>
      </c>
    </row>
    <row r="30" spans="52:80" x14ac:dyDescent="0.25">
      <c r="AZ30" s="20">
        <v>27</v>
      </c>
      <c r="BA30" s="20">
        <v>1</v>
      </c>
      <c r="BB30" s="20">
        <v>1</v>
      </c>
      <c r="BC30" s="20">
        <v>27</v>
      </c>
      <c r="BD30" s="20">
        <v>10.363636363636363</v>
      </c>
      <c r="BZ30">
        <v>0.10200364298724955</v>
      </c>
      <c r="CA30">
        <v>0.80701754385964908</v>
      </c>
      <c r="CB30">
        <v>0.10200364298724955</v>
      </c>
    </row>
    <row r="31" spans="52:80" x14ac:dyDescent="0.25">
      <c r="AZ31" s="20">
        <v>28</v>
      </c>
      <c r="BA31" s="20">
        <v>1</v>
      </c>
      <c r="BB31" s="20">
        <v>1</v>
      </c>
      <c r="BC31" s="20">
        <v>28</v>
      </c>
      <c r="BD31" s="20">
        <v>10.747474747474747</v>
      </c>
      <c r="BZ31">
        <v>0.10382513661202186</v>
      </c>
      <c r="CA31">
        <v>0.8099415204678363</v>
      </c>
      <c r="CB31">
        <v>0.10382513661202186</v>
      </c>
    </row>
    <row r="32" spans="52:80" x14ac:dyDescent="0.25">
      <c r="AZ32" s="20">
        <v>29</v>
      </c>
      <c r="BA32" s="20">
        <v>1</v>
      </c>
      <c r="BB32" s="20">
        <v>1</v>
      </c>
      <c r="BC32" s="20">
        <v>29</v>
      </c>
      <c r="BD32" s="20">
        <v>11.13131313131313</v>
      </c>
      <c r="BZ32">
        <v>0.12750455373406194</v>
      </c>
      <c r="CA32">
        <v>0.82748538011695905</v>
      </c>
      <c r="CB32">
        <v>0.12750455373406194</v>
      </c>
    </row>
    <row r="33" spans="9:80" x14ac:dyDescent="0.25">
      <c r="AZ33" s="20">
        <v>30</v>
      </c>
      <c r="BA33" s="20">
        <v>1</v>
      </c>
      <c r="BB33" s="20">
        <v>1</v>
      </c>
      <c r="BC33" s="20">
        <v>30</v>
      </c>
      <c r="BD33" s="20">
        <v>11.515151515151514</v>
      </c>
      <c r="BZ33">
        <v>0.12932604735883424</v>
      </c>
      <c r="CA33">
        <v>0.82748538011695905</v>
      </c>
      <c r="CB33">
        <v>0.12932604735883424</v>
      </c>
    </row>
    <row r="34" spans="9:80" x14ac:dyDescent="0.25">
      <c r="AZ34" s="20">
        <v>31</v>
      </c>
      <c r="BA34" s="20">
        <v>1</v>
      </c>
      <c r="BB34" s="20">
        <v>1</v>
      </c>
      <c r="BC34" s="20">
        <v>31</v>
      </c>
      <c r="BD34" s="20">
        <v>11.898989898989898</v>
      </c>
      <c r="BZ34">
        <v>0.13296903460837886</v>
      </c>
      <c r="CA34">
        <v>0.83040935672514615</v>
      </c>
      <c r="CB34">
        <v>0.13296903460837886</v>
      </c>
    </row>
    <row r="35" spans="9:80" x14ac:dyDescent="0.25">
      <c r="AZ35" s="20">
        <v>32</v>
      </c>
      <c r="BA35" s="20">
        <v>1</v>
      </c>
      <c r="BB35" s="20">
        <v>1</v>
      </c>
      <c r="BC35" s="20">
        <v>32</v>
      </c>
      <c r="BD35" s="20">
        <v>12.282828282828282</v>
      </c>
      <c r="BZ35">
        <v>0.21311475409836064</v>
      </c>
      <c r="CA35">
        <v>0.8771929824561403</v>
      </c>
      <c r="CB35">
        <v>0.21311475409836064</v>
      </c>
    </row>
    <row r="36" spans="9:80" x14ac:dyDescent="0.25">
      <c r="AZ36" s="20">
        <v>33</v>
      </c>
      <c r="BA36" s="20">
        <v>1</v>
      </c>
      <c r="BB36" s="20">
        <v>1</v>
      </c>
      <c r="BC36" s="20">
        <v>33</v>
      </c>
      <c r="BD36" s="20">
        <v>12.666666666666666</v>
      </c>
      <c r="BZ36">
        <v>0.21493624772313297</v>
      </c>
      <c r="CA36">
        <v>0.8771929824561403</v>
      </c>
      <c r="CB36">
        <v>0.21493624772313297</v>
      </c>
    </row>
    <row r="37" spans="9:80" x14ac:dyDescent="0.25">
      <c r="AZ37" s="20">
        <v>34</v>
      </c>
      <c r="BA37" s="20">
        <v>1</v>
      </c>
      <c r="BB37" s="20">
        <v>1</v>
      </c>
      <c r="BC37" s="20">
        <v>34</v>
      </c>
      <c r="BD37" s="20">
        <v>13.05050505050505</v>
      </c>
      <c r="BZ37">
        <v>0.22040072859744991</v>
      </c>
      <c r="CA37">
        <v>0.88596491228070173</v>
      </c>
      <c r="CB37">
        <v>0.22040072859744991</v>
      </c>
    </row>
    <row r="38" spans="9:80" x14ac:dyDescent="0.25">
      <c r="AZ38" s="20">
        <v>35</v>
      </c>
      <c r="BA38" s="20">
        <v>1</v>
      </c>
      <c r="BB38" s="20">
        <v>1</v>
      </c>
      <c r="BC38" s="20">
        <v>35</v>
      </c>
      <c r="BD38" s="20">
        <v>13.434343434343434</v>
      </c>
      <c r="BZ38">
        <v>0.22222222222222221</v>
      </c>
      <c r="CA38">
        <v>0.88888888888888884</v>
      </c>
      <c r="CB38">
        <v>0.22222222222222221</v>
      </c>
    </row>
    <row r="39" spans="9:80" x14ac:dyDescent="0.25">
      <c r="AZ39" s="20">
        <v>36</v>
      </c>
      <c r="BA39" s="20">
        <v>1</v>
      </c>
      <c r="BB39" s="20">
        <v>1</v>
      </c>
      <c r="BC39" s="20">
        <v>36</v>
      </c>
      <c r="BD39" s="20">
        <v>13.818181818181817</v>
      </c>
      <c r="BZ39">
        <v>0.2896174863387978</v>
      </c>
      <c r="CA39">
        <v>0.91228070175438591</v>
      </c>
      <c r="CB39">
        <v>0.2896174863387978</v>
      </c>
    </row>
    <row r="40" spans="9:80" x14ac:dyDescent="0.25">
      <c r="I40" s="11" t="s">
        <v>1801</v>
      </c>
      <c r="J40" s="11" t="s">
        <v>1802</v>
      </c>
      <c r="K40" s="11" t="s">
        <v>1803</v>
      </c>
      <c r="L40" s="11" t="s">
        <v>1804</v>
      </c>
      <c r="M40" s="11" t="s">
        <v>1805</v>
      </c>
      <c r="AZ40" s="20">
        <v>37</v>
      </c>
      <c r="BA40" s="20">
        <v>1</v>
      </c>
      <c r="BB40" s="20">
        <v>1</v>
      </c>
      <c r="BC40" s="20">
        <v>37</v>
      </c>
      <c r="BD40" s="20">
        <v>14.202020202020201</v>
      </c>
      <c r="BZ40">
        <v>0.29690346083788705</v>
      </c>
      <c r="CA40">
        <v>0.91228070175438591</v>
      </c>
      <c r="CB40">
        <v>0.29690346083788705</v>
      </c>
    </row>
    <row r="41" spans="9:80" x14ac:dyDescent="0.25">
      <c r="I41" s="10">
        <v>1</v>
      </c>
      <c r="J41" s="9">
        <v>1</v>
      </c>
      <c r="K41" s="9">
        <v>0</v>
      </c>
      <c r="L41" s="9">
        <v>1</v>
      </c>
      <c r="M41" s="9">
        <v>1</v>
      </c>
      <c r="AZ41" s="20">
        <v>38</v>
      </c>
      <c r="BA41" s="20">
        <v>1</v>
      </c>
      <c r="BB41" s="20">
        <v>1</v>
      </c>
      <c r="BC41" s="20">
        <v>38</v>
      </c>
      <c r="BD41" s="20">
        <v>14.585858585858585</v>
      </c>
      <c r="BZ41">
        <v>0.30236794171220399</v>
      </c>
      <c r="CA41">
        <v>0.91520467836257313</v>
      </c>
      <c r="CB41">
        <v>0.30236794171220399</v>
      </c>
    </row>
    <row r="42" spans="9:80" x14ac:dyDescent="0.25">
      <c r="I42" s="10">
        <v>2</v>
      </c>
      <c r="J42" s="9">
        <v>0.9101123595505618</v>
      </c>
      <c r="K42" s="9">
        <v>0.28764124744526698</v>
      </c>
      <c r="L42" s="9">
        <v>0</v>
      </c>
      <c r="M42" s="9">
        <v>1</v>
      </c>
      <c r="AZ42" s="20">
        <v>39</v>
      </c>
      <c r="BA42" s="20">
        <v>1</v>
      </c>
      <c r="BB42" s="20">
        <v>1</v>
      </c>
      <c r="BC42" s="20">
        <v>39</v>
      </c>
      <c r="BD42" s="20">
        <v>14.969696969696969</v>
      </c>
      <c r="BZ42">
        <v>0.33515482695810567</v>
      </c>
      <c r="CA42">
        <v>0.92982456140350878</v>
      </c>
      <c r="CB42">
        <v>0.33515482695810567</v>
      </c>
    </row>
    <row r="43" spans="9:80" x14ac:dyDescent="0.25">
      <c r="I43" s="10">
        <v>3</v>
      </c>
      <c r="J43" s="9">
        <v>0.7752808988764045</v>
      </c>
      <c r="K43" s="9">
        <v>0.41976208057671421</v>
      </c>
      <c r="L43" s="9">
        <v>0</v>
      </c>
      <c r="M43" s="9">
        <v>1</v>
      </c>
      <c r="AZ43" s="20">
        <v>40</v>
      </c>
      <c r="BA43" s="20">
        <v>1</v>
      </c>
      <c r="BB43" s="20">
        <v>1</v>
      </c>
      <c r="BC43" s="20">
        <v>40</v>
      </c>
      <c r="BD43" s="20">
        <v>15.353535353535353</v>
      </c>
      <c r="BZ43">
        <v>0.33879781420765026</v>
      </c>
      <c r="CA43">
        <v>0.93274853801169588</v>
      </c>
      <c r="CB43">
        <v>0.33879781420765026</v>
      </c>
    </row>
    <row r="44" spans="9:80" x14ac:dyDescent="0.25">
      <c r="I44" s="10">
        <v>4</v>
      </c>
      <c r="J44" s="9">
        <v>0.5056179775280899</v>
      </c>
      <c r="K44" s="9">
        <v>0.50280114236549278</v>
      </c>
      <c r="L44" s="9">
        <v>0</v>
      </c>
      <c r="M44" s="9">
        <v>1</v>
      </c>
      <c r="AZ44" s="20">
        <v>41</v>
      </c>
      <c r="BA44" s="20">
        <v>1</v>
      </c>
      <c r="BB44" s="20">
        <v>1</v>
      </c>
      <c r="BC44" s="20">
        <v>41</v>
      </c>
      <c r="BD44" s="20">
        <v>15.737373737373737</v>
      </c>
      <c r="BZ44">
        <v>0.37704918032786883</v>
      </c>
      <c r="CA44">
        <v>0.94736842105263153</v>
      </c>
      <c r="CB44">
        <v>0.37704918032786883</v>
      </c>
    </row>
    <row r="45" spans="9:80" x14ac:dyDescent="0.25">
      <c r="I45" s="10">
        <v>5</v>
      </c>
      <c r="J45" s="9">
        <v>0.25842696629213485</v>
      </c>
      <c r="K45" s="9">
        <v>0.44025018423516987</v>
      </c>
      <c r="L45" s="9">
        <v>0</v>
      </c>
      <c r="M45" s="9">
        <v>1</v>
      </c>
      <c r="AZ45" s="20">
        <v>42</v>
      </c>
      <c r="BA45" s="20">
        <v>1</v>
      </c>
      <c r="BB45" s="20">
        <v>1</v>
      </c>
      <c r="BC45" s="20">
        <v>42</v>
      </c>
      <c r="BD45" s="20">
        <v>16.121212121212121</v>
      </c>
      <c r="BZ45">
        <v>0.38069216757741348</v>
      </c>
      <c r="CA45">
        <v>0.94736842105263153</v>
      </c>
      <c r="CB45">
        <v>0.38069216757741348</v>
      </c>
    </row>
    <row r="46" spans="9:80" x14ac:dyDescent="0.25">
      <c r="I46" s="10">
        <v>6</v>
      </c>
      <c r="J46" s="9">
        <v>0.20224719101123595</v>
      </c>
      <c r="K46" s="9">
        <v>0.40395137198618369</v>
      </c>
      <c r="L46" s="9">
        <v>0</v>
      </c>
      <c r="M46" s="9">
        <v>1</v>
      </c>
      <c r="AZ46" s="20">
        <v>43</v>
      </c>
      <c r="BA46" s="20">
        <v>1</v>
      </c>
      <c r="BB46" s="20">
        <v>1</v>
      </c>
      <c r="BC46" s="20">
        <v>43</v>
      </c>
      <c r="BD46" s="20">
        <v>16.505050505050505</v>
      </c>
      <c r="BZ46">
        <v>0.38069216757741348</v>
      </c>
      <c r="CA46">
        <v>0.95321637426900585</v>
      </c>
      <c r="CB46">
        <v>0.38069216757741348</v>
      </c>
    </row>
    <row r="47" spans="9:80" x14ac:dyDescent="0.25">
      <c r="I47" s="10">
        <v>7</v>
      </c>
      <c r="J47" s="9">
        <v>0.1348314606741573</v>
      </c>
      <c r="K47" s="9">
        <v>0.3434785700591636</v>
      </c>
      <c r="L47" s="9">
        <v>0</v>
      </c>
      <c r="M47" s="9">
        <v>1</v>
      </c>
      <c r="AZ47" s="20">
        <v>44</v>
      </c>
      <c r="BA47" s="20">
        <v>1</v>
      </c>
      <c r="BB47" s="20">
        <v>1</v>
      </c>
      <c r="BC47" s="20">
        <v>44</v>
      </c>
      <c r="BD47" s="20">
        <v>16.888888888888889</v>
      </c>
      <c r="BZ47">
        <v>0.38251366120218577</v>
      </c>
      <c r="CA47">
        <v>0.95321637426900585</v>
      </c>
      <c r="CB47">
        <v>0.38251366120218577</v>
      </c>
    </row>
    <row r="48" spans="9:80" x14ac:dyDescent="0.25">
      <c r="I48" s="10">
        <v>8</v>
      </c>
      <c r="J48" s="9">
        <v>5.6179775280898875E-2</v>
      </c>
      <c r="K48" s="9">
        <v>0.23157320469295889</v>
      </c>
      <c r="L48" s="9">
        <v>0</v>
      </c>
      <c r="M48" s="9">
        <v>1</v>
      </c>
      <c r="AZ48" s="20">
        <v>45</v>
      </c>
      <c r="BA48" s="20">
        <v>1</v>
      </c>
      <c r="BB48" s="20">
        <v>1</v>
      </c>
      <c r="BC48" s="20">
        <v>45</v>
      </c>
      <c r="BD48" s="20">
        <v>17.27272727272727</v>
      </c>
      <c r="BZ48">
        <v>0.38433515482695813</v>
      </c>
      <c r="CA48">
        <v>0.95614035087719296</v>
      </c>
      <c r="CB48">
        <v>0.38433515482695813</v>
      </c>
    </row>
    <row r="49" spans="9:80" x14ac:dyDescent="0.25">
      <c r="I49" s="10">
        <v>9</v>
      </c>
      <c r="J49" s="9">
        <v>0</v>
      </c>
      <c r="K49" s="9">
        <v>0</v>
      </c>
      <c r="L49" s="9">
        <v>0</v>
      </c>
      <c r="M49" s="9">
        <v>0</v>
      </c>
      <c r="AZ49" s="20">
        <v>46</v>
      </c>
      <c r="BA49" s="20">
        <v>1</v>
      </c>
      <c r="BB49" s="20">
        <v>1</v>
      </c>
      <c r="BC49" s="20">
        <v>46</v>
      </c>
      <c r="BD49" s="20">
        <v>17.656565656565654</v>
      </c>
      <c r="BZ49">
        <v>0.40801457194899821</v>
      </c>
      <c r="CA49">
        <v>0.95906432748538006</v>
      </c>
      <c r="CB49">
        <v>0.40801457194899821</v>
      </c>
    </row>
    <row r="50" spans="9:80" x14ac:dyDescent="0.25">
      <c r="I50" s="10">
        <v>10</v>
      </c>
      <c r="J50" s="9">
        <v>0</v>
      </c>
      <c r="K50" s="9">
        <v>0</v>
      </c>
      <c r="L50" s="9">
        <v>0</v>
      </c>
      <c r="M50" s="9">
        <v>0</v>
      </c>
      <c r="AZ50" s="20">
        <v>47</v>
      </c>
      <c r="BA50" s="20">
        <v>1</v>
      </c>
      <c r="BB50" s="20">
        <v>1</v>
      </c>
      <c r="BC50" s="20">
        <v>47</v>
      </c>
      <c r="BD50" s="20">
        <v>18.040404040404038</v>
      </c>
      <c r="BZ50">
        <v>0.4116575591985428</v>
      </c>
      <c r="CA50">
        <v>0.95906432748538006</v>
      </c>
      <c r="CB50">
        <v>0.4116575591985428</v>
      </c>
    </row>
    <row r="51" spans="9:80" x14ac:dyDescent="0.25">
      <c r="AZ51" s="20">
        <v>48</v>
      </c>
      <c r="BA51" s="20">
        <v>1</v>
      </c>
      <c r="BB51" s="20">
        <v>1</v>
      </c>
      <c r="BC51" s="20">
        <v>48</v>
      </c>
      <c r="BD51" s="20">
        <v>18.424242424242422</v>
      </c>
      <c r="BZ51">
        <v>0.45537340619307831</v>
      </c>
      <c r="CA51">
        <v>0.9707602339181286</v>
      </c>
      <c r="CB51">
        <v>0.45537340619307831</v>
      </c>
    </row>
    <row r="52" spans="9:80" x14ac:dyDescent="0.25">
      <c r="AZ52" s="20">
        <v>49</v>
      </c>
      <c r="BA52" s="20">
        <v>1</v>
      </c>
      <c r="BB52" s="20">
        <v>1</v>
      </c>
      <c r="BC52" s="20">
        <v>49</v>
      </c>
      <c r="BD52" s="20">
        <v>18.808080808080806</v>
      </c>
      <c r="BZ52">
        <v>0.45719489981785066</v>
      </c>
      <c r="CA52">
        <v>0.9707602339181286</v>
      </c>
      <c r="CB52">
        <v>0.45719489981785066</v>
      </c>
    </row>
    <row r="53" spans="9:80" x14ac:dyDescent="0.25">
      <c r="AZ53" s="20">
        <v>50</v>
      </c>
      <c r="BA53" s="20">
        <v>1</v>
      </c>
      <c r="BB53" s="20">
        <v>1</v>
      </c>
      <c r="BC53" s="20">
        <v>50</v>
      </c>
      <c r="BD53" s="20">
        <v>19.19191919191919</v>
      </c>
      <c r="BZ53">
        <v>0.46083788706739526</v>
      </c>
      <c r="CA53">
        <v>0.9707602339181286</v>
      </c>
      <c r="CB53">
        <v>0.46083788706739526</v>
      </c>
    </row>
    <row r="54" spans="9:80" x14ac:dyDescent="0.25">
      <c r="AZ54" s="20">
        <v>51</v>
      </c>
      <c r="BA54" s="20">
        <v>1</v>
      </c>
      <c r="BB54" s="20">
        <v>1</v>
      </c>
      <c r="BC54" s="20">
        <v>51</v>
      </c>
      <c r="BD54" s="20">
        <v>19.575757575757574</v>
      </c>
      <c r="BZ54">
        <v>0.53734061930783239</v>
      </c>
      <c r="CA54">
        <v>0.98538011695906436</v>
      </c>
      <c r="CB54">
        <v>0.53734061930783239</v>
      </c>
    </row>
    <row r="55" spans="9:80" x14ac:dyDescent="0.25">
      <c r="AZ55" s="20">
        <v>52</v>
      </c>
      <c r="BA55" s="20">
        <v>1</v>
      </c>
      <c r="BB55" s="20">
        <v>1</v>
      </c>
      <c r="BC55" s="20">
        <v>52</v>
      </c>
      <c r="BD55" s="20">
        <v>19.959595959595958</v>
      </c>
      <c r="BZ55">
        <v>0.54098360655737709</v>
      </c>
      <c r="CA55">
        <v>0.98538011695906436</v>
      </c>
      <c r="CB55">
        <v>0.54098360655737709</v>
      </c>
    </row>
    <row r="56" spans="9:80" x14ac:dyDescent="0.25">
      <c r="AZ56" s="20">
        <v>53</v>
      </c>
      <c r="BA56" s="20">
        <v>1</v>
      </c>
      <c r="BB56" s="20">
        <v>1</v>
      </c>
      <c r="BC56" s="20">
        <v>53</v>
      </c>
      <c r="BD56" s="20">
        <v>20.343434343434343</v>
      </c>
      <c r="BZ56">
        <v>0.57559198542805101</v>
      </c>
      <c r="CA56">
        <v>0.99122807017543857</v>
      </c>
      <c r="CB56">
        <v>0.57559198542805101</v>
      </c>
    </row>
    <row r="57" spans="9:80" x14ac:dyDescent="0.25">
      <c r="AZ57" s="20">
        <v>54</v>
      </c>
      <c r="BA57" s="20">
        <v>1</v>
      </c>
      <c r="BB57" s="20">
        <v>1</v>
      </c>
      <c r="BC57" s="20">
        <v>54</v>
      </c>
      <c r="BD57" s="20">
        <v>20.727272727272727</v>
      </c>
      <c r="BZ57">
        <v>0.59562841530054644</v>
      </c>
      <c r="CA57">
        <v>0.99415204678362568</v>
      </c>
      <c r="CB57">
        <v>0.59562841530054644</v>
      </c>
    </row>
    <row r="58" spans="9:80" x14ac:dyDescent="0.25">
      <c r="AZ58" s="20">
        <v>55</v>
      </c>
      <c r="BA58" s="20">
        <v>1</v>
      </c>
      <c r="BB58" s="20">
        <v>1</v>
      </c>
      <c r="BC58" s="20">
        <v>55</v>
      </c>
      <c r="BD58" s="20">
        <v>21.111111111111111</v>
      </c>
      <c r="BZ58">
        <v>0.5974499089253188</v>
      </c>
      <c r="CA58">
        <v>0.99415204678362568</v>
      </c>
      <c r="CB58">
        <v>0.5974499089253188</v>
      </c>
    </row>
    <row r="59" spans="9:80" x14ac:dyDescent="0.25">
      <c r="AZ59" s="20">
        <v>56</v>
      </c>
      <c r="BA59" s="20">
        <v>1</v>
      </c>
      <c r="BB59" s="20">
        <v>1</v>
      </c>
      <c r="BC59" s="20">
        <v>56</v>
      </c>
      <c r="BD59" s="20">
        <v>21.494949494949495</v>
      </c>
      <c r="BZ59">
        <v>0.62112932604735882</v>
      </c>
      <c r="CA59">
        <v>0.99707602339181289</v>
      </c>
      <c r="CB59">
        <v>0.62112932604735882</v>
      </c>
    </row>
    <row r="60" spans="9:80" x14ac:dyDescent="0.25">
      <c r="AZ60" s="20">
        <v>57</v>
      </c>
      <c r="BA60" s="20">
        <v>1</v>
      </c>
      <c r="BB60" s="20">
        <v>1</v>
      </c>
      <c r="BC60" s="20">
        <v>57</v>
      </c>
      <c r="BD60" s="20">
        <v>21.878787878787879</v>
      </c>
      <c r="BZ60">
        <v>0.62477231329690341</v>
      </c>
      <c r="CA60">
        <v>1</v>
      </c>
      <c r="CB60">
        <v>0.62477231329690341</v>
      </c>
    </row>
    <row r="61" spans="9:80" x14ac:dyDescent="0.25">
      <c r="AZ61" s="20">
        <v>58</v>
      </c>
      <c r="BA61" s="20">
        <v>1</v>
      </c>
      <c r="BB61" s="20">
        <v>1</v>
      </c>
      <c r="BC61" s="20">
        <v>58</v>
      </c>
      <c r="BD61" s="20">
        <v>22.262626262626259</v>
      </c>
      <c r="BZ61">
        <v>0.62659380692167577</v>
      </c>
      <c r="CA61">
        <v>1</v>
      </c>
      <c r="CB61">
        <v>0.62659380692167577</v>
      </c>
    </row>
    <row r="62" spans="9:80" x14ac:dyDescent="0.25">
      <c r="AZ62" s="20">
        <v>59</v>
      </c>
      <c r="BA62" s="20">
        <v>1</v>
      </c>
      <c r="BB62" s="20">
        <v>1</v>
      </c>
      <c r="BC62" s="20">
        <v>59</v>
      </c>
      <c r="BD62" s="20">
        <v>22.646464646464644</v>
      </c>
      <c r="BZ62">
        <v>1</v>
      </c>
      <c r="CA62">
        <v>1</v>
      </c>
      <c r="CB62">
        <v>1</v>
      </c>
    </row>
    <row r="63" spans="9:80" x14ac:dyDescent="0.25">
      <c r="AZ63" s="20">
        <v>60</v>
      </c>
      <c r="BA63" s="20">
        <v>1</v>
      </c>
      <c r="BB63" s="20">
        <v>1</v>
      </c>
      <c r="BC63" s="20">
        <v>60</v>
      </c>
      <c r="BD63" s="20">
        <v>23.030303030303028</v>
      </c>
    </row>
    <row r="64" spans="9:80" x14ac:dyDescent="0.25">
      <c r="AZ64" s="20">
        <v>61</v>
      </c>
      <c r="BA64" s="20">
        <v>1</v>
      </c>
      <c r="BB64" s="20">
        <v>1</v>
      </c>
      <c r="BC64" s="20">
        <v>61</v>
      </c>
      <c r="BD64" s="20">
        <v>23.414141414141412</v>
      </c>
    </row>
    <row r="65" spans="52:56" x14ac:dyDescent="0.25">
      <c r="AZ65" s="20">
        <v>62</v>
      </c>
      <c r="BA65" s="20">
        <v>1</v>
      </c>
      <c r="BB65" s="20">
        <v>1</v>
      </c>
      <c r="BC65" s="20">
        <v>62</v>
      </c>
      <c r="BD65" s="20">
        <v>23.797979797979796</v>
      </c>
    </row>
    <row r="66" spans="52:56" x14ac:dyDescent="0.25">
      <c r="AZ66" s="20">
        <v>63</v>
      </c>
      <c r="BA66" s="20">
        <v>1</v>
      </c>
      <c r="BB66" s="20">
        <v>1</v>
      </c>
      <c r="BC66" s="20">
        <v>63</v>
      </c>
      <c r="BD66" s="20">
        <v>24.18181818181818</v>
      </c>
    </row>
    <row r="67" spans="52:56" x14ac:dyDescent="0.25">
      <c r="AZ67" s="20">
        <v>64</v>
      </c>
      <c r="BA67" s="20">
        <v>1</v>
      </c>
      <c r="BB67" s="20">
        <v>1</v>
      </c>
      <c r="BC67" s="20">
        <v>64</v>
      </c>
      <c r="BD67" s="20">
        <v>24.565656565656564</v>
      </c>
    </row>
    <row r="68" spans="52:56" x14ac:dyDescent="0.25">
      <c r="AZ68" s="20">
        <v>65</v>
      </c>
      <c r="BA68" s="20">
        <v>1</v>
      </c>
      <c r="BB68" s="20">
        <v>1</v>
      </c>
      <c r="BC68" s="20">
        <v>65</v>
      </c>
      <c r="BD68" s="20">
        <v>24.949494949494948</v>
      </c>
    </row>
    <row r="69" spans="52:56" x14ac:dyDescent="0.25">
      <c r="AZ69" s="20">
        <v>66</v>
      </c>
      <c r="BA69" s="20">
        <v>1</v>
      </c>
      <c r="BB69" s="20">
        <v>1</v>
      </c>
      <c r="BC69" s="20">
        <v>66</v>
      </c>
      <c r="BD69" s="20">
        <v>25.333333333333332</v>
      </c>
    </row>
    <row r="70" spans="52:56" x14ac:dyDescent="0.25">
      <c r="AZ70" s="20">
        <v>67</v>
      </c>
      <c r="BA70" s="20">
        <v>1</v>
      </c>
      <c r="BB70" s="20">
        <v>1</v>
      </c>
      <c r="BC70" s="20">
        <v>67</v>
      </c>
      <c r="BD70" s="20">
        <v>25.717171717171716</v>
      </c>
    </row>
    <row r="71" spans="52:56" x14ac:dyDescent="0.25">
      <c r="AZ71" s="20">
        <v>68</v>
      </c>
      <c r="BA71" s="20">
        <v>1</v>
      </c>
      <c r="BB71" s="20">
        <v>1</v>
      </c>
      <c r="BC71" s="20">
        <v>68</v>
      </c>
      <c r="BD71" s="20">
        <v>26.1010101010101</v>
      </c>
    </row>
    <row r="72" spans="52:56" x14ac:dyDescent="0.25">
      <c r="AZ72" s="20">
        <v>69</v>
      </c>
      <c r="BA72" s="20">
        <v>1</v>
      </c>
      <c r="BB72" s="20">
        <v>1</v>
      </c>
      <c r="BC72" s="20">
        <v>69</v>
      </c>
      <c r="BD72" s="20">
        <v>26.484848484848484</v>
      </c>
    </row>
    <row r="73" spans="52:56" x14ac:dyDescent="0.25">
      <c r="AZ73" s="20">
        <v>70</v>
      </c>
      <c r="BA73" s="20">
        <v>1</v>
      </c>
      <c r="BB73" s="20">
        <v>1</v>
      </c>
      <c r="BC73" s="20">
        <v>70</v>
      </c>
      <c r="BD73" s="20">
        <v>26.868686868686869</v>
      </c>
    </row>
    <row r="74" spans="52:56" x14ac:dyDescent="0.25">
      <c r="AZ74" s="20">
        <v>71</v>
      </c>
      <c r="BA74" s="20">
        <v>1</v>
      </c>
      <c r="BB74" s="20">
        <v>1</v>
      </c>
      <c r="BC74" s="20">
        <v>71</v>
      </c>
      <c r="BD74" s="20">
        <v>27.252525252525249</v>
      </c>
    </row>
    <row r="75" spans="52:56" x14ac:dyDescent="0.25">
      <c r="AZ75" s="20">
        <v>72</v>
      </c>
      <c r="BA75" s="20">
        <v>1</v>
      </c>
      <c r="BB75" s="20">
        <v>1</v>
      </c>
      <c r="BC75" s="20">
        <v>72</v>
      </c>
      <c r="BD75" s="20">
        <v>27.636363636363633</v>
      </c>
    </row>
    <row r="76" spans="52:56" x14ac:dyDescent="0.25">
      <c r="AZ76" s="20">
        <v>73</v>
      </c>
      <c r="BA76" s="20">
        <v>1</v>
      </c>
      <c r="BB76" s="20">
        <v>1</v>
      </c>
      <c r="BC76" s="20">
        <v>73</v>
      </c>
      <c r="BD76" s="20">
        <v>28.020202020202017</v>
      </c>
    </row>
    <row r="77" spans="52:56" x14ac:dyDescent="0.25">
      <c r="AZ77" s="20">
        <v>74</v>
      </c>
      <c r="BA77" s="20">
        <v>1</v>
      </c>
      <c r="BB77" s="20">
        <v>1</v>
      </c>
      <c r="BC77" s="20">
        <v>74</v>
      </c>
      <c r="BD77" s="20">
        <v>28.404040404040401</v>
      </c>
    </row>
    <row r="78" spans="52:56" x14ac:dyDescent="0.25">
      <c r="AZ78" s="20">
        <v>75</v>
      </c>
      <c r="BA78" s="20">
        <v>1</v>
      </c>
      <c r="BB78" s="20">
        <v>1</v>
      </c>
      <c r="BC78" s="20">
        <v>75</v>
      </c>
      <c r="BD78" s="20">
        <v>28.787878787878785</v>
      </c>
    </row>
    <row r="79" spans="52:56" x14ac:dyDescent="0.25">
      <c r="AZ79" s="20">
        <v>76</v>
      </c>
      <c r="BA79" s="20">
        <v>1</v>
      </c>
      <c r="BB79" s="20">
        <v>1</v>
      </c>
      <c r="BC79" s="20">
        <v>76</v>
      </c>
      <c r="BD79" s="20">
        <v>29.171717171717169</v>
      </c>
    </row>
    <row r="80" spans="52:56" x14ac:dyDescent="0.25">
      <c r="AZ80" s="20">
        <v>77</v>
      </c>
      <c r="BA80" s="20">
        <v>1</v>
      </c>
      <c r="BB80" s="20">
        <v>1</v>
      </c>
      <c r="BC80" s="20">
        <v>77</v>
      </c>
      <c r="BD80" s="20">
        <v>29.555555555555554</v>
      </c>
    </row>
    <row r="81" spans="52:56" x14ac:dyDescent="0.25">
      <c r="AZ81" s="20">
        <v>78</v>
      </c>
      <c r="BA81" s="20">
        <v>1</v>
      </c>
      <c r="BB81" s="20">
        <v>1</v>
      </c>
      <c r="BC81" s="20">
        <v>78</v>
      </c>
      <c r="BD81" s="20">
        <v>29.939393939393938</v>
      </c>
    </row>
    <row r="82" spans="52:56" x14ac:dyDescent="0.25">
      <c r="AZ82" s="20">
        <v>79</v>
      </c>
      <c r="BA82" s="20">
        <v>1</v>
      </c>
      <c r="BB82" s="20">
        <v>1</v>
      </c>
      <c r="BC82" s="20">
        <v>79</v>
      </c>
      <c r="BD82" s="20">
        <v>30.323232323232322</v>
      </c>
    </row>
    <row r="83" spans="52:56" x14ac:dyDescent="0.25">
      <c r="AZ83" s="20">
        <v>80</v>
      </c>
      <c r="BA83" s="20">
        <v>1</v>
      </c>
      <c r="BB83" s="20">
        <v>1</v>
      </c>
      <c r="BC83" s="20">
        <v>80</v>
      </c>
      <c r="BD83" s="20">
        <v>30.707070707070706</v>
      </c>
    </row>
    <row r="84" spans="52:56" x14ac:dyDescent="0.25">
      <c r="AZ84" s="20">
        <v>81</v>
      </c>
      <c r="BA84" s="20">
        <v>1</v>
      </c>
      <c r="BB84" s="20">
        <v>1</v>
      </c>
      <c r="BC84" s="20">
        <v>81</v>
      </c>
      <c r="BD84" s="20">
        <v>31.09090909090909</v>
      </c>
    </row>
    <row r="85" spans="52:56" x14ac:dyDescent="0.25">
      <c r="AZ85" s="20">
        <v>82</v>
      </c>
      <c r="BA85" s="20">
        <v>1</v>
      </c>
      <c r="BB85" s="20">
        <v>1</v>
      </c>
      <c r="BC85" s="20">
        <v>82</v>
      </c>
      <c r="BD85" s="20">
        <v>31.474747474747474</v>
      </c>
    </row>
    <row r="86" spans="52:56" x14ac:dyDescent="0.25">
      <c r="AZ86" s="20">
        <v>83</v>
      </c>
      <c r="BA86" s="20">
        <v>1</v>
      </c>
      <c r="BB86" s="20">
        <v>1</v>
      </c>
      <c r="BC86" s="20">
        <v>83</v>
      </c>
      <c r="BD86" s="20">
        <v>31.858585858585858</v>
      </c>
    </row>
    <row r="87" spans="52:56" x14ac:dyDescent="0.25">
      <c r="AZ87" s="20">
        <v>84</v>
      </c>
      <c r="BA87" s="20">
        <v>1</v>
      </c>
      <c r="BB87" s="20">
        <v>1</v>
      </c>
      <c r="BC87" s="20">
        <v>84</v>
      </c>
      <c r="BD87" s="20">
        <v>32.242424242424242</v>
      </c>
    </row>
    <row r="88" spans="52:56" x14ac:dyDescent="0.25">
      <c r="AZ88" s="20">
        <v>85</v>
      </c>
      <c r="BA88" s="20">
        <v>1</v>
      </c>
      <c r="BB88" s="20">
        <v>1</v>
      </c>
      <c r="BC88" s="20">
        <v>85</v>
      </c>
      <c r="BD88" s="20">
        <v>32.626262626262623</v>
      </c>
    </row>
    <row r="89" spans="52:56" x14ac:dyDescent="0.25">
      <c r="AZ89" s="20">
        <v>86</v>
      </c>
      <c r="BA89" s="20">
        <v>1</v>
      </c>
      <c r="BB89" s="20">
        <v>1</v>
      </c>
      <c r="BC89" s="20">
        <v>86</v>
      </c>
      <c r="BD89" s="20">
        <v>33.01010101010101</v>
      </c>
    </row>
    <row r="90" spans="52:56" x14ac:dyDescent="0.25">
      <c r="AZ90" s="20">
        <v>87</v>
      </c>
      <c r="BA90" s="20">
        <v>1</v>
      </c>
      <c r="BB90" s="20">
        <v>1</v>
      </c>
      <c r="BC90" s="20">
        <v>87</v>
      </c>
      <c r="BD90" s="20">
        <v>33.393939393939391</v>
      </c>
    </row>
    <row r="91" spans="52:56" x14ac:dyDescent="0.25">
      <c r="AZ91" s="20">
        <v>88</v>
      </c>
      <c r="BA91" s="20">
        <v>1</v>
      </c>
      <c r="BB91" s="20">
        <v>1</v>
      </c>
      <c r="BC91" s="20">
        <v>88</v>
      </c>
      <c r="BD91" s="20">
        <v>33.777777777777779</v>
      </c>
    </row>
    <row r="92" spans="52:56" x14ac:dyDescent="0.25">
      <c r="AZ92" s="20">
        <v>89</v>
      </c>
      <c r="BA92" s="20">
        <v>1</v>
      </c>
      <c r="BB92" s="20">
        <v>1</v>
      </c>
      <c r="BC92" s="20">
        <v>89</v>
      </c>
      <c r="BD92" s="20">
        <v>34.161616161616159</v>
      </c>
    </row>
    <row r="93" spans="52:56" x14ac:dyDescent="0.25">
      <c r="AZ93" s="21">
        <v>90</v>
      </c>
      <c r="BA93" s="21">
        <v>1</v>
      </c>
      <c r="BB93" s="21">
        <v>1</v>
      </c>
      <c r="BC93" s="21">
        <v>90</v>
      </c>
      <c r="BD93" s="21">
        <v>34.54545454545454</v>
      </c>
    </row>
    <row r="94" spans="52:56" x14ac:dyDescent="0.25">
      <c r="AZ94" s="21">
        <v>91</v>
      </c>
      <c r="BA94" s="21">
        <v>1</v>
      </c>
      <c r="BB94" s="21">
        <v>1</v>
      </c>
      <c r="BC94" s="21">
        <v>91</v>
      </c>
      <c r="BD94" s="21">
        <v>34.929292929292927</v>
      </c>
    </row>
    <row r="95" spans="52:56" x14ac:dyDescent="0.25">
      <c r="AZ95" s="21">
        <v>92</v>
      </c>
      <c r="BA95" s="21">
        <v>1</v>
      </c>
      <c r="BB95" s="21">
        <v>1</v>
      </c>
      <c r="BC95" s="21">
        <v>92</v>
      </c>
      <c r="BD95" s="21">
        <v>35.313131313131308</v>
      </c>
    </row>
    <row r="96" spans="52:56" x14ac:dyDescent="0.25">
      <c r="AZ96" s="21">
        <v>93</v>
      </c>
      <c r="BA96" s="21">
        <v>1</v>
      </c>
      <c r="BB96" s="21">
        <v>1</v>
      </c>
      <c r="BC96" s="21">
        <v>93</v>
      </c>
      <c r="BD96" s="21">
        <v>35.696969696969695</v>
      </c>
    </row>
    <row r="97" spans="52:56" x14ac:dyDescent="0.25">
      <c r="AZ97" s="21">
        <v>94</v>
      </c>
      <c r="BA97" s="21">
        <v>1</v>
      </c>
      <c r="BB97" s="21">
        <v>1</v>
      </c>
      <c r="BC97" s="21">
        <v>94</v>
      </c>
      <c r="BD97" s="21">
        <v>36.080808080808076</v>
      </c>
    </row>
    <row r="98" spans="52:56" x14ac:dyDescent="0.25">
      <c r="AZ98" s="21">
        <v>95</v>
      </c>
      <c r="BA98" s="21">
        <v>1</v>
      </c>
      <c r="BB98" s="21">
        <v>1</v>
      </c>
      <c r="BC98" s="21">
        <v>95</v>
      </c>
      <c r="BD98" s="21">
        <v>36.464646464646464</v>
      </c>
    </row>
    <row r="99" spans="52:56" x14ac:dyDescent="0.25">
      <c r="AZ99" s="21">
        <v>96</v>
      </c>
      <c r="BA99" s="21">
        <v>1</v>
      </c>
      <c r="BB99" s="21">
        <v>1</v>
      </c>
      <c r="BC99" s="21">
        <v>96</v>
      </c>
      <c r="BD99" s="21">
        <v>36.848484848484844</v>
      </c>
    </row>
    <row r="100" spans="52:56" x14ac:dyDescent="0.25">
      <c r="AZ100" s="21">
        <v>97</v>
      </c>
      <c r="BA100" s="21">
        <v>1</v>
      </c>
      <c r="BB100" s="21">
        <v>1</v>
      </c>
      <c r="BC100" s="21">
        <v>97</v>
      </c>
      <c r="BD100" s="21">
        <v>37.232323232323232</v>
      </c>
    </row>
    <row r="101" spans="52:56" x14ac:dyDescent="0.25">
      <c r="AZ101" s="21">
        <v>98</v>
      </c>
      <c r="BA101" s="21">
        <v>1</v>
      </c>
      <c r="BB101" s="21">
        <v>1</v>
      </c>
      <c r="BC101" s="21">
        <v>98</v>
      </c>
      <c r="BD101" s="21">
        <v>37.616161616161612</v>
      </c>
    </row>
    <row r="102" spans="52:56" x14ac:dyDescent="0.25">
      <c r="AZ102" s="21">
        <v>99</v>
      </c>
      <c r="BA102" s="21">
        <v>1</v>
      </c>
      <c r="BB102" s="21">
        <v>1</v>
      </c>
      <c r="BC102" s="21">
        <v>99</v>
      </c>
      <c r="BD102" s="21">
        <v>38</v>
      </c>
    </row>
    <row r="103" spans="52:56" x14ac:dyDescent="0.25">
      <c r="AZ103" s="21">
        <v>100</v>
      </c>
      <c r="BA103" s="21">
        <v>1</v>
      </c>
      <c r="BB103" s="21">
        <v>1</v>
      </c>
      <c r="BC103" s="21">
        <v>100</v>
      </c>
      <c r="BD103" s="21">
        <v>38.383838383838381</v>
      </c>
    </row>
    <row r="104" spans="52:56" x14ac:dyDescent="0.25">
      <c r="AZ104" s="21">
        <v>101</v>
      </c>
      <c r="BA104" s="21">
        <v>1</v>
      </c>
      <c r="BB104" s="21">
        <v>1</v>
      </c>
      <c r="BC104" s="21">
        <v>101</v>
      </c>
      <c r="BD104" s="21">
        <v>38.767676767676768</v>
      </c>
    </row>
    <row r="105" spans="52:56" x14ac:dyDescent="0.25">
      <c r="AZ105" s="21">
        <v>102</v>
      </c>
      <c r="BA105" s="21">
        <v>1</v>
      </c>
      <c r="BB105" s="21">
        <v>1</v>
      </c>
      <c r="BC105" s="21">
        <v>102</v>
      </c>
      <c r="BD105" s="21">
        <v>39.151515151515149</v>
      </c>
    </row>
    <row r="106" spans="52:56" x14ac:dyDescent="0.25">
      <c r="AZ106" s="21">
        <v>103</v>
      </c>
      <c r="BA106" s="21">
        <v>1</v>
      </c>
      <c r="BB106" s="21">
        <v>1</v>
      </c>
      <c r="BC106" s="21">
        <v>103</v>
      </c>
      <c r="BD106" s="21">
        <v>39.535353535353529</v>
      </c>
    </row>
    <row r="107" spans="52:56" x14ac:dyDescent="0.25">
      <c r="AZ107" s="21">
        <v>104</v>
      </c>
      <c r="BA107" s="21">
        <v>1</v>
      </c>
      <c r="BB107" s="21">
        <v>1</v>
      </c>
      <c r="BC107" s="21">
        <v>104</v>
      </c>
      <c r="BD107" s="21">
        <v>39.919191919191917</v>
      </c>
    </row>
    <row r="108" spans="52:56" x14ac:dyDescent="0.25">
      <c r="AZ108" s="21">
        <v>105</v>
      </c>
      <c r="BA108" s="21">
        <v>1</v>
      </c>
      <c r="BB108" s="21">
        <v>1</v>
      </c>
      <c r="BC108" s="21">
        <v>105</v>
      </c>
      <c r="BD108" s="21">
        <v>40.303030303030297</v>
      </c>
    </row>
    <row r="109" spans="52:56" x14ac:dyDescent="0.25">
      <c r="AZ109" s="21">
        <v>106</v>
      </c>
      <c r="BA109" s="21">
        <v>1</v>
      </c>
      <c r="BB109" s="21">
        <v>1</v>
      </c>
      <c r="BC109" s="21">
        <v>106</v>
      </c>
      <c r="BD109" s="21">
        <v>40.686868686868685</v>
      </c>
    </row>
    <row r="110" spans="52:56" x14ac:dyDescent="0.25">
      <c r="AZ110" s="21">
        <v>107</v>
      </c>
      <c r="BA110" s="21">
        <v>1</v>
      </c>
      <c r="BB110" s="21">
        <v>1</v>
      </c>
      <c r="BC110" s="21">
        <v>107</v>
      </c>
      <c r="BD110" s="21">
        <v>41.070707070707066</v>
      </c>
    </row>
    <row r="111" spans="52:56" x14ac:dyDescent="0.25">
      <c r="AZ111" s="21">
        <v>108</v>
      </c>
      <c r="BA111" s="21">
        <v>1</v>
      </c>
      <c r="BB111" s="21">
        <v>1</v>
      </c>
      <c r="BC111" s="21">
        <v>108</v>
      </c>
      <c r="BD111" s="21">
        <v>41.454545454545453</v>
      </c>
    </row>
    <row r="112" spans="52:56" x14ac:dyDescent="0.25">
      <c r="AZ112" s="21">
        <v>109</v>
      </c>
      <c r="BA112" s="21">
        <v>1</v>
      </c>
      <c r="BB112" s="21">
        <v>1</v>
      </c>
      <c r="BC112" s="21">
        <v>109</v>
      </c>
      <c r="BD112" s="21">
        <v>41.838383838383834</v>
      </c>
    </row>
    <row r="113" spans="52:56" x14ac:dyDescent="0.25">
      <c r="AZ113" s="21">
        <v>110</v>
      </c>
      <c r="BA113" s="21">
        <v>1</v>
      </c>
      <c r="BB113" s="21">
        <v>1</v>
      </c>
      <c r="BC113" s="21">
        <v>110</v>
      </c>
      <c r="BD113" s="21">
        <v>42.222222222222221</v>
      </c>
    </row>
    <row r="114" spans="52:56" x14ac:dyDescent="0.25">
      <c r="AZ114" s="21">
        <v>111</v>
      </c>
      <c r="BA114" s="21">
        <v>1</v>
      </c>
      <c r="BB114" s="21">
        <v>1</v>
      </c>
      <c r="BC114" s="21">
        <v>111</v>
      </c>
      <c r="BD114" s="21">
        <v>42.606060606060602</v>
      </c>
    </row>
    <row r="115" spans="52:56" x14ac:dyDescent="0.25">
      <c r="AZ115" s="21">
        <v>112</v>
      </c>
      <c r="BA115" s="21">
        <v>1</v>
      </c>
      <c r="BB115" s="21">
        <v>1</v>
      </c>
      <c r="BC115" s="21">
        <v>112</v>
      </c>
      <c r="BD115" s="21">
        <v>42.98989898989899</v>
      </c>
    </row>
    <row r="116" spans="52:56" x14ac:dyDescent="0.25">
      <c r="AZ116" s="21">
        <v>113</v>
      </c>
      <c r="BA116" s="21">
        <v>1</v>
      </c>
      <c r="BB116" s="21">
        <v>1</v>
      </c>
      <c r="BC116" s="21">
        <v>113</v>
      </c>
      <c r="BD116" s="21">
        <v>43.37373737373737</v>
      </c>
    </row>
    <row r="117" spans="52:56" x14ac:dyDescent="0.25">
      <c r="AZ117" s="21">
        <v>114</v>
      </c>
      <c r="BA117" s="21">
        <v>1</v>
      </c>
      <c r="BB117" s="21">
        <v>1</v>
      </c>
      <c r="BC117" s="21">
        <v>114</v>
      </c>
      <c r="BD117" s="21">
        <v>43.757575757575758</v>
      </c>
    </row>
    <row r="118" spans="52:56" x14ac:dyDescent="0.25">
      <c r="AZ118" s="21">
        <v>115</v>
      </c>
      <c r="BA118" s="21">
        <v>1</v>
      </c>
      <c r="BB118" s="21">
        <v>1</v>
      </c>
      <c r="BC118" s="21">
        <v>115</v>
      </c>
      <c r="BD118" s="21">
        <v>44.141414141414138</v>
      </c>
    </row>
    <row r="119" spans="52:56" x14ac:dyDescent="0.25">
      <c r="AZ119" s="21">
        <v>116</v>
      </c>
      <c r="BA119" s="21">
        <v>1</v>
      </c>
      <c r="BB119" s="21">
        <v>1</v>
      </c>
      <c r="BC119" s="21">
        <v>116</v>
      </c>
      <c r="BD119" s="21">
        <v>44.525252525252519</v>
      </c>
    </row>
    <row r="120" spans="52:56" x14ac:dyDescent="0.25">
      <c r="AZ120" s="21">
        <v>117</v>
      </c>
      <c r="BA120" s="21">
        <v>0.88888888888888884</v>
      </c>
      <c r="BB120" s="21">
        <v>1</v>
      </c>
      <c r="BC120" s="21">
        <v>117</v>
      </c>
      <c r="BD120" s="21">
        <v>44.909090909090907</v>
      </c>
    </row>
    <row r="121" spans="52:56" x14ac:dyDescent="0.25">
      <c r="AZ121" s="21">
        <v>118</v>
      </c>
      <c r="BA121" s="21">
        <v>0.88888888888888884</v>
      </c>
      <c r="BB121" s="21">
        <v>1</v>
      </c>
      <c r="BC121" s="21">
        <v>118</v>
      </c>
      <c r="BD121" s="21">
        <v>45.292929292929287</v>
      </c>
    </row>
    <row r="122" spans="52:56" x14ac:dyDescent="0.25">
      <c r="AZ122" s="21">
        <v>119</v>
      </c>
      <c r="BA122" s="21">
        <v>0.88888888888888884</v>
      </c>
      <c r="BB122" s="21">
        <v>1</v>
      </c>
      <c r="BC122" s="21">
        <v>119</v>
      </c>
      <c r="BD122" s="21">
        <v>45.676767676767675</v>
      </c>
    </row>
    <row r="123" spans="52:56" x14ac:dyDescent="0.25">
      <c r="AZ123" s="21">
        <v>120</v>
      </c>
      <c r="BA123" s="21">
        <v>0.88888888888888884</v>
      </c>
      <c r="BB123" s="21">
        <v>1</v>
      </c>
      <c r="BC123" s="21">
        <v>120</v>
      </c>
      <c r="BD123" s="21">
        <v>46.060606060606055</v>
      </c>
    </row>
    <row r="124" spans="52:56" x14ac:dyDescent="0.25">
      <c r="AZ124" s="21">
        <v>121</v>
      </c>
      <c r="BA124" s="21">
        <v>0.88888888888888884</v>
      </c>
      <c r="BB124" s="21">
        <v>1</v>
      </c>
      <c r="BC124" s="21">
        <v>121</v>
      </c>
      <c r="BD124" s="21">
        <v>46.444444444444443</v>
      </c>
    </row>
    <row r="125" spans="52:56" x14ac:dyDescent="0.25">
      <c r="AZ125" s="21">
        <v>122</v>
      </c>
      <c r="BA125" s="21">
        <v>0.8571428571428571</v>
      </c>
      <c r="BB125" s="21">
        <v>1</v>
      </c>
      <c r="BC125" s="21">
        <v>122</v>
      </c>
      <c r="BD125" s="21">
        <v>46.828282828282823</v>
      </c>
    </row>
    <row r="126" spans="52:56" x14ac:dyDescent="0.25">
      <c r="AZ126" s="21">
        <v>123</v>
      </c>
      <c r="BA126" s="21">
        <v>0.8571428571428571</v>
      </c>
      <c r="BB126" s="21">
        <v>1</v>
      </c>
      <c r="BC126" s="21">
        <v>123</v>
      </c>
      <c r="BD126" s="21">
        <v>47.212121212121211</v>
      </c>
    </row>
    <row r="127" spans="52:56" x14ac:dyDescent="0.25">
      <c r="AZ127" s="21">
        <v>124</v>
      </c>
      <c r="BA127" s="21">
        <v>0.83333333333333337</v>
      </c>
      <c r="BB127" s="21">
        <v>1</v>
      </c>
      <c r="BC127" s="21">
        <v>124</v>
      </c>
      <c r="BD127" s="21">
        <v>47.595959595959592</v>
      </c>
    </row>
    <row r="128" spans="52:56" x14ac:dyDescent="0.25">
      <c r="AZ128" s="21">
        <v>125</v>
      </c>
      <c r="BA128" s="21">
        <v>0.83333333333333337</v>
      </c>
      <c r="BB128" s="21">
        <v>1</v>
      </c>
      <c r="BC128" s="21">
        <v>125</v>
      </c>
      <c r="BD128" s="21">
        <v>47.979797979797979</v>
      </c>
    </row>
    <row r="129" spans="52:56" x14ac:dyDescent="0.25">
      <c r="AZ129" s="21">
        <v>126</v>
      </c>
      <c r="BA129" s="21">
        <v>0.83333333333333337</v>
      </c>
      <c r="BB129" s="21">
        <v>1</v>
      </c>
      <c r="BC129" s="21">
        <v>126</v>
      </c>
      <c r="BD129" s="21">
        <v>48.36363636363636</v>
      </c>
    </row>
    <row r="130" spans="52:56" x14ac:dyDescent="0.25">
      <c r="AZ130" s="21">
        <v>127</v>
      </c>
      <c r="BA130" s="21">
        <v>0.83333333333333337</v>
      </c>
      <c r="BB130" s="21">
        <v>1</v>
      </c>
      <c r="BC130" s="21">
        <v>127</v>
      </c>
      <c r="BD130" s="21">
        <v>48.747474747474747</v>
      </c>
    </row>
    <row r="131" spans="52:56" x14ac:dyDescent="0.25">
      <c r="AZ131" s="21">
        <v>128</v>
      </c>
      <c r="BA131" s="21">
        <v>0.83333333333333337</v>
      </c>
      <c r="BB131" s="21">
        <v>1</v>
      </c>
      <c r="BC131" s="21">
        <v>128</v>
      </c>
      <c r="BD131" s="21">
        <v>49.131313131313128</v>
      </c>
    </row>
    <row r="132" spans="52:56" x14ac:dyDescent="0.25">
      <c r="AZ132" s="21">
        <v>129</v>
      </c>
      <c r="BA132" s="21">
        <v>0.83333333333333337</v>
      </c>
      <c r="BB132" s="21">
        <v>1</v>
      </c>
      <c r="BC132" s="21">
        <v>129</v>
      </c>
      <c r="BD132" s="21">
        <v>49.515151515151508</v>
      </c>
    </row>
    <row r="133" spans="52:56" x14ac:dyDescent="0.25">
      <c r="AZ133" s="21">
        <v>130</v>
      </c>
      <c r="BA133" s="21">
        <v>0.8</v>
      </c>
      <c r="BB133" s="21">
        <v>1</v>
      </c>
      <c r="BC133" s="21">
        <v>130</v>
      </c>
      <c r="BD133" s="21">
        <v>49.898989898989896</v>
      </c>
    </row>
    <row r="134" spans="52:56" x14ac:dyDescent="0.25">
      <c r="AZ134" s="21">
        <v>131</v>
      </c>
      <c r="BA134" s="21">
        <v>0.8</v>
      </c>
      <c r="BB134" s="21">
        <v>1</v>
      </c>
      <c r="BC134" s="21">
        <v>131</v>
      </c>
      <c r="BD134" s="21">
        <v>50.282828282828277</v>
      </c>
    </row>
    <row r="135" spans="52:56" x14ac:dyDescent="0.25">
      <c r="AZ135" s="21">
        <v>132</v>
      </c>
      <c r="BA135" s="21">
        <v>0.8</v>
      </c>
      <c r="BB135" s="21">
        <v>1</v>
      </c>
      <c r="BC135" s="21">
        <v>132</v>
      </c>
      <c r="BD135" s="21">
        <v>50.666666666666664</v>
      </c>
    </row>
    <row r="136" spans="52:56" x14ac:dyDescent="0.25">
      <c r="AZ136" s="21">
        <v>133</v>
      </c>
      <c r="BA136" s="21">
        <v>0.8</v>
      </c>
      <c r="BB136" s="21">
        <v>1</v>
      </c>
      <c r="BC136" s="21">
        <v>133</v>
      </c>
      <c r="BD136" s="21">
        <v>51.050505050505045</v>
      </c>
    </row>
    <row r="137" spans="52:56" x14ac:dyDescent="0.25">
      <c r="AZ137" s="21">
        <v>134</v>
      </c>
      <c r="BA137" s="21">
        <v>0.8</v>
      </c>
      <c r="BB137" s="21">
        <v>1</v>
      </c>
      <c r="BC137" s="21">
        <v>134</v>
      </c>
      <c r="BD137" s="21">
        <v>51.434343434343432</v>
      </c>
    </row>
    <row r="138" spans="52:56" x14ac:dyDescent="0.25">
      <c r="AZ138" s="21">
        <v>135</v>
      </c>
      <c r="BA138" s="21">
        <v>0.8</v>
      </c>
      <c r="BB138" s="21">
        <v>1</v>
      </c>
      <c r="BC138" s="21">
        <v>135</v>
      </c>
      <c r="BD138" s="21">
        <v>51.818181818181813</v>
      </c>
    </row>
    <row r="139" spans="52:56" x14ac:dyDescent="0.25">
      <c r="AZ139" s="21">
        <v>136</v>
      </c>
      <c r="BA139" s="21">
        <v>0.8</v>
      </c>
      <c r="BB139" s="21">
        <v>1</v>
      </c>
      <c r="BC139" s="21">
        <v>136</v>
      </c>
      <c r="BD139" s="21">
        <v>52.202020202020201</v>
      </c>
    </row>
    <row r="140" spans="52:56" x14ac:dyDescent="0.25">
      <c r="AZ140" s="21">
        <v>137</v>
      </c>
      <c r="BA140" s="21">
        <v>0.8</v>
      </c>
      <c r="BB140" s="21">
        <v>0</v>
      </c>
      <c r="BC140" s="21">
        <v>136</v>
      </c>
      <c r="BD140" s="21">
        <v>52.585858585858581</v>
      </c>
    </row>
    <row r="141" spans="52:56" x14ac:dyDescent="0.25">
      <c r="AZ141" s="21">
        <v>138</v>
      </c>
      <c r="BA141" s="21">
        <v>0.8</v>
      </c>
      <c r="BB141" s="21">
        <v>1</v>
      </c>
      <c r="BC141" s="21">
        <v>137</v>
      </c>
      <c r="BD141" s="21">
        <v>52.969696969696969</v>
      </c>
    </row>
    <row r="142" spans="52:56" x14ac:dyDescent="0.25">
      <c r="AZ142" s="21">
        <v>139</v>
      </c>
      <c r="BA142" s="21">
        <v>0.8</v>
      </c>
      <c r="BB142" s="21">
        <v>1</v>
      </c>
      <c r="BC142" s="21">
        <v>138</v>
      </c>
      <c r="BD142" s="21">
        <v>53.353535353535349</v>
      </c>
    </row>
    <row r="143" spans="52:56" x14ac:dyDescent="0.25">
      <c r="AZ143" s="21">
        <v>140</v>
      </c>
      <c r="BA143" s="21">
        <v>0.8</v>
      </c>
      <c r="BB143" s="21">
        <v>0</v>
      </c>
      <c r="BC143" s="21">
        <v>138</v>
      </c>
      <c r="BD143" s="21">
        <v>53.737373737373737</v>
      </c>
    </row>
    <row r="144" spans="52:56" x14ac:dyDescent="0.25">
      <c r="AZ144" s="21">
        <v>141</v>
      </c>
      <c r="BA144" s="21">
        <v>0.8</v>
      </c>
      <c r="BB144" s="21">
        <v>1</v>
      </c>
      <c r="BC144" s="21">
        <v>139</v>
      </c>
      <c r="BD144" s="21">
        <v>54.121212121212118</v>
      </c>
    </row>
    <row r="145" spans="52:56" x14ac:dyDescent="0.25">
      <c r="AZ145" s="21">
        <v>142</v>
      </c>
      <c r="BA145" s="21">
        <v>0.8</v>
      </c>
      <c r="BB145" s="21">
        <v>1</v>
      </c>
      <c r="BC145" s="21">
        <v>140</v>
      </c>
      <c r="BD145" s="21">
        <v>54.505050505050498</v>
      </c>
    </row>
    <row r="146" spans="52:56" x14ac:dyDescent="0.25">
      <c r="AZ146" s="21">
        <v>143</v>
      </c>
      <c r="BA146" s="21">
        <v>0.8</v>
      </c>
      <c r="BB146" s="21">
        <v>0</v>
      </c>
      <c r="BC146" s="21">
        <v>140</v>
      </c>
      <c r="BD146" s="21">
        <v>54.888888888888886</v>
      </c>
    </row>
    <row r="147" spans="52:56" x14ac:dyDescent="0.25">
      <c r="AZ147" s="21">
        <v>144</v>
      </c>
      <c r="BA147" s="21">
        <v>0.8</v>
      </c>
      <c r="BB147" s="21">
        <v>1</v>
      </c>
      <c r="BC147" s="21">
        <v>141</v>
      </c>
      <c r="BD147" s="21">
        <v>55.272727272727266</v>
      </c>
    </row>
    <row r="148" spans="52:56" x14ac:dyDescent="0.25">
      <c r="AZ148" s="21">
        <v>145</v>
      </c>
      <c r="BA148" s="21">
        <v>0.8</v>
      </c>
      <c r="BB148" s="21">
        <v>1</v>
      </c>
      <c r="BC148" s="21">
        <v>142</v>
      </c>
      <c r="BD148" s="21">
        <v>55.656565656565654</v>
      </c>
    </row>
    <row r="149" spans="52:56" x14ac:dyDescent="0.25">
      <c r="AZ149" s="21">
        <v>146</v>
      </c>
      <c r="BA149" s="21">
        <v>0.8</v>
      </c>
      <c r="BB149" s="21">
        <v>1</v>
      </c>
      <c r="BC149" s="21">
        <v>143</v>
      </c>
      <c r="BD149" s="21">
        <v>56.040404040404034</v>
      </c>
    </row>
    <row r="150" spans="52:56" x14ac:dyDescent="0.25">
      <c r="AZ150" s="21">
        <v>147</v>
      </c>
      <c r="BA150" s="21">
        <v>0.8</v>
      </c>
      <c r="BB150" s="21">
        <v>1</v>
      </c>
      <c r="BC150" s="21">
        <v>144</v>
      </c>
      <c r="BD150" s="21">
        <v>56.424242424242422</v>
      </c>
    </row>
    <row r="151" spans="52:56" x14ac:dyDescent="0.25">
      <c r="AZ151" s="21">
        <v>148</v>
      </c>
      <c r="BA151" s="21">
        <v>0.8</v>
      </c>
      <c r="BB151" s="21">
        <v>1</v>
      </c>
      <c r="BC151" s="21">
        <v>145</v>
      </c>
      <c r="BD151" s="21">
        <v>56.808080808080803</v>
      </c>
    </row>
    <row r="152" spans="52:56" x14ac:dyDescent="0.25">
      <c r="AZ152" s="21">
        <v>149</v>
      </c>
      <c r="BA152" s="21">
        <v>0.8</v>
      </c>
      <c r="BB152" s="21">
        <v>1</v>
      </c>
      <c r="BC152" s="21">
        <v>146</v>
      </c>
      <c r="BD152" s="21">
        <v>57.19191919191919</v>
      </c>
    </row>
    <row r="153" spans="52:56" x14ac:dyDescent="0.25">
      <c r="AZ153" s="21">
        <v>150</v>
      </c>
      <c r="BA153" s="21">
        <v>0.8</v>
      </c>
      <c r="BB153" s="21">
        <v>1</v>
      </c>
      <c r="BC153" s="21">
        <v>147</v>
      </c>
      <c r="BD153" s="21">
        <v>57.575757575757571</v>
      </c>
    </row>
    <row r="154" spans="52:56" x14ac:dyDescent="0.25">
      <c r="AZ154" s="21">
        <v>151</v>
      </c>
      <c r="BA154" s="21">
        <v>0.77777777777777779</v>
      </c>
      <c r="BB154" s="21">
        <v>1</v>
      </c>
      <c r="BC154" s="21">
        <v>148</v>
      </c>
      <c r="BD154" s="21">
        <v>57.959595959595958</v>
      </c>
    </row>
    <row r="155" spans="52:56" x14ac:dyDescent="0.25">
      <c r="AZ155" s="21">
        <v>152</v>
      </c>
      <c r="BA155" s="21">
        <v>0.77777777777777779</v>
      </c>
      <c r="BB155" s="21">
        <v>1</v>
      </c>
      <c r="BC155" s="21">
        <v>149</v>
      </c>
      <c r="BD155" s="21">
        <v>58.343434343434339</v>
      </c>
    </row>
    <row r="156" spans="52:56" x14ac:dyDescent="0.25">
      <c r="AZ156" s="21">
        <v>153</v>
      </c>
      <c r="BA156" s="21">
        <v>0.77777777777777779</v>
      </c>
      <c r="BB156" s="21">
        <v>1</v>
      </c>
      <c r="BC156" s="21">
        <v>150</v>
      </c>
      <c r="BD156" s="21">
        <v>58.727272727272727</v>
      </c>
    </row>
    <row r="157" spans="52:56" x14ac:dyDescent="0.25">
      <c r="AZ157" s="21">
        <v>154</v>
      </c>
      <c r="BA157" s="21">
        <v>0.77777777777777779</v>
      </c>
      <c r="BB157" s="21">
        <v>0</v>
      </c>
      <c r="BC157" s="21">
        <v>150</v>
      </c>
      <c r="BD157" s="21">
        <v>59.111111111111107</v>
      </c>
    </row>
    <row r="158" spans="52:56" x14ac:dyDescent="0.25">
      <c r="AZ158" s="21">
        <v>155</v>
      </c>
      <c r="BA158" s="21">
        <v>0.77777777777777779</v>
      </c>
      <c r="BB158" s="21">
        <v>1</v>
      </c>
      <c r="BC158" s="21">
        <v>151</v>
      </c>
      <c r="BD158" s="21">
        <v>59.494949494949488</v>
      </c>
    </row>
    <row r="159" spans="52:56" x14ac:dyDescent="0.25">
      <c r="AZ159" s="21">
        <v>156</v>
      </c>
      <c r="BA159" s="21">
        <v>0.77777777777777779</v>
      </c>
      <c r="BB159" s="21">
        <v>0</v>
      </c>
      <c r="BC159" s="21">
        <v>151</v>
      </c>
      <c r="BD159" s="21">
        <v>59.878787878787875</v>
      </c>
    </row>
    <row r="160" spans="52:56" x14ac:dyDescent="0.25">
      <c r="AZ160" s="21">
        <v>157</v>
      </c>
      <c r="BA160" s="21">
        <v>0.77777777777777779</v>
      </c>
      <c r="BB160" s="21">
        <v>1</v>
      </c>
      <c r="BC160" s="21">
        <v>152</v>
      </c>
      <c r="BD160" s="21">
        <v>60.262626262626256</v>
      </c>
    </row>
    <row r="161" spans="52:56" x14ac:dyDescent="0.25">
      <c r="AZ161" s="21">
        <v>158</v>
      </c>
      <c r="BA161" s="21">
        <v>0.77777777777777779</v>
      </c>
      <c r="BB161" s="21">
        <v>1</v>
      </c>
      <c r="BC161" s="21">
        <v>153</v>
      </c>
      <c r="BD161" s="21">
        <v>60.646464646464644</v>
      </c>
    </row>
    <row r="162" spans="52:56" x14ac:dyDescent="0.25">
      <c r="AZ162" s="21">
        <v>159</v>
      </c>
      <c r="BA162" s="21">
        <v>0.77777777777777779</v>
      </c>
      <c r="BB162" s="21">
        <v>0</v>
      </c>
      <c r="BC162" s="21">
        <v>153</v>
      </c>
      <c r="BD162" s="21">
        <v>61.030303030303024</v>
      </c>
    </row>
    <row r="163" spans="52:56" x14ac:dyDescent="0.25">
      <c r="AZ163" s="21">
        <v>160</v>
      </c>
      <c r="BA163" s="21">
        <v>0.77777777777777779</v>
      </c>
      <c r="BB163" s="21">
        <v>1</v>
      </c>
      <c r="BC163" s="21">
        <v>154</v>
      </c>
      <c r="BD163" s="21">
        <v>61.414141414141412</v>
      </c>
    </row>
    <row r="164" spans="52:56" x14ac:dyDescent="0.25">
      <c r="AZ164" s="21">
        <v>161</v>
      </c>
      <c r="BA164" s="21">
        <v>0.77777777777777779</v>
      </c>
      <c r="BB164" s="21">
        <v>1</v>
      </c>
      <c r="BC164" s="21">
        <v>155</v>
      </c>
      <c r="BD164" s="21">
        <v>61.797979797979792</v>
      </c>
    </row>
    <row r="165" spans="52:56" x14ac:dyDescent="0.25">
      <c r="AZ165" s="21">
        <v>162</v>
      </c>
      <c r="BA165" s="21">
        <v>0.77777777777777779</v>
      </c>
      <c r="BB165" s="21">
        <v>1</v>
      </c>
      <c r="BC165" s="21">
        <v>156</v>
      </c>
      <c r="BD165" s="21">
        <v>62.18181818181818</v>
      </c>
    </row>
    <row r="166" spans="52:56" x14ac:dyDescent="0.25">
      <c r="AZ166" s="21">
        <v>163</v>
      </c>
      <c r="BA166" s="21">
        <v>0.77777777777777779</v>
      </c>
      <c r="BB166" s="21">
        <v>0</v>
      </c>
      <c r="BC166" s="21">
        <v>156</v>
      </c>
      <c r="BD166" s="21">
        <v>62.56565656565656</v>
      </c>
    </row>
    <row r="167" spans="52:56" x14ac:dyDescent="0.25">
      <c r="AZ167" s="21">
        <v>164</v>
      </c>
      <c r="BA167" s="21">
        <v>0.77777777777777779</v>
      </c>
      <c r="BB167" s="21">
        <v>1</v>
      </c>
      <c r="BC167" s="21">
        <v>157</v>
      </c>
      <c r="BD167" s="21">
        <v>62.949494949494948</v>
      </c>
    </row>
    <row r="168" spans="52:56" x14ac:dyDescent="0.25">
      <c r="AZ168" s="21">
        <v>165</v>
      </c>
      <c r="BA168" s="21">
        <v>0.77777777777777779</v>
      </c>
      <c r="BB168" s="21">
        <v>1</v>
      </c>
      <c r="BC168" s="21">
        <v>158</v>
      </c>
      <c r="BD168" s="21">
        <v>63.333333333333329</v>
      </c>
    </row>
    <row r="169" spans="52:56" x14ac:dyDescent="0.25">
      <c r="AZ169" s="21">
        <v>166</v>
      </c>
      <c r="BA169" s="21">
        <v>0.77777777777777779</v>
      </c>
      <c r="BB169" s="21">
        <v>1</v>
      </c>
      <c r="BC169" s="21">
        <v>159</v>
      </c>
      <c r="BD169" s="21">
        <v>63.717171717171716</v>
      </c>
    </row>
    <row r="170" spans="52:56" x14ac:dyDescent="0.25">
      <c r="AZ170" s="21">
        <v>167</v>
      </c>
      <c r="BA170" s="21">
        <v>0.77777777777777779</v>
      </c>
      <c r="BB170" s="21">
        <v>1</v>
      </c>
      <c r="BC170" s="21">
        <v>160</v>
      </c>
      <c r="BD170" s="21">
        <v>64.10101010101009</v>
      </c>
    </row>
    <row r="171" spans="52:56" x14ac:dyDescent="0.25">
      <c r="AZ171" s="21">
        <v>168</v>
      </c>
      <c r="BA171" s="21">
        <v>0.77777777777777779</v>
      </c>
      <c r="BB171" s="21">
        <v>1</v>
      </c>
      <c r="BC171" s="21">
        <v>161</v>
      </c>
      <c r="BD171" s="21">
        <v>64.484848484848484</v>
      </c>
    </row>
    <row r="172" spans="52:56" x14ac:dyDescent="0.25">
      <c r="AZ172" s="21">
        <v>169</v>
      </c>
      <c r="BA172" s="21">
        <v>0.77777777777777779</v>
      </c>
      <c r="BB172" s="21">
        <v>1</v>
      </c>
      <c r="BC172" s="21">
        <v>162</v>
      </c>
      <c r="BD172" s="21">
        <v>64.868686868686865</v>
      </c>
    </row>
    <row r="173" spans="52:56" x14ac:dyDescent="0.25">
      <c r="AZ173" s="21">
        <v>170</v>
      </c>
      <c r="BA173" s="21">
        <v>0.77777777777777779</v>
      </c>
      <c r="BB173" s="21">
        <v>1</v>
      </c>
      <c r="BC173" s="21">
        <v>163</v>
      </c>
      <c r="BD173" s="21">
        <v>65.252525252525245</v>
      </c>
    </row>
    <row r="174" spans="52:56" x14ac:dyDescent="0.25">
      <c r="AZ174" s="21">
        <v>171</v>
      </c>
      <c r="BA174" s="21">
        <v>0.77777777777777779</v>
      </c>
      <c r="BB174" s="21">
        <v>1</v>
      </c>
      <c r="BC174" s="21">
        <v>164</v>
      </c>
      <c r="BD174" s="21">
        <v>65.636363636363626</v>
      </c>
    </row>
    <row r="175" spans="52:56" x14ac:dyDescent="0.25">
      <c r="AZ175" s="21">
        <v>172</v>
      </c>
      <c r="BA175" s="21">
        <v>0.77777777777777779</v>
      </c>
      <c r="BB175" s="21">
        <v>1</v>
      </c>
      <c r="BC175" s="21">
        <v>165</v>
      </c>
      <c r="BD175" s="21">
        <v>66.020202020202021</v>
      </c>
    </row>
    <row r="176" spans="52:56" x14ac:dyDescent="0.25">
      <c r="AZ176" s="21">
        <v>173</v>
      </c>
      <c r="BA176" s="21">
        <v>0.76923076923076927</v>
      </c>
      <c r="BB176" s="21">
        <v>1</v>
      </c>
      <c r="BC176" s="21">
        <v>166</v>
      </c>
      <c r="BD176" s="21">
        <v>66.404040404040401</v>
      </c>
    </row>
    <row r="177" spans="52:56" x14ac:dyDescent="0.25">
      <c r="AZ177" s="21">
        <v>174</v>
      </c>
      <c r="BA177" s="21">
        <v>0.76923076923076927</v>
      </c>
      <c r="BB177" s="21">
        <v>1</v>
      </c>
      <c r="BC177" s="21">
        <v>167</v>
      </c>
      <c r="BD177" s="21">
        <v>66.787878787878782</v>
      </c>
    </row>
    <row r="178" spans="52:56" x14ac:dyDescent="0.25">
      <c r="AZ178" s="21">
        <v>175</v>
      </c>
      <c r="BA178" s="21">
        <v>0.75</v>
      </c>
      <c r="BB178" s="21">
        <v>1</v>
      </c>
      <c r="BC178" s="21">
        <v>168</v>
      </c>
      <c r="BD178" s="21">
        <v>67.171717171717162</v>
      </c>
    </row>
    <row r="179" spans="52:56" x14ac:dyDescent="0.25">
      <c r="AZ179" s="21">
        <v>176</v>
      </c>
      <c r="BA179" s="21">
        <v>0.75</v>
      </c>
      <c r="BB179" s="21">
        <v>1</v>
      </c>
      <c r="BC179" s="21">
        <v>169</v>
      </c>
      <c r="BD179" s="21">
        <v>67.555555555555557</v>
      </c>
    </row>
    <row r="180" spans="52:56" x14ac:dyDescent="0.25">
      <c r="AZ180" s="21">
        <v>177</v>
      </c>
      <c r="BA180" s="21">
        <v>0.75</v>
      </c>
      <c r="BB180" s="21">
        <v>0</v>
      </c>
      <c r="BC180" s="21">
        <v>169</v>
      </c>
      <c r="BD180" s="21">
        <v>67.939393939393938</v>
      </c>
    </row>
    <row r="181" spans="52:56" x14ac:dyDescent="0.25">
      <c r="AZ181" s="21">
        <v>178</v>
      </c>
      <c r="BA181" s="21">
        <v>0.75</v>
      </c>
      <c r="BB181" s="21">
        <v>1</v>
      </c>
      <c r="BC181" s="21">
        <v>170</v>
      </c>
      <c r="BD181" s="21">
        <v>68.323232323232318</v>
      </c>
    </row>
    <row r="182" spans="52:56" x14ac:dyDescent="0.25">
      <c r="AZ182" s="20">
        <v>179</v>
      </c>
      <c r="BA182" s="20">
        <v>0.75</v>
      </c>
      <c r="BB182" s="20">
        <v>1</v>
      </c>
      <c r="BC182" s="20">
        <v>171</v>
      </c>
      <c r="BD182" s="20">
        <v>68.707070707070699</v>
      </c>
    </row>
    <row r="183" spans="52:56" x14ac:dyDescent="0.25">
      <c r="AZ183" s="20">
        <v>180</v>
      </c>
      <c r="BA183" s="20">
        <v>0.75</v>
      </c>
      <c r="BB183" s="20">
        <v>1</v>
      </c>
      <c r="BC183" s="20">
        <v>172</v>
      </c>
      <c r="BD183" s="20">
        <v>69.090909090909079</v>
      </c>
    </row>
    <row r="184" spans="52:56" x14ac:dyDescent="0.25">
      <c r="AZ184" s="20">
        <v>181</v>
      </c>
      <c r="BA184" s="20">
        <v>0.75</v>
      </c>
      <c r="BB184" s="20">
        <v>1</v>
      </c>
      <c r="BC184" s="20">
        <v>173</v>
      </c>
      <c r="BD184" s="20">
        <v>69.474747474747474</v>
      </c>
    </row>
    <row r="185" spans="52:56" x14ac:dyDescent="0.25">
      <c r="AZ185" s="20">
        <v>182</v>
      </c>
      <c r="BA185" s="20">
        <v>0.75</v>
      </c>
      <c r="BB185" s="20">
        <v>1</v>
      </c>
      <c r="BC185" s="20">
        <v>174</v>
      </c>
      <c r="BD185" s="20">
        <v>69.858585858585855</v>
      </c>
    </row>
    <row r="186" spans="52:56" x14ac:dyDescent="0.25">
      <c r="AZ186" s="20">
        <v>183</v>
      </c>
      <c r="BA186" s="20">
        <v>0.75</v>
      </c>
      <c r="BB186" s="20">
        <v>1</v>
      </c>
      <c r="BC186" s="20">
        <v>175</v>
      </c>
      <c r="BD186" s="20">
        <v>70.242424242424235</v>
      </c>
    </row>
    <row r="187" spans="52:56" x14ac:dyDescent="0.25">
      <c r="AZ187" s="20">
        <v>184</v>
      </c>
      <c r="BA187" s="20">
        <v>0.75</v>
      </c>
      <c r="BB187" s="20">
        <v>1</v>
      </c>
      <c r="BC187" s="20">
        <v>176</v>
      </c>
      <c r="BD187" s="20">
        <v>70.626262626262616</v>
      </c>
    </row>
    <row r="188" spans="52:56" x14ac:dyDescent="0.25">
      <c r="AZ188" s="20">
        <v>185</v>
      </c>
      <c r="BA188" s="20">
        <v>0.75</v>
      </c>
      <c r="BB188" s="20">
        <v>1</v>
      </c>
      <c r="BC188" s="20">
        <v>177</v>
      </c>
      <c r="BD188" s="20">
        <v>71.01010101010101</v>
      </c>
    </row>
    <row r="189" spans="52:56" x14ac:dyDescent="0.25">
      <c r="AZ189" s="20">
        <v>186</v>
      </c>
      <c r="BA189" s="20">
        <v>0.75</v>
      </c>
      <c r="BB189" s="20">
        <v>1</v>
      </c>
      <c r="BC189" s="20">
        <v>178</v>
      </c>
      <c r="BD189" s="20">
        <v>71.393939393939391</v>
      </c>
    </row>
    <row r="190" spans="52:56" x14ac:dyDescent="0.25">
      <c r="AZ190" s="20">
        <v>187</v>
      </c>
      <c r="BA190" s="20">
        <v>0.75</v>
      </c>
      <c r="BB190" s="20">
        <v>1</v>
      </c>
      <c r="BC190" s="20">
        <v>179</v>
      </c>
      <c r="BD190" s="20">
        <v>71.777777777777771</v>
      </c>
    </row>
    <row r="191" spans="52:56" x14ac:dyDescent="0.25">
      <c r="AZ191" s="20">
        <v>188</v>
      </c>
      <c r="BA191" s="20">
        <v>0.75</v>
      </c>
      <c r="BB191" s="20">
        <v>1</v>
      </c>
      <c r="BC191" s="20">
        <v>180</v>
      </c>
      <c r="BD191" s="20">
        <v>72.161616161616152</v>
      </c>
    </row>
    <row r="192" spans="52:56" x14ac:dyDescent="0.25">
      <c r="AZ192" s="20">
        <v>189</v>
      </c>
      <c r="BA192" s="20">
        <v>0.75</v>
      </c>
      <c r="BB192" s="20">
        <v>0</v>
      </c>
      <c r="BC192" s="20">
        <v>180</v>
      </c>
      <c r="BD192" s="20">
        <v>72.545454545454547</v>
      </c>
    </row>
    <row r="193" spans="52:56" x14ac:dyDescent="0.25">
      <c r="AZ193" s="20">
        <v>190</v>
      </c>
      <c r="BA193" s="20">
        <v>0.75</v>
      </c>
      <c r="BB193" s="20">
        <v>1</v>
      </c>
      <c r="BC193" s="20">
        <v>181</v>
      </c>
      <c r="BD193" s="20">
        <v>72.929292929292927</v>
      </c>
    </row>
    <row r="194" spans="52:56" x14ac:dyDescent="0.25">
      <c r="AZ194" s="20">
        <v>191</v>
      </c>
      <c r="BA194" s="20">
        <v>0.75</v>
      </c>
      <c r="BB194" s="20">
        <v>1</v>
      </c>
      <c r="BC194" s="20">
        <v>182</v>
      </c>
      <c r="BD194" s="20">
        <v>73.313131313131308</v>
      </c>
    </row>
    <row r="195" spans="52:56" x14ac:dyDescent="0.25">
      <c r="AZ195" s="20">
        <v>192</v>
      </c>
      <c r="BA195" s="20">
        <v>0.75</v>
      </c>
      <c r="BB195" s="20">
        <v>1</v>
      </c>
      <c r="BC195" s="20">
        <v>183</v>
      </c>
      <c r="BD195" s="20">
        <v>73.696969696969688</v>
      </c>
    </row>
    <row r="196" spans="52:56" x14ac:dyDescent="0.25">
      <c r="AZ196" s="20">
        <v>193</v>
      </c>
      <c r="BA196" s="20">
        <v>0.75</v>
      </c>
      <c r="BB196" s="20">
        <v>1</v>
      </c>
      <c r="BC196" s="20">
        <v>184</v>
      </c>
      <c r="BD196" s="20">
        <v>74.080808080808069</v>
      </c>
    </row>
    <row r="197" spans="52:56" x14ac:dyDescent="0.25">
      <c r="AZ197" s="20">
        <v>194</v>
      </c>
      <c r="BA197" s="20">
        <v>0.75</v>
      </c>
      <c r="BB197" s="20">
        <v>1</v>
      </c>
      <c r="BC197" s="20">
        <v>185</v>
      </c>
      <c r="BD197" s="20">
        <v>74.464646464646464</v>
      </c>
    </row>
    <row r="198" spans="52:56" x14ac:dyDescent="0.25">
      <c r="AZ198" s="20">
        <v>195</v>
      </c>
      <c r="BA198" s="20">
        <v>0.75</v>
      </c>
      <c r="BB198" s="20">
        <v>0</v>
      </c>
      <c r="BC198" s="20">
        <v>185</v>
      </c>
      <c r="BD198" s="20">
        <v>74.848484848484844</v>
      </c>
    </row>
    <row r="199" spans="52:56" x14ac:dyDescent="0.25">
      <c r="AZ199" s="20">
        <v>196</v>
      </c>
      <c r="BA199" s="20">
        <v>0.75</v>
      </c>
      <c r="BB199" s="20">
        <v>1</v>
      </c>
      <c r="BC199" s="20">
        <v>186</v>
      </c>
      <c r="BD199" s="20">
        <v>75.232323232323225</v>
      </c>
    </row>
    <row r="200" spans="52:56" x14ac:dyDescent="0.25">
      <c r="AZ200" s="20">
        <v>197</v>
      </c>
      <c r="BA200" s="20">
        <v>0.75</v>
      </c>
      <c r="BB200" s="20">
        <v>0</v>
      </c>
      <c r="BC200" s="20">
        <v>186</v>
      </c>
      <c r="BD200" s="20">
        <v>75.616161616161605</v>
      </c>
    </row>
    <row r="201" spans="52:56" x14ac:dyDescent="0.25">
      <c r="AZ201" s="20">
        <v>198</v>
      </c>
      <c r="BA201" s="20">
        <v>0.75</v>
      </c>
      <c r="BB201" s="20">
        <v>1</v>
      </c>
      <c r="BC201" s="20">
        <v>187</v>
      </c>
      <c r="BD201" s="20">
        <v>76</v>
      </c>
    </row>
    <row r="202" spans="52:56" x14ac:dyDescent="0.25">
      <c r="AZ202" s="20">
        <v>199</v>
      </c>
      <c r="BA202" s="20">
        <v>0.75</v>
      </c>
      <c r="BB202" s="20">
        <v>1</v>
      </c>
      <c r="BC202" s="20">
        <v>188</v>
      </c>
      <c r="BD202" s="20">
        <v>76.383838383838381</v>
      </c>
    </row>
    <row r="203" spans="52:56" x14ac:dyDescent="0.25">
      <c r="AZ203" s="20">
        <v>200</v>
      </c>
      <c r="BA203" s="20">
        <v>0.75</v>
      </c>
      <c r="BB203" s="20">
        <v>1</v>
      </c>
      <c r="BC203" s="20">
        <v>189</v>
      </c>
      <c r="BD203" s="20">
        <v>76.767676767676761</v>
      </c>
    </row>
    <row r="204" spans="52:56" x14ac:dyDescent="0.25">
      <c r="AZ204" s="20">
        <v>201</v>
      </c>
      <c r="BA204" s="20">
        <v>0.7142857142857143</v>
      </c>
      <c r="BB204" s="20">
        <v>0</v>
      </c>
      <c r="BC204" s="20">
        <v>189</v>
      </c>
      <c r="BD204" s="20">
        <v>77.151515151515142</v>
      </c>
    </row>
    <row r="205" spans="52:56" x14ac:dyDescent="0.25">
      <c r="AZ205" s="20">
        <v>202</v>
      </c>
      <c r="BA205" s="20">
        <v>0.7142857142857143</v>
      </c>
      <c r="BB205" s="20">
        <v>1</v>
      </c>
      <c r="BC205" s="20">
        <v>190</v>
      </c>
      <c r="BD205" s="20">
        <v>77.535353535353536</v>
      </c>
    </row>
    <row r="206" spans="52:56" x14ac:dyDescent="0.25">
      <c r="AZ206" s="20">
        <v>203</v>
      </c>
      <c r="BA206" s="20">
        <v>0.7142857142857143</v>
      </c>
      <c r="BB206" s="20">
        <v>0</v>
      </c>
      <c r="BC206" s="20">
        <v>190</v>
      </c>
      <c r="BD206" s="20">
        <v>77.919191919191917</v>
      </c>
    </row>
    <row r="207" spans="52:56" x14ac:dyDescent="0.25">
      <c r="AZ207" s="20">
        <v>204</v>
      </c>
      <c r="BA207" s="20">
        <v>0.7142857142857143</v>
      </c>
      <c r="BB207" s="20">
        <v>1</v>
      </c>
      <c r="BC207" s="20">
        <v>191</v>
      </c>
      <c r="BD207" s="20">
        <v>78.303030303030297</v>
      </c>
    </row>
    <row r="208" spans="52:56" x14ac:dyDescent="0.25">
      <c r="AZ208" s="20">
        <v>205</v>
      </c>
      <c r="BA208" s="20">
        <v>0.7142857142857143</v>
      </c>
      <c r="BB208" s="20">
        <v>0</v>
      </c>
      <c r="BC208" s="20">
        <v>191</v>
      </c>
      <c r="BD208" s="20">
        <v>78.686868686868678</v>
      </c>
    </row>
    <row r="209" spans="52:56" x14ac:dyDescent="0.25">
      <c r="AZ209" s="20">
        <v>206</v>
      </c>
      <c r="BA209" s="20">
        <v>0.7</v>
      </c>
      <c r="BB209" s="20">
        <v>0</v>
      </c>
      <c r="BC209" s="20">
        <v>191</v>
      </c>
      <c r="BD209" s="20">
        <v>79.070707070707059</v>
      </c>
    </row>
    <row r="210" spans="52:56" x14ac:dyDescent="0.25">
      <c r="AZ210" s="20">
        <v>207</v>
      </c>
      <c r="BA210" s="20">
        <v>0.6875</v>
      </c>
      <c r="BB210" s="20">
        <v>1</v>
      </c>
      <c r="BC210" s="20">
        <v>192</v>
      </c>
      <c r="BD210" s="20">
        <v>79.454545454545453</v>
      </c>
    </row>
    <row r="211" spans="52:56" x14ac:dyDescent="0.25">
      <c r="AZ211" s="20">
        <v>208</v>
      </c>
      <c r="BA211" s="20">
        <v>0.6875</v>
      </c>
      <c r="BB211" s="20">
        <v>1</v>
      </c>
      <c r="BC211" s="20">
        <v>193</v>
      </c>
      <c r="BD211" s="20">
        <v>79.838383838383834</v>
      </c>
    </row>
    <row r="212" spans="52:56" x14ac:dyDescent="0.25">
      <c r="AZ212" s="20">
        <v>209</v>
      </c>
      <c r="BA212" s="20">
        <v>0.66666666666666663</v>
      </c>
      <c r="BB212" s="20">
        <v>0</v>
      </c>
      <c r="BC212" s="20">
        <v>193</v>
      </c>
      <c r="BD212" s="20">
        <v>80.222222222222214</v>
      </c>
    </row>
    <row r="213" spans="52:56" x14ac:dyDescent="0.25">
      <c r="AZ213" s="20">
        <v>210</v>
      </c>
      <c r="BA213" s="20">
        <v>0.66666666666666663</v>
      </c>
      <c r="BB213" s="20">
        <v>1</v>
      </c>
      <c r="BC213" s="20">
        <v>194</v>
      </c>
      <c r="BD213" s="20">
        <v>80.606060606060595</v>
      </c>
    </row>
    <row r="214" spans="52:56" x14ac:dyDescent="0.25">
      <c r="AZ214" s="20">
        <v>211</v>
      </c>
      <c r="BA214" s="20">
        <v>0.66666666666666663</v>
      </c>
      <c r="BB214" s="20">
        <v>1</v>
      </c>
      <c r="BC214" s="20">
        <v>195</v>
      </c>
      <c r="BD214" s="20">
        <v>80.98989898989899</v>
      </c>
    </row>
    <row r="215" spans="52:56" x14ac:dyDescent="0.25">
      <c r="AZ215" s="20">
        <v>212</v>
      </c>
      <c r="BA215" s="20">
        <v>0.66666666666666663</v>
      </c>
      <c r="BB215" s="20">
        <v>0</v>
      </c>
      <c r="BC215" s="20">
        <v>195</v>
      </c>
      <c r="BD215" s="20">
        <v>81.37373737373737</v>
      </c>
    </row>
    <row r="216" spans="52:56" x14ac:dyDescent="0.25">
      <c r="AZ216" s="20">
        <v>213</v>
      </c>
      <c r="BA216" s="20">
        <v>0.66666666666666663</v>
      </c>
      <c r="BB216" s="20">
        <v>1</v>
      </c>
      <c r="BC216" s="20">
        <v>196</v>
      </c>
      <c r="BD216" s="20">
        <v>81.757575757575751</v>
      </c>
    </row>
    <row r="217" spans="52:56" x14ac:dyDescent="0.25">
      <c r="AZ217" s="20">
        <v>214</v>
      </c>
      <c r="BA217" s="20">
        <v>0.66666666666666663</v>
      </c>
      <c r="BB217" s="20">
        <v>0</v>
      </c>
      <c r="BC217" s="20">
        <v>196</v>
      </c>
      <c r="BD217" s="20">
        <v>82.141414141414131</v>
      </c>
    </row>
    <row r="218" spans="52:56" x14ac:dyDescent="0.25">
      <c r="AZ218" s="20">
        <v>215</v>
      </c>
      <c r="BA218" s="20">
        <v>0.66666666666666663</v>
      </c>
      <c r="BB218" s="20">
        <v>1</v>
      </c>
      <c r="BC218" s="20">
        <v>197</v>
      </c>
      <c r="BD218" s="20">
        <v>82.525252525252526</v>
      </c>
    </row>
    <row r="219" spans="52:56" x14ac:dyDescent="0.25">
      <c r="AZ219" s="20">
        <v>216</v>
      </c>
      <c r="BA219" s="20">
        <v>0.66666666666666663</v>
      </c>
      <c r="BB219" s="20">
        <v>1</v>
      </c>
      <c r="BC219" s="20">
        <v>198</v>
      </c>
      <c r="BD219" s="20">
        <v>82.909090909090907</v>
      </c>
    </row>
    <row r="220" spans="52:56" x14ac:dyDescent="0.25">
      <c r="AZ220" s="20">
        <v>217</v>
      </c>
      <c r="BA220" s="20">
        <v>0.66666666666666663</v>
      </c>
      <c r="BB220" s="20">
        <v>1</v>
      </c>
      <c r="BC220" s="20">
        <v>199</v>
      </c>
      <c r="BD220" s="20">
        <v>83.292929292929287</v>
      </c>
    </row>
    <row r="221" spans="52:56" x14ac:dyDescent="0.25">
      <c r="AZ221" s="20">
        <v>218</v>
      </c>
      <c r="BA221" s="20">
        <v>0.66666666666666663</v>
      </c>
      <c r="BB221" s="20">
        <v>1</v>
      </c>
      <c r="BC221" s="20">
        <v>200</v>
      </c>
      <c r="BD221" s="20">
        <v>83.676767676767668</v>
      </c>
    </row>
    <row r="222" spans="52:56" x14ac:dyDescent="0.25">
      <c r="AZ222" s="20">
        <v>219</v>
      </c>
      <c r="BA222" s="20">
        <v>0.66666666666666663</v>
      </c>
      <c r="BB222" s="20">
        <v>1</v>
      </c>
      <c r="BC222" s="20">
        <v>201</v>
      </c>
      <c r="BD222" s="20">
        <v>84.060606060606048</v>
      </c>
    </row>
    <row r="223" spans="52:56" x14ac:dyDescent="0.25">
      <c r="AZ223" s="20">
        <v>220</v>
      </c>
      <c r="BA223" s="20">
        <v>0.66666666666666663</v>
      </c>
      <c r="BB223" s="20">
        <v>1</v>
      </c>
      <c r="BC223" s="20">
        <v>202</v>
      </c>
      <c r="BD223" s="20">
        <v>84.444444444444443</v>
      </c>
    </row>
    <row r="224" spans="52:56" x14ac:dyDescent="0.25">
      <c r="AZ224" s="20">
        <v>221</v>
      </c>
      <c r="BA224" s="20">
        <v>0.66666666666666663</v>
      </c>
      <c r="BB224" s="20">
        <v>1</v>
      </c>
      <c r="BC224" s="20">
        <v>203</v>
      </c>
      <c r="BD224" s="20">
        <v>84.828282828282823</v>
      </c>
    </row>
    <row r="225" spans="52:56" x14ac:dyDescent="0.25">
      <c r="AZ225" s="20">
        <v>222</v>
      </c>
      <c r="BA225" s="20">
        <v>0.66666666666666663</v>
      </c>
      <c r="BB225" s="20">
        <v>0</v>
      </c>
      <c r="BC225" s="20">
        <v>203</v>
      </c>
      <c r="BD225" s="20">
        <v>85.212121212121204</v>
      </c>
    </row>
    <row r="226" spans="52:56" x14ac:dyDescent="0.25">
      <c r="AZ226" s="20">
        <v>223</v>
      </c>
      <c r="BA226" s="20">
        <v>0.66666666666666663</v>
      </c>
      <c r="BB226" s="20">
        <v>1</v>
      </c>
      <c r="BC226" s="20">
        <v>204</v>
      </c>
      <c r="BD226" s="20">
        <v>85.595959595959584</v>
      </c>
    </row>
    <row r="227" spans="52:56" x14ac:dyDescent="0.25">
      <c r="AZ227" s="20">
        <v>224</v>
      </c>
      <c r="BA227" s="20">
        <v>0.66666666666666663</v>
      </c>
      <c r="BB227" s="20">
        <v>1</v>
      </c>
      <c r="BC227" s="20">
        <v>205</v>
      </c>
      <c r="BD227" s="20">
        <v>85.979797979797979</v>
      </c>
    </row>
    <row r="228" spans="52:56" x14ac:dyDescent="0.25">
      <c r="AZ228" s="20">
        <v>225</v>
      </c>
      <c r="BA228" s="20">
        <v>0.66666666666666663</v>
      </c>
      <c r="BB228" s="20">
        <v>0</v>
      </c>
      <c r="BC228" s="20">
        <v>205</v>
      </c>
      <c r="BD228" s="20">
        <v>86.36363636363636</v>
      </c>
    </row>
    <row r="229" spans="52:56" x14ac:dyDescent="0.25">
      <c r="AZ229" s="20">
        <v>226</v>
      </c>
      <c r="BA229" s="20">
        <v>0.66666666666666663</v>
      </c>
      <c r="BB229" s="20">
        <v>1</v>
      </c>
      <c r="BC229" s="20">
        <v>206</v>
      </c>
      <c r="BD229" s="20">
        <v>86.74747474747474</v>
      </c>
    </row>
    <row r="230" spans="52:56" x14ac:dyDescent="0.25">
      <c r="AZ230" s="20">
        <v>227</v>
      </c>
      <c r="BA230" s="20">
        <v>0.66666666666666663</v>
      </c>
      <c r="BB230" s="20">
        <v>1</v>
      </c>
      <c r="BC230" s="20">
        <v>207</v>
      </c>
      <c r="BD230" s="20">
        <v>87.131313131313121</v>
      </c>
    </row>
    <row r="231" spans="52:56" x14ac:dyDescent="0.25">
      <c r="AZ231" s="20">
        <v>228</v>
      </c>
      <c r="BA231" s="20">
        <v>0.66666666666666663</v>
      </c>
      <c r="BB231" s="20">
        <v>1</v>
      </c>
      <c r="BC231" s="20">
        <v>208</v>
      </c>
      <c r="BD231" s="20">
        <v>87.515151515151516</v>
      </c>
    </row>
    <row r="232" spans="52:56" x14ac:dyDescent="0.25">
      <c r="AZ232" s="20">
        <v>229</v>
      </c>
      <c r="BA232" s="20">
        <v>0.66666666666666663</v>
      </c>
      <c r="BB232" s="20">
        <v>1</v>
      </c>
      <c r="BC232" s="20">
        <v>209</v>
      </c>
      <c r="BD232" s="20">
        <v>87.898989898989896</v>
      </c>
    </row>
    <row r="233" spans="52:56" x14ac:dyDescent="0.25">
      <c r="AZ233" s="20">
        <v>230</v>
      </c>
      <c r="BA233" s="20">
        <v>0.66666666666666663</v>
      </c>
      <c r="BB233" s="20">
        <v>1</v>
      </c>
      <c r="BC233" s="20">
        <v>210</v>
      </c>
      <c r="BD233" s="20">
        <v>88.282828282828277</v>
      </c>
    </row>
    <row r="234" spans="52:56" x14ac:dyDescent="0.25">
      <c r="AZ234" s="20">
        <v>231</v>
      </c>
      <c r="BA234" s="20">
        <v>0.66666666666666663</v>
      </c>
      <c r="BB234" s="20">
        <v>0</v>
      </c>
      <c r="BC234" s="20">
        <v>210</v>
      </c>
      <c r="BD234" s="20">
        <v>88.666666666666657</v>
      </c>
    </row>
    <row r="235" spans="52:56" x14ac:dyDescent="0.25">
      <c r="AZ235" s="20">
        <v>232</v>
      </c>
      <c r="BA235" s="20">
        <v>0.66666666666666663</v>
      </c>
      <c r="BB235" s="20">
        <v>1</v>
      </c>
      <c r="BC235" s="20">
        <v>211</v>
      </c>
      <c r="BD235" s="20">
        <v>89.050505050505038</v>
      </c>
    </row>
    <row r="236" spans="52:56" x14ac:dyDescent="0.25">
      <c r="AZ236" s="20">
        <v>233</v>
      </c>
      <c r="BA236" s="20">
        <v>0.66666666666666663</v>
      </c>
      <c r="BB236" s="20">
        <v>1</v>
      </c>
      <c r="BC236" s="20">
        <v>212</v>
      </c>
      <c r="BD236" s="20">
        <v>89.434343434343432</v>
      </c>
    </row>
    <row r="237" spans="52:56" x14ac:dyDescent="0.25">
      <c r="AZ237" s="20">
        <v>234</v>
      </c>
      <c r="BA237" s="20">
        <v>0.66666666666666663</v>
      </c>
      <c r="BB237" s="20">
        <v>1</v>
      </c>
      <c r="BC237" s="20">
        <v>213</v>
      </c>
      <c r="BD237" s="20">
        <v>89.818181818181813</v>
      </c>
    </row>
    <row r="238" spans="52:56" x14ac:dyDescent="0.25">
      <c r="AZ238" s="20">
        <v>235</v>
      </c>
      <c r="BA238" s="20">
        <v>0.66666666666666663</v>
      </c>
      <c r="BB238" s="20">
        <v>0</v>
      </c>
      <c r="BC238" s="20">
        <v>213</v>
      </c>
      <c r="BD238" s="20">
        <v>90.202020202020194</v>
      </c>
    </row>
    <row r="239" spans="52:56" x14ac:dyDescent="0.25">
      <c r="AZ239" s="20">
        <v>236</v>
      </c>
      <c r="BA239" s="20">
        <v>0.66666666666666663</v>
      </c>
      <c r="BB239" s="20">
        <v>1</v>
      </c>
      <c r="BC239" s="20">
        <v>214</v>
      </c>
      <c r="BD239" s="20">
        <v>90.585858585858574</v>
      </c>
    </row>
    <row r="240" spans="52:56" x14ac:dyDescent="0.25">
      <c r="AZ240" s="20">
        <v>237</v>
      </c>
      <c r="BA240" s="20">
        <v>0.66666666666666663</v>
      </c>
      <c r="BB240" s="20">
        <v>1</v>
      </c>
      <c r="BC240" s="20">
        <v>215</v>
      </c>
      <c r="BD240" s="20">
        <v>90.969696969696969</v>
      </c>
    </row>
    <row r="241" spans="52:56" x14ac:dyDescent="0.25">
      <c r="AZ241" s="20">
        <v>238</v>
      </c>
      <c r="BA241" s="20">
        <v>0.66666666666666663</v>
      </c>
      <c r="BB241" s="20">
        <v>0</v>
      </c>
      <c r="BC241" s="20">
        <v>215</v>
      </c>
      <c r="BD241" s="20">
        <v>91.353535353535349</v>
      </c>
    </row>
    <row r="242" spans="52:56" x14ac:dyDescent="0.25">
      <c r="AZ242" s="20">
        <v>239</v>
      </c>
      <c r="BA242" s="20">
        <v>0.66666666666666663</v>
      </c>
      <c r="BB242" s="20">
        <v>1</v>
      </c>
      <c r="BC242" s="20">
        <v>216</v>
      </c>
      <c r="BD242" s="20">
        <v>91.73737373737373</v>
      </c>
    </row>
    <row r="243" spans="52:56" x14ac:dyDescent="0.25">
      <c r="AZ243" s="20">
        <v>240</v>
      </c>
      <c r="BA243" s="20">
        <v>0.66666666666666663</v>
      </c>
      <c r="BB243" s="20">
        <v>1</v>
      </c>
      <c r="BC243" s="20">
        <v>217</v>
      </c>
      <c r="BD243" s="20">
        <v>92.12121212121211</v>
      </c>
    </row>
    <row r="244" spans="52:56" x14ac:dyDescent="0.25">
      <c r="AZ244" s="20">
        <v>241</v>
      </c>
      <c r="BA244" s="20">
        <v>0.66666666666666663</v>
      </c>
      <c r="BB244" s="20">
        <v>1</v>
      </c>
      <c r="BC244" s="20">
        <v>218</v>
      </c>
      <c r="BD244" s="20">
        <v>92.505050505050505</v>
      </c>
    </row>
    <row r="245" spans="52:56" x14ac:dyDescent="0.25">
      <c r="AZ245" s="20">
        <v>242</v>
      </c>
      <c r="BA245" s="20">
        <v>0.66666666666666663</v>
      </c>
      <c r="BB245" s="20">
        <v>1</v>
      </c>
      <c r="BC245" s="20">
        <v>219</v>
      </c>
      <c r="BD245" s="20">
        <v>92.888888888888886</v>
      </c>
    </row>
    <row r="246" spans="52:56" x14ac:dyDescent="0.25">
      <c r="AZ246" s="20">
        <v>243</v>
      </c>
      <c r="BA246" s="20">
        <v>0.66666666666666663</v>
      </c>
      <c r="BB246" s="20">
        <v>0</v>
      </c>
      <c r="BC246" s="20">
        <v>219</v>
      </c>
      <c r="BD246" s="20">
        <v>93.272727272727266</v>
      </c>
    </row>
    <row r="247" spans="52:56" x14ac:dyDescent="0.25">
      <c r="AZ247" s="20">
        <v>244</v>
      </c>
      <c r="BA247" s="20">
        <v>0.66666666666666663</v>
      </c>
      <c r="BB247" s="20">
        <v>1</v>
      </c>
      <c r="BC247" s="20">
        <v>220</v>
      </c>
      <c r="BD247" s="20">
        <v>93.656565656565647</v>
      </c>
    </row>
    <row r="248" spans="52:56" x14ac:dyDescent="0.25">
      <c r="AZ248" s="20">
        <v>245</v>
      </c>
      <c r="BA248" s="20">
        <v>0.66666666666666663</v>
      </c>
      <c r="BB248" s="20">
        <v>0</v>
      </c>
      <c r="BC248" s="20">
        <v>220</v>
      </c>
      <c r="BD248" s="20">
        <v>94.040404040404027</v>
      </c>
    </row>
    <row r="249" spans="52:56" x14ac:dyDescent="0.25">
      <c r="AZ249" s="20">
        <v>246</v>
      </c>
      <c r="BA249" s="20">
        <v>0.66666666666666663</v>
      </c>
      <c r="BB249" s="20">
        <v>1</v>
      </c>
      <c r="BC249" s="20">
        <v>221</v>
      </c>
      <c r="BD249" s="20">
        <v>94.424242424242422</v>
      </c>
    </row>
    <row r="250" spans="52:56" x14ac:dyDescent="0.25">
      <c r="AZ250" s="20">
        <v>247</v>
      </c>
      <c r="BA250" s="20">
        <v>0.66666666666666663</v>
      </c>
      <c r="BB250" s="20">
        <v>1</v>
      </c>
      <c r="BC250" s="20">
        <v>222</v>
      </c>
      <c r="BD250" s="20">
        <v>94.808080808080803</v>
      </c>
    </row>
    <row r="251" spans="52:56" x14ac:dyDescent="0.25">
      <c r="AZ251" s="20">
        <v>248</v>
      </c>
      <c r="BA251" s="20">
        <v>0.65</v>
      </c>
      <c r="BB251" s="20">
        <v>1</v>
      </c>
      <c r="BC251" s="20">
        <v>223</v>
      </c>
      <c r="BD251" s="20">
        <v>95.191919191919183</v>
      </c>
    </row>
    <row r="252" spans="52:56" x14ac:dyDescent="0.25">
      <c r="AZ252" s="20">
        <v>249</v>
      </c>
      <c r="BA252" s="20">
        <v>0.63636363636363635</v>
      </c>
      <c r="BB252" s="20">
        <v>1</v>
      </c>
      <c r="BC252" s="20">
        <v>224</v>
      </c>
      <c r="BD252" s="20">
        <v>95.575757575757564</v>
      </c>
    </row>
    <row r="253" spans="52:56" x14ac:dyDescent="0.25">
      <c r="AZ253" s="20">
        <v>250</v>
      </c>
      <c r="BA253" s="20">
        <v>0.625</v>
      </c>
      <c r="BB253" s="20">
        <v>1</v>
      </c>
      <c r="BC253" s="20">
        <v>225</v>
      </c>
      <c r="BD253" s="20">
        <v>95.959595959595958</v>
      </c>
    </row>
    <row r="254" spans="52:56" x14ac:dyDescent="0.25">
      <c r="AZ254" s="20">
        <v>251</v>
      </c>
      <c r="BA254" s="20">
        <v>0.625</v>
      </c>
      <c r="BB254" s="20">
        <v>1</v>
      </c>
      <c r="BC254" s="20">
        <v>226</v>
      </c>
      <c r="BD254" s="20">
        <v>96.343434343434339</v>
      </c>
    </row>
    <row r="255" spans="52:56" x14ac:dyDescent="0.25">
      <c r="AZ255" s="20">
        <v>252</v>
      </c>
      <c r="BA255" s="20">
        <v>0.625</v>
      </c>
      <c r="BB255" s="20">
        <v>0</v>
      </c>
      <c r="BC255" s="20">
        <v>226</v>
      </c>
      <c r="BD255" s="20">
        <v>96.72727272727272</v>
      </c>
    </row>
    <row r="256" spans="52:56" x14ac:dyDescent="0.25">
      <c r="AZ256" s="20">
        <v>253</v>
      </c>
      <c r="BA256" s="20">
        <v>0.625</v>
      </c>
      <c r="BB256" s="20">
        <v>1</v>
      </c>
      <c r="BC256" s="20">
        <v>227</v>
      </c>
      <c r="BD256" s="20">
        <v>97.1111111111111</v>
      </c>
    </row>
    <row r="257" spans="52:56" x14ac:dyDescent="0.25">
      <c r="AZ257" s="20">
        <v>254</v>
      </c>
      <c r="BA257" s="20">
        <v>0.625</v>
      </c>
      <c r="BB257" s="20">
        <v>1</v>
      </c>
      <c r="BC257" s="20">
        <v>228</v>
      </c>
      <c r="BD257" s="20">
        <v>97.494949494949495</v>
      </c>
    </row>
    <row r="258" spans="52:56" x14ac:dyDescent="0.25">
      <c r="AZ258" s="20">
        <v>255</v>
      </c>
      <c r="BA258" s="20">
        <v>0.61538461538461542</v>
      </c>
      <c r="BB258" s="20">
        <v>1</v>
      </c>
      <c r="BC258" s="20">
        <v>229</v>
      </c>
      <c r="BD258" s="20">
        <v>97.878787878787875</v>
      </c>
    </row>
    <row r="259" spans="52:56" x14ac:dyDescent="0.25">
      <c r="AZ259" s="20">
        <v>256</v>
      </c>
      <c r="BA259" s="20">
        <v>0.61538461538461542</v>
      </c>
      <c r="BB259" s="20">
        <v>1</v>
      </c>
      <c r="BC259" s="20">
        <v>230</v>
      </c>
      <c r="BD259" s="20">
        <v>98.262626262626256</v>
      </c>
    </row>
    <row r="260" spans="52:56" x14ac:dyDescent="0.25">
      <c r="AZ260" s="20">
        <v>257</v>
      </c>
      <c r="BA260" s="20">
        <v>0.6</v>
      </c>
      <c r="BB260" s="20">
        <v>1</v>
      </c>
      <c r="BC260" s="20">
        <v>231</v>
      </c>
      <c r="BD260" s="20">
        <v>98.646464646464636</v>
      </c>
    </row>
    <row r="261" spans="52:56" x14ac:dyDescent="0.25">
      <c r="AZ261" s="20">
        <v>258</v>
      </c>
      <c r="BA261" s="20">
        <v>0.6</v>
      </c>
      <c r="BB261" s="20">
        <v>0</v>
      </c>
      <c r="BC261" s="20">
        <v>231</v>
      </c>
      <c r="BD261" s="20">
        <v>99.030303030303017</v>
      </c>
    </row>
    <row r="262" spans="52:56" x14ac:dyDescent="0.25">
      <c r="AZ262" s="20">
        <v>259</v>
      </c>
      <c r="BA262" s="20">
        <v>0.6</v>
      </c>
      <c r="BB262" s="20">
        <v>1</v>
      </c>
      <c r="BC262" s="20">
        <v>232</v>
      </c>
      <c r="BD262" s="20">
        <v>99.414141414141412</v>
      </c>
    </row>
    <row r="263" spans="52:56" x14ac:dyDescent="0.25">
      <c r="AZ263" s="20">
        <v>260</v>
      </c>
      <c r="BA263" s="20">
        <v>0.6</v>
      </c>
      <c r="BB263" s="20">
        <v>1</v>
      </c>
      <c r="BC263" s="20">
        <v>233</v>
      </c>
      <c r="BD263" s="20">
        <v>99.797979797979792</v>
      </c>
    </row>
    <row r="264" spans="52:56" x14ac:dyDescent="0.25">
      <c r="AZ264" s="20">
        <v>261</v>
      </c>
      <c r="BA264" s="20">
        <v>0.6</v>
      </c>
      <c r="BB264" s="20">
        <v>0</v>
      </c>
      <c r="BC264" s="20">
        <v>233</v>
      </c>
      <c r="BD264" s="20">
        <v>100.18181818181817</v>
      </c>
    </row>
    <row r="265" spans="52:56" x14ac:dyDescent="0.25">
      <c r="AZ265" s="20">
        <v>262</v>
      </c>
      <c r="BA265" s="20">
        <v>0.6</v>
      </c>
      <c r="BB265" s="20">
        <v>1</v>
      </c>
      <c r="BC265" s="20">
        <v>234</v>
      </c>
      <c r="BD265" s="20">
        <v>100.56565656565655</v>
      </c>
    </row>
    <row r="266" spans="52:56" x14ac:dyDescent="0.25">
      <c r="AZ266" s="20">
        <v>263</v>
      </c>
      <c r="BA266" s="20">
        <v>0.6</v>
      </c>
      <c r="BB266" s="20">
        <v>1</v>
      </c>
      <c r="BC266" s="20">
        <v>235</v>
      </c>
      <c r="BD266" s="20">
        <v>100.94949494949495</v>
      </c>
    </row>
    <row r="267" spans="52:56" x14ac:dyDescent="0.25">
      <c r="AZ267" s="20">
        <v>264</v>
      </c>
      <c r="BA267" s="20">
        <v>0.6</v>
      </c>
      <c r="BB267" s="20">
        <v>1</v>
      </c>
      <c r="BC267" s="20">
        <v>236</v>
      </c>
      <c r="BD267" s="20">
        <v>101.33333333333333</v>
      </c>
    </row>
    <row r="268" spans="52:56" x14ac:dyDescent="0.25">
      <c r="AZ268" s="20">
        <v>265</v>
      </c>
      <c r="BA268" s="20">
        <v>0.6</v>
      </c>
      <c r="BB268" s="20">
        <v>1</v>
      </c>
      <c r="BC268" s="20">
        <v>237</v>
      </c>
      <c r="BD268" s="20">
        <v>101.71717171717171</v>
      </c>
    </row>
    <row r="269" spans="52:56" x14ac:dyDescent="0.25">
      <c r="AZ269" s="20">
        <v>266</v>
      </c>
      <c r="BA269" s="20">
        <v>0.6</v>
      </c>
      <c r="BB269" s="20">
        <v>1</v>
      </c>
      <c r="BC269" s="20">
        <v>238</v>
      </c>
      <c r="BD269" s="20">
        <v>102.10101010101009</v>
      </c>
    </row>
    <row r="270" spans="52:56" x14ac:dyDescent="0.25">
      <c r="AZ270" s="20">
        <v>267</v>
      </c>
      <c r="BA270" s="20">
        <v>0.6</v>
      </c>
      <c r="BB270" s="20">
        <v>1</v>
      </c>
      <c r="BC270" s="20">
        <v>239</v>
      </c>
      <c r="BD270" s="20">
        <v>102.48484848484848</v>
      </c>
    </row>
    <row r="271" spans="52:56" x14ac:dyDescent="0.25">
      <c r="AZ271" s="21">
        <v>268</v>
      </c>
      <c r="BA271" s="21">
        <v>0.6</v>
      </c>
      <c r="BB271" s="21">
        <v>1</v>
      </c>
      <c r="BC271" s="21">
        <v>240</v>
      </c>
      <c r="BD271" s="21">
        <v>102.86868686868686</v>
      </c>
    </row>
    <row r="272" spans="52:56" x14ac:dyDescent="0.25">
      <c r="AZ272" s="21">
        <v>269</v>
      </c>
      <c r="BA272" s="21">
        <v>0.6</v>
      </c>
      <c r="BB272" s="21">
        <v>1</v>
      </c>
      <c r="BC272" s="21">
        <v>241</v>
      </c>
      <c r="BD272" s="21">
        <v>103.25252525252525</v>
      </c>
    </row>
    <row r="273" spans="52:56" x14ac:dyDescent="0.25">
      <c r="AZ273" s="21">
        <v>270</v>
      </c>
      <c r="BA273" s="21">
        <v>0.6</v>
      </c>
      <c r="BB273" s="21">
        <v>0</v>
      </c>
      <c r="BC273" s="21">
        <v>241</v>
      </c>
      <c r="BD273" s="21">
        <v>103.63636363636363</v>
      </c>
    </row>
    <row r="274" spans="52:56" x14ac:dyDescent="0.25">
      <c r="AZ274" s="21">
        <v>271</v>
      </c>
      <c r="BA274" s="21">
        <v>0.5714285714285714</v>
      </c>
      <c r="BB274" s="21">
        <v>1</v>
      </c>
      <c r="BC274" s="21">
        <v>242</v>
      </c>
      <c r="BD274" s="21">
        <v>104.02020202020201</v>
      </c>
    </row>
    <row r="275" spans="52:56" x14ac:dyDescent="0.25">
      <c r="AZ275" s="21">
        <v>272</v>
      </c>
      <c r="BA275" s="21">
        <v>0.5714285714285714</v>
      </c>
      <c r="BB275" s="21">
        <v>1</v>
      </c>
      <c r="BC275" s="21">
        <v>243</v>
      </c>
      <c r="BD275" s="21">
        <v>104.4040404040404</v>
      </c>
    </row>
    <row r="276" spans="52:56" x14ac:dyDescent="0.25">
      <c r="AZ276" s="21">
        <v>273</v>
      </c>
      <c r="BA276" s="21">
        <v>0.55555555555555558</v>
      </c>
      <c r="BB276" s="21">
        <v>0</v>
      </c>
      <c r="BC276" s="21">
        <v>243</v>
      </c>
      <c r="BD276" s="21">
        <v>104.78787878787878</v>
      </c>
    </row>
    <row r="277" spans="52:56" x14ac:dyDescent="0.25">
      <c r="AZ277" s="21">
        <v>274</v>
      </c>
      <c r="BA277" s="21">
        <v>0.55555555555555558</v>
      </c>
      <c r="BB277" s="21">
        <v>0</v>
      </c>
      <c r="BC277" s="21">
        <v>243</v>
      </c>
      <c r="BD277" s="21">
        <v>105.17171717171716</v>
      </c>
    </row>
    <row r="278" spans="52:56" x14ac:dyDescent="0.25">
      <c r="AZ278" s="21">
        <v>275</v>
      </c>
      <c r="BA278" s="21">
        <v>0.55555555555555558</v>
      </c>
      <c r="BB278" s="21">
        <v>1</v>
      </c>
      <c r="BC278" s="21">
        <v>244</v>
      </c>
      <c r="BD278" s="21">
        <v>105.55555555555554</v>
      </c>
    </row>
    <row r="279" spans="52:56" x14ac:dyDescent="0.25">
      <c r="AZ279" s="21">
        <v>276</v>
      </c>
      <c r="BA279" s="21">
        <v>0.55555555555555558</v>
      </c>
      <c r="BB279" s="21">
        <v>1</v>
      </c>
      <c r="BC279" s="21">
        <v>245</v>
      </c>
      <c r="BD279" s="21">
        <v>105.93939393939394</v>
      </c>
    </row>
    <row r="280" spans="52:56" x14ac:dyDescent="0.25">
      <c r="AZ280" s="21">
        <v>277</v>
      </c>
      <c r="BA280" s="21">
        <v>0.55555555555555558</v>
      </c>
      <c r="BB280" s="21">
        <v>1</v>
      </c>
      <c r="BC280" s="21">
        <v>246</v>
      </c>
      <c r="BD280" s="21">
        <v>106.32323232323232</v>
      </c>
    </row>
    <row r="281" spans="52:56" x14ac:dyDescent="0.25">
      <c r="AZ281" s="21">
        <v>278</v>
      </c>
      <c r="BA281" s="21">
        <v>0.55555555555555558</v>
      </c>
      <c r="BB281" s="21">
        <v>1</v>
      </c>
      <c r="BC281" s="21">
        <v>247</v>
      </c>
      <c r="BD281" s="21">
        <v>106.7070707070707</v>
      </c>
    </row>
    <row r="282" spans="52:56" x14ac:dyDescent="0.25">
      <c r="AZ282" s="21">
        <v>279</v>
      </c>
      <c r="BA282" s="21">
        <v>0.55555555555555558</v>
      </c>
      <c r="BB282" s="21">
        <v>1</v>
      </c>
      <c r="BC282" s="21">
        <v>248</v>
      </c>
      <c r="BD282" s="21">
        <v>107.09090909090908</v>
      </c>
    </row>
    <row r="283" spans="52:56" x14ac:dyDescent="0.25">
      <c r="AZ283" s="21">
        <v>280</v>
      </c>
      <c r="BA283" s="21">
        <v>0.55555555555555558</v>
      </c>
      <c r="BB283" s="21">
        <v>1</v>
      </c>
      <c r="BC283" s="21">
        <v>249</v>
      </c>
      <c r="BD283" s="21">
        <v>107.47474747474747</v>
      </c>
    </row>
    <row r="284" spans="52:56" x14ac:dyDescent="0.25">
      <c r="AZ284" s="21">
        <v>281</v>
      </c>
      <c r="BA284" s="21">
        <v>0.55555555555555558</v>
      </c>
      <c r="BB284" s="21">
        <v>0</v>
      </c>
      <c r="BC284" s="21">
        <v>249</v>
      </c>
      <c r="BD284" s="21">
        <v>107.85858585858585</v>
      </c>
    </row>
    <row r="285" spans="52:56" x14ac:dyDescent="0.25">
      <c r="AZ285" s="21">
        <v>282</v>
      </c>
      <c r="BA285" s="21">
        <v>0.55555555555555558</v>
      </c>
      <c r="BB285" s="21">
        <v>1</v>
      </c>
      <c r="BC285" s="21">
        <v>250</v>
      </c>
      <c r="BD285" s="21">
        <v>108.24242424242424</v>
      </c>
    </row>
    <row r="286" spans="52:56" x14ac:dyDescent="0.25">
      <c r="AZ286" s="21">
        <v>283</v>
      </c>
      <c r="BA286" s="21">
        <v>0.55555555555555558</v>
      </c>
      <c r="BB286" s="21">
        <v>0</v>
      </c>
      <c r="BC286" s="21">
        <v>250</v>
      </c>
      <c r="BD286" s="21">
        <v>108.62626262626262</v>
      </c>
    </row>
    <row r="287" spans="52:56" x14ac:dyDescent="0.25">
      <c r="AZ287" s="21">
        <v>284</v>
      </c>
      <c r="BA287" s="21">
        <v>0.54545454545454541</v>
      </c>
      <c r="BB287" s="21">
        <v>1</v>
      </c>
      <c r="BC287" s="21">
        <v>251</v>
      </c>
      <c r="BD287" s="21">
        <v>109.010101010101</v>
      </c>
    </row>
    <row r="288" spans="52:56" x14ac:dyDescent="0.25">
      <c r="AZ288" s="21">
        <v>285</v>
      </c>
      <c r="BA288" s="21">
        <v>0.53333333333333333</v>
      </c>
      <c r="BB288" s="21">
        <v>0</v>
      </c>
      <c r="BC288" s="21">
        <v>251</v>
      </c>
      <c r="BD288" s="21">
        <v>109.39393939393939</v>
      </c>
    </row>
    <row r="289" spans="52:56" x14ac:dyDescent="0.25">
      <c r="AZ289" s="21">
        <v>286</v>
      </c>
      <c r="BA289" s="21">
        <v>0.5</v>
      </c>
      <c r="BB289" s="21">
        <v>1</v>
      </c>
      <c r="BC289" s="21">
        <v>252</v>
      </c>
      <c r="BD289" s="21">
        <v>109.77777777777777</v>
      </c>
    </row>
    <row r="290" spans="52:56" x14ac:dyDescent="0.25">
      <c r="AZ290" s="21">
        <v>287</v>
      </c>
      <c r="BA290" s="21">
        <v>0.5</v>
      </c>
      <c r="BB290" s="21">
        <v>1</v>
      </c>
      <c r="BC290" s="21">
        <v>253</v>
      </c>
      <c r="BD290" s="21">
        <v>110.16161616161615</v>
      </c>
    </row>
    <row r="291" spans="52:56" x14ac:dyDescent="0.25">
      <c r="AZ291" s="21">
        <v>288</v>
      </c>
      <c r="BA291" s="21">
        <v>0.5</v>
      </c>
      <c r="BB291" s="21">
        <v>1</v>
      </c>
      <c r="BC291" s="21">
        <v>254</v>
      </c>
      <c r="BD291" s="21">
        <v>110.54545454545453</v>
      </c>
    </row>
    <row r="292" spans="52:56" x14ac:dyDescent="0.25">
      <c r="AZ292" s="21">
        <v>289</v>
      </c>
      <c r="BA292" s="21">
        <v>0.5</v>
      </c>
      <c r="BB292" s="21">
        <v>0</v>
      </c>
      <c r="BC292" s="21">
        <v>254</v>
      </c>
      <c r="BD292" s="21">
        <v>110.92929292929293</v>
      </c>
    </row>
    <row r="293" spans="52:56" x14ac:dyDescent="0.25">
      <c r="AZ293" s="21">
        <v>290</v>
      </c>
      <c r="BA293" s="21">
        <v>0.5</v>
      </c>
      <c r="BB293" s="21">
        <v>0</v>
      </c>
      <c r="BC293" s="21">
        <v>254</v>
      </c>
      <c r="BD293" s="21">
        <v>111.31313131313131</v>
      </c>
    </row>
    <row r="294" spans="52:56" x14ac:dyDescent="0.25">
      <c r="AZ294" s="21">
        <v>291</v>
      </c>
      <c r="BA294" s="21">
        <v>0.5</v>
      </c>
      <c r="BB294" s="21">
        <v>0</v>
      </c>
      <c r="BC294" s="21">
        <v>254</v>
      </c>
      <c r="BD294" s="21">
        <v>111.69696969696969</v>
      </c>
    </row>
    <row r="295" spans="52:56" x14ac:dyDescent="0.25">
      <c r="AZ295" s="21">
        <v>292</v>
      </c>
      <c r="BA295" s="21">
        <v>0.5</v>
      </c>
      <c r="BB295" s="21">
        <v>1</v>
      </c>
      <c r="BC295" s="21">
        <v>255</v>
      </c>
      <c r="BD295" s="21">
        <v>112.08080808080807</v>
      </c>
    </row>
    <row r="296" spans="52:56" x14ac:dyDescent="0.25">
      <c r="AZ296" s="21">
        <v>293</v>
      </c>
      <c r="BA296" s="21">
        <v>0.5</v>
      </c>
      <c r="BB296" s="21">
        <v>1</v>
      </c>
      <c r="BC296" s="21">
        <v>256</v>
      </c>
      <c r="BD296" s="21">
        <v>112.46464646464646</v>
      </c>
    </row>
    <row r="297" spans="52:56" x14ac:dyDescent="0.25">
      <c r="AZ297" s="21">
        <v>294</v>
      </c>
      <c r="BA297" s="21">
        <v>0.5</v>
      </c>
      <c r="BB297" s="21">
        <v>0</v>
      </c>
      <c r="BC297" s="21">
        <v>256</v>
      </c>
      <c r="BD297" s="21">
        <v>112.84848484848484</v>
      </c>
    </row>
    <row r="298" spans="52:56" x14ac:dyDescent="0.25">
      <c r="AZ298" s="21">
        <v>295</v>
      </c>
      <c r="BA298" s="21">
        <v>0.5</v>
      </c>
      <c r="BB298" s="21">
        <v>1</v>
      </c>
      <c r="BC298" s="21">
        <v>257</v>
      </c>
      <c r="BD298" s="21">
        <v>113.23232323232322</v>
      </c>
    </row>
    <row r="299" spans="52:56" x14ac:dyDescent="0.25">
      <c r="AZ299" s="21">
        <v>296</v>
      </c>
      <c r="BA299" s="21">
        <v>0.5</v>
      </c>
      <c r="BB299" s="21">
        <v>1</v>
      </c>
      <c r="BC299" s="21">
        <v>258</v>
      </c>
      <c r="BD299" s="21">
        <v>113.61616161616161</v>
      </c>
    </row>
    <row r="300" spans="52:56" x14ac:dyDescent="0.25">
      <c r="AZ300" s="21">
        <v>297</v>
      </c>
      <c r="BA300" s="21">
        <v>0.5</v>
      </c>
      <c r="BB300" s="21">
        <v>1</v>
      </c>
      <c r="BC300" s="21">
        <v>259</v>
      </c>
      <c r="BD300" s="21">
        <v>113.99999999999999</v>
      </c>
    </row>
    <row r="301" spans="52:56" x14ac:dyDescent="0.25">
      <c r="AZ301" s="21">
        <v>298</v>
      </c>
      <c r="BA301" s="21">
        <v>0.5</v>
      </c>
      <c r="BB301" s="21">
        <v>0</v>
      </c>
      <c r="BC301" s="21">
        <v>259</v>
      </c>
      <c r="BD301" s="21">
        <v>114.38383838383838</v>
      </c>
    </row>
    <row r="302" spans="52:56" x14ac:dyDescent="0.25">
      <c r="AZ302" s="21">
        <v>299</v>
      </c>
      <c r="BA302" s="21">
        <v>0.5</v>
      </c>
      <c r="BB302" s="21">
        <v>1</v>
      </c>
      <c r="BC302" s="21">
        <v>260</v>
      </c>
      <c r="BD302" s="21">
        <v>114.76767676767676</v>
      </c>
    </row>
    <row r="303" spans="52:56" x14ac:dyDescent="0.25">
      <c r="AZ303" s="21">
        <v>300</v>
      </c>
      <c r="BA303" s="21">
        <v>0.5</v>
      </c>
      <c r="BB303" s="21">
        <v>1</v>
      </c>
      <c r="BC303" s="21">
        <v>261</v>
      </c>
      <c r="BD303" s="21">
        <v>115.15151515151514</v>
      </c>
    </row>
    <row r="304" spans="52:56" x14ac:dyDescent="0.25">
      <c r="AZ304" s="21">
        <v>301</v>
      </c>
      <c r="BA304" s="21">
        <v>0.5</v>
      </c>
      <c r="BB304" s="21">
        <v>0</v>
      </c>
      <c r="BC304" s="21">
        <v>261</v>
      </c>
      <c r="BD304" s="21">
        <v>115.53535353535352</v>
      </c>
    </row>
    <row r="305" spans="52:56" x14ac:dyDescent="0.25">
      <c r="AZ305" s="21">
        <v>302</v>
      </c>
      <c r="BA305" s="21">
        <v>0.5</v>
      </c>
      <c r="BB305" s="21">
        <v>1</v>
      </c>
      <c r="BC305" s="21">
        <v>262</v>
      </c>
      <c r="BD305" s="21">
        <v>115.91919191919192</v>
      </c>
    </row>
    <row r="306" spans="52:56" x14ac:dyDescent="0.25">
      <c r="AZ306" s="21">
        <v>303</v>
      </c>
      <c r="BA306" s="21">
        <v>0.5</v>
      </c>
      <c r="BB306" s="21">
        <v>0</v>
      </c>
      <c r="BC306" s="21">
        <v>262</v>
      </c>
      <c r="BD306" s="21">
        <v>116.3030303030303</v>
      </c>
    </row>
    <row r="307" spans="52:56" x14ac:dyDescent="0.25">
      <c r="AZ307" s="21">
        <v>304</v>
      </c>
      <c r="BA307" s="21">
        <v>0.5</v>
      </c>
      <c r="BB307" s="21">
        <v>1</v>
      </c>
      <c r="BC307" s="21">
        <v>263</v>
      </c>
      <c r="BD307" s="21">
        <v>116.68686868686868</v>
      </c>
    </row>
    <row r="308" spans="52:56" x14ac:dyDescent="0.25">
      <c r="AZ308" s="21">
        <v>305</v>
      </c>
      <c r="BA308" s="21">
        <v>0.5</v>
      </c>
      <c r="BB308" s="21">
        <v>1</v>
      </c>
      <c r="BC308" s="21">
        <v>264</v>
      </c>
      <c r="BD308" s="21">
        <v>117.07070707070706</v>
      </c>
    </row>
    <row r="309" spans="52:56" x14ac:dyDescent="0.25">
      <c r="AZ309" s="21">
        <v>306</v>
      </c>
      <c r="BA309" s="21">
        <v>0.5</v>
      </c>
      <c r="BB309" s="21">
        <v>0</v>
      </c>
      <c r="BC309" s="21">
        <v>264</v>
      </c>
      <c r="BD309" s="21">
        <v>117.45454545454545</v>
      </c>
    </row>
    <row r="310" spans="52:56" x14ac:dyDescent="0.25">
      <c r="AZ310" s="21">
        <v>307</v>
      </c>
      <c r="BA310" s="21">
        <v>0.5</v>
      </c>
      <c r="BB310" s="21">
        <v>0</v>
      </c>
      <c r="BC310" s="21">
        <v>264</v>
      </c>
      <c r="BD310" s="21">
        <v>117.83838383838383</v>
      </c>
    </row>
    <row r="311" spans="52:56" x14ac:dyDescent="0.25">
      <c r="AZ311" s="21">
        <v>308</v>
      </c>
      <c r="BA311" s="21">
        <v>0.5</v>
      </c>
      <c r="BB311" s="21">
        <v>1</v>
      </c>
      <c r="BC311" s="21">
        <v>265</v>
      </c>
      <c r="BD311" s="21">
        <v>118.22222222222221</v>
      </c>
    </row>
    <row r="312" spans="52:56" x14ac:dyDescent="0.25">
      <c r="AZ312" s="21">
        <v>309</v>
      </c>
      <c r="BA312" s="21">
        <v>0.5</v>
      </c>
      <c r="BB312" s="21">
        <v>1</v>
      </c>
      <c r="BC312" s="21">
        <v>266</v>
      </c>
      <c r="BD312" s="21">
        <v>118.60606060606059</v>
      </c>
    </row>
    <row r="313" spans="52:56" x14ac:dyDescent="0.25">
      <c r="AZ313" s="21">
        <v>310</v>
      </c>
      <c r="BA313" s="21">
        <v>0.5</v>
      </c>
      <c r="BB313" s="21">
        <v>1</v>
      </c>
      <c r="BC313" s="21">
        <v>267</v>
      </c>
      <c r="BD313" s="21">
        <v>118.98989898989898</v>
      </c>
    </row>
    <row r="314" spans="52:56" x14ac:dyDescent="0.25">
      <c r="AZ314" s="21">
        <v>311</v>
      </c>
      <c r="BA314" s="21">
        <v>0.5</v>
      </c>
      <c r="BB314" s="21">
        <v>0</v>
      </c>
      <c r="BC314" s="21">
        <v>267</v>
      </c>
      <c r="BD314" s="21">
        <v>119.37373737373737</v>
      </c>
    </row>
    <row r="315" spans="52:56" x14ac:dyDescent="0.25">
      <c r="AZ315" s="21">
        <v>312</v>
      </c>
      <c r="BA315" s="21">
        <v>0.5</v>
      </c>
      <c r="BB315" s="21">
        <v>0</v>
      </c>
      <c r="BC315" s="21">
        <v>267</v>
      </c>
      <c r="BD315" s="21">
        <v>119.75757575757575</v>
      </c>
    </row>
    <row r="316" spans="52:56" x14ac:dyDescent="0.25">
      <c r="AZ316" s="21">
        <v>313</v>
      </c>
      <c r="BA316" s="21">
        <v>0.5</v>
      </c>
      <c r="BB316" s="21">
        <v>1</v>
      </c>
      <c r="BC316" s="21">
        <v>268</v>
      </c>
      <c r="BD316" s="21">
        <v>120.14141414141413</v>
      </c>
    </row>
    <row r="317" spans="52:56" x14ac:dyDescent="0.25">
      <c r="AZ317" s="21">
        <v>314</v>
      </c>
      <c r="BA317" s="21">
        <v>0.5</v>
      </c>
      <c r="BB317" s="21">
        <v>0</v>
      </c>
      <c r="BC317" s="21">
        <v>268</v>
      </c>
      <c r="BD317" s="21">
        <v>120.52525252525251</v>
      </c>
    </row>
    <row r="318" spans="52:56" x14ac:dyDescent="0.25">
      <c r="AZ318" s="21">
        <v>315</v>
      </c>
      <c r="BA318" s="21">
        <v>0.5</v>
      </c>
      <c r="BB318" s="21">
        <v>0</v>
      </c>
      <c r="BC318" s="21">
        <v>268</v>
      </c>
      <c r="BD318" s="21">
        <v>120.90909090909091</v>
      </c>
    </row>
    <row r="319" spans="52:56" x14ac:dyDescent="0.25">
      <c r="AZ319" s="21">
        <v>316</v>
      </c>
      <c r="BA319" s="21">
        <v>0.5</v>
      </c>
      <c r="BB319" s="21">
        <v>1</v>
      </c>
      <c r="BC319" s="21">
        <v>269</v>
      </c>
      <c r="BD319" s="21">
        <v>121.29292929292929</v>
      </c>
    </row>
    <row r="320" spans="52:56" x14ac:dyDescent="0.25">
      <c r="AZ320" s="21">
        <v>317</v>
      </c>
      <c r="BA320" s="21">
        <v>0.5</v>
      </c>
      <c r="BB320" s="21">
        <v>0</v>
      </c>
      <c r="BC320" s="21">
        <v>269</v>
      </c>
      <c r="BD320" s="21">
        <v>121.67676767676767</v>
      </c>
    </row>
    <row r="321" spans="52:56" x14ac:dyDescent="0.25">
      <c r="AZ321" s="21">
        <v>318</v>
      </c>
      <c r="BA321" s="21">
        <v>0.5</v>
      </c>
      <c r="BB321" s="21">
        <v>1</v>
      </c>
      <c r="BC321" s="21">
        <v>270</v>
      </c>
      <c r="BD321" s="21">
        <v>122.06060606060605</v>
      </c>
    </row>
    <row r="322" spans="52:56" x14ac:dyDescent="0.25">
      <c r="AZ322" s="21">
        <v>319</v>
      </c>
      <c r="BA322" s="21">
        <v>0.47368421052631576</v>
      </c>
      <c r="BB322" s="21">
        <v>0</v>
      </c>
      <c r="BC322" s="21">
        <v>270</v>
      </c>
      <c r="BD322" s="21">
        <v>122.44444444444444</v>
      </c>
    </row>
    <row r="323" spans="52:56" x14ac:dyDescent="0.25">
      <c r="AZ323" s="21">
        <v>320</v>
      </c>
      <c r="BA323" s="21">
        <v>0.46153846153846156</v>
      </c>
      <c r="BB323" s="21">
        <v>1</v>
      </c>
      <c r="BC323" s="21">
        <v>271</v>
      </c>
      <c r="BD323" s="21">
        <v>122.82828282828282</v>
      </c>
    </row>
    <row r="324" spans="52:56" x14ac:dyDescent="0.25">
      <c r="AZ324" s="21">
        <v>321</v>
      </c>
      <c r="BA324" s="21">
        <v>0.46153846153846156</v>
      </c>
      <c r="BB324" s="21">
        <v>1</v>
      </c>
      <c r="BC324" s="21">
        <v>272</v>
      </c>
      <c r="BD324" s="21">
        <v>123.2121212121212</v>
      </c>
    </row>
    <row r="325" spans="52:56" x14ac:dyDescent="0.25">
      <c r="AZ325" s="21">
        <v>322</v>
      </c>
      <c r="BA325" s="21">
        <v>0.45454545454545453</v>
      </c>
      <c r="BB325" s="21">
        <v>0</v>
      </c>
      <c r="BC325" s="21">
        <v>272</v>
      </c>
      <c r="BD325" s="21">
        <v>123.59595959595958</v>
      </c>
    </row>
    <row r="326" spans="52:56" x14ac:dyDescent="0.25">
      <c r="AZ326" s="21">
        <v>323</v>
      </c>
      <c r="BA326" s="21">
        <v>0.44444444444444442</v>
      </c>
      <c r="BB326" s="21">
        <v>1</v>
      </c>
      <c r="BC326" s="21">
        <v>273</v>
      </c>
      <c r="BD326" s="21">
        <v>123.97979797979797</v>
      </c>
    </row>
    <row r="327" spans="52:56" x14ac:dyDescent="0.25">
      <c r="AZ327" s="21">
        <v>324</v>
      </c>
      <c r="BA327" s="21">
        <v>0.42857142857142855</v>
      </c>
      <c r="BB327" s="21">
        <v>0</v>
      </c>
      <c r="BC327" s="21">
        <v>273</v>
      </c>
      <c r="BD327" s="21">
        <v>124.36363636363636</v>
      </c>
    </row>
    <row r="328" spans="52:56" x14ac:dyDescent="0.25">
      <c r="AZ328" s="21">
        <v>325</v>
      </c>
      <c r="BA328" s="21">
        <v>0.42857142857142855</v>
      </c>
      <c r="BB328" s="21">
        <v>0</v>
      </c>
      <c r="BC328" s="21">
        <v>273</v>
      </c>
      <c r="BD328" s="21">
        <v>124.74747474747474</v>
      </c>
    </row>
    <row r="329" spans="52:56" x14ac:dyDescent="0.25">
      <c r="AZ329" s="21">
        <v>326</v>
      </c>
      <c r="BA329" s="21">
        <v>0.42857142857142855</v>
      </c>
      <c r="BB329" s="21">
        <v>0</v>
      </c>
      <c r="BC329" s="21">
        <v>273</v>
      </c>
      <c r="BD329" s="21">
        <v>125.13131313131312</v>
      </c>
    </row>
    <row r="330" spans="52:56" x14ac:dyDescent="0.25">
      <c r="AZ330" s="21">
        <v>327</v>
      </c>
      <c r="BA330" s="21">
        <v>0.42857142857142855</v>
      </c>
      <c r="BB330" s="21">
        <v>0</v>
      </c>
      <c r="BC330" s="21">
        <v>273</v>
      </c>
      <c r="BD330" s="21">
        <v>125.5151515151515</v>
      </c>
    </row>
    <row r="331" spans="52:56" x14ac:dyDescent="0.25">
      <c r="AZ331" s="21">
        <v>328</v>
      </c>
      <c r="BA331" s="21">
        <v>0.42857142857142855</v>
      </c>
      <c r="BB331" s="21">
        <v>0</v>
      </c>
      <c r="BC331" s="21">
        <v>273</v>
      </c>
      <c r="BD331" s="21">
        <v>125.8989898989899</v>
      </c>
    </row>
    <row r="332" spans="52:56" x14ac:dyDescent="0.25">
      <c r="AZ332" s="21">
        <v>329</v>
      </c>
      <c r="BA332" s="21">
        <v>0.41666666666666669</v>
      </c>
      <c r="BB332" s="21">
        <v>1</v>
      </c>
      <c r="BC332" s="21">
        <v>274</v>
      </c>
      <c r="BD332" s="21">
        <v>126.28282828282828</v>
      </c>
    </row>
    <row r="333" spans="52:56" x14ac:dyDescent="0.25">
      <c r="AZ333" s="21">
        <v>330</v>
      </c>
      <c r="BA333" s="21">
        <v>0.41666666666666669</v>
      </c>
      <c r="BB333" s="21">
        <v>0</v>
      </c>
      <c r="BC333" s="21">
        <v>274</v>
      </c>
      <c r="BD333" s="21">
        <v>126.66666666666666</v>
      </c>
    </row>
    <row r="334" spans="52:56" x14ac:dyDescent="0.25">
      <c r="AZ334" s="21">
        <v>331</v>
      </c>
      <c r="BA334" s="21">
        <v>0.41666666666666669</v>
      </c>
      <c r="BB334" s="21">
        <v>1</v>
      </c>
      <c r="BC334" s="21">
        <v>275</v>
      </c>
      <c r="BD334" s="21">
        <v>127.05050505050504</v>
      </c>
    </row>
    <row r="335" spans="52:56" x14ac:dyDescent="0.25">
      <c r="AZ335" s="21">
        <v>332</v>
      </c>
      <c r="BA335" s="21">
        <v>0.41666666666666669</v>
      </c>
      <c r="BB335" s="21">
        <v>1</v>
      </c>
      <c r="BC335" s="21">
        <v>276</v>
      </c>
      <c r="BD335" s="21">
        <v>127.43434343434343</v>
      </c>
    </row>
    <row r="336" spans="52:56" x14ac:dyDescent="0.25">
      <c r="AZ336" s="21">
        <v>333</v>
      </c>
      <c r="BA336" s="21">
        <v>0.41176470588235292</v>
      </c>
      <c r="BB336" s="21">
        <v>1</v>
      </c>
      <c r="BC336" s="21">
        <v>277</v>
      </c>
      <c r="BD336" s="21">
        <v>127.81818181818181</v>
      </c>
    </row>
    <row r="337" spans="52:56" x14ac:dyDescent="0.25">
      <c r="AZ337" s="21">
        <v>334</v>
      </c>
      <c r="BA337" s="21">
        <v>0.41176470588235292</v>
      </c>
      <c r="BB337" s="21">
        <v>0</v>
      </c>
      <c r="BC337" s="21">
        <v>277</v>
      </c>
      <c r="BD337" s="21">
        <v>128.20202020202018</v>
      </c>
    </row>
    <row r="338" spans="52:56" x14ac:dyDescent="0.25">
      <c r="AZ338" s="21">
        <v>335</v>
      </c>
      <c r="BA338" s="21">
        <v>0.4</v>
      </c>
      <c r="BB338" s="21">
        <v>1</v>
      </c>
      <c r="BC338" s="21">
        <v>278</v>
      </c>
      <c r="BD338" s="21">
        <v>128.58585858585857</v>
      </c>
    </row>
    <row r="339" spans="52:56" x14ac:dyDescent="0.25">
      <c r="AZ339" s="21">
        <v>336</v>
      </c>
      <c r="BA339" s="21">
        <v>0.4</v>
      </c>
      <c r="BB339" s="21">
        <v>0</v>
      </c>
      <c r="BC339" s="21">
        <v>278</v>
      </c>
      <c r="BD339" s="21">
        <v>128.96969696969697</v>
      </c>
    </row>
    <row r="340" spans="52:56" x14ac:dyDescent="0.25">
      <c r="AZ340" s="21">
        <v>337</v>
      </c>
      <c r="BA340" s="21">
        <v>0.4</v>
      </c>
      <c r="BB340" s="21">
        <v>0</v>
      </c>
      <c r="BC340" s="21">
        <v>278</v>
      </c>
      <c r="BD340" s="21">
        <v>129.35353535353534</v>
      </c>
    </row>
    <row r="341" spans="52:56" x14ac:dyDescent="0.25">
      <c r="AZ341" s="21">
        <v>338</v>
      </c>
      <c r="BA341" s="21">
        <v>0.4</v>
      </c>
      <c r="BB341" s="21">
        <v>0</v>
      </c>
      <c r="BC341" s="21">
        <v>278</v>
      </c>
      <c r="BD341" s="21">
        <v>129.73737373737373</v>
      </c>
    </row>
    <row r="342" spans="52:56" x14ac:dyDescent="0.25">
      <c r="AZ342" s="21">
        <v>339</v>
      </c>
      <c r="BA342" s="21">
        <v>0.4</v>
      </c>
      <c r="BB342" s="21">
        <v>0</v>
      </c>
      <c r="BC342" s="21">
        <v>278</v>
      </c>
      <c r="BD342" s="21">
        <v>130.12121212121212</v>
      </c>
    </row>
    <row r="343" spans="52:56" x14ac:dyDescent="0.25">
      <c r="AZ343" s="21">
        <v>340</v>
      </c>
      <c r="BA343" s="21">
        <v>0.4</v>
      </c>
      <c r="BB343" s="21">
        <v>1</v>
      </c>
      <c r="BC343" s="21">
        <v>279</v>
      </c>
      <c r="BD343" s="21">
        <v>130.50505050505049</v>
      </c>
    </row>
    <row r="344" spans="52:56" x14ac:dyDescent="0.25">
      <c r="AZ344" s="21">
        <v>341</v>
      </c>
      <c r="BA344" s="21">
        <v>0.4</v>
      </c>
      <c r="BB344" s="21">
        <v>1</v>
      </c>
      <c r="BC344" s="21">
        <v>280</v>
      </c>
      <c r="BD344" s="21">
        <v>130.88888888888889</v>
      </c>
    </row>
    <row r="345" spans="52:56" x14ac:dyDescent="0.25">
      <c r="AZ345" s="21">
        <v>342</v>
      </c>
      <c r="BA345" s="21">
        <v>0.4</v>
      </c>
      <c r="BB345" s="21">
        <v>0</v>
      </c>
      <c r="BC345" s="21">
        <v>280</v>
      </c>
      <c r="BD345" s="21">
        <v>131.27272727272725</v>
      </c>
    </row>
    <row r="346" spans="52:56" x14ac:dyDescent="0.25">
      <c r="AZ346" s="21">
        <v>343</v>
      </c>
      <c r="BA346" s="21">
        <v>0.4</v>
      </c>
      <c r="BB346" s="21">
        <v>1</v>
      </c>
      <c r="BC346" s="21">
        <v>281</v>
      </c>
      <c r="BD346" s="21">
        <v>131.65656565656565</v>
      </c>
    </row>
    <row r="347" spans="52:56" x14ac:dyDescent="0.25">
      <c r="AZ347" s="21">
        <v>344</v>
      </c>
      <c r="BA347" s="21">
        <v>0.4</v>
      </c>
      <c r="BB347" s="21">
        <v>1</v>
      </c>
      <c r="BC347" s="21">
        <v>282</v>
      </c>
      <c r="BD347" s="21">
        <v>132.04040404040404</v>
      </c>
    </row>
    <row r="348" spans="52:56" x14ac:dyDescent="0.25">
      <c r="AZ348" s="21">
        <v>345</v>
      </c>
      <c r="BA348" s="21">
        <v>0.4</v>
      </c>
      <c r="BB348" s="21">
        <v>0</v>
      </c>
      <c r="BC348" s="21">
        <v>282</v>
      </c>
      <c r="BD348" s="21">
        <v>132.42424242424241</v>
      </c>
    </row>
    <row r="349" spans="52:56" x14ac:dyDescent="0.25">
      <c r="AZ349" s="21">
        <v>346</v>
      </c>
      <c r="BA349" s="21">
        <v>0.4</v>
      </c>
      <c r="BB349" s="21">
        <v>0</v>
      </c>
      <c r="BC349" s="21">
        <v>282</v>
      </c>
      <c r="BD349" s="21">
        <v>132.8080808080808</v>
      </c>
    </row>
    <row r="350" spans="52:56" x14ac:dyDescent="0.25">
      <c r="AZ350" s="21">
        <v>347</v>
      </c>
      <c r="BA350" s="21">
        <v>0.4</v>
      </c>
      <c r="BB350" s="21">
        <v>0</v>
      </c>
      <c r="BC350" s="21">
        <v>282</v>
      </c>
      <c r="BD350" s="21">
        <v>133.19191919191917</v>
      </c>
    </row>
    <row r="351" spans="52:56" x14ac:dyDescent="0.25">
      <c r="AZ351" s="21">
        <v>348</v>
      </c>
      <c r="BA351" s="21">
        <v>0.4</v>
      </c>
      <c r="BB351" s="21">
        <v>0</v>
      </c>
      <c r="BC351" s="21">
        <v>282</v>
      </c>
      <c r="BD351" s="21">
        <v>133.57575757575756</v>
      </c>
    </row>
    <row r="352" spans="52:56" x14ac:dyDescent="0.25">
      <c r="AZ352" s="21">
        <v>349</v>
      </c>
      <c r="BA352" s="21">
        <v>0.4</v>
      </c>
      <c r="BB352" s="21">
        <v>1</v>
      </c>
      <c r="BC352" s="21">
        <v>283</v>
      </c>
      <c r="BD352" s="21">
        <v>133.95959595959596</v>
      </c>
    </row>
    <row r="353" spans="52:56" x14ac:dyDescent="0.25">
      <c r="AZ353" s="21">
        <v>350</v>
      </c>
      <c r="BA353" s="21">
        <v>0.4</v>
      </c>
      <c r="BB353" s="21">
        <v>0</v>
      </c>
      <c r="BC353" s="21">
        <v>283</v>
      </c>
      <c r="BD353" s="21">
        <v>134.34343434343432</v>
      </c>
    </row>
    <row r="354" spans="52:56" x14ac:dyDescent="0.25">
      <c r="AZ354" s="21">
        <v>351</v>
      </c>
      <c r="BA354" s="21">
        <v>0.4</v>
      </c>
      <c r="BB354" s="21">
        <v>0</v>
      </c>
      <c r="BC354" s="21">
        <v>283</v>
      </c>
      <c r="BD354" s="21">
        <v>134.72727272727272</v>
      </c>
    </row>
    <row r="355" spans="52:56" x14ac:dyDescent="0.25">
      <c r="AZ355" s="21">
        <v>352</v>
      </c>
      <c r="BA355" s="21">
        <v>0.4</v>
      </c>
      <c r="BB355" s="21">
        <v>0</v>
      </c>
      <c r="BC355" s="21">
        <v>283</v>
      </c>
      <c r="BD355" s="21">
        <v>135.11111111111111</v>
      </c>
    </row>
    <row r="356" spans="52:56" x14ac:dyDescent="0.25">
      <c r="AZ356" s="21">
        <v>353</v>
      </c>
      <c r="BA356" s="21">
        <v>0.4</v>
      </c>
      <c r="BB356" s="21">
        <v>0</v>
      </c>
      <c r="BC356" s="21">
        <v>283</v>
      </c>
      <c r="BD356" s="21">
        <v>135.49494949494948</v>
      </c>
    </row>
    <row r="357" spans="52:56" x14ac:dyDescent="0.25">
      <c r="AZ357" s="21">
        <v>354</v>
      </c>
      <c r="BA357" s="21">
        <v>0.38461538461538464</v>
      </c>
      <c r="BB357" s="21">
        <v>0</v>
      </c>
      <c r="BC357" s="21">
        <v>283</v>
      </c>
      <c r="BD357" s="21">
        <v>135.87878787878788</v>
      </c>
    </row>
    <row r="358" spans="52:56" x14ac:dyDescent="0.25">
      <c r="AZ358" s="21">
        <v>355</v>
      </c>
      <c r="BA358" s="21">
        <v>0.375</v>
      </c>
      <c r="BB358" s="21">
        <v>0</v>
      </c>
      <c r="BC358" s="21">
        <v>283</v>
      </c>
      <c r="BD358" s="21">
        <v>136.26262626262624</v>
      </c>
    </row>
    <row r="359" spans="52:56" x14ac:dyDescent="0.25">
      <c r="AZ359" s="21">
        <v>356</v>
      </c>
      <c r="BA359" s="21">
        <v>0.375</v>
      </c>
      <c r="BB359" s="21">
        <v>1</v>
      </c>
      <c r="BC359" s="21">
        <v>284</v>
      </c>
      <c r="BD359" s="21">
        <v>136.64646464646464</v>
      </c>
    </row>
    <row r="360" spans="52:56" x14ac:dyDescent="0.25">
      <c r="AZ360" s="20">
        <v>357</v>
      </c>
      <c r="BA360" s="20">
        <v>0.375</v>
      </c>
      <c r="BB360" s="20">
        <v>0</v>
      </c>
      <c r="BC360" s="20">
        <v>284</v>
      </c>
      <c r="BD360" s="20">
        <v>137.03030303030303</v>
      </c>
    </row>
    <row r="361" spans="52:56" x14ac:dyDescent="0.25">
      <c r="AZ361" s="20">
        <v>358</v>
      </c>
      <c r="BA361" s="20">
        <v>0.33333333333333331</v>
      </c>
      <c r="BB361" s="20">
        <v>0</v>
      </c>
      <c r="BC361" s="20">
        <v>284</v>
      </c>
      <c r="BD361" s="20">
        <v>137.4141414141414</v>
      </c>
    </row>
    <row r="362" spans="52:56" x14ac:dyDescent="0.25">
      <c r="AZ362" s="20">
        <v>359</v>
      </c>
      <c r="BA362" s="20">
        <v>0.33333333333333331</v>
      </c>
      <c r="BB362" s="20">
        <v>0</v>
      </c>
      <c r="BC362" s="20">
        <v>284</v>
      </c>
      <c r="BD362" s="20">
        <v>137.79797979797979</v>
      </c>
    </row>
    <row r="363" spans="52:56" x14ac:dyDescent="0.25">
      <c r="AZ363" s="20">
        <v>360</v>
      </c>
      <c r="BA363" s="20">
        <v>0.33333333333333331</v>
      </c>
      <c r="BB363" s="20">
        <v>1</v>
      </c>
      <c r="BC363" s="20">
        <v>285</v>
      </c>
      <c r="BD363" s="20">
        <v>138.18181818181816</v>
      </c>
    </row>
    <row r="364" spans="52:56" x14ac:dyDescent="0.25">
      <c r="AZ364" s="20">
        <v>361</v>
      </c>
      <c r="BA364" s="20">
        <v>0.33333333333333331</v>
      </c>
      <c r="BB364" s="20">
        <v>0</v>
      </c>
      <c r="BC364" s="20">
        <v>285</v>
      </c>
      <c r="BD364" s="20">
        <v>138.56565656565655</v>
      </c>
    </row>
    <row r="365" spans="52:56" x14ac:dyDescent="0.25">
      <c r="AZ365" s="20">
        <v>362</v>
      </c>
      <c r="BA365" s="20">
        <v>0.33333333333333331</v>
      </c>
      <c r="BB365" s="20">
        <v>0</v>
      </c>
      <c r="BC365" s="20">
        <v>285</v>
      </c>
      <c r="BD365" s="20">
        <v>138.94949494949495</v>
      </c>
    </row>
    <row r="366" spans="52:56" x14ac:dyDescent="0.25">
      <c r="AZ366" s="20">
        <v>363</v>
      </c>
      <c r="BA366" s="20">
        <v>0.33333333333333331</v>
      </c>
      <c r="BB366" s="20">
        <v>0</v>
      </c>
      <c r="BC366" s="20">
        <v>285</v>
      </c>
      <c r="BD366" s="20">
        <v>139.33333333333331</v>
      </c>
    </row>
    <row r="367" spans="52:56" x14ac:dyDescent="0.25">
      <c r="AZ367" s="20">
        <v>364</v>
      </c>
      <c r="BA367" s="20">
        <v>0.33333333333333331</v>
      </c>
      <c r="BB367" s="20">
        <v>1</v>
      </c>
      <c r="BC367" s="20">
        <v>286</v>
      </c>
      <c r="BD367" s="20">
        <v>139.71717171717171</v>
      </c>
    </row>
    <row r="368" spans="52:56" x14ac:dyDescent="0.25">
      <c r="AZ368" s="20">
        <v>365</v>
      </c>
      <c r="BA368" s="20">
        <v>0.33333333333333331</v>
      </c>
      <c r="BB368" s="20">
        <v>0</v>
      </c>
      <c r="BC368" s="20">
        <v>286</v>
      </c>
      <c r="BD368" s="20">
        <v>140.1010101010101</v>
      </c>
    </row>
    <row r="369" spans="52:56" x14ac:dyDescent="0.25">
      <c r="AZ369" s="20">
        <v>366</v>
      </c>
      <c r="BA369" s="20">
        <v>0.33333333333333331</v>
      </c>
      <c r="BB369" s="20">
        <v>0</v>
      </c>
      <c r="BC369" s="20">
        <v>286</v>
      </c>
      <c r="BD369" s="20">
        <v>140.48484848484847</v>
      </c>
    </row>
    <row r="370" spans="52:56" x14ac:dyDescent="0.25">
      <c r="AZ370" s="20">
        <v>367</v>
      </c>
      <c r="BA370" s="20">
        <v>0.33333333333333331</v>
      </c>
      <c r="BB370" s="20">
        <v>1</v>
      </c>
      <c r="BC370" s="20">
        <v>287</v>
      </c>
      <c r="BD370" s="20">
        <v>140.86868686868686</v>
      </c>
    </row>
    <row r="371" spans="52:56" x14ac:dyDescent="0.25">
      <c r="AZ371" s="20">
        <v>368</v>
      </c>
      <c r="BA371" s="20">
        <v>0.33333333333333331</v>
      </c>
      <c r="BB371" s="20">
        <v>1</v>
      </c>
      <c r="BC371" s="20">
        <v>288</v>
      </c>
      <c r="BD371" s="20">
        <v>141.25252525252523</v>
      </c>
    </row>
    <row r="372" spans="52:56" x14ac:dyDescent="0.25">
      <c r="AZ372" s="20">
        <v>369</v>
      </c>
      <c r="BA372" s="20">
        <v>0.33333333333333331</v>
      </c>
      <c r="BB372" s="20">
        <v>0</v>
      </c>
      <c r="BC372" s="20">
        <v>288</v>
      </c>
      <c r="BD372" s="20">
        <v>141.63636363636363</v>
      </c>
    </row>
    <row r="373" spans="52:56" x14ac:dyDescent="0.25">
      <c r="AZ373" s="20">
        <v>370</v>
      </c>
      <c r="BA373" s="20">
        <v>0.33333333333333331</v>
      </c>
      <c r="BB373" s="20">
        <v>0</v>
      </c>
      <c r="BC373" s="20">
        <v>288</v>
      </c>
      <c r="BD373" s="20">
        <v>142.02020202020202</v>
      </c>
    </row>
    <row r="374" spans="52:56" x14ac:dyDescent="0.25">
      <c r="AZ374" s="20">
        <v>371</v>
      </c>
      <c r="BA374" s="20">
        <v>0.33333333333333331</v>
      </c>
      <c r="BB374" s="20">
        <v>1</v>
      </c>
      <c r="BC374" s="20">
        <v>289</v>
      </c>
      <c r="BD374" s="20">
        <v>142.40404040404039</v>
      </c>
    </row>
    <row r="375" spans="52:56" x14ac:dyDescent="0.25">
      <c r="AZ375" s="20">
        <v>372</v>
      </c>
      <c r="BA375" s="20">
        <v>0.33333333333333331</v>
      </c>
      <c r="BB375" s="20">
        <v>0</v>
      </c>
      <c r="BC375" s="20">
        <v>289</v>
      </c>
      <c r="BD375" s="20">
        <v>142.78787878787878</v>
      </c>
    </row>
    <row r="376" spans="52:56" x14ac:dyDescent="0.25">
      <c r="AZ376" s="20">
        <v>373</v>
      </c>
      <c r="BA376" s="20">
        <v>0.33333333333333331</v>
      </c>
      <c r="BB376" s="20">
        <v>0</v>
      </c>
      <c r="BC376" s="20">
        <v>289</v>
      </c>
      <c r="BD376" s="20">
        <v>143.17171717171715</v>
      </c>
    </row>
    <row r="377" spans="52:56" x14ac:dyDescent="0.25">
      <c r="AZ377" s="20">
        <v>374</v>
      </c>
      <c r="BA377" s="20">
        <v>0.33333333333333331</v>
      </c>
      <c r="BB377" s="20">
        <v>0</v>
      </c>
      <c r="BC377" s="20">
        <v>289</v>
      </c>
      <c r="BD377" s="20">
        <v>143.55555555555554</v>
      </c>
    </row>
    <row r="378" spans="52:56" x14ac:dyDescent="0.25">
      <c r="AZ378" s="20">
        <v>375</v>
      </c>
      <c r="BA378" s="20">
        <v>0.33333333333333331</v>
      </c>
      <c r="BB378" s="20">
        <v>0</v>
      </c>
      <c r="BC378" s="20">
        <v>289</v>
      </c>
      <c r="BD378" s="20">
        <v>143.93939393939394</v>
      </c>
    </row>
    <row r="379" spans="52:56" x14ac:dyDescent="0.25">
      <c r="AZ379" s="20">
        <v>376</v>
      </c>
      <c r="BA379" s="20">
        <v>0.33333333333333331</v>
      </c>
      <c r="BB379" s="20">
        <v>1</v>
      </c>
      <c r="BC379" s="20">
        <v>290</v>
      </c>
      <c r="BD379" s="20">
        <v>144.3232323232323</v>
      </c>
    </row>
    <row r="380" spans="52:56" x14ac:dyDescent="0.25">
      <c r="AZ380" s="20">
        <v>377</v>
      </c>
      <c r="BA380" s="20">
        <v>0.33333333333333331</v>
      </c>
      <c r="BB380" s="20">
        <v>0</v>
      </c>
      <c r="BC380" s="20">
        <v>290</v>
      </c>
      <c r="BD380" s="20">
        <v>144.7070707070707</v>
      </c>
    </row>
    <row r="381" spans="52:56" x14ac:dyDescent="0.25">
      <c r="AZ381" s="20">
        <v>378</v>
      </c>
      <c r="BA381" s="20">
        <v>0.33333333333333331</v>
      </c>
      <c r="BB381" s="20">
        <v>0</v>
      </c>
      <c r="BC381" s="20">
        <v>290</v>
      </c>
      <c r="BD381" s="20">
        <v>145.09090909090909</v>
      </c>
    </row>
    <row r="382" spans="52:56" x14ac:dyDescent="0.25">
      <c r="AZ382" s="20">
        <v>379</v>
      </c>
      <c r="BA382" s="20">
        <v>0.33333333333333331</v>
      </c>
      <c r="BB382" s="20">
        <v>0</v>
      </c>
      <c r="BC382" s="20">
        <v>290</v>
      </c>
      <c r="BD382" s="20">
        <v>145.47474747474746</v>
      </c>
    </row>
    <row r="383" spans="52:56" x14ac:dyDescent="0.25">
      <c r="AZ383" s="20">
        <v>380</v>
      </c>
      <c r="BA383" s="20">
        <v>0.33333333333333331</v>
      </c>
      <c r="BB383" s="20">
        <v>1</v>
      </c>
      <c r="BC383" s="20">
        <v>291</v>
      </c>
      <c r="BD383" s="20">
        <v>145.85858585858585</v>
      </c>
    </row>
    <row r="384" spans="52:56" x14ac:dyDescent="0.25">
      <c r="AZ384" s="20">
        <v>381</v>
      </c>
      <c r="BA384" s="20">
        <v>0.33333333333333331</v>
      </c>
      <c r="BB384" s="20">
        <v>0</v>
      </c>
      <c r="BC384" s="20">
        <v>291</v>
      </c>
      <c r="BD384" s="20">
        <v>146.24242424242422</v>
      </c>
    </row>
    <row r="385" spans="52:56" x14ac:dyDescent="0.25">
      <c r="AZ385" s="20">
        <v>382</v>
      </c>
      <c r="BA385" s="20">
        <v>0.33333333333333331</v>
      </c>
      <c r="BB385" s="20">
        <v>1</v>
      </c>
      <c r="BC385" s="20">
        <v>292</v>
      </c>
      <c r="BD385" s="20">
        <v>146.62626262626262</v>
      </c>
    </row>
    <row r="386" spans="52:56" x14ac:dyDescent="0.25">
      <c r="AZ386" s="20">
        <v>383</v>
      </c>
      <c r="BA386" s="20">
        <v>0.33333333333333331</v>
      </c>
      <c r="BB386" s="20">
        <v>0</v>
      </c>
      <c r="BC386" s="20">
        <v>292</v>
      </c>
      <c r="BD386" s="20">
        <v>147.01010101010101</v>
      </c>
    </row>
    <row r="387" spans="52:56" x14ac:dyDescent="0.25">
      <c r="AZ387" s="20">
        <v>384</v>
      </c>
      <c r="BA387" s="20">
        <v>0.33333333333333331</v>
      </c>
      <c r="BB387" s="20">
        <v>0</v>
      </c>
      <c r="BC387" s="20">
        <v>292</v>
      </c>
      <c r="BD387" s="20">
        <v>147.39393939393938</v>
      </c>
    </row>
    <row r="388" spans="52:56" x14ac:dyDescent="0.25">
      <c r="AZ388" s="20">
        <v>385</v>
      </c>
      <c r="BA388" s="20">
        <v>0.33333333333333331</v>
      </c>
      <c r="BB388" s="20">
        <v>0</v>
      </c>
      <c r="BC388" s="20">
        <v>292</v>
      </c>
      <c r="BD388" s="20">
        <v>147.77777777777777</v>
      </c>
    </row>
    <row r="389" spans="52:56" x14ac:dyDescent="0.25">
      <c r="AZ389" s="20">
        <v>386</v>
      </c>
      <c r="BA389" s="20">
        <v>0.33333333333333331</v>
      </c>
      <c r="BB389" s="20">
        <v>0</v>
      </c>
      <c r="BC389" s="20">
        <v>292</v>
      </c>
      <c r="BD389" s="20">
        <v>148.16161616161614</v>
      </c>
    </row>
    <row r="390" spans="52:56" x14ac:dyDescent="0.25">
      <c r="AZ390" s="20">
        <v>387</v>
      </c>
      <c r="BA390" s="20">
        <v>0.33333333333333331</v>
      </c>
      <c r="BB390" s="20">
        <v>1</v>
      </c>
      <c r="BC390" s="20">
        <v>293</v>
      </c>
      <c r="BD390" s="20">
        <v>148.54545454545453</v>
      </c>
    </row>
    <row r="391" spans="52:56" x14ac:dyDescent="0.25">
      <c r="AZ391" s="20">
        <v>388</v>
      </c>
      <c r="BA391" s="20">
        <v>0.33333333333333331</v>
      </c>
      <c r="BB391" s="20">
        <v>0</v>
      </c>
      <c r="BC391" s="20">
        <v>293</v>
      </c>
      <c r="BD391" s="20">
        <v>148.92929292929293</v>
      </c>
    </row>
    <row r="392" spans="52:56" x14ac:dyDescent="0.25">
      <c r="AZ392" s="20">
        <v>389</v>
      </c>
      <c r="BA392" s="20">
        <v>0.33333333333333331</v>
      </c>
      <c r="BB392" s="20">
        <v>0</v>
      </c>
      <c r="BC392" s="20">
        <v>293</v>
      </c>
      <c r="BD392" s="20">
        <v>149.31313131313129</v>
      </c>
    </row>
    <row r="393" spans="52:56" x14ac:dyDescent="0.25">
      <c r="AZ393" s="20">
        <v>390</v>
      </c>
      <c r="BA393" s="20">
        <v>0.33333333333333331</v>
      </c>
      <c r="BB393" s="20">
        <v>1</v>
      </c>
      <c r="BC393" s="20">
        <v>294</v>
      </c>
      <c r="BD393" s="20">
        <v>149.69696969696969</v>
      </c>
    </row>
    <row r="394" spans="52:56" x14ac:dyDescent="0.25">
      <c r="AZ394" s="20">
        <v>391</v>
      </c>
      <c r="BA394" s="20">
        <v>0.33333333333333331</v>
      </c>
      <c r="BB394" s="20">
        <v>0</v>
      </c>
      <c r="BC394" s="20">
        <v>294</v>
      </c>
      <c r="BD394" s="20">
        <v>150.08080808080808</v>
      </c>
    </row>
    <row r="395" spans="52:56" x14ac:dyDescent="0.25">
      <c r="AZ395" s="20">
        <v>392</v>
      </c>
      <c r="BA395" s="20">
        <v>0.33333333333333331</v>
      </c>
      <c r="BB395" s="20">
        <v>0</v>
      </c>
      <c r="BC395" s="20">
        <v>294</v>
      </c>
      <c r="BD395" s="20">
        <v>150.46464646464645</v>
      </c>
    </row>
    <row r="396" spans="52:56" x14ac:dyDescent="0.25">
      <c r="AZ396" s="20">
        <v>393</v>
      </c>
      <c r="BA396" s="20">
        <v>0.33333333333333331</v>
      </c>
      <c r="BB396" s="20">
        <v>0</v>
      </c>
      <c r="BC396" s="20">
        <v>294</v>
      </c>
      <c r="BD396" s="20">
        <v>150.84848484848484</v>
      </c>
    </row>
    <row r="397" spans="52:56" x14ac:dyDescent="0.25">
      <c r="AZ397" s="20">
        <v>394</v>
      </c>
      <c r="BA397" s="20">
        <v>0.33333333333333331</v>
      </c>
      <c r="BB397" s="20">
        <v>0</v>
      </c>
      <c r="BC397" s="20">
        <v>294</v>
      </c>
      <c r="BD397" s="20">
        <v>151.23232323232321</v>
      </c>
    </row>
    <row r="398" spans="52:56" x14ac:dyDescent="0.25">
      <c r="AZ398" s="20">
        <v>395</v>
      </c>
      <c r="BA398" s="20">
        <v>0.33333333333333331</v>
      </c>
      <c r="BB398" s="20">
        <v>0</v>
      </c>
      <c r="BC398" s="20">
        <v>294</v>
      </c>
      <c r="BD398" s="20">
        <v>151.61616161616161</v>
      </c>
    </row>
    <row r="399" spans="52:56" x14ac:dyDescent="0.25">
      <c r="AZ399" s="20">
        <v>396</v>
      </c>
      <c r="BA399" s="20">
        <v>0.33333333333333331</v>
      </c>
      <c r="BB399" s="20">
        <v>0</v>
      </c>
      <c r="BC399" s="20">
        <v>294</v>
      </c>
      <c r="BD399" s="20">
        <v>152</v>
      </c>
    </row>
    <row r="400" spans="52:56" x14ac:dyDescent="0.25">
      <c r="AZ400" s="20">
        <v>397</v>
      </c>
      <c r="BA400" s="20">
        <v>0.33333333333333331</v>
      </c>
      <c r="BB400" s="20">
        <v>0</v>
      </c>
      <c r="BC400" s="20">
        <v>294</v>
      </c>
      <c r="BD400" s="20">
        <v>152.38383838383837</v>
      </c>
    </row>
    <row r="401" spans="52:56" x14ac:dyDescent="0.25">
      <c r="AZ401" s="20">
        <v>398</v>
      </c>
      <c r="BA401" s="20">
        <v>0.33333333333333331</v>
      </c>
      <c r="BB401" s="20">
        <v>0</v>
      </c>
      <c r="BC401" s="20">
        <v>294</v>
      </c>
      <c r="BD401" s="20">
        <v>152.76767676767676</v>
      </c>
    </row>
    <row r="402" spans="52:56" x14ac:dyDescent="0.25">
      <c r="AZ402" s="20">
        <v>399</v>
      </c>
      <c r="BA402" s="20">
        <v>0.33333333333333331</v>
      </c>
      <c r="BB402" s="20">
        <v>0</v>
      </c>
      <c r="BC402" s="20">
        <v>294</v>
      </c>
      <c r="BD402" s="20">
        <v>153.15151515151513</v>
      </c>
    </row>
    <row r="403" spans="52:56" x14ac:dyDescent="0.25">
      <c r="AZ403" s="20">
        <v>400</v>
      </c>
      <c r="BA403" s="20">
        <v>0.33333333333333331</v>
      </c>
      <c r="BB403" s="20">
        <v>0</v>
      </c>
      <c r="BC403" s="20">
        <v>294</v>
      </c>
      <c r="BD403" s="20">
        <v>153.53535353535352</v>
      </c>
    </row>
    <row r="404" spans="52:56" x14ac:dyDescent="0.25">
      <c r="AZ404" s="20">
        <v>401</v>
      </c>
      <c r="BA404" s="20">
        <v>0.33333333333333331</v>
      </c>
      <c r="BB404" s="20">
        <v>0</v>
      </c>
      <c r="BC404" s="20">
        <v>294</v>
      </c>
      <c r="BD404" s="20">
        <v>153.91919191919192</v>
      </c>
    </row>
    <row r="405" spans="52:56" x14ac:dyDescent="0.25">
      <c r="AZ405" s="20">
        <v>402</v>
      </c>
      <c r="BA405" s="20">
        <v>0.33333333333333331</v>
      </c>
      <c r="BB405" s="20">
        <v>1</v>
      </c>
      <c r="BC405" s="20">
        <v>295</v>
      </c>
      <c r="BD405" s="20">
        <v>154.30303030303028</v>
      </c>
    </row>
    <row r="406" spans="52:56" x14ac:dyDescent="0.25">
      <c r="AZ406" s="20">
        <v>403</v>
      </c>
      <c r="BA406" s="20">
        <v>0.33333333333333331</v>
      </c>
      <c r="BB406" s="20">
        <v>1</v>
      </c>
      <c r="BC406" s="20">
        <v>296</v>
      </c>
      <c r="BD406" s="20">
        <v>154.68686868686868</v>
      </c>
    </row>
    <row r="407" spans="52:56" x14ac:dyDescent="0.25">
      <c r="AZ407" s="20">
        <v>404</v>
      </c>
      <c r="BA407" s="20">
        <v>0.33333333333333331</v>
      </c>
      <c r="BB407" s="20">
        <v>0</v>
      </c>
      <c r="BC407" s="20">
        <v>296</v>
      </c>
      <c r="BD407" s="20">
        <v>155.07070707070707</v>
      </c>
    </row>
    <row r="408" spans="52:56" x14ac:dyDescent="0.25">
      <c r="AZ408" s="20">
        <v>405</v>
      </c>
      <c r="BA408" s="20">
        <v>0.33333333333333331</v>
      </c>
      <c r="BB408" s="20">
        <v>0</v>
      </c>
      <c r="BC408" s="20">
        <v>296</v>
      </c>
      <c r="BD408" s="20">
        <v>155.45454545454544</v>
      </c>
    </row>
    <row r="409" spans="52:56" x14ac:dyDescent="0.25">
      <c r="AZ409" s="20">
        <v>406</v>
      </c>
      <c r="BA409" s="20">
        <v>0.33333333333333331</v>
      </c>
      <c r="BB409" s="20">
        <v>0</v>
      </c>
      <c r="BC409" s="20">
        <v>296</v>
      </c>
      <c r="BD409" s="20">
        <v>155.83838383838383</v>
      </c>
    </row>
    <row r="410" spans="52:56" x14ac:dyDescent="0.25">
      <c r="AZ410" s="20">
        <v>407</v>
      </c>
      <c r="BA410" s="20">
        <v>0.33333333333333331</v>
      </c>
      <c r="BB410" s="20">
        <v>0</v>
      </c>
      <c r="BC410" s="20">
        <v>296</v>
      </c>
      <c r="BD410" s="20">
        <v>156.2222222222222</v>
      </c>
    </row>
    <row r="411" spans="52:56" x14ac:dyDescent="0.25">
      <c r="AZ411" s="20">
        <v>408</v>
      </c>
      <c r="BA411" s="20">
        <v>0.33333333333333331</v>
      </c>
      <c r="BB411" s="20">
        <v>1</v>
      </c>
      <c r="BC411" s="20">
        <v>297</v>
      </c>
      <c r="BD411" s="20">
        <v>156.60606060606059</v>
      </c>
    </row>
    <row r="412" spans="52:56" x14ac:dyDescent="0.25">
      <c r="AZ412" s="20">
        <v>409</v>
      </c>
      <c r="BA412" s="20">
        <v>0.33333333333333331</v>
      </c>
      <c r="BB412" s="20">
        <v>0</v>
      </c>
      <c r="BC412" s="20">
        <v>297</v>
      </c>
      <c r="BD412" s="20">
        <v>156.98989898989899</v>
      </c>
    </row>
    <row r="413" spans="52:56" x14ac:dyDescent="0.25">
      <c r="AZ413" s="20">
        <v>410</v>
      </c>
      <c r="BA413" s="20">
        <v>0.33333333333333331</v>
      </c>
      <c r="BB413" s="20">
        <v>0</v>
      </c>
      <c r="BC413" s="20">
        <v>297</v>
      </c>
      <c r="BD413" s="20">
        <v>157.37373737373736</v>
      </c>
    </row>
    <row r="414" spans="52:56" x14ac:dyDescent="0.25">
      <c r="AZ414" s="20">
        <v>411</v>
      </c>
      <c r="BA414" s="20">
        <v>0.33333333333333331</v>
      </c>
      <c r="BB414" s="20">
        <v>1</v>
      </c>
      <c r="BC414" s="20">
        <v>298</v>
      </c>
      <c r="BD414" s="20">
        <v>157.75757575757575</v>
      </c>
    </row>
    <row r="415" spans="52:56" x14ac:dyDescent="0.25">
      <c r="AZ415" s="20">
        <v>412</v>
      </c>
      <c r="BA415" s="20">
        <v>0.33333333333333331</v>
      </c>
      <c r="BB415" s="20">
        <v>0</v>
      </c>
      <c r="BC415" s="20">
        <v>298</v>
      </c>
      <c r="BD415" s="20">
        <v>158.14141414141412</v>
      </c>
    </row>
    <row r="416" spans="52:56" x14ac:dyDescent="0.25">
      <c r="AZ416" s="20">
        <v>413</v>
      </c>
      <c r="BA416" s="20">
        <v>0.33333333333333331</v>
      </c>
      <c r="BB416" s="20">
        <v>0</v>
      </c>
      <c r="BC416" s="20">
        <v>298</v>
      </c>
      <c r="BD416" s="20">
        <v>158.52525252525251</v>
      </c>
    </row>
    <row r="417" spans="52:56" x14ac:dyDescent="0.25">
      <c r="AZ417" s="20">
        <v>414</v>
      </c>
      <c r="BA417" s="20">
        <v>0.33333333333333331</v>
      </c>
      <c r="BB417" s="20">
        <v>0</v>
      </c>
      <c r="BC417" s="20">
        <v>298</v>
      </c>
      <c r="BD417" s="20">
        <v>158.90909090909091</v>
      </c>
    </row>
    <row r="418" spans="52:56" x14ac:dyDescent="0.25">
      <c r="AZ418" s="20">
        <v>415</v>
      </c>
      <c r="BA418" s="20">
        <v>0.33333333333333331</v>
      </c>
      <c r="BB418" s="20">
        <v>1</v>
      </c>
      <c r="BC418" s="20">
        <v>299</v>
      </c>
      <c r="BD418" s="20">
        <v>159.29292929292927</v>
      </c>
    </row>
    <row r="419" spans="52:56" x14ac:dyDescent="0.25">
      <c r="AZ419" s="20">
        <v>416</v>
      </c>
      <c r="BA419" s="20">
        <v>0.33333333333333331</v>
      </c>
      <c r="BB419" s="20">
        <v>1</v>
      </c>
      <c r="BC419" s="20">
        <v>300</v>
      </c>
      <c r="BD419" s="20">
        <v>159.67676767676767</v>
      </c>
    </row>
    <row r="420" spans="52:56" x14ac:dyDescent="0.25">
      <c r="AZ420" s="20">
        <v>417</v>
      </c>
      <c r="BA420" s="20">
        <v>0.33333333333333331</v>
      </c>
      <c r="BB420" s="20">
        <v>0</v>
      </c>
      <c r="BC420" s="20">
        <v>300</v>
      </c>
      <c r="BD420" s="20">
        <v>160.06060606060606</v>
      </c>
    </row>
    <row r="421" spans="52:56" x14ac:dyDescent="0.25">
      <c r="AZ421" s="20">
        <v>418</v>
      </c>
      <c r="BA421" s="20">
        <v>0.3</v>
      </c>
      <c r="BB421" s="20">
        <v>0</v>
      </c>
      <c r="BC421" s="20">
        <v>300</v>
      </c>
      <c r="BD421" s="20">
        <v>160.44444444444443</v>
      </c>
    </row>
    <row r="422" spans="52:56" x14ac:dyDescent="0.25">
      <c r="AZ422" s="20">
        <v>419</v>
      </c>
      <c r="BA422" s="20">
        <v>0.2857142857142857</v>
      </c>
      <c r="BB422" s="20">
        <v>1</v>
      </c>
      <c r="BC422" s="20">
        <v>301</v>
      </c>
      <c r="BD422" s="20">
        <v>160.82828282828282</v>
      </c>
    </row>
    <row r="423" spans="52:56" x14ac:dyDescent="0.25">
      <c r="AZ423" s="20">
        <v>420</v>
      </c>
      <c r="BA423" s="20">
        <v>0.2857142857142857</v>
      </c>
      <c r="BB423" s="20">
        <v>1</v>
      </c>
      <c r="BC423" s="20">
        <v>302</v>
      </c>
      <c r="BD423" s="20">
        <v>161.21212121212119</v>
      </c>
    </row>
    <row r="424" spans="52:56" x14ac:dyDescent="0.25">
      <c r="AZ424" s="20">
        <v>421</v>
      </c>
      <c r="BA424" s="20">
        <v>0.2857142857142857</v>
      </c>
      <c r="BB424" s="20">
        <v>1</v>
      </c>
      <c r="BC424" s="20">
        <v>303</v>
      </c>
      <c r="BD424" s="20">
        <v>161.59595959595958</v>
      </c>
    </row>
    <row r="425" spans="52:56" x14ac:dyDescent="0.25">
      <c r="AZ425" s="20">
        <v>422</v>
      </c>
      <c r="BA425" s="20">
        <v>0.2857142857142857</v>
      </c>
      <c r="BB425" s="20">
        <v>0</v>
      </c>
      <c r="BC425" s="20">
        <v>303</v>
      </c>
      <c r="BD425" s="20">
        <v>161.97979797979798</v>
      </c>
    </row>
    <row r="426" spans="52:56" x14ac:dyDescent="0.25">
      <c r="AZ426" s="20">
        <v>423</v>
      </c>
      <c r="BA426" s="20">
        <v>0.2857142857142857</v>
      </c>
      <c r="BB426" s="20">
        <v>0</v>
      </c>
      <c r="BC426" s="20">
        <v>303</v>
      </c>
      <c r="BD426" s="20">
        <v>162.36363636363635</v>
      </c>
    </row>
    <row r="427" spans="52:56" x14ac:dyDescent="0.25">
      <c r="AZ427" s="20">
        <v>424</v>
      </c>
      <c r="BA427" s="20">
        <v>0.2857142857142857</v>
      </c>
      <c r="BB427" s="20">
        <v>0</v>
      </c>
      <c r="BC427" s="20">
        <v>303</v>
      </c>
      <c r="BD427" s="20">
        <v>162.74747474747474</v>
      </c>
    </row>
    <row r="428" spans="52:56" x14ac:dyDescent="0.25">
      <c r="AZ428" s="20">
        <v>425</v>
      </c>
      <c r="BA428" s="20">
        <v>0.26666666666666666</v>
      </c>
      <c r="BB428" s="20">
        <v>1</v>
      </c>
      <c r="BC428" s="20">
        <v>304</v>
      </c>
      <c r="BD428" s="20">
        <v>163.13131313131311</v>
      </c>
    </row>
    <row r="429" spans="52:56" x14ac:dyDescent="0.25">
      <c r="AZ429" s="20">
        <v>426</v>
      </c>
      <c r="BA429" s="20">
        <v>0.26666666666666666</v>
      </c>
      <c r="BB429" s="20">
        <v>0</v>
      </c>
      <c r="BC429" s="20">
        <v>304</v>
      </c>
      <c r="BD429" s="20">
        <v>163.5151515151515</v>
      </c>
    </row>
    <row r="430" spans="52:56" x14ac:dyDescent="0.25">
      <c r="AZ430" s="20">
        <v>427</v>
      </c>
      <c r="BA430" s="20">
        <v>0.25</v>
      </c>
      <c r="BB430" s="20">
        <v>0</v>
      </c>
      <c r="BC430" s="20">
        <v>304</v>
      </c>
      <c r="BD430" s="20">
        <v>163.8989898989899</v>
      </c>
    </row>
    <row r="431" spans="52:56" x14ac:dyDescent="0.25">
      <c r="AZ431" s="20">
        <v>428</v>
      </c>
      <c r="BA431" s="20">
        <v>0.25</v>
      </c>
      <c r="BB431" s="20">
        <v>0</v>
      </c>
      <c r="BC431" s="20">
        <v>304</v>
      </c>
      <c r="BD431" s="20">
        <v>164.28282828282826</v>
      </c>
    </row>
    <row r="432" spans="52:56" x14ac:dyDescent="0.25">
      <c r="AZ432" s="20">
        <v>429</v>
      </c>
      <c r="BA432" s="20">
        <v>0.25</v>
      </c>
      <c r="BB432" s="20">
        <v>1</v>
      </c>
      <c r="BC432" s="20">
        <v>305</v>
      </c>
      <c r="BD432" s="20">
        <v>164.66666666666666</v>
      </c>
    </row>
    <row r="433" spans="52:56" x14ac:dyDescent="0.25">
      <c r="AZ433" s="20">
        <v>430</v>
      </c>
      <c r="BA433" s="20">
        <v>0.25</v>
      </c>
      <c r="BB433" s="20">
        <v>0</v>
      </c>
      <c r="BC433" s="20">
        <v>305</v>
      </c>
      <c r="BD433" s="20">
        <v>165.05050505050505</v>
      </c>
    </row>
    <row r="434" spans="52:56" x14ac:dyDescent="0.25">
      <c r="AZ434" s="20">
        <v>431</v>
      </c>
      <c r="BA434" s="20">
        <v>0.25</v>
      </c>
      <c r="BB434" s="20">
        <v>0</v>
      </c>
      <c r="BC434" s="20">
        <v>305</v>
      </c>
      <c r="BD434" s="20">
        <v>165.43434343434342</v>
      </c>
    </row>
    <row r="435" spans="52:56" x14ac:dyDescent="0.25">
      <c r="AZ435" s="20">
        <v>432</v>
      </c>
      <c r="BA435" s="20">
        <v>0.25</v>
      </c>
      <c r="BB435" s="20">
        <v>0</v>
      </c>
      <c r="BC435" s="20">
        <v>305</v>
      </c>
      <c r="BD435" s="20">
        <v>165.81818181818181</v>
      </c>
    </row>
    <row r="436" spans="52:56" x14ac:dyDescent="0.25">
      <c r="AZ436" s="20">
        <v>433</v>
      </c>
      <c r="BA436" s="20">
        <v>0.25</v>
      </c>
      <c r="BB436" s="20">
        <v>1</v>
      </c>
      <c r="BC436" s="20">
        <v>306</v>
      </c>
      <c r="BD436" s="20">
        <v>166.20202020202018</v>
      </c>
    </row>
    <row r="437" spans="52:56" x14ac:dyDescent="0.25">
      <c r="AZ437" s="20">
        <v>434</v>
      </c>
      <c r="BA437" s="20">
        <v>0.25</v>
      </c>
      <c r="BB437" s="20">
        <v>0</v>
      </c>
      <c r="BC437" s="20">
        <v>306</v>
      </c>
      <c r="BD437" s="20">
        <v>166.58585858585857</v>
      </c>
    </row>
    <row r="438" spans="52:56" x14ac:dyDescent="0.25">
      <c r="AZ438" s="20">
        <v>435</v>
      </c>
      <c r="BA438" s="20">
        <v>0.25</v>
      </c>
      <c r="BB438" s="20">
        <v>0</v>
      </c>
      <c r="BC438" s="20">
        <v>306</v>
      </c>
      <c r="BD438" s="20">
        <v>166.96969696969697</v>
      </c>
    </row>
    <row r="439" spans="52:56" x14ac:dyDescent="0.25">
      <c r="AZ439" s="20">
        <v>436</v>
      </c>
      <c r="BA439" s="20">
        <v>0.25</v>
      </c>
      <c r="BB439" s="20">
        <v>0</v>
      </c>
      <c r="BC439" s="20">
        <v>306</v>
      </c>
      <c r="BD439" s="20">
        <v>167.35353535353534</v>
      </c>
    </row>
    <row r="440" spans="52:56" x14ac:dyDescent="0.25">
      <c r="AZ440" s="20">
        <v>437</v>
      </c>
      <c r="BA440" s="20">
        <v>0.25</v>
      </c>
      <c r="BB440" s="20">
        <v>0</v>
      </c>
      <c r="BC440" s="20">
        <v>306</v>
      </c>
      <c r="BD440" s="20">
        <v>167.73737373737373</v>
      </c>
    </row>
    <row r="441" spans="52:56" x14ac:dyDescent="0.25">
      <c r="AZ441" s="20">
        <v>438</v>
      </c>
      <c r="BA441" s="20">
        <v>0.25</v>
      </c>
      <c r="BB441" s="20">
        <v>0</v>
      </c>
      <c r="BC441" s="20">
        <v>306</v>
      </c>
      <c r="BD441" s="20">
        <v>168.1212121212121</v>
      </c>
    </row>
    <row r="442" spans="52:56" x14ac:dyDescent="0.25">
      <c r="AZ442" s="20">
        <v>439</v>
      </c>
      <c r="BA442" s="20">
        <v>0.25</v>
      </c>
      <c r="BB442" s="20">
        <v>0</v>
      </c>
      <c r="BC442" s="20">
        <v>306</v>
      </c>
      <c r="BD442" s="20">
        <v>168.50505050505049</v>
      </c>
    </row>
    <row r="443" spans="52:56" x14ac:dyDescent="0.25">
      <c r="AZ443" s="20">
        <v>440</v>
      </c>
      <c r="BA443" s="20">
        <v>0.25</v>
      </c>
      <c r="BB443" s="20">
        <v>1</v>
      </c>
      <c r="BC443" s="20">
        <v>307</v>
      </c>
      <c r="BD443" s="20">
        <v>168.88888888888889</v>
      </c>
    </row>
    <row r="444" spans="52:56" x14ac:dyDescent="0.25">
      <c r="AZ444" s="20">
        <v>441</v>
      </c>
      <c r="BA444" s="20">
        <v>0.25</v>
      </c>
      <c r="BB444" s="20">
        <v>0</v>
      </c>
      <c r="BC444" s="20">
        <v>307</v>
      </c>
      <c r="BD444" s="20">
        <v>169.27272727272725</v>
      </c>
    </row>
    <row r="445" spans="52:56" x14ac:dyDescent="0.25">
      <c r="AZ445" s="20">
        <v>442</v>
      </c>
      <c r="BA445" s="20">
        <v>0.25</v>
      </c>
      <c r="BB445" s="20">
        <v>0</v>
      </c>
      <c r="BC445" s="20">
        <v>307</v>
      </c>
      <c r="BD445" s="20">
        <v>169.65656565656565</v>
      </c>
    </row>
    <row r="446" spans="52:56" x14ac:dyDescent="0.25">
      <c r="AZ446" s="20">
        <v>443</v>
      </c>
      <c r="BA446" s="20">
        <v>0.25</v>
      </c>
      <c r="BB446" s="20">
        <v>0</v>
      </c>
      <c r="BC446" s="20">
        <v>307</v>
      </c>
      <c r="BD446" s="20">
        <v>170.04040404040404</v>
      </c>
    </row>
    <row r="447" spans="52:56" x14ac:dyDescent="0.25">
      <c r="AZ447" s="20">
        <v>444</v>
      </c>
      <c r="BA447" s="20">
        <v>0.25</v>
      </c>
      <c r="BB447" s="20">
        <v>0</v>
      </c>
      <c r="BC447" s="20">
        <v>307</v>
      </c>
      <c r="BD447" s="20">
        <v>170.42424242424241</v>
      </c>
    </row>
    <row r="448" spans="52:56" x14ac:dyDescent="0.25">
      <c r="AZ448" s="20">
        <v>445</v>
      </c>
      <c r="BA448" s="20">
        <v>0.25</v>
      </c>
      <c r="BB448" s="20">
        <v>0</v>
      </c>
      <c r="BC448" s="20">
        <v>307</v>
      </c>
      <c r="BD448" s="20">
        <v>170.8080808080808</v>
      </c>
    </row>
    <row r="449" spans="52:56" x14ac:dyDescent="0.25">
      <c r="AZ449" s="21">
        <v>446</v>
      </c>
      <c r="BA449" s="21">
        <v>0.25</v>
      </c>
      <c r="BB449" s="21">
        <v>0</v>
      </c>
      <c r="BC449" s="21">
        <v>307</v>
      </c>
      <c r="BD449" s="21">
        <v>171.19191919191917</v>
      </c>
    </row>
    <row r="450" spans="52:56" x14ac:dyDescent="0.25">
      <c r="AZ450" s="21">
        <v>447</v>
      </c>
      <c r="BA450" s="21">
        <v>0.25</v>
      </c>
      <c r="BB450" s="21">
        <v>0</v>
      </c>
      <c r="BC450" s="21">
        <v>307</v>
      </c>
      <c r="BD450" s="21">
        <v>171.57575757575756</v>
      </c>
    </row>
    <row r="451" spans="52:56" x14ac:dyDescent="0.25">
      <c r="AZ451" s="21">
        <v>448</v>
      </c>
      <c r="BA451" s="21">
        <v>0.25</v>
      </c>
      <c r="BB451" s="21">
        <v>0</v>
      </c>
      <c r="BC451" s="21">
        <v>307</v>
      </c>
      <c r="BD451" s="21">
        <v>171.95959595959596</v>
      </c>
    </row>
    <row r="452" spans="52:56" x14ac:dyDescent="0.25">
      <c r="AZ452" s="21">
        <v>449</v>
      </c>
      <c r="BA452" s="21">
        <v>0.25</v>
      </c>
      <c r="BB452" s="21">
        <v>0</v>
      </c>
      <c r="BC452" s="21">
        <v>307</v>
      </c>
      <c r="BD452" s="21">
        <v>172.34343434343432</v>
      </c>
    </row>
    <row r="453" spans="52:56" x14ac:dyDescent="0.25">
      <c r="AZ453" s="21">
        <v>450</v>
      </c>
      <c r="BA453" s="21">
        <v>0.25</v>
      </c>
      <c r="BB453" s="21">
        <v>0</v>
      </c>
      <c r="BC453" s="21">
        <v>307</v>
      </c>
      <c r="BD453" s="21">
        <v>172.72727272727272</v>
      </c>
    </row>
    <row r="454" spans="52:56" x14ac:dyDescent="0.25">
      <c r="AZ454" s="21">
        <v>451</v>
      </c>
      <c r="BA454" s="21">
        <v>0.25</v>
      </c>
      <c r="BB454" s="21">
        <v>1</v>
      </c>
      <c r="BC454" s="21">
        <v>308</v>
      </c>
      <c r="BD454" s="21">
        <v>173.11111111111109</v>
      </c>
    </row>
    <row r="455" spans="52:56" x14ac:dyDescent="0.25">
      <c r="AZ455" s="21">
        <v>452</v>
      </c>
      <c r="BA455" s="21">
        <v>0.25</v>
      </c>
      <c r="BB455" s="21">
        <v>0</v>
      </c>
      <c r="BC455" s="21">
        <v>308</v>
      </c>
      <c r="BD455" s="21">
        <v>173.49494949494948</v>
      </c>
    </row>
    <row r="456" spans="52:56" x14ac:dyDescent="0.25">
      <c r="AZ456" s="21">
        <v>453</v>
      </c>
      <c r="BA456" s="21">
        <v>0.25</v>
      </c>
      <c r="BB456" s="21">
        <v>0</v>
      </c>
      <c r="BC456" s="21">
        <v>308</v>
      </c>
      <c r="BD456" s="21">
        <v>173.87878787878788</v>
      </c>
    </row>
    <row r="457" spans="52:56" x14ac:dyDescent="0.25">
      <c r="AZ457" s="21">
        <v>454</v>
      </c>
      <c r="BA457" s="21">
        <v>0.25</v>
      </c>
      <c r="BB457" s="21">
        <v>0</v>
      </c>
      <c r="BC457" s="21">
        <v>308</v>
      </c>
      <c r="BD457" s="21">
        <v>174.26262626262624</v>
      </c>
    </row>
    <row r="458" spans="52:56" x14ac:dyDescent="0.25">
      <c r="AZ458" s="21">
        <v>455</v>
      </c>
      <c r="BA458" s="21">
        <v>0.25</v>
      </c>
      <c r="BB458" s="21">
        <v>0</v>
      </c>
      <c r="BC458" s="21">
        <v>308</v>
      </c>
      <c r="BD458" s="21">
        <v>174.64646464646464</v>
      </c>
    </row>
    <row r="459" spans="52:56" x14ac:dyDescent="0.25">
      <c r="AZ459" s="21">
        <v>456</v>
      </c>
      <c r="BA459" s="21">
        <v>0.25</v>
      </c>
      <c r="BB459" s="21">
        <v>0</v>
      </c>
      <c r="BC459" s="21">
        <v>308</v>
      </c>
      <c r="BD459" s="21">
        <v>175.03030303030303</v>
      </c>
    </row>
    <row r="460" spans="52:56" x14ac:dyDescent="0.25">
      <c r="AZ460" s="21">
        <v>457</v>
      </c>
      <c r="BA460" s="21">
        <v>0.25</v>
      </c>
      <c r="BB460" s="21">
        <v>0</v>
      </c>
      <c r="BC460" s="21">
        <v>308</v>
      </c>
      <c r="BD460" s="21">
        <v>175.4141414141414</v>
      </c>
    </row>
    <row r="461" spans="52:56" x14ac:dyDescent="0.25">
      <c r="AZ461" s="21">
        <v>458</v>
      </c>
      <c r="BA461" s="21">
        <v>0.25</v>
      </c>
      <c r="BB461" s="21">
        <v>1</v>
      </c>
      <c r="BC461" s="21">
        <v>309</v>
      </c>
      <c r="BD461" s="21">
        <v>175.79797979797979</v>
      </c>
    </row>
    <row r="462" spans="52:56" x14ac:dyDescent="0.25">
      <c r="AZ462" s="21">
        <v>459</v>
      </c>
      <c r="BA462" s="21">
        <v>0.25</v>
      </c>
      <c r="BB462" s="21">
        <v>0</v>
      </c>
      <c r="BC462" s="21">
        <v>309</v>
      </c>
      <c r="BD462" s="21">
        <v>176.18181818181816</v>
      </c>
    </row>
    <row r="463" spans="52:56" x14ac:dyDescent="0.25">
      <c r="AZ463" s="21">
        <v>460</v>
      </c>
      <c r="BA463" s="21">
        <v>0.25</v>
      </c>
      <c r="BB463" s="21">
        <v>1</v>
      </c>
      <c r="BC463" s="21">
        <v>310</v>
      </c>
      <c r="BD463" s="21">
        <v>176.56565656565655</v>
      </c>
    </row>
    <row r="464" spans="52:56" x14ac:dyDescent="0.25">
      <c r="AZ464" s="21">
        <v>461</v>
      </c>
      <c r="BA464" s="21">
        <v>0.25</v>
      </c>
      <c r="BB464" s="21">
        <v>0</v>
      </c>
      <c r="BC464" s="21">
        <v>310</v>
      </c>
      <c r="BD464" s="21">
        <v>176.94949494949495</v>
      </c>
    </row>
    <row r="465" spans="52:56" x14ac:dyDescent="0.25">
      <c r="AZ465" s="21">
        <v>462</v>
      </c>
      <c r="BA465" s="21">
        <v>0.25</v>
      </c>
      <c r="BB465" s="21">
        <v>0</v>
      </c>
      <c r="BC465" s="21">
        <v>310</v>
      </c>
      <c r="BD465" s="21">
        <v>177.33333333333331</v>
      </c>
    </row>
    <row r="466" spans="52:56" x14ac:dyDescent="0.25">
      <c r="AZ466" s="21">
        <v>463</v>
      </c>
      <c r="BA466" s="21">
        <v>0.25</v>
      </c>
      <c r="BB466" s="21">
        <v>1</v>
      </c>
      <c r="BC466" s="21">
        <v>311</v>
      </c>
      <c r="BD466" s="21">
        <v>177.71717171717171</v>
      </c>
    </row>
    <row r="467" spans="52:56" x14ac:dyDescent="0.25">
      <c r="AZ467" s="21">
        <v>464</v>
      </c>
      <c r="BA467" s="21">
        <v>0.25</v>
      </c>
      <c r="BB467" s="21">
        <v>0</v>
      </c>
      <c r="BC467" s="21">
        <v>311</v>
      </c>
      <c r="BD467" s="21">
        <v>178.10101010101008</v>
      </c>
    </row>
    <row r="468" spans="52:56" x14ac:dyDescent="0.25">
      <c r="AZ468" s="21">
        <v>465</v>
      </c>
      <c r="BA468" s="21">
        <v>0.25</v>
      </c>
      <c r="BB468" s="21">
        <v>0</v>
      </c>
      <c r="BC468" s="21">
        <v>311</v>
      </c>
      <c r="BD468" s="21">
        <v>178.48484848484847</v>
      </c>
    </row>
    <row r="469" spans="52:56" x14ac:dyDescent="0.25">
      <c r="AZ469" s="21">
        <v>466</v>
      </c>
      <c r="BA469" s="21">
        <v>0.25</v>
      </c>
      <c r="BB469" s="21">
        <v>0</v>
      </c>
      <c r="BC469" s="21">
        <v>311</v>
      </c>
      <c r="BD469" s="21">
        <v>178.86868686868686</v>
      </c>
    </row>
    <row r="470" spans="52:56" x14ac:dyDescent="0.25">
      <c r="AZ470" s="21">
        <v>467</v>
      </c>
      <c r="BA470" s="21">
        <v>0.25</v>
      </c>
      <c r="BB470" s="21">
        <v>0</v>
      </c>
      <c r="BC470" s="21">
        <v>311</v>
      </c>
      <c r="BD470" s="21">
        <v>179.25252525252523</v>
      </c>
    </row>
    <row r="471" spans="52:56" x14ac:dyDescent="0.25">
      <c r="AZ471" s="21">
        <v>468</v>
      </c>
      <c r="BA471" s="21">
        <v>0.25</v>
      </c>
      <c r="BB471" s="21">
        <v>0</v>
      </c>
      <c r="BC471" s="21">
        <v>311</v>
      </c>
      <c r="BD471" s="21">
        <v>179.63636363636363</v>
      </c>
    </row>
    <row r="472" spans="52:56" x14ac:dyDescent="0.25">
      <c r="AZ472" s="21">
        <v>469</v>
      </c>
      <c r="BA472" s="21">
        <v>0.25</v>
      </c>
      <c r="BB472" s="21">
        <v>0</v>
      </c>
      <c r="BC472" s="21">
        <v>311</v>
      </c>
      <c r="BD472" s="21">
        <v>180.02020202020202</v>
      </c>
    </row>
    <row r="473" spans="52:56" x14ac:dyDescent="0.25">
      <c r="AZ473" s="21">
        <v>470</v>
      </c>
      <c r="BA473" s="21">
        <v>0.25</v>
      </c>
      <c r="BB473" s="21">
        <v>0</v>
      </c>
      <c r="BC473" s="21">
        <v>311</v>
      </c>
      <c r="BD473" s="21">
        <v>180.40404040404039</v>
      </c>
    </row>
    <row r="474" spans="52:56" x14ac:dyDescent="0.25">
      <c r="AZ474" s="21">
        <v>471</v>
      </c>
      <c r="BA474" s="21">
        <v>0.25</v>
      </c>
      <c r="BB474" s="21">
        <v>1</v>
      </c>
      <c r="BC474" s="21">
        <v>312</v>
      </c>
      <c r="BD474" s="21">
        <v>180.78787878787878</v>
      </c>
    </row>
    <row r="475" spans="52:56" x14ac:dyDescent="0.25">
      <c r="AZ475" s="21">
        <v>472</v>
      </c>
      <c r="BA475" s="21">
        <v>0.23076923076923078</v>
      </c>
      <c r="BB475" s="21">
        <v>0</v>
      </c>
      <c r="BC475" s="21">
        <v>312</v>
      </c>
      <c r="BD475" s="21">
        <v>181.17171717171715</v>
      </c>
    </row>
    <row r="476" spans="52:56" x14ac:dyDescent="0.25">
      <c r="AZ476" s="21">
        <v>473</v>
      </c>
      <c r="BA476" s="21">
        <v>0.23076923076923078</v>
      </c>
      <c r="BB476" s="21">
        <v>0</v>
      </c>
      <c r="BC476" s="21">
        <v>312</v>
      </c>
      <c r="BD476" s="21">
        <v>181.55555555555554</v>
      </c>
    </row>
    <row r="477" spans="52:56" x14ac:dyDescent="0.25">
      <c r="AZ477" s="21">
        <v>474</v>
      </c>
      <c r="BA477" s="21">
        <v>0.23076923076923078</v>
      </c>
      <c r="BB477" s="21">
        <v>0</v>
      </c>
      <c r="BC477" s="21">
        <v>312</v>
      </c>
      <c r="BD477" s="21">
        <v>181.93939393939394</v>
      </c>
    </row>
    <row r="478" spans="52:56" x14ac:dyDescent="0.25">
      <c r="AZ478" s="21">
        <v>475</v>
      </c>
      <c r="BA478" s="21">
        <v>0.23076923076923078</v>
      </c>
      <c r="BB478" s="21">
        <v>0</v>
      </c>
      <c r="BC478" s="21">
        <v>312</v>
      </c>
      <c r="BD478" s="21">
        <v>182.3232323232323</v>
      </c>
    </row>
    <row r="479" spans="52:56" x14ac:dyDescent="0.25">
      <c r="AZ479" s="21">
        <v>476</v>
      </c>
      <c r="BA479" s="21">
        <v>0.22222222222222221</v>
      </c>
      <c r="BB479" s="21">
        <v>0</v>
      </c>
      <c r="BC479" s="21">
        <v>312</v>
      </c>
      <c r="BD479" s="21">
        <v>182.7070707070707</v>
      </c>
    </row>
    <row r="480" spans="52:56" x14ac:dyDescent="0.25">
      <c r="AZ480" s="21">
        <v>477</v>
      </c>
      <c r="BA480" s="21">
        <v>0.22222222222222221</v>
      </c>
      <c r="BB480" s="21">
        <v>1</v>
      </c>
      <c r="BC480" s="21">
        <v>313</v>
      </c>
      <c r="BD480" s="21">
        <v>183.09090909090907</v>
      </c>
    </row>
    <row r="481" spans="52:56" x14ac:dyDescent="0.25">
      <c r="AZ481" s="21">
        <v>478</v>
      </c>
      <c r="BA481" s="21">
        <v>0.22222222222222221</v>
      </c>
      <c r="BB481" s="21">
        <v>0</v>
      </c>
      <c r="BC481" s="21">
        <v>313</v>
      </c>
      <c r="BD481" s="21">
        <v>183.47474747474746</v>
      </c>
    </row>
    <row r="482" spans="52:56" x14ac:dyDescent="0.25">
      <c r="AZ482" s="21">
        <v>479</v>
      </c>
      <c r="BA482" s="21">
        <v>0.22222222222222221</v>
      </c>
      <c r="BB482" s="21">
        <v>0</v>
      </c>
      <c r="BC482" s="21">
        <v>313</v>
      </c>
      <c r="BD482" s="21">
        <v>183.85858585858585</v>
      </c>
    </row>
    <row r="483" spans="52:56" x14ac:dyDescent="0.25">
      <c r="AZ483" s="21">
        <v>480</v>
      </c>
      <c r="BA483" s="21">
        <v>0.2</v>
      </c>
      <c r="BB483" s="21">
        <v>1</v>
      </c>
      <c r="BC483" s="21">
        <v>314</v>
      </c>
      <c r="BD483" s="21">
        <v>184.24242424242422</v>
      </c>
    </row>
    <row r="484" spans="52:56" x14ac:dyDescent="0.25">
      <c r="AZ484" s="21">
        <v>481</v>
      </c>
      <c r="BA484" s="21">
        <v>0.2</v>
      </c>
      <c r="BB484" s="21">
        <v>0</v>
      </c>
      <c r="BC484" s="21">
        <v>314</v>
      </c>
      <c r="BD484" s="21">
        <v>184.62626262626262</v>
      </c>
    </row>
    <row r="485" spans="52:56" x14ac:dyDescent="0.25">
      <c r="AZ485" s="21">
        <v>482</v>
      </c>
      <c r="BA485" s="21">
        <v>0.2</v>
      </c>
      <c r="BB485" s="21">
        <v>0</v>
      </c>
      <c r="BC485" s="21">
        <v>314</v>
      </c>
      <c r="BD485" s="21">
        <v>185.01010101010101</v>
      </c>
    </row>
    <row r="486" spans="52:56" x14ac:dyDescent="0.25">
      <c r="AZ486" s="21">
        <v>483</v>
      </c>
      <c r="BA486" s="21">
        <v>0.2</v>
      </c>
      <c r="BB486" s="21">
        <v>1</v>
      </c>
      <c r="BC486" s="21">
        <v>315</v>
      </c>
      <c r="BD486" s="21">
        <v>185.39393939393938</v>
      </c>
    </row>
    <row r="487" spans="52:56" x14ac:dyDescent="0.25">
      <c r="AZ487" s="21">
        <v>484</v>
      </c>
      <c r="BA487" s="21">
        <v>0.2</v>
      </c>
      <c r="BB487" s="21">
        <v>0</v>
      </c>
      <c r="BC487" s="21">
        <v>315</v>
      </c>
      <c r="BD487" s="21">
        <v>185.77777777777777</v>
      </c>
    </row>
    <row r="488" spans="52:56" x14ac:dyDescent="0.25">
      <c r="AZ488" s="21">
        <v>485</v>
      </c>
      <c r="BA488" s="21">
        <v>0.2</v>
      </c>
      <c r="BB488" s="21">
        <v>0</v>
      </c>
      <c r="BC488" s="21">
        <v>315</v>
      </c>
      <c r="BD488" s="21">
        <v>186.16161616161614</v>
      </c>
    </row>
    <row r="489" spans="52:56" x14ac:dyDescent="0.25">
      <c r="AZ489" s="21">
        <v>486</v>
      </c>
      <c r="BA489" s="21">
        <v>0.2</v>
      </c>
      <c r="BB489" s="21">
        <v>0</v>
      </c>
      <c r="BC489" s="21">
        <v>315</v>
      </c>
      <c r="BD489" s="21">
        <v>186.54545454545453</v>
      </c>
    </row>
    <row r="490" spans="52:56" x14ac:dyDescent="0.25">
      <c r="AZ490" s="21">
        <v>487</v>
      </c>
      <c r="BA490" s="21">
        <v>0.2</v>
      </c>
      <c r="BB490" s="21">
        <v>1</v>
      </c>
      <c r="BC490" s="21">
        <v>316</v>
      </c>
      <c r="BD490" s="21">
        <v>186.92929292929293</v>
      </c>
    </row>
    <row r="491" spans="52:56" x14ac:dyDescent="0.25">
      <c r="AZ491" s="21">
        <v>488</v>
      </c>
      <c r="BA491" s="21">
        <v>0.2</v>
      </c>
      <c r="BB491" s="21">
        <v>0</v>
      </c>
      <c r="BC491" s="21">
        <v>316</v>
      </c>
      <c r="BD491" s="21">
        <v>187.31313131313129</v>
      </c>
    </row>
    <row r="492" spans="52:56" x14ac:dyDescent="0.25">
      <c r="AZ492" s="21">
        <v>489</v>
      </c>
      <c r="BA492" s="21">
        <v>0.2</v>
      </c>
      <c r="BB492" s="21">
        <v>1</v>
      </c>
      <c r="BC492" s="21">
        <v>317</v>
      </c>
      <c r="BD492" s="21">
        <v>187.69696969696969</v>
      </c>
    </row>
    <row r="493" spans="52:56" x14ac:dyDescent="0.25">
      <c r="AZ493" s="21">
        <v>490</v>
      </c>
      <c r="BA493" s="21">
        <v>0.2</v>
      </c>
      <c r="BB493" s="21">
        <v>0</v>
      </c>
      <c r="BC493" s="21">
        <v>317</v>
      </c>
      <c r="BD493" s="21">
        <v>188.08080808080805</v>
      </c>
    </row>
    <row r="494" spans="52:56" x14ac:dyDescent="0.25">
      <c r="AZ494" s="21">
        <v>491</v>
      </c>
      <c r="BA494" s="21">
        <v>0.2</v>
      </c>
      <c r="BB494" s="21">
        <v>0</v>
      </c>
      <c r="BC494" s="21">
        <v>317</v>
      </c>
      <c r="BD494" s="21">
        <v>188.46464646464645</v>
      </c>
    </row>
    <row r="495" spans="52:56" x14ac:dyDescent="0.25">
      <c r="AZ495" s="21">
        <v>492</v>
      </c>
      <c r="BA495" s="21">
        <v>0.2</v>
      </c>
      <c r="BB495" s="21">
        <v>0</v>
      </c>
      <c r="BC495" s="21">
        <v>317</v>
      </c>
      <c r="BD495" s="21">
        <v>188.84848484848484</v>
      </c>
    </row>
    <row r="496" spans="52:56" x14ac:dyDescent="0.25">
      <c r="AZ496" s="21">
        <v>493</v>
      </c>
      <c r="BA496" s="21">
        <v>0.2</v>
      </c>
      <c r="BB496" s="21">
        <v>0</v>
      </c>
      <c r="BC496" s="21">
        <v>317</v>
      </c>
      <c r="BD496" s="21">
        <v>189.23232323232321</v>
      </c>
    </row>
    <row r="497" spans="52:56" x14ac:dyDescent="0.25">
      <c r="AZ497" s="21">
        <v>494</v>
      </c>
      <c r="BA497" s="21">
        <v>0.2</v>
      </c>
      <c r="BB497" s="21">
        <v>0</v>
      </c>
      <c r="BC497" s="21">
        <v>317</v>
      </c>
      <c r="BD497" s="21">
        <v>189.61616161616161</v>
      </c>
    </row>
    <row r="498" spans="52:56" x14ac:dyDescent="0.25">
      <c r="AZ498" s="21">
        <v>495</v>
      </c>
      <c r="BA498" s="21">
        <v>0.2</v>
      </c>
      <c r="BB498" s="21">
        <v>0</v>
      </c>
      <c r="BC498" s="21">
        <v>317</v>
      </c>
      <c r="BD498" s="21">
        <v>190</v>
      </c>
    </row>
    <row r="499" spans="52:56" x14ac:dyDescent="0.25">
      <c r="AZ499" s="21">
        <v>496</v>
      </c>
      <c r="BA499" s="21">
        <v>0.2</v>
      </c>
      <c r="BB499" s="21">
        <v>0</v>
      </c>
      <c r="BC499" s="21">
        <v>317</v>
      </c>
      <c r="BD499" s="21">
        <v>190.38383838383837</v>
      </c>
    </row>
    <row r="500" spans="52:56" x14ac:dyDescent="0.25">
      <c r="AZ500" s="21">
        <v>497</v>
      </c>
      <c r="BA500" s="21">
        <v>0.2</v>
      </c>
      <c r="BB500" s="21">
        <v>1</v>
      </c>
      <c r="BC500" s="21">
        <v>318</v>
      </c>
      <c r="BD500" s="21">
        <v>190.76767676767676</v>
      </c>
    </row>
    <row r="501" spans="52:56" x14ac:dyDescent="0.25">
      <c r="AZ501" s="21">
        <v>498</v>
      </c>
      <c r="BA501" s="21">
        <v>0.2</v>
      </c>
      <c r="BB501" s="21">
        <v>0</v>
      </c>
      <c r="BC501" s="21">
        <v>318</v>
      </c>
      <c r="BD501" s="21">
        <v>191.15151515151513</v>
      </c>
    </row>
    <row r="502" spans="52:56" x14ac:dyDescent="0.25">
      <c r="AZ502" s="21">
        <v>499</v>
      </c>
      <c r="BA502" s="21">
        <v>0.2</v>
      </c>
      <c r="BB502" s="21">
        <v>0</v>
      </c>
      <c r="BC502" s="21">
        <v>318</v>
      </c>
      <c r="BD502" s="21">
        <v>191.53535353535352</v>
      </c>
    </row>
    <row r="503" spans="52:56" x14ac:dyDescent="0.25">
      <c r="AZ503" s="21">
        <v>500</v>
      </c>
      <c r="BA503" s="21">
        <v>0.2</v>
      </c>
      <c r="BB503" s="21">
        <v>0</v>
      </c>
      <c r="BC503" s="21">
        <v>318</v>
      </c>
      <c r="BD503" s="21">
        <v>191.91919191919192</v>
      </c>
    </row>
    <row r="504" spans="52:56" x14ac:dyDescent="0.25">
      <c r="AZ504" s="21">
        <v>501</v>
      </c>
      <c r="BA504" s="21">
        <v>0.2</v>
      </c>
      <c r="BB504" s="21">
        <v>0</v>
      </c>
      <c r="BC504" s="21">
        <v>318</v>
      </c>
      <c r="BD504" s="21">
        <v>192.30303030303028</v>
      </c>
    </row>
    <row r="505" spans="52:56" x14ac:dyDescent="0.25">
      <c r="AZ505" s="21">
        <v>502</v>
      </c>
      <c r="BA505" s="21">
        <v>0.2</v>
      </c>
      <c r="BB505" s="21">
        <v>0</v>
      </c>
      <c r="BC505" s="21">
        <v>318</v>
      </c>
      <c r="BD505" s="21">
        <v>192.68686868686868</v>
      </c>
    </row>
    <row r="506" spans="52:56" x14ac:dyDescent="0.25">
      <c r="AZ506" s="21">
        <v>503</v>
      </c>
      <c r="BA506" s="21">
        <v>0.18181818181818182</v>
      </c>
      <c r="BB506" s="21">
        <v>0</v>
      </c>
      <c r="BC506" s="21">
        <v>318</v>
      </c>
      <c r="BD506" s="21">
        <v>193.07070707070704</v>
      </c>
    </row>
    <row r="507" spans="52:56" x14ac:dyDescent="0.25">
      <c r="AZ507" s="21">
        <v>504</v>
      </c>
      <c r="BA507" s="21">
        <v>0.18181818181818182</v>
      </c>
      <c r="BB507" s="21">
        <v>1</v>
      </c>
      <c r="BC507" s="21">
        <v>319</v>
      </c>
      <c r="BD507" s="21">
        <v>193.45454545454544</v>
      </c>
    </row>
    <row r="508" spans="52:56" x14ac:dyDescent="0.25">
      <c r="AZ508" s="21">
        <v>505</v>
      </c>
      <c r="BA508" s="21">
        <v>0.18181818181818182</v>
      </c>
      <c r="BB508" s="21">
        <v>0</v>
      </c>
      <c r="BC508" s="21">
        <v>319</v>
      </c>
      <c r="BD508" s="21">
        <v>193.83838383838383</v>
      </c>
    </row>
    <row r="509" spans="52:56" x14ac:dyDescent="0.25">
      <c r="AZ509" s="21">
        <v>506</v>
      </c>
      <c r="BA509" s="21">
        <v>0.16666666666666666</v>
      </c>
      <c r="BB509" s="21">
        <v>0</v>
      </c>
      <c r="BC509" s="21">
        <v>319</v>
      </c>
      <c r="BD509" s="21">
        <v>194.2222222222222</v>
      </c>
    </row>
    <row r="510" spans="52:56" x14ac:dyDescent="0.25">
      <c r="AZ510" s="21">
        <v>507</v>
      </c>
      <c r="BA510" s="21">
        <v>0.16666666666666666</v>
      </c>
      <c r="BB510" s="21">
        <v>0</v>
      </c>
      <c r="BC510" s="21">
        <v>319</v>
      </c>
      <c r="BD510" s="21">
        <v>194.60606060606059</v>
      </c>
    </row>
    <row r="511" spans="52:56" x14ac:dyDescent="0.25">
      <c r="AZ511" s="21">
        <v>508</v>
      </c>
      <c r="BA511" s="21">
        <v>0.16666666666666666</v>
      </c>
      <c r="BB511" s="21">
        <v>0</v>
      </c>
      <c r="BC511" s="21">
        <v>319</v>
      </c>
      <c r="BD511" s="21">
        <v>194.98989898989899</v>
      </c>
    </row>
    <row r="512" spans="52:56" x14ac:dyDescent="0.25">
      <c r="AZ512" s="21">
        <v>509</v>
      </c>
      <c r="BA512" s="21">
        <v>0.16666666666666666</v>
      </c>
      <c r="BB512" s="21">
        <v>0</v>
      </c>
      <c r="BC512" s="21">
        <v>319</v>
      </c>
      <c r="BD512" s="21">
        <v>195.37373737373736</v>
      </c>
    </row>
    <row r="513" spans="52:56" x14ac:dyDescent="0.25">
      <c r="AZ513" s="21">
        <v>510</v>
      </c>
      <c r="BA513" s="21">
        <v>0.16666666666666666</v>
      </c>
      <c r="BB513" s="21">
        <v>1</v>
      </c>
      <c r="BC513" s="21">
        <v>320</v>
      </c>
      <c r="BD513" s="21">
        <v>195.75757575757575</v>
      </c>
    </row>
    <row r="514" spans="52:56" x14ac:dyDescent="0.25">
      <c r="AZ514" s="21">
        <v>511</v>
      </c>
      <c r="BA514" s="21">
        <v>0.16666666666666666</v>
      </c>
      <c r="BB514" s="21">
        <v>0</v>
      </c>
      <c r="BC514" s="21">
        <v>320</v>
      </c>
      <c r="BD514" s="21">
        <v>196.14141414141412</v>
      </c>
    </row>
    <row r="515" spans="52:56" x14ac:dyDescent="0.25">
      <c r="AZ515" s="21">
        <v>512</v>
      </c>
      <c r="BA515" s="21">
        <v>0.16666666666666666</v>
      </c>
      <c r="BB515" s="21">
        <v>0</v>
      </c>
      <c r="BC515" s="21">
        <v>320</v>
      </c>
      <c r="BD515" s="21">
        <v>196.52525252525251</v>
      </c>
    </row>
    <row r="516" spans="52:56" x14ac:dyDescent="0.25">
      <c r="AZ516" s="21">
        <v>513</v>
      </c>
      <c r="BA516" s="21">
        <v>0.16666666666666666</v>
      </c>
      <c r="BB516" s="21">
        <v>1</v>
      </c>
      <c r="BC516" s="21">
        <v>321</v>
      </c>
      <c r="BD516" s="21">
        <v>196.90909090909091</v>
      </c>
    </row>
    <row r="517" spans="52:56" x14ac:dyDescent="0.25">
      <c r="AZ517" s="21">
        <v>514</v>
      </c>
      <c r="BA517" s="21">
        <v>0.16666666666666666</v>
      </c>
      <c r="BB517" s="21">
        <v>1</v>
      </c>
      <c r="BC517" s="21">
        <v>322</v>
      </c>
      <c r="BD517" s="21">
        <v>197.29292929292927</v>
      </c>
    </row>
    <row r="518" spans="52:56" x14ac:dyDescent="0.25">
      <c r="AZ518" s="21">
        <v>515</v>
      </c>
      <c r="BA518" s="21">
        <v>0.16666666666666666</v>
      </c>
      <c r="BB518" s="21">
        <v>0</v>
      </c>
      <c r="BC518" s="21">
        <v>322</v>
      </c>
      <c r="BD518" s="21">
        <v>197.67676767676767</v>
      </c>
    </row>
    <row r="519" spans="52:56" x14ac:dyDescent="0.25">
      <c r="AZ519" s="21">
        <v>516</v>
      </c>
      <c r="BA519" s="21">
        <v>0.16666666666666666</v>
      </c>
      <c r="BB519" s="21">
        <v>0</v>
      </c>
      <c r="BC519" s="21">
        <v>322</v>
      </c>
      <c r="BD519" s="21">
        <v>198.06060606060603</v>
      </c>
    </row>
    <row r="520" spans="52:56" x14ac:dyDescent="0.25">
      <c r="AZ520" s="21">
        <v>517</v>
      </c>
      <c r="BA520" s="21">
        <v>0.16666666666666666</v>
      </c>
      <c r="BB520" s="21">
        <v>0</v>
      </c>
      <c r="BC520" s="21">
        <v>322</v>
      </c>
      <c r="BD520" s="21">
        <v>198.44444444444443</v>
      </c>
    </row>
    <row r="521" spans="52:56" x14ac:dyDescent="0.25">
      <c r="AZ521" s="21">
        <v>518</v>
      </c>
      <c r="BA521" s="21">
        <v>0.16666666666666666</v>
      </c>
      <c r="BB521" s="21">
        <v>1</v>
      </c>
      <c r="BC521" s="21">
        <v>323</v>
      </c>
      <c r="BD521" s="21">
        <v>198.82828282828282</v>
      </c>
    </row>
    <row r="522" spans="52:56" x14ac:dyDescent="0.25">
      <c r="AZ522" s="21">
        <v>519</v>
      </c>
      <c r="BA522" s="21">
        <v>0.16666666666666666</v>
      </c>
      <c r="BB522" s="21">
        <v>0</v>
      </c>
      <c r="BC522" s="21">
        <v>323</v>
      </c>
      <c r="BD522" s="21">
        <v>199.21212121212119</v>
      </c>
    </row>
    <row r="523" spans="52:56" x14ac:dyDescent="0.25">
      <c r="AZ523" s="21">
        <v>520</v>
      </c>
      <c r="BA523" s="21">
        <v>0.16666666666666666</v>
      </c>
      <c r="BB523" s="21">
        <v>0</v>
      </c>
      <c r="BC523" s="21">
        <v>323</v>
      </c>
      <c r="BD523" s="21">
        <v>199.59595959595958</v>
      </c>
    </row>
    <row r="524" spans="52:56" x14ac:dyDescent="0.25">
      <c r="AZ524" s="21">
        <v>521</v>
      </c>
      <c r="BA524" s="21">
        <v>0.16666666666666666</v>
      </c>
      <c r="BB524" s="21">
        <v>0</v>
      </c>
      <c r="BC524" s="21">
        <v>323</v>
      </c>
      <c r="BD524" s="21">
        <v>199.97979797979798</v>
      </c>
    </row>
    <row r="525" spans="52:56" x14ac:dyDescent="0.25">
      <c r="AZ525" s="21">
        <v>522</v>
      </c>
      <c r="BA525" s="21">
        <v>0.16666666666666666</v>
      </c>
      <c r="BB525" s="21">
        <v>0</v>
      </c>
      <c r="BC525" s="21">
        <v>323</v>
      </c>
      <c r="BD525" s="21">
        <v>200.36363636363635</v>
      </c>
    </row>
    <row r="526" spans="52:56" x14ac:dyDescent="0.25">
      <c r="AZ526" s="21">
        <v>523</v>
      </c>
      <c r="BA526" s="21">
        <v>0.16666666666666666</v>
      </c>
      <c r="BB526" s="21">
        <v>0</v>
      </c>
      <c r="BC526" s="21">
        <v>323</v>
      </c>
      <c r="BD526" s="21">
        <v>200.74747474747474</v>
      </c>
    </row>
    <row r="527" spans="52:56" x14ac:dyDescent="0.25">
      <c r="AZ527" s="21">
        <v>524</v>
      </c>
      <c r="BA527" s="21">
        <v>0.16666666666666666</v>
      </c>
      <c r="BB527" s="21">
        <v>0</v>
      </c>
      <c r="BC527" s="21">
        <v>323</v>
      </c>
      <c r="BD527" s="21">
        <v>201.13131313131311</v>
      </c>
    </row>
    <row r="528" spans="52:56" x14ac:dyDescent="0.25">
      <c r="AZ528" s="21">
        <v>525</v>
      </c>
      <c r="BA528" s="21">
        <v>0.16666666666666666</v>
      </c>
      <c r="BB528" s="21">
        <v>0</v>
      </c>
      <c r="BC528" s="21">
        <v>323</v>
      </c>
      <c r="BD528" s="21">
        <v>201.5151515151515</v>
      </c>
    </row>
    <row r="529" spans="52:56" x14ac:dyDescent="0.25">
      <c r="AZ529" s="21">
        <v>526</v>
      </c>
      <c r="BA529" s="21">
        <v>0.16666666666666666</v>
      </c>
      <c r="BB529" s="21">
        <v>0</v>
      </c>
      <c r="BC529" s="21">
        <v>323</v>
      </c>
      <c r="BD529" s="21">
        <v>201.8989898989899</v>
      </c>
    </row>
    <row r="530" spans="52:56" x14ac:dyDescent="0.25">
      <c r="AZ530" s="21">
        <v>527</v>
      </c>
      <c r="BA530" s="21">
        <v>0.16666666666666666</v>
      </c>
      <c r="BB530" s="21">
        <v>0</v>
      </c>
      <c r="BC530" s="21">
        <v>323</v>
      </c>
      <c r="BD530" s="21">
        <v>202.28282828282826</v>
      </c>
    </row>
    <row r="531" spans="52:56" x14ac:dyDescent="0.25">
      <c r="AZ531" s="21">
        <v>528</v>
      </c>
      <c r="BA531" s="21">
        <v>0.16666666666666666</v>
      </c>
      <c r="BB531" s="21">
        <v>0</v>
      </c>
      <c r="BC531" s="21">
        <v>323</v>
      </c>
      <c r="BD531" s="21">
        <v>202.66666666666666</v>
      </c>
    </row>
    <row r="532" spans="52:56" x14ac:dyDescent="0.25">
      <c r="AZ532" s="21">
        <v>529</v>
      </c>
      <c r="BA532" s="21">
        <v>0.16666666666666666</v>
      </c>
      <c r="BB532" s="21">
        <v>0</v>
      </c>
      <c r="BC532" s="21">
        <v>323</v>
      </c>
      <c r="BD532" s="21">
        <v>203.05050505050502</v>
      </c>
    </row>
    <row r="533" spans="52:56" x14ac:dyDescent="0.25">
      <c r="AZ533" s="21">
        <v>530</v>
      </c>
      <c r="BA533" s="21">
        <v>0.16666666666666666</v>
      </c>
      <c r="BB533" s="21">
        <v>1</v>
      </c>
      <c r="BC533" s="21">
        <v>324</v>
      </c>
      <c r="BD533" s="21">
        <v>203.43434343434342</v>
      </c>
    </row>
    <row r="534" spans="52:56" x14ac:dyDescent="0.25">
      <c r="AZ534" s="21">
        <v>531</v>
      </c>
      <c r="BA534" s="21">
        <v>0.16666666666666666</v>
      </c>
      <c r="BB534" s="21">
        <v>0</v>
      </c>
      <c r="BC534" s="21">
        <v>324</v>
      </c>
      <c r="BD534" s="21">
        <v>203.81818181818181</v>
      </c>
    </row>
    <row r="535" spans="52:56" x14ac:dyDescent="0.25">
      <c r="AZ535" s="21">
        <v>532</v>
      </c>
      <c r="BA535" s="21">
        <v>0.15789473684210525</v>
      </c>
      <c r="BB535" s="21">
        <v>0</v>
      </c>
      <c r="BC535" s="21">
        <v>324</v>
      </c>
      <c r="BD535" s="21">
        <v>204.20202020202018</v>
      </c>
    </row>
    <row r="536" spans="52:56" x14ac:dyDescent="0.25">
      <c r="AZ536" s="21">
        <v>533</v>
      </c>
      <c r="BA536" s="21">
        <v>0.15789473684210525</v>
      </c>
      <c r="BB536" s="21">
        <v>0</v>
      </c>
      <c r="BC536" s="21">
        <v>324</v>
      </c>
      <c r="BD536" s="21">
        <v>204.58585858585857</v>
      </c>
    </row>
    <row r="537" spans="52:56" x14ac:dyDescent="0.25">
      <c r="AZ537" s="21">
        <v>534</v>
      </c>
      <c r="BA537" s="21">
        <v>0.15625</v>
      </c>
      <c r="BB537" s="21">
        <v>1</v>
      </c>
      <c r="BC537" s="21">
        <v>325</v>
      </c>
      <c r="BD537" s="21">
        <v>204.96969696969697</v>
      </c>
    </row>
    <row r="538" spans="52:56" x14ac:dyDescent="0.25">
      <c r="AZ538" s="20">
        <v>535</v>
      </c>
      <c r="BA538" s="20">
        <v>0.15625</v>
      </c>
      <c r="BB538" s="20">
        <v>1</v>
      </c>
      <c r="BC538" s="20">
        <v>326</v>
      </c>
      <c r="BD538" s="20">
        <v>205.35353535353534</v>
      </c>
    </row>
    <row r="539" spans="52:56" x14ac:dyDescent="0.25">
      <c r="AZ539" s="20">
        <v>536</v>
      </c>
      <c r="BA539" s="20">
        <v>0.15384615384615385</v>
      </c>
      <c r="BB539" s="20">
        <v>0</v>
      </c>
      <c r="BC539" s="20">
        <v>326</v>
      </c>
      <c r="BD539" s="20">
        <v>205.73737373737373</v>
      </c>
    </row>
    <row r="540" spans="52:56" x14ac:dyDescent="0.25">
      <c r="AZ540" s="20">
        <v>537</v>
      </c>
      <c r="BA540" s="20">
        <v>0.15151515151515152</v>
      </c>
      <c r="BB540" s="20">
        <v>1</v>
      </c>
      <c r="BC540" s="20">
        <v>327</v>
      </c>
      <c r="BD540" s="20">
        <v>206.1212121212121</v>
      </c>
    </row>
    <row r="541" spans="52:56" x14ac:dyDescent="0.25">
      <c r="AZ541" s="20">
        <v>538</v>
      </c>
      <c r="BA541" s="20">
        <v>0.15151515151515152</v>
      </c>
      <c r="BB541" s="20">
        <v>0</v>
      </c>
      <c r="BC541" s="20">
        <v>327</v>
      </c>
      <c r="BD541" s="20">
        <v>206.50505050505049</v>
      </c>
    </row>
    <row r="542" spans="52:56" x14ac:dyDescent="0.25">
      <c r="AZ542" s="20">
        <v>539</v>
      </c>
      <c r="BA542" s="20">
        <v>0.14285714285714285</v>
      </c>
      <c r="BB542" s="20">
        <v>0</v>
      </c>
      <c r="BC542" s="20">
        <v>327</v>
      </c>
      <c r="BD542" s="20">
        <v>206.88888888888889</v>
      </c>
    </row>
    <row r="543" spans="52:56" x14ac:dyDescent="0.25">
      <c r="AZ543" s="20">
        <v>540</v>
      </c>
      <c r="BA543" s="20">
        <v>0.14285714285714285</v>
      </c>
      <c r="BB543" s="20">
        <v>0</v>
      </c>
      <c r="BC543" s="20">
        <v>327</v>
      </c>
      <c r="BD543" s="20">
        <v>207.27272727272725</v>
      </c>
    </row>
    <row r="544" spans="52:56" x14ac:dyDescent="0.25">
      <c r="AZ544" s="20">
        <v>541</v>
      </c>
      <c r="BA544" s="20">
        <v>0.14285714285714285</v>
      </c>
      <c r="BB544" s="20">
        <v>0</v>
      </c>
      <c r="BC544" s="20">
        <v>327</v>
      </c>
      <c r="BD544" s="20">
        <v>207.65656565656565</v>
      </c>
    </row>
    <row r="545" spans="52:56" x14ac:dyDescent="0.25">
      <c r="AZ545" s="20">
        <v>542</v>
      </c>
      <c r="BA545" s="20">
        <v>0.14285714285714285</v>
      </c>
      <c r="BB545" s="20">
        <v>0</v>
      </c>
      <c r="BC545" s="20">
        <v>327</v>
      </c>
      <c r="BD545" s="20">
        <v>208.04040404040401</v>
      </c>
    </row>
    <row r="546" spans="52:56" x14ac:dyDescent="0.25">
      <c r="AZ546" s="20">
        <v>543</v>
      </c>
      <c r="BA546" s="20">
        <v>0.14285714285714285</v>
      </c>
      <c r="BB546" s="20">
        <v>0</v>
      </c>
      <c r="BC546" s="20">
        <v>327</v>
      </c>
      <c r="BD546" s="20">
        <v>208.42424242424241</v>
      </c>
    </row>
    <row r="547" spans="52:56" x14ac:dyDescent="0.25">
      <c r="AZ547" s="20">
        <v>544</v>
      </c>
      <c r="BA547" s="20">
        <v>0.14285714285714285</v>
      </c>
      <c r="BB547" s="20">
        <v>0</v>
      </c>
      <c r="BC547" s="20">
        <v>327</v>
      </c>
      <c r="BD547" s="20">
        <v>208.8080808080808</v>
      </c>
    </row>
    <row r="548" spans="52:56" x14ac:dyDescent="0.25">
      <c r="AZ548" s="20">
        <v>545</v>
      </c>
      <c r="BA548" s="20">
        <v>0.14285714285714285</v>
      </c>
      <c r="BB548" s="20">
        <v>0</v>
      </c>
      <c r="BC548" s="20">
        <v>327</v>
      </c>
      <c r="BD548" s="20">
        <v>209.19191919191917</v>
      </c>
    </row>
    <row r="549" spans="52:56" x14ac:dyDescent="0.25">
      <c r="AZ549" s="20">
        <v>546</v>
      </c>
      <c r="BA549" s="20">
        <v>0.14285714285714285</v>
      </c>
      <c r="BB549" s="20">
        <v>0</v>
      </c>
      <c r="BC549" s="20">
        <v>327</v>
      </c>
      <c r="BD549" s="20">
        <v>209.57575757575756</v>
      </c>
    </row>
    <row r="550" spans="52:56" x14ac:dyDescent="0.25">
      <c r="AZ550" s="20">
        <v>547</v>
      </c>
      <c r="BA550" s="20">
        <v>0.14285714285714285</v>
      </c>
      <c r="BB550" s="20">
        <v>1</v>
      </c>
      <c r="BC550" s="20">
        <v>328</v>
      </c>
      <c r="BD550" s="20">
        <v>209.95959595959596</v>
      </c>
    </row>
    <row r="551" spans="52:56" x14ac:dyDescent="0.25">
      <c r="AZ551" s="20">
        <v>548</v>
      </c>
      <c r="BA551" s="20">
        <v>0.14285714285714285</v>
      </c>
      <c r="BB551" s="20">
        <v>0</v>
      </c>
      <c r="BC551" s="20">
        <v>328</v>
      </c>
      <c r="BD551" s="20">
        <v>210.34343434343432</v>
      </c>
    </row>
    <row r="552" spans="52:56" x14ac:dyDescent="0.25">
      <c r="AZ552" s="20">
        <v>549</v>
      </c>
      <c r="BA552" s="20">
        <v>0.14285714285714285</v>
      </c>
      <c r="BB552" s="20">
        <v>0</v>
      </c>
      <c r="BC552" s="20">
        <v>328</v>
      </c>
      <c r="BD552" s="20">
        <v>210.72727272727272</v>
      </c>
    </row>
    <row r="553" spans="52:56" x14ac:dyDescent="0.25">
      <c r="AZ553" s="20">
        <v>550</v>
      </c>
      <c r="BA553" s="20">
        <v>0.14285714285714285</v>
      </c>
      <c r="BB553" s="20">
        <v>0</v>
      </c>
      <c r="BC553" s="20">
        <v>328</v>
      </c>
      <c r="BD553" s="20">
        <v>211.11111111111109</v>
      </c>
    </row>
    <row r="554" spans="52:56" x14ac:dyDescent="0.25">
      <c r="AZ554" s="20">
        <v>551</v>
      </c>
      <c r="BA554" s="20">
        <v>0.14285714285714285</v>
      </c>
      <c r="BB554" s="20">
        <v>0</v>
      </c>
      <c r="BC554" s="20">
        <v>328</v>
      </c>
      <c r="BD554" s="20">
        <v>211.49494949494948</v>
      </c>
    </row>
    <row r="555" spans="52:56" x14ac:dyDescent="0.25">
      <c r="AZ555" s="20">
        <v>552</v>
      </c>
      <c r="BA555" s="20">
        <v>0.14285714285714285</v>
      </c>
      <c r="BB555" s="20">
        <v>0</v>
      </c>
      <c r="BC555" s="20">
        <v>328</v>
      </c>
      <c r="BD555" s="20">
        <v>211.87878787878788</v>
      </c>
    </row>
    <row r="556" spans="52:56" x14ac:dyDescent="0.25">
      <c r="AZ556" s="20">
        <v>553</v>
      </c>
      <c r="BA556" s="20">
        <v>0.13043478260869565</v>
      </c>
      <c r="BB556" s="20">
        <v>0</v>
      </c>
      <c r="BC556" s="20">
        <v>328</v>
      </c>
      <c r="BD556" s="20">
        <v>212.26262626262624</v>
      </c>
    </row>
    <row r="557" spans="52:56" x14ac:dyDescent="0.25">
      <c r="AZ557" s="20">
        <v>554</v>
      </c>
      <c r="BA557" s="20">
        <v>0.13043478260869565</v>
      </c>
      <c r="BB557" s="20">
        <v>0</v>
      </c>
      <c r="BC557" s="20">
        <v>328</v>
      </c>
      <c r="BD557" s="20">
        <v>212.64646464646464</v>
      </c>
    </row>
    <row r="558" spans="52:56" x14ac:dyDescent="0.25">
      <c r="AZ558" s="20">
        <v>555</v>
      </c>
      <c r="BA558" s="20">
        <v>0.125</v>
      </c>
      <c r="BB558" s="20">
        <v>0</v>
      </c>
      <c r="BC558" s="20">
        <v>328</v>
      </c>
      <c r="BD558" s="20">
        <v>213.030303030303</v>
      </c>
    </row>
    <row r="559" spans="52:56" x14ac:dyDescent="0.25">
      <c r="AZ559" s="20">
        <v>556</v>
      </c>
      <c r="BA559" s="20">
        <v>0.125</v>
      </c>
      <c r="BB559" s="20">
        <v>0</v>
      </c>
      <c r="BC559" s="20">
        <v>328</v>
      </c>
      <c r="BD559" s="20">
        <v>213.4141414141414</v>
      </c>
    </row>
    <row r="560" spans="52:56" x14ac:dyDescent="0.25">
      <c r="AZ560" s="20">
        <v>557</v>
      </c>
      <c r="BA560" s="20">
        <v>0.125</v>
      </c>
      <c r="BB560" s="20">
        <v>0</v>
      </c>
      <c r="BC560" s="20">
        <v>328</v>
      </c>
      <c r="BD560" s="20">
        <v>213.79797979797979</v>
      </c>
    </row>
    <row r="561" spans="52:56" x14ac:dyDescent="0.25">
      <c r="AZ561" s="20">
        <v>558</v>
      </c>
      <c r="BA561" s="20">
        <v>0.125</v>
      </c>
      <c r="BB561" s="20">
        <v>0</v>
      </c>
      <c r="BC561" s="20">
        <v>328</v>
      </c>
      <c r="BD561" s="20">
        <v>214.18181818181816</v>
      </c>
    </row>
    <row r="562" spans="52:56" x14ac:dyDescent="0.25">
      <c r="AZ562" s="20">
        <v>559</v>
      </c>
      <c r="BA562" s="20">
        <v>0.125</v>
      </c>
      <c r="BB562" s="20">
        <v>0</v>
      </c>
      <c r="BC562" s="20">
        <v>328</v>
      </c>
      <c r="BD562" s="20">
        <v>214.56565656565655</v>
      </c>
    </row>
    <row r="563" spans="52:56" x14ac:dyDescent="0.25">
      <c r="AZ563" s="20">
        <v>560</v>
      </c>
      <c r="BA563" s="20">
        <v>0.125</v>
      </c>
      <c r="BB563" s="20">
        <v>0</v>
      </c>
      <c r="BC563" s="20">
        <v>328</v>
      </c>
      <c r="BD563" s="20">
        <v>214.94949494949495</v>
      </c>
    </row>
    <row r="564" spans="52:56" x14ac:dyDescent="0.25">
      <c r="AZ564" s="20">
        <v>561</v>
      </c>
      <c r="BA564" s="20">
        <v>0.125</v>
      </c>
      <c r="BB564" s="20">
        <v>0</v>
      </c>
      <c r="BC564" s="20">
        <v>328</v>
      </c>
      <c r="BD564" s="20">
        <v>215.33333333333331</v>
      </c>
    </row>
    <row r="565" spans="52:56" x14ac:dyDescent="0.25">
      <c r="AZ565" s="20">
        <v>562</v>
      </c>
      <c r="BA565" s="20">
        <v>0.125</v>
      </c>
      <c r="BB565" s="20">
        <v>0</v>
      </c>
      <c r="BC565" s="20">
        <v>328</v>
      </c>
      <c r="BD565" s="20">
        <v>215.71717171717171</v>
      </c>
    </row>
    <row r="566" spans="52:56" x14ac:dyDescent="0.25">
      <c r="AZ566" s="20">
        <v>563</v>
      </c>
      <c r="BA566" s="20">
        <v>0.125</v>
      </c>
      <c r="BB566" s="20">
        <v>0</v>
      </c>
      <c r="BC566" s="20">
        <v>328</v>
      </c>
      <c r="BD566" s="20">
        <v>216.10101010101008</v>
      </c>
    </row>
    <row r="567" spans="52:56" x14ac:dyDescent="0.25">
      <c r="AZ567" s="20">
        <v>564</v>
      </c>
      <c r="BA567" s="20">
        <v>0.125</v>
      </c>
      <c r="BB567" s="20">
        <v>0</v>
      </c>
      <c r="BC567" s="20">
        <v>328</v>
      </c>
      <c r="BD567" s="20">
        <v>216.48484848484847</v>
      </c>
    </row>
    <row r="568" spans="52:56" x14ac:dyDescent="0.25">
      <c r="AZ568" s="20">
        <v>565</v>
      </c>
      <c r="BA568" s="20">
        <v>0.125</v>
      </c>
      <c r="BB568" s="20">
        <v>0</v>
      </c>
      <c r="BC568" s="20">
        <v>328</v>
      </c>
      <c r="BD568" s="20">
        <v>216.86868686868686</v>
      </c>
    </row>
    <row r="569" spans="52:56" x14ac:dyDescent="0.25">
      <c r="AZ569" s="20">
        <v>566</v>
      </c>
      <c r="BA569" s="20">
        <v>0.125</v>
      </c>
      <c r="BB569" s="20">
        <v>0</v>
      </c>
      <c r="BC569" s="20">
        <v>328</v>
      </c>
      <c r="BD569" s="20">
        <v>217.25252525252523</v>
      </c>
    </row>
    <row r="570" spans="52:56" x14ac:dyDescent="0.25">
      <c r="AZ570" s="20">
        <v>567</v>
      </c>
      <c r="BA570" s="20">
        <v>0.125</v>
      </c>
      <c r="BB570" s="20">
        <v>1</v>
      </c>
      <c r="BC570" s="20">
        <v>329</v>
      </c>
      <c r="BD570" s="20">
        <v>217.63636363636363</v>
      </c>
    </row>
    <row r="571" spans="52:56" x14ac:dyDescent="0.25">
      <c r="AZ571" s="20">
        <v>568</v>
      </c>
      <c r="BA571" s="20">
        <v>0.125</v>
      </c>
      <c r="BB571" s="20">
        <v>1</v>
      </c>
      <c r="BC571" s="20">
        <v>330</v>
      </c>
      <c r="BD571" s="20">
        <v>218.02020202020199</v>
      </c>
    </row>
    <row r="572" spans="52:56" x14ac:dyDescent="0.25">
      <c r="AZ572" s="20">
        <v>569</v>
      </c>
      <c r="BA572" s="20">
        <v>0.125</v>
      </c>
      <c r="BB572" s="20">
        <v>0</v>
      </c>
      <c r="BC572" s="20">
        <v>330</v>
      </c>
      <c r="BD572" s="20">
        <v>218.40404040404039</v>
      </c>
    </row>
    <row r="573" spans="52:56" x14ac:dyDescent="0.25">
      <c r="AZ573" s="20">
        <v>570</v>
      </c>
      <c r="BA573" s="20">
        <v>0.125</v>
      </c>
      <c r="BB573" s="20">
        <v>0</v>
      </c>
      <c r="BC573" s="20">
        <v>330</v>
      </c>
      <c r="BD573" s="20">
        <v>218.78787878787878</v>
      </c>
    </row>
    <row r="574" spans="52:56" x14ac:dyDescent="0.25">
      <c r="AZ574" s="20">
        <v>571</v>
      </c>
      <c r="BA574" s="20">
        <v>0.125</v>
      </c>
      <c r="BB574" s="20">
        <v>0</v>
      </c>
      <c r="BC574" s="20">
        <v>330</v>
      </c>
      <c r="BD574" s="20">
        <v>219.17171717171715</v>
      </c>
    </row>
    <row r="575" spans="52:56" x14ac:dyDescent="0.25">
      <c r="AZ575" s="20">
        <v>572</v>
      </c>
      <c r="BA575" s="20">
        <v>0.125</v>
      </c>
      <c r="BB575" s="20">
        <v>0</v>
      </c>
      <c r="BC575" s="20">
        <v>330</v>
      </c>
      <c r="BD575" s="20">
        <v>219.55555555555554</v>
      </c>
    </row>
    <row r="576" spans="52:56" x14ac:dyDescent="0.25">
      <c r="AZ576" s="20">
        <v>573</v>
      </c>
      <c r="BA576" s="20">
        <v>0.125</v>
      </c>
      <c r="BB576" s="20">
        <v>1</v>
      </c>
      <c r="BC576" s="20">
        <v>331</v>
      </c>
      <c r="BD576" s="20">
        <v>219.93939393939394</v>
      </c>
    </row>
    <row r="577" spans="52:56" x14ac:dyDescent="0.25">
      <c r="AZ577" s="20">
        <v>574</v>
      </c>
      <c r="BA577" s="20">
        <v>0.125</v>
      </c>
      <c r="BB577" s="20">
        <v>0</v>
      </c>
      <c r="BC577" s="20">
        <v>331</v>
      </c>
      <c r="BD577" s="20">
        <v>220.3232323232323</v>
      </c>
    </row>
    <row r="578" spans="52:56" x14ac:dyDescent="0.25">
      <c r="AZ578" s="20">
        <v>575</v>
      </c>
      <c r="BA578" s="20">
        <v>0.125</v>
      </c>
      <c r="BB578" s="20">
        <v>0</v>
      </c>
      <c r="BC578" s="20">
        <v>331</v>
      </c>
      <c r="BD578" s="20">
        <v>220.7070707070707</v>
      </c>
    </row>
    <row r="579" spans="52:56" x14ac:dyDescent="0.25">
      <c r="AZ579" s="20">
        <v>576</v>
      </c>
      <c r="BA579" s="20">
        <v>0.125</v>
      </c>
      <c r="BB579" s="20">
        <v>1</v>
      </c>
      <c r="BC579" s="20">
        <v>332</v>
      </c>
      <c r="BD579" s="20">
        <v>221.09090909090907</v>
      </c>
    </row>
    <row r="580" spans="52:56" x14ac:dyDescent="0.25">
      <c r="AZ580" s="20">
        <v>577</v>
      </c>
      <c r="BA580" s="20">
        <v>0.125</v>
      </c>
      <c r="BB580" s="20">
        <v>0</v>
      </c>
      <c r="BC580" s="20">
        <v>332</v>
      </c>
      <c r="BD580" s="20">
        <v>221.47474747474746</v>
      </c>
    </row>
    <row r="581" spans="52:56" x14ac:dyDescent="0.25">
      <c r="AZ581" s="20">
        <v>578</v>
      </c>
      <c r="BA581" s="20">
        <v>0.125</v>
      </c>
      <c r="BB581" s="20">
        <v>0</v>
      </c>
      <c r="BC581" s="20">
        <v>332</v>
      </c>
      <c r="BD581" s="20">
        <v>221.85858585858585</v>
      </c>
    </row>
    <row r="582" spans="52:56" x14ac:dyDescent="0.25">
      <c r="AZ582" s="20">
        <v>579</v>
      </c>
      <c r="BA582" s="20">
        <v>0.125</v>
      </c>
      <c r="BB582" s="20">
        <v>0</v>
      </c>
      <c r="BC582" s="20">
        <v>332</v>
      </c>
      <c r="BD582" s="20">
        <v>222.24242424242422</v>
      </c>
    </row>
    <row r="583" spans="52:56" x14ac:dyDescent="0.25">
      <c r="AZ583" s="20">
        <v>580</v>
      </c>
      <c r="BA583" s="20">
        <v>0.125</v>
      </c>
      <c r="BB583" s="20">
        <v>0</v>
      </c>
      <c r="BC583" s="20">
        <v>332</v>
      </c>
      <c r="BD583" s="20">
        <v>222.62626262626262</v>
      </c>
    </row>
    <row r="584" spans="52:56" x14ac:dyDescent="0.25">
      <c r="AZ584" s="20">
        <v>581</v>
      </c>
      <c r="BA584" s="20">
        <v>0.125</v>
      </c>
      <c r="BB584" s="20">
        <v>0</v>
      </c>
      <c r="BC584" s="20">
        <v>332</v>
      </c>
      <c r="BD584" s="20">
        <v>223.01010101010098</v>
      </c>
    </row>
    <row r="585" spans="52:56" x14ac:dyDescent="0.25">
      <c r="AZ585" s="20">
        <v>582</v>
      </c>
      <c r="BA585" s="20">
        <v>0.125</v>
      </c>
      <c r="BB585" s="20">
        <v>0</v>
      </c>
      <c r="BC585" s="20">
        <v>332</v>
      </c>
      <c r="BD585" s="20">
        <v>223.39393939393938</v>
      </c>
    </row>
    <row r="586" spans="52:56" x14ac:dyDescent="0.25">
      <c r="AZ586" s="20">
        <v>583</v>
      </c>
      <c r="BA586" s="20">
        <v>0.11764705882352941</v>
      </c>
      <c r="BB586" s="20">
        <v>0</v>
      </c>
      <c r="BC586" s="20">
        <v>332</v>
      </c>
      <c r="BD586" s="20">
        <v>223.77777777777777</v>
      </c>
    </row>
    <row r="587" spans="52:56" x14ac:dyDescent="0.25">
      <c r="AZ587" s="20">
        <v>584</v>
      </c>
      <c r="BA587" s="20">
        <v>0.1111111111111111</v>
      </c>
      <c r="BB587" s="20">
        <v>0</v>
      </c>
      <c r="BC587" s="20">
        <v>332</v>
      </c>
      <c r="BD587" s="20">
        <v>224.16161616161614</v>
      </c>
    </row>
    <row r="588" spans="52:56" x14ac:dyDescent="0.25">
      <c r="AZ588" s="20">
        <v>585</v>
      </c>
      <c r="BA588" s="20">
        <v>0.1111111111111111</v>
      </c>
      <c r="BB588" s="20">
        <v>0</v>
      </c>
      <c r="BC588" s="20">
        <v>332</v>
      </c>
      <c r="BD588" s="20">
        <v>224.54545454545453</v>
      </c>
    </row>
    <row r="589" spans="52:56" x14ac:dyDescent="0.25">
      <c r="AZ589" s="20">
        <v>586</v>
      </c>
      <c r="BA589" s="20">
        <v>0.10638297872340426</v>
      </c>
      <c r="BB589" s="20">
        <v>0</v>
      </c>
      <c r="BC589" s="20">
        <v>332</v>
      </c>
      <c r="BD589" s="20">
        <v>224.92929292929293</v>
      </c>
    </row>
    <row r="590" spans="52:56" x14ac:dyDescent="0.25">
      <c r="AZ590" s="20">
        <v>587</v>
      </c>
      <c r="BA590" s="20">
        <v>0.10638297872340426</v>
      </c>
      <c r="BB590" s="20">
        <v>0</v>
      </c>
      <c r="BC590" s="20">
        <v>332</v>
      </c>
      <c r="BD590" s="20">
        <v>225.31313131313129</v>
      </c>
    </row>
    <row r="591" spans="52:56" x14ac:dyDescent="0.25">
      <c r="AZ591" s="20">
        <v>588</v>
      </c>
      <c r="BA591" s="20">
        <v>0.10638297872340426</v>
      </c>
      <c r="BB591" s="20">
        <v>0</v>
      </c>
      <c r="BC591" s="20">
        <v>332</v>
      </c>
      <c r="BD591" s="20">
        <v>225.69696969696969</v>
      </c>
    </row>
    <row r="592" spans="52:56" x14ac:dyDescent="0.25">
      <c r="AZ592" s="20">
        <v>589</v>
      </c>
      <c r="BA592" s="20">
        <v>0.10638297872340426</v>
      </c>
      <c r="BB592" s="20">
        <v>0</v>
      </c>
      <c r="BC592" s="20">
        <v>332</v>
      </c>
      <c r="BD592" s="20">
        <v>226.08080808080805</v>
      </c>
    </row>
    <row r="593" spans="52:56" x14ac:dyDescent="0.25">
      <c r="AZ593" s="20">
        <v>590</v>
      </c>
      <c r="BA593" s="20">
        <v>0.10638297872340426</v>
      </c>
      <c r="BB593" s="20">
        <v>0</v>
      </c>
      <c r="BC593" s="20">
        <v>332</v>
      </c>
      <c r="BD593" s="20">
        <v>226.46464646464645</v>
      </c>
    </row>
    <row r="594" spans="52:56" x14ac:dyDescent="0.25">
      <c r="AZ594" s="20">
        <v>591</v>
      </c>
      <c r="BA594" s="20">
        <v>0.10638297872340426</v>
      </c>
      <c r="BB594" s="20">
        <v>0</v>
      </c>
      <c r="BC594" s="20">
        <v>332</v>
      </c>
      <c r="BD594" s="20">
        <v>226.84848484848484</v>
      </c>
    </row>
    <row r="595" spans="52:56" x14ac:dyDescent="0.25">
      <c r="AZ595" s="20">
        <v>592</v>
      </c>
      <c r="BA595" s="20">
        <v>0.10638297872340426</v>
      </c>
      <c r="BB595" s="20">
        <v>0</v>
      </c>
      <c r="BC595" s="20">
        <v>332</v>
      </c>
      <c r="BD595" s="20">
        <v>227.23232323232321</v>
      </c>
    </row>
    <row r="596" spans="52:56" x14ac:dyDescent="0.25">
      <c r="AZ596" s="20">
        <v>593</v>
      </c>
      <c r="BA596" s="20">
        <v>0.10638297872340426</v>
      </c>
      <c r="BB596" s="20">
        <v>0</v>
      </c>
      <c r="BC596" s="20">
        <v>332</v>
      </c>
      <c r="BD596" s="20">
        <v>227.61616161616161</v>
      </c>
    </row>
    <row r="597" spans="52:56" x14ac:dyDescent="0.25">
      <c r="AZ597" s="20">
        <v>594</v>
      </c>
      <c r="BA597" s="20">
        <v>0.10638297872340426</v>
      </c>
      <c r="BB597" s="20">
        <v>0</v>
      </c>
      <c r="BC597" s="20">
        <v>332</v>
      </c>
      <c r="BD597" s="20">
        <v>227.99999999999997</v>
      </c>
    </row>
    <row r="598" spans="52:56" x14ac:dyDescent="0.25">
      <c r="AZ598" s="20">
        <v>595</v>
      </c>
      <c r="BA598" s="20">
        <v>0.10638297872340426</v>
      </c>
      <c r="BB598" s="20">
        <v>0</v>
      </c>
      <c r="BC598" s="20">
        <v>332</v>
      </c>
      <c r="BD598" s="20">
        <v>228.38383838383837</v>
      </c>
    </row>
    <row r="599" spans="52:56" x14ac:dyDescent="0.25">
      <c r="AZ599" s="20">
        <v>596</v>
      </c>
      <c r="BA599" s="20">
        <v>0.10638297872340426</v>
      </c>
      <c r="BB599" s="20">
        <v>0</v>
      </c>
      <c r="BC599" s="20">
        <v>332</v>
      </c>
      <c r="BD599" s="20">
        <v>228.76767676767676</v>
      </c>
    </row>
    <row r="600" spans="52:56" x14ac:dyDescent="0.25">
      <c r="AZ600" s="20">
        <v>597</v>
      </c>
      <c r="BA600" s="20">
        <v>0.10638297872340426</v>
      </c>
      <c r="BB600" s="20">
        <v>0</v>
      </c>
      <c r="BC600" s="20">
        <v>332</v>
      </c>
      <c r="BD600" s="20">
        <v>229.15151515151513</v>
      </c>
    </row>
    <row r="601" spans="52:56" x14ac:dyDescent="0.25">
      <c r="AZ601" s="20">
        <v>598</v>
      </c>
      <c r="BA601" s="20">
        <v>0.10638297872340426</v>
      </c>
      <c r="BB601" s="20">
        <v>0</v>
      </c>
      <c r="BC601" s="20">
        <v>332</v>
      </c>
      <c r="BD601" s="20">
        <v>229.53535353535352</v>
      </c>
    </row>
    <row r="602" spans="52:56" x14ac:dyDescent="0.25">
      <c r="AZ602" s="20">
        <v>599</v>
      </c>
      <c r="BA602" s="20">
        <v>0.10638297872340426</v>
      </c>
      <c r="BB602" s="20">
        <v>0</v>
      </c>
      <c r="BC602" s="20">
        <v>332</v>
      </c>
      <c r="BD602" s="20">
        <v>229.91919191919192</v>
      </c>
    </row>
    <row r="603" spans="52:56" x14ac:dyDescent="0.25">
      <c r="AZ603" s="20">
        <v>600</v>
      </c>
      <c r="BA603" s="20">
        <v>0.10638297872340426</v>
      </c>
      <c r="BB603" s="20">
        <v>0</v>
      </c>
      <c r="BC603" s="20">
        <v>332</v>
      </c>
      <c r="BD603" s="20">
        <v>230.30303030303028</v>
      </c>
    </row>
    <row r="604" spans="52:56" x14ac:dyDescent="0.25">
      <c r="AZ604" s="20">
        <v>601</v>
      </c>
      <c r="BA604" s="20">
        <v>0.10638297872340426</v>
      </c>
      <c r="BB604" s="20">
        <v>0</v>
      </c>
      <c r="BC604" s="20">
        <v>332</v>
      </c>
      <c r="BD604" s="20">
        <v>230.68686868686868</v>
      </c>
    </row>
    <row r="605" spans="52:56" x14ac:dyDescent="0.25">
      <c r="AZ605" s="20">
        <v>602</v>
      </c>
      <c r="BA605" s="20">
        <v>0.10638297872340426</v>
      </c>
      <c r="BB605" s="20">
        <v>0</v>
      </c>
      <c r="BC605" s="20">
        <v>332</v>
      </c>
      <c r="BD605" s="20">
        <v>231.07070707070704</v>
      </c>
    </row>
    <row r="606" spans="52:56" x14ac:dyDescent="0.25">
      <c r="AZ606" s="20">
        <v>603</v>
      </c>
      <c r="BA606" s="20">
        <v>0.10638297872340426</v>
      </c>
      <c r="BB606" s="20">
        <v>0</v>
      </c>
      <c r="BC606" s="20">
        <v>332</v>
      </c>
      <c r="BD606" s="20">
        <v>231.45454545454544</v>
      </c>
    </row>
    <row r="607" spans="52:56" x14ac:dyDescent="0.25">
      <c r="AZ607" s="20">
        <v>604</v>
      </c>
      <c r="BA607" s="20">
        <v>0.10638297872340426</v>
      </c>
      <c r="BB607" s="20">
        <v>1</v>
      </c>
      <c r="BC607" s="20">
        <v>333</v>
      </c>
      <c r="BD607" s="20">
        <v>231.83838383838383</v>
      </c>
    </row>
    <row r="608" spans="52:56" x14ac:dyDescent="0.25">
      <c r="AZ608" s="20">
        <v>605</v>
      </c>
      <c r="BA608" s="20">
        <v>0.10638297872340426</v>
      </c>
      <c r="BB608" s="20">
        <v>0</v>
      </c>
      <c r="BC608" s="20">
        <v>333</v>
      </c>
      <c r="BD608" s="20">
        <v>232.2222222222222</v>
      </c>
    </row>
    <row r="609" spans="52:56" x14ac:dyDescent="0.25">
      <c r="AZ609" s="20">
        <v>606</v>
      </c>
      <c r="BA609" s="20">
        <v>0.10638297872340426</v>
      </c>
      <c r="BB609" s="20">
        <v>1</v>
      </c>
      <c r="BC609" s="20">
        <v>334</v>
      </c>
      <c r="BD609" s="20">
        <v>232.60606060606059</v>
      </c>
    </row>
    <row r="610" spans="52:56" x14ac:dyDescent="0.25">
      <c r="AZ610" s="20">
        <v>607</v>
      </c>
      <c r="BA610" s="20">
        <v>0.10638297872340426</v>
      </c>
      <c r="BB610" s="20">
        <v>0</v>
      </c>
      <c r="BC610" s="20">
        <v>334</v>
      </c>
      <c r="BD610" s="20">
        <v>232.98989898989896</v>
      </c>
    </row>
    <row r="611" spans="52:56" x14ac:dyDescent="0.25">
      <c r="AZ611" s="20">
        <v>608</v>
      </c>
      <c r="BA611" s="20">
        <v>0.10638297872340426</v>
      </c>
      <c r="BB611" s="20">
        <v>0</v>
      </c>
      <c r="BC611" s="20">
        <v>334</v>
      </c>
      <c r="BD611" s="20">
        <v>233.37373737373736</v>
      </c>
    </row>
    <row r="612" spans="52:56" x14ac:dyDescent="0.25">
      <c r="AZ612" s="20">
        <v>609</v>
      </c>
      <c r="BA612" s="20">
        <v>0.10638297872340426</v>
      </c>
      <c r="BB612" s="20">
        <v>0</v>
      </c>
      <c r="BC612" s="20">
        <v>334</v>
      </c>
      <c r="BD612" s="20">
        <v>233.75757575757575</v>
      </c>
    </row>
    <row r="613" spans="52:56" x14ac:dyDescent="0.25">
      <c r="AZ613" s="20">
        <v>610</v>
      </c>
      <c r="BA613" s="20">
        <v>0.10638297872340426</v>
      </c>
      <c r="BB613" s="20">
        <v>0</v>
      </c>
      <c r="BC613" s="20">
        <v>334</v>
      </c>
      <c r="BD613" s="20">
        <v>234.14141414141412</v>
      </c>
    </row>
    <row r="614" spans="52:56" x14ac:dyDescent="0.25">
      <c r="AZ614" s="20">
        <v>611</v>
      </c>
      <c r="BA614" s="20">
        <v>0.10638297872340426</v>
      </c>
      <c r="BB614" s="20">
        <v>0</v>
      </c>
      <c r="BC614" s="20">
        <v>334</v>
      </c>
      <c r="BD614" s="20">
        <v>234.52525252525251</v>
      </c>
    </row>
    <row r="615" spans="52:56" x14ac:dyDescent="0.25">
      <c r="AZ615" s="20">
        <v>612</v>
      </c>
      <c r="BA615" s="20">
        <v>0.10638297872340426</v>
      </c>
      <c r="BB615" s="20">
        <v>0</v>
      </c>
      <c r="BC615" s="20">
        <v>334</v>
      </c>
      <c r="BD615" s="20">
        <v>234.90909090909091</v>
      </c>
    </row>
    <row r="616" spans="52:56" x14ac:dyDescent="0.25">
      <c r="AZ616" s="20">
        <v>613</v>
      </c>
      <c r="BA616" s="20">
        <v>0.10638297872340426</v>
      </c>
      <c r="BB616" s="20">
        <v>0</v>
      </c>
      <c r="BC616" s="20">
        <v>334</v>
      </c>
      <c r="BD616" s="20">
        <v>235.29292929292927</v>
      </c>
    </row>
    <row r="617" spans="52:56" x14ac:dyDescent="0.25">
      <c r="AZ617" s="20">
        <v>614</v>
      </c>
      <c r="BA617" s="20">
        <v>0.10638297872340426</v>
      </c>
      <c r="BB617" s="20">
        <v>0</v>
      </c>
      <c r="BC617" s="20">
        <v>334</v>
      </c>
      <c r="BD617" s="20">
        <v>235.67676767676767</v>
      </c>
    </row>
    <row r="618" spans="52:56" x14ac:dyDescent="0.25">
      <c r="AZ618" s="20">
        <v>615</v>
      </c>
      <c r="BA618" s="20">
        <v>0.10638297872340426</v>
      </c>
      <c r="BB618" s="20">
        <v>0</v>
      </c>
      <c r="BC618" s="20">
        <v>334</v>
      </c>
      <c r="BD618" s="20">
        <v>236.06060606060603</v>
      </c>
    </row>
    <row r="619" spans="52:56" x14ac:dyDescent="0.25">
      <c r="AZ619" s="20">
        <v>616</v>
      </c>
      <c r="BA619" s="20">
        <v>0.10638297872340426</v>
      </c>
      <c r="BB619" s="20">
        <v>1</v>
      </c>
      <c r="BC619" s="20">
        <v>335</v>
      </c>
      <c r="BD619" s="20">
        <v>236.44444444444443</v>
      </c>
    </row>
    <row r="620" spans="52:56" x14ac:dyDescent="0.25">
      <c r="AZ620" s="20">
        <v>617</v>
      </c>
      <c r="BA620" s="20">
        <v>0.10638297872340426</v>
      </c>
      <c r="BB620" s="20">
        <v>0</v>
      </c>
      <c r="BC620" s="20">
        <v>335</v>
      </c>
      <c r="BD620" s="20">
        <v>236.82828282828282</v>
      </c>
    </row>
    <row r="621" spans="52:56" x14ac:dyDescent="0.25">
      <c r="AZ621" s="20">
        <v>618</v>
      </c>
      <c r="BA621" s="20">
        <v>0.10638297872340426</v>
      </c>
      <c r="BB621" s="20">
        <v>0</v>
      </c>
      <c r="BC621" s="20">
        <v>335</v>
      </c>
      <c r="BD621" s="20">
        <v>237.21212121212119</v>
      </c>
    </row>
    <row r="622" spans="52:56" x14ac:dyDescent="0.25">
      <c r="AZ622" s="20">
        <v>619</v>
      </c>
      <c r="BA622" s="20">
        <v>0.10638297872340426</v>
      </c>
      <c r="BB622" s="20">
        <v>0</v>
      </c>
      <c r="BC622" s="20">
        <v>335</v>
      </c>
      <c r="BD622" s="20">
        <v>237.59595959595958</v>
      </c>
    </row>
    <row r="623" spans="52:56" x14ac:dyDescent="0.25">
      <c r="AZ623" s="20">
        <v>620</v>
      </c>
      <c r="BA623" s="20">
        <v>0.10638297872340426</v>
      </c>
      <c r="BB623" s="20">
        <v>0</v>
      </c>
      <c r="BC623" s="20">
        <v>335</v>
      </c>
      <c r="BD623" s="20">
        <v>237.97979797979795</v>
      </c>
    </row>
    <row r="624" spans="52:56" x14ac:dyDescent="0.25">
      <c r="AZ624" s="20">
        <v>621</v>
      </c>
      <c r="BA624" s="20">
        <v>0.10638297872340426</v>
      </c>
      <c r="BB624" s="20">
        <v>1</v>
      </c>
      <c r="BC624" s="20">
        <v>336</v>
      </c>
      <c r="BD624" s="20">
        <v>238.36363636363635</v>
      </c>
    </row>
    <row r="625" spans="52:56" x14ac:dyDescent="0.25">
      <c r="AZ625" s="20">
        <v>622</v>
      </c>
      <c r="BA625" s="20">
        <v>0.10638297872340426</v>
      </c>
      <c r="BB625" s="20">
        <v>1</v>
      </c>
      <c r="BC625" s="20">
        <v>337</v>
      </c>
      <c r="BD625" s="20">
        <v>238.74747474747474</v>
      </c>
    </row>
    <row r="626" spans="52:56" x14ac:dyDescent="0.25">
      <c r="AZ626" s="20">
        <v>623</v>
      </c>
      <c r="BA626" s="20">
        <v>0.10638297872340426</v>
      </c>
      <c r="BB626" s="20">
        <v>0</v>
      </c>
      <c r="BC626" s="20">
        <v>337</v>
      </c>
      <c r="BD626" s="20">
        <v>239.13131313131311</v>
      </c>
    </row>
    <row r="627" spans="52:56" x14ac:dyDescent="0.25">
      <c r="AZ627" s="21">
        <v>624</v>
      </c>
      <c r="BA627" s="21">
        <v>0.10638297872340426</v>
      </c>
      <c r="BB627" s="21">
        <v>0</v>
      </c>
      <c r="BC627" s="21">
        <v>337</v>
      </c>
      <c r="BD627" s="21">
        <v>239.5151515151515</v>
      </c>
    </row>
    <row r="628" spans="52:56" x14ac:dyDescent="0.25">
      <c r="AZ628" s="21">
        <v>625</v>
      </c>
      <c r="BA628" s="21">
        <v>0.10638297872340426</v>
      </c>
      <c r="BB628" s="21">
        <v>0</v>
      </c>
      <c r="BC628" s="21">
        <v>337</v>
      </c>
      <c r="BD628" s="21">
        <v>239.8989898989899</v>
      </c>
    </row>
    <row r="629" spans="52:56" x14ac:dyDescent="0.25">
      <c r="AZ629" s="21">
        <v>626</v>
      </c>
      <c r="BA629" s="21">
        <v>0.10638297872340426</v>
      </c>
      <c r="BB629" s="21">
        <v>0</v>
      </c>
      <c r="BC629" s="21">
        <v>337</v>
      </c>
      <c r="BD629" s="21">
        <v>240.28282828282826</v>
      </c>
    </row>
    <row r="630" spans="52:56" x14ac:dyDescent="0.25">
      <c r="AZ630" s="21">
        <v>627</v>
      </c>
      <c r="BA630" s="21">
        <v>0.10638297872340426</v>
      </c>
      <c r="BB630" s="21">
        <v>0</v>
      </c>
      <c r="BC630" s="21">
        <v>337</v>
      </c>
      <c r="BD630" s="21">
        <v>240.66666666666666</v>
      </c>
    </row>
    <row r="631" spans="52:56" x14ac:dyDescent="0.25">
      <c r="AZ631" s="21">
        <v>628</v>
      </c>
      <c r="BA631" s="21">
        <v>0.10638297872340426</v>
      </c>
      <c r="BB631" s="21">
        <v>0</v>
      </c>
      <c r="BC631" s="21">
        <v>337</v>
      </c>
      <c r="BD631" s="21">
        <v>241.05050505050502</v>
      </c>
    </row>
    <row r="632" spans="52:56" x14ac:dyDescent="0.25">
      <c r="AZ632" s="21">
        <v>629</v>
      </c>
      <c r="BA632" s="21">
        <v>0.10638297872340426</v>
      </c>
      <c r="BB632" s="21">
        <v>0</v>
      </c>
      <c r="BC632" s="21">
        <v>337</v>
      </c>
      <c r="BD632" s="21">
        <v>241.43434343434342</v>
      </c>
    </row>
    <row r="633" spans="52:56" x14ac:dyDescent="0.25">
      <c r="AZ633" s="21">
        <v>630</v>
      </c>
      <c r="BA633" s="21">
        <v>0.10638297872340426</v>
      </c>
      <c r="BB633" s="21">
        <v>0</v>
      </c>
      <c r="BC633" s="21">
        <v>337</v>
      </c>
      <c r="BD633" s="21">
        <v>241.81818181818181</v>
      </c>
    </row>
    <row r="634" spans="52:56" x14ac:dyDescent="0.25">
      <c r="AZ634" s="21">
        <v>631</v>
      </c>
      <c r="BA634" s="21">
        <v>0.10638297872340426</v>
      </c>
      <c r="BB634" s="21">
        <v>0</v>
      </c>
      <c r="BC634" s="21">
        <v>337</v>
      </c>
      <c r="BD634" s="21">
        <v>242.20202020202018</v>
      </c>
    </row>
    <row r="635" spans="52:56" x14ac:dyDescent="0.25">
      <c r="AZ635" s="21">
        <v>632</v>
      </c>
      <c r="BA635" s="21">
        <v>0.10638297872340426</v>
      </c>
      <c r="BB635" s="21">
        <v>0</v>
      </c>
      <c r="BC635" s="21">
        <v>337</v>
      </c>
      <c r="BD635" s="21">
        <v>242.58585858585857</v>
      </c>
    </row>
    <row r="636" spans="52:56" x14ac:dyDescent="0.25">
      <c r="AZ636" s="21">
        <v>633</v>
      </c>
      <c r="BA636" s="21">
        <v>0.1</v>
      </c>
      <c r="BB636" s="21">
        <v>0</v>
      </c>
      <c r="BC636" s="21">
        <v>337</v>
      </c>
      <c r="BD636" s="21">
        <v>242.96969696969694</v>
      </c>
    </row>
    <row r="637" spans="52:56" x14ac:dyDescent="0.25">
      <c r="AZ637" s="21">
        <v>634</v>
      </c>
      <c r="BA637" s="21">
        <v>0.1</v>
      </c>
      <c r="BB637" s="21">
        <v>0</v>
      </c>
      <c r="BC637" s="21">
        <v>337</v>
      </c>
      <c r="BD637" s="21">
        <v>243.35353535353534</v>
      </c>
    </row>
    <row r="638" spans="52:56" x14ac:dyDescent="0.25">
      <c r="AZ638" s="21">
        <v>635</v>
      </c>
      <c r="BA638" s="21">
        <v>9.5238095238095233E-2</v>
      </c>
      <c r="BB638" s="21">
        <v>0</v>
      </c>
      <c r="BC638" s="21">
        <v>337</v>
      </c>
      <c r="BD638" s="21">
        <v>243.73737373737373</v>
      </c>
    </row>
    <row r="639" spans="52:56" x14ac:dyDescent="0.25">
      <c r="AZ639" s="21">
        <v>636</v>
      </c>
      <c r="BA639" s="21">
        <v>9.5238095238095233E-2</v>
      </c>
      <c r="BB639" s="21">
        <v>0</v>
      </c>
      <c r="BC639" s="21">
        <v>337</v>
      </c>
      <c r="BD639" s="21">
        <v>244.1212121212121</v>
      </c>
    </row>
    <row r="640" spans="52:56" x14ac:dyDescent="0.25">
      <c r="AZ640" s="21">
        <v>637</v>
      </c>
      <c r="BA640" s="21">
        <v>9.5238095238095233E-2</v>
      </c>
      <c r="BB640" s="21">
        <v>0</v>
      </c>
      <c r="BC640" s="21">
        <v>337</v>
      </c>
      <c r="BD640" s="21">
        <v>244.50505050505049</v>
      </c>
    </row>
    <row r="641" spans="52:56" x14ac:dyDescent="0.25">
      <c r="AZ641" s="21">
        <v>638</v>
      </c>
      <c r="BA641" s="21">
        <v>9.5238095238095233E-2</v>
      </c>
      <c r="BB641" s="21">
        <v>0</v>
      </c>
      <c r="BC641" s="21">
        <v>337</v>
      </c>
      <c r="BD641" s="21">
        <v>244.88888888888889</v>
      </c>
    </row>
    <row r="642" spans="52:56" x14ac:dyDescent="0.25">
      <c r="AZ642" s="21">
        <v>639</v>
      </c>
      <c r="BA642" s="21">
        <v>9.5238095238095233E-2</v>
      </c>
      <c r="BB642" s="21">
        <v>0</v>
      </c>
      <c r="BC642" s="21">
        <v>337</v>
      </c>
      <c r="BD642" s="21">
        <v>245.27272727272725</v>
      </c>
    </row>
    <row r="643" spans="52:56" x14ac:dyDescent="0.25">
      <c r="AZ643" s="21">
        <v>640</v>
      </c>
      <c r="BA643" s="21">
        <v>9.5238095238095233E-2</v>
      </c>
      <c r="BB643" s="21">
        <v>0</v>
      </c>
      <c r="BC643" s="21">
        <v>337</v>
      </c>
      <c r="BD643" s="21">
        <v>245.65656565656565</v>
      </c>
    </row>
    <row r="644" spans="52:56" x14ac:dyDescent="0.25">
      <c r="AZ644" s="21">
        <v>641</v>
      </c>
      <c r="BA644" s="21">
        <v>9.5238095238095233E-2</v>
      </c>
      <c r="BB644" s="21">
        <v>0</v>
      </c>
      <c r="BC644" s="21">
        <v>337</v>
      </c>
      <c r="BD644" s="21">
        <v>246.04040404040401</v>
      </c>
    </row>
    <row r="645" spans="52:56" x14ac:dyDescent="0.25">
      <c r="AZ645" s="21">
        <v>642</v>
      </c>
      <c r="BA645" s="21">
        <v>9.5238095238095233E-2</v>
      </c>
      <c r="BB645" s="21">
        <v>0</v>
      </c>
      <c r="BC645" s="21">
        <v>337</v>
      </c>
      <c r="BD645" s="21">
        <v>246.42424242424241</v>
      </c>
    </row>
    <row r="646" spans="52:56" x14ac:dyDescent="0.25">
      <c r="AZ646" s="21">
        <v>643</v>
      </c>
      <c r="BA646" s="21">
        <v>9.5238095238095233E-2</v>
      </c>
      <c r="BB646" s="21">
        <v>0</v>
      </c>
      <c r="BC646" s="21">
        <v>337</v>
      </c>
      <c r="BD646" s="21">
        <v>246.8080808080808</v>
      </c>
    </row>
    <row r="647" spans="52:56" x14ac:dyDescent="0.25">
      <c r="AZ647" s="21">
        <v>644</v>
      </c>
      <c r="BA647" s="21">
        <v>9.5238095238095233E-2</v>
      </c>
      <c r="BB647" s="21">
        <v>0</v>
      </c>
      <c r="BC647" s="21">
        <v>337</v>
      </c>
      <c r="BD647" s="21">
        <v>247.19191919191917</v>
      </c>
    </row>
    <row r="648" spans="52:56" x14ac:dyDescent="0.25">
      <c r="AZ648" s="21">
        <v>645</v>
      </c>
      <c r="BA648" s="21">
        <v>9.5238095238095233E-2</v>
      </c>
      <c r="BB648" s="21">
        <v>1</v>
      </c>
      <c r="BC648" s="21">
        <v>338</v>
      </c>
      <c r="BD648" s="21">
        <v>247.57575757575756</v>
      </c>
    </row>
    <row r="649" spans="52:56" x14ac:dyDescent="0.25">
      <c r="AZ649" s="21">
        <v>646</v>
      </c>
      <c r="BA649" s="21">
        <v>9.5238095238095233E-2</v>
      </c>
      <c r="BB649" s="21">
        <v>0</v>
      </c>
      <c r="BC649" s="21">
        <v>338</v>
      </c>
      <c r="BD649" s="21">
        <v>247.95959595959593</v>
      </c>
    </row>
    <row r="650" spans="52:56" x14ac:dyDescent="0.25">
      <c r="AZ650" s="21">
        <v>647</v>
      </c>
      <c r="BA650" s="21">
        <v>9.5238095238095233E-2</v>
      </c>
      <c r="BB650" s="21">
        <v>0</v>
      </c>
      <c r="BC650" s="21">
        <v>338</v>
      </c>
      <c r="BD650" s="21">
        <v>248.34343434343432</v>
      </c>
    </row>
    <row r="651" spans="52:56" x14ac:dyDescent="0.25">
      <c r="AZ651" s="21">
        <v>648</v>
      </c>
      <c r="BA651" s="21">
        <v>9.5238095238095233E-2</v>
      </c>
      <c r="BB651" s="21">
        <v>0</v>
      </c>
      <c r="BC651" s="21">
        <v>338</v>
      </c>
      <c r="BD651" s="21">
        <v>248.72727272727272</v>
      </c>
    </row>
    <row r="652" spans="52:56" x14ac:dyDescent="0.25">
      <c r="AZ652" s="21">
        <v>649</v>
      </c>
      <c r="BA652" s="21">
        <v>9.5238095238095233E-2</v>
      </c>
      <c r="BB652" s="21">
        <v>0</v>
      </c>
      <c r="BC652" s="21">
        <v>338</v>
      </c>
      <c r="BD652" s="21">
        <v>249.11111111111109</v>
      </c>
    </row>
    <row r="653" spans="52:56" x14ac:dyDescent="0.25">
      <c r="AZ653" s="21">
        <v>650</v>
      </c>
      <c r="BA653" s="21">
        <v>9.5238095238095233E-2</v>
      </c>
      <c r="BB653" s="21">
        <v>0</v>
      </c>
      <c r="BC653" s="21">
        <v>338</v>
      </c>
      <c r="BD653" s="21">
        <v>249.49494949494948</v>
      </c>
    </row>
    <row r="654" spans="52:56" x14ac:dyDescent="0.25">
      <c r="AZ654" s="21">
        <v>651</v>
      </c>
      <c r="BA654" s="21">
        <v>9.5238095238095233E-2</v>
      </c>
      <c r="BB654" s="21">
        <v>0</v>
      </c>
      <c r="BC654" s="21">
        <v>338</v>
      </c>
      <c r="BD654" s="21">
        <v>249.87878787878788</v>
      </c>
    </row>
    <row r="655" spans="52:56" x14ac:dyDescent="0.25">
      <c r="AZ655" s="21">
        <v>652</v>
      </c>
      <c r="BA655" s="21">
        <v>9.5238095238095233E-2</v>
      </c>
      <c r="BB655" s="21">
        <v>0</v>
      </c>
      <c r="BC655" s="21">
        <v>338</v>
      </c>
      <c r="BD655" s="21">
        <v>250.26262626262624</v>
      </c>
    </row>
    <row r="656" spans="52:56" x14ac:dyDescent="0.25">
      <c r="AZ656" s="21">
        <v>653</v>
      </c>
      <c r="BA656" s="21">
        <v>9.5238095238095233E-2</v>
      </c>
      <c r="BB656" s="21">
        <v>0</v>
      </c>
      <c r="BC656" s="21">
        <v>338</v>
      </c>
      <c r="BD656" s="21">
        <v>250.64646464646464</v>
      </c>
    </row>
    <row r="657" spans="52:56" x14ac:dyDescent="0.25">
      <c r="AZ657" s="21">
        <v>654</v>
      </c>
      <c r="BA657" s="21">
        <v>9.5238095238095233E-2</v>
      </c>
      <c r="BB657" s="21">
        <v>0</v>
      </c>
      <c r="BC657" s="21">
        <v>338</v>
      </c>
      <c r="BD657" s="21">
        <v>251.030303030303</v>
      </c>
    </row>
    <row r="658" spans="52:56" x14ac:dyDescent="0.25">
      <c r="AZ658" s="21">
        <v>655</v>
      </c>
      <c r="BA658" s="21">
        <v>9.5238095238095233E-2</v>
      </c>
      <c r="BB658" s="21">
        <v>1</v>
      </c>
      <c r="BC658" s="21">
        <v>339</v>
      </c>
      <c r="BD658" s="21">
        <v>251.4141414141414</v>
      </c>
    </row>
    <row r="659" spans="52:56" x14ac:dyDescent="0.25">
      <c r="AZ659" s="21">
        <v>656</v>
      </c>
      <c r="BA659" s="21">
        <v>9.0909090909090912E-2</v>
      </c>
      <c r="BB659" s="21">
        <v>0</v>
      </c>
      <c r="BC659" s="21">
        <v>339</v>
      </c>
      <c r="BD659" s="21">
        <v>251.79797979797979</v>
      </c>
    </row>
    <row r="660" spans="52:56" x14ac:dyDescent="0.25">
      <c r="AZ660" s="21">
        <v>657</v>
      </c>
      <c r="BA660" s="21">
        <v>9.0909090909090912E-2</v>
      </c>
      <c r="BB660" s="21">
        <v>1</v>
      </c>
      <c r="BC660" s="21">
        <v>340</v>
      </c>
      <c r="BD660" s="21">
        <v>252.18181818181816</v>
      </c>
    </row>
    <row r="661" spans="52:56" x14ac:dyDescent="0.25">
      <c r="AZ661" s="21">
        <v>658</v>
      </c>
      <c r="BA661" s="21">
        <v>9.0909090909090912E-2</v>
      </c>
      <c r="BB661" s="21">
        <v>0</v>
      </c>
      <c r="BC661" s="21">
        <v>340</v>
      </c>
      <c r="BD661" s="21">
        <v>252.56565656565655</v>
      </c>
    </row>
    <row r="662" spans="52:56" x14ac:dyDescent="0.25">
      <c r="AZ662" s="21">
        <v>659</v>
      </c>
      <c r="BA662" s="21">
        <v>9.0909090909090912E-2</v>
      </c>
      <c r="BB662" s="21">
        <v>0</v>
      </c>
      <c r="BC662" s="21">
        <v>340</v>
      </c>
      <c r="BD662" s="21">
        <v>252.94949494949492</v>
      </c>
    </row>
    <row r="663" spans="52:56" x14ac:dyDescent="0.25">
      <c r="AZ663" s="21">
        <v>660</v>
      </c>
      <c r="BA663" s="21">
        <v>9.0909090909090912E-2</v>
      </c>
      <c r="BB663" s="21">
        <v>0</v>
      </c>
      <c r="BC663" s="21">
        <v>340</v>
      </c>
      <c r="BD663" s="21">
        <v>253.33333333333331</v>
      </c>
    </row>
    <row r="664" spans="52:56" x14ac:dyDescent="0.25">
      <c r="AZ664" s="21">
        <v>661</v>
      </c>
      <c r="BA664" s="21">
        <v>9.0909090909090912E-2</v>
      </c>
      <c r="BB664" s="21">
        <v>0</v>
      </c>
      <c r="BC664" s="21">
        <v>340</v>
      </c>
      <c r="BD664" s="21">
        <v>253.71717171717171</v>
      </c>
    </row>
    <row r="665" spans="52:56" x14ac:dyDescent="0.25">
      <c r="AZ665" s="21">
        <v>662</v>
      </c>
      <c r="BA665" s="21">
        <v>9.0909090909090912E-2</v>
      </c>
      <c r="BB665" s="21">
        <v>0</v>
      </c>
      <c r="BC665" s="21">
        <v>340</v>
      </c>
      <c r="BD665" s="21">
        <v>254.10101010101008</v>
      </c>
    </row>
    <row r="666" spans="52:56" x14ac:dyDescent="0.25">
      <c r="AZ666" s="21">
        <v>663</v>
      </c>
      <c r="BA666" s="21">
        <v>9.0909090909090912E-2</v>
      </c>
      <c r="BB666" s="21">
        <v>0</v>
      </c>
      <c r="BC666" s="21">
        <v>340</v>
      </c>
      <c r="BD666" s="21">
        <v>254.48484848484847</v>
      </c>
    </row>
    <row r="667" spans="52:56" x14ac:dyDescent="0.25">
      <c r="AZ667" s="21">
        <v>664</v>
      </c>
      <c r="BA667" s="21">
        <v>9.0909090909090912E-2</v>
      </c>
      <c r="BB667" s="21">
        <v>0</v>
      </c>
      <c r="BC667" s="21">
        <v>340</v>
      </c>
      <c r="BD667" s="21">
        <v>254.86868686868686</v>
      </c>
    </row>
    <row r="668" spans="52:56" x14ac:dyDescent="0.25">
      <c r="AZ668" s="21">
        <v>665</v>
      </c>
      <c r="BA668" s="21">
        <v>9.0909090909090912E-2</v>
      </c>
      <c r="BB668" s="21">
        <v>0</v>
      </c>
      <c r="BC668" s="21">
        <v>340</v>
      </c>
      <c r="BD668" s="21">
        <v>255.25252525252523</v>
      </c>
    </row>
    <row r="669" spans="52:56" x14ac:dyDescent="0.25">
      <c r="AZ669" s="21">
        <v>666</v>
      </c>
      <c r="BA669" s="21">
        <v>9.0909090909090912E-2</v>
      </c>
      <c r="BB669" s="21">
        <v>0</v>
      </c>
      <c r="BC669" s="21">
        <v>340</v>
      </c>
      <c r="BD669" s="21">
        <v>255.63636363636363</v>
      </c>
    </row>
    <row r="670" spans="52:56" x14ac:dyDescent="0.25">
      <c r="AZ670" s="21">
        <v>667</v>
      </c>
      <c r="BA670" s="21">
        <v>9.0909090909090912E-2</v>
      </c>
      <c r="BB670" s="21">
        <v>0</v>
      </c>
      <c r="BC670" s="21">
        <v>340</v>
      </c>
      <c r="BD670" s="21">
        <v>256.02020202020202</v>
      </c>
    </row>
    <row r="671" spans="52:56" x14ac:dyDescent="0.25">
      <c r="AZ671" s="21">
        <v>668</v>
      </c>
      <c r="BA671" s="21">
        <v>8.9285714285714288E-2</v>
      </c>
      <c r="BB671" s="21">
        <v>0</v>
      </c>
      <c r="BC671" s="21">
        <v>340</v>
      </c>
      <c r="BD671" s="21">
        <v>256.40404040404036</v>
      </c>
    </row>
    <row r="672" spans="52:56" x14ac:dyDescent="0.25">
      <c r="AZ672" s="21">
        <v>669</v>
      </c>
      <c r="BA672" s="21">
        <v>8.3333333333333329E-2</v>
      </c>
      <c r="BB672" s="21">
        <v>0</v>
      </c>
      <c r="BC672" s="21">
        <v>340</v>
      </c>
      <c r="BD672" s="21">
        <v>256.78787878787875</v>
      </c>
    </row>
    <row r="673" spans="52:56" x14ac:dyDescent="0.25">
      <c r="AZ673" s="21">
        <v>670</v>
      </c>
      <c r="BA673" s="21">
        <v>8.3333333333333329E-2</v>
      </c>
      <c r="BB673" s="21">
        <v>0</v>
      </c>
      <c r="BC673" s="21">
        <v>340</v>
      </c>
      <c r="BD673" s="21">
        <v>257.17171717171715</v>
      </c>
    </row>
    <row r="674" spans="52:56" x14ac:dyDescent="0.25">
      <c r="AZ674" s="21">
        <v>671</v>
      </c>
      <c r="BA674" s="21">
        <v>8.3333333333333329E-2</v>
      </c>
      <c r="BB674" s="21">
        <v>0</v>
      </c>
      <c r="BC674" s="21">
        <v>340</v>
      </c>
      <c r="BD674" s="21">
        <v>257.55555555555554</v>
      </c>
    </row>
    <row r="675" spans="52:56" x14ac:dyDescent="0.25">
      <c r="AZ675" s="21">
        <v>672</v>
      </c>
      <c r="BA675" s="21">
        <v>8.3333333333333329E-2</v>
      </c>
      <c r="BB675" s="21">
        <v>0</v>
      </c>
      <c r="BC675" s="21">
        <v>340</v>
      </c>
      <c r="BD675" s="21">
        <v>257.93939393939394</v>
      </c>
    </row>
    <row r="676" spans="52:56" x14ac:dyDescent="0.25">
      <c r="AZ676" s="21">
        <v>673</v>
      </c>
      <c r="BA676" s="21">
        <v>8.3333333333333329E-2</v>
      </c>
      <c r="BB676" s="21">
        <v>0</v>
      </c>
      <c r="BC676" s="21">
        <v>340</v>
      </c>
      <c r="BD676" s="21">
        <v>258.32323232323233</v>
      </c>
    </row>
    <row r="677" spans="52:56" x14ac:dyDescent="0.25">
      <c r="AZ677" s="21">
        <v>674</v>
      </c>
      <c r="BA677" s="21">
        <v>8.3333333333333329E-2</v>
      </c>
      <c r="BB677" s="21">
        <v>0</v>
      </c>
      <c r="BC677" s="21">
        <v>340</v>
      </c>
      <c r="BD677" s="21">
        <v>258.70707070707067</v>
      </c>
    </row>
    <row r="678" spans="52:56" x14ac:dyDescent="0.25">
      <c r="AZ678" s="21">
        <v>675</v>
      </c>
      <c r="BA678" s="21">
        <v>8.3333333333333329E-2</v>
      </c>
      <c r="BB678" s="21">
        <v>0</v>
      </c>
      <c r="BC678" s="21">
        <v>340</v>
      </c>
      <c r="BD678" s="21">
        <v>259.09090909090907</v>
      </c>
    </row>
    <row r="679" spans="52:56" x14ac:dyDescent="0.25">
      <c r="AZ679" s="21">
        <v>676</v>
      </c>
      <c r="BA679" s="21">
        <v>8.3333333333333329E-2</v>
      </c>
      <c r="BB679" s="21">
        <v>0</v>
      </c>
      <c r="BC679" s="21">
        <v>340</v>
      </c>
      <c r="BD679" s="21">
        <v>259.47474747474746</v>
      </c>
    </row>
    <row r="680" spans="52:56" x14ac:dyDescent="0.25">
      <c r="AZ680" s="21">
        <v>677</v>
      </c>
      <c r="BA680" s="21">
        <v>8.3333333333333329E-2</v>
      </c>
      <c r="BB680" s="21">
        <v>1</v>
      </c>
      <c r="BC680" s="21">
        <v>341</v>
      </c>
      <c r="BD680" s="21">
        <v>259.85858585858585</v>
      </c>
    </row>
    <row r="681" spans="52:56" x14ac:dyDescent="0.25">
      <c r="AZ681" s="21">
        <v>678</v>
      </c>
      <c r="BA681" s="21">
        <v>8.3333333333333329E-2</v>
      </c>
      <c r="BB681" s="21">
        <v>0</v>
      </c>
      <c r="BC681" s="21">
        <v>341</v>
      </c>
      <c r="BD681" s="21">
        <v>260.24242424242425</v>
      </c>
    </row>
    <row r="682" spans="52:56" x14ac:dyDescent="0.25">
      <c r="AZ682" s="21">
        <v>679</v>
      </c>
      <c r="BA682" s="21">
        <v>8.3333333333333329E-2</v>
      </c>
      <c r="BB682" s="21">
        <v>0</v>
      </c>
      <c r="BC682" s="21">
        <v>341</v>
      </c>
      <c r="BD682" s="21">
        <v>260.62626262626259</v>
      </c>
    </row>
    <row r="683" spans="52:56" x14ac:dyDescent="0.25">
      <c r="AZ683" s="21">
        <v>680</v>
      </c>
      <c r="BA683" s="21">
        <v>8.3333333333333329E-2</v>
      </c>
      <c r="BB683" s="21">
        <v>0</v>
      </c>
      <c r="BC683" s="21">
        <v>341</v>
      </c>
      <c r="BD683" s="21">
        <v>261.01010101010098</v>
      </c>
    </row>
    <row r="684" spans="52:56" x14ac:dyDescent="0.25">
      <c r="AZ684" s="21">
        <v>681</v>
      </c>
      <c r="BA684" s="21">
        <v>8.3333333333333329E-2</v>
      </c>
      <c r="BB684" s="21">
        <v>0</v>
      </c>
      <c r="BC684" s="21">
        <v>341</v>
      </c>
      <c r="BD684" s="21">
        <v>261.39393939393938</v>
      </c>
    </row>
    <row r="685" spans="52:56" x14ac:dyDescent="0.25">
      <c r="AZ685" s="21">
        <v>682</v>
      </c>
      <c r="BA685" s="21">
        <v>8.3333333333333329E-2</v>
      </c>
      <c r="BB685" s="21">
        <v>0</v>
      </c>
      <c r="BC685" s="21">
        <v>341</v>
      </c>
      <c r="BD685" s="21">
        <v>261.77777777777777</v>
      </c>
    </row>
    <row r="686" spans="52:56" x14ac:dyDescent="0.25">
      <c r="AZ686" s="21">
        <v>683</v>
      </c>
      <c r="BA686" s="21">
        <v>7.6923076923076927E-2</v>
      </c>
      <c r="BB686" s="21">
        <v>0</v>
      </c>
      <c r="BC686" s="21">
        <v>341</v>
      </c>
      <c r="BD686" s="21">
        <v>262.16161616161617</v>
      </c>
    </row>
    <row r="687" spans="52:56" x14ac:dyDescent="0.25">
      <c r="AZ687" s="21">
        <v>684</v>
      </c>
      <c r="BA687" s="21">
        <v>7.6923076923076927E-2</v>
      </c>
      <c r="BB687" s="21">
        <v>1</v>
      </c>
      <c r="BC687" s="21">
        <v>342</v>
      </c>
      <c r="BD687" s="21">
        <v>262.5454545454545</v>
      </c>
    </row>
    <row r="688" spans="52:56" x14ac:dyDescent="0.25">
      <c r="AZ688" s="21">
        <v>685</v>
      </c>
      <c r="BA688" s="21">
        <v>7.6923076923076927E-2</v>
      </c>
      <c r="BB688" s="21">
        <v>0</v>
      </c>
      <c r="BC688" s="21">
        <v>342</v>
      </c>
      <c r="BD688" s="21">
        <v>262.9292929292929</v>
      </c>
    </row>
    <row r="689" spans="52:56" x14ac:dyDescent="0.25">
      <c r="AZ689" s="21">
        <v>686</v>
      </c>
      <c r="BA689" s="21">
        <v>4.5454545454545456E-2</v>
      </c>
      <c r="BB689" s="21">
        <v>0</v>
      </c>
      <c r="BC689" s="21">
        <v>342</v>
      </c>
      <c r="BD689" s="21">
        <v>263.31313131313129</v>
      </c>
    </row>
    <row r="690" spans="52:56" x14ac:dyDescent="0.25">
      <c r="AZ690" s="21">
        <v>687</v>
      </c>
      <c r="BA690" s="21">
        <v>0</v>
      </c>
      <c r="BB690" s="21">
        <v>0</v>
      </c>
      <c r="BC690" s="21">
        <v>342</v>
      </c>
      <c r="BD690" s="21">
        <v>263.69696969696969</v>
      </c>
    </row>
    <row r="691" spans="52:56" x14ac:dyDescent="0.25">
      <c r="AZ691" s="21">
        <v>688</v>
      </c>
      <c r="BA691" s="21">
        <v>0</v>
      </c>
      <c r="BB691" s="21">
        <v>0</v>
      </c>
      <c r="BC691" s="21">
        <v>342</v>
      </c>
      <c r="BD691" s="21">
        <v>264.08080808080808</v>
      </c>
    </row>
    <row r="692" spans="52:56" x14ac:dyDescent="0.25">
      <c r="AZ692" s="21">
        <v>689</v>
      </c>
      <c r="BA692" s="21">
        <v>0</v>
      </c>
      <c r="BB692" s="21">
        <v>0</v>
      </c>
      <c r="BC692" s="21">
        <v>342</v>
      </c>
      <c r="BD692" s="21">
        <v>264.46464646464642</v>
      </c>
    </row>
    <row r="693" spans="52:56" x14ac:dyDescent="0.25">
      <c r="AZ693" s="21">
        <v>690</v>
      </c>
      <c r="BA693" s="21">
        <v>0</v>
      </c>
      <c r="BB693" s="21">
        <v>0</v>
      </c>
      <c r="BC693" s="21">
        <v>342</v>
      </c>
      <c r="BD693" s="21">
        <v>264.84848484848482</v>
      </c>
    </row>
    <row r="694" spans="52:56" x14ac:dyDescent="0.25">
      <c r="AZ694" s="21">
        <v>691</v>
      </c>
      <c r="BA694" s="21">
        <v>0</v>
      </c>
      <c r="BB694" s="21">
        <v>0</v>
      </c>
      <c r="BC694" s="21">
        <v>342</v>
      </c>
      <c r="BD694" s="21">
        <v>265.23232323232321</v>
      </c>
    </row>
    <row r="695" spans="52:56" x14ac:dyDescent="0.25">
      <c r="AZ695" s="21">
        <v>692</v>
      </c>
      <c r="BA695" s="21">
        <v>0</v>
      </c>
      <c r="BB695" s="21">
        <v>0</v>
      </c>
      <c r="BC695" s="21">
        <v>342</v>
      </c>
      <c r="BD695" s="21">
        <v>265.61616161616161</v>
      </c>
    </row>
    <row r="696" spans="52:56" x14ac:dyDescent="0.25">
      <c r="AZ696" s="21">
        <v>693</v>
      </c>
      <c r="BA696" s="21">
        <v>0</v>
      </c>
      <c r="BB696" s="21">
        <v>0</v>
      </c>
      <c r="BC696" s="21">
        <v>342</v>
      </c>
      <c r="BD696" s="21">
        <v>266</v>
      </c>
    </row>
    <row r="697" spans="52:56" x14ac:dyDescent="0.25">
      <c r="AZ697" s="21">
        <v>694</v>
      </c>
      <c r="BA697" s="21">
        <v>0</v>
      </c>
      <c r="BB697" s="21">
        <v>0</v>
      </c>
      <c r="BC697" s="21">
        <v>342</v>
      </c>
      <c r="BD697" s="21">
        <v>266.38383838383834</v>
      </c>
    </row>
    <row r="698" spans="52:56" x14ac:dyDescent="0.25">
      <c r="AZ698" s="21">
        <v>695</v>
      </c>
      <c r="BA698" s="21">
        <v>0</v>
      </c>
      <c r="BB698" s="21">
        <v>0</v>
      </c>
      <c r="BC698" s="21">
        <v>342</v>
      </c>
      <c r="BD698" s="21">
        <v>266.76767676767673</v>
      </c>
    </row>
    <row r="699" spans="52:56" x14ac:dyDescent="0.25">
      <c r="AZ699" s="21">
        <v>696</v>
      </c>
      <c r="BA699" s="21">
        <v>0</v>
      </c>
      <c r="BB699" s="21">
        <v>0</v>
      </c>
      <c r="BC699" s="21">
        <v>342</v>
      </c>
      <c r="BD699" s="21">
        <v>267.15151515151513</v>
      </c>
    </row>
    <row r="700" spans="52:56" x14ac:dyDescent="0.25">
      <c r="AZ700" s="21">
        <v>697</v>
      </c>
      <c r="BA700" s="21">
        <v>0</v>
      </c>
      <c r="BB700" s="21">
        <v>0</v>
      </c>
      <c r="BC700" s="21">
        <v>342</v>
      </c>
      <c r="BD700" s="21">
        <v>267.53535353535352</v>
      </c>
    </row>
    <row r="701" spans="52:56" x14ac:dyDescent="0.25">
      <c r="AZ701" s="21">
        <v>698</v>
      </c>
      <c r="BA701" s="21">
        <v>0</v>
      </c>
      <c r="BB701" s="21">
        <v>0</v>
      </c>
      <c r="BC701" s="21">
        <v>342</v>
      </c>
      <c r="BD701" s="21">
        <v>267.91919191919192</v>
      </c>
    </row>
    <row r="702" spans="52:56" x14ac:dyDescent="0.25">
      <c r="AZ702" s="21">
        <v>699</v>
      </c>
      <c r="BA702" s="21">
        <v>0</v>
      </c>
      <c r="BB702" s="21">
        <v>0</v>
      </c>
      <c r="BC702" s="21">
        <v>342</v>
      </c>
      <c r="BD702" s="21">
        <v>268.30303030303031</v>
      </c>
    </row>
    <row r="703" spans="52:56" x14ac:dyDescent="0.25">
      <c r="AZ703" s="21">
        <v>700</v>
      </c>
      <c r="BA703" s="21">
        <v>0</v>
      </c>
      <c r="BB703" s="21">
        <v>0</v>
      </c>
      <c r="BC703" s="21">
        <v>342</v>
      </c>
      <c r="BD703" s="21">
        <v>268.68686868686865</v>
      </c>
    </row>
    <row r="704" spans="52:56" x14ac:dyDescent="0.25">
      <c r="AZ704" s="21">
        <v>701</v>
      </c>
      <c r="BA704" s="21">
        <v>0</v>
      </c>
      <c r="BB704" s="21">
        <v>0</v>
      </c>
      <c r="BC704" s="21">
        <v>342</v>
      </c>
      <c r="BD704" s="21">
        <v>269.07070707070704</v>
      </c>
    </row>
    <row r="705" spans="52:56" x14ac:dyDescent="0.25">
      <c r="AZ705" s="21">
        <v>702</v>
      </c>
      <c r="BA705" s="21">
        <v>0</v>
      </c>
      <c r="BB705" s="21">
        <v>0</v>
      </c>
      <c r="BC705" s="21">
        <v>342</v>
      </c>
      <c r="BD705" s="21">
        <v>269.45454545454544</v>
      </c>
    </row>
    <row r="706" spans="52:56" x14ac:dyDescent="0.25">
      <c r="AZ706" s="21">
        <v>703</v>
      </c>
      <c r="BA706" s="21">
        <v>0</v>
      </c>
      <c r="BB706" s="21">
        <v>0</v>
      </c>
      <c r="BC706" s="21">
        <v>342</v>
      </c>
      <c r="BD706" s="21">
        <v>269.83838383838383</v>
      </c>
    </row>
    <row r="707" spans="52:56" x14ac:dyDescent="0.25">
      <c r="AZ707" s="21">
        <v>704</v>
      </c>
      <c r="BA707" s="21">
        <v>0</v>
      </c>
      <c r="BB707" s="21">
        <v>0</v>
      </c>
      <c r="BC707" s="21">
        <v>342</v>
      </c>
      <c r="BD707" s="21">
        <v>270.22222222222223</v>
      </c>
    </row>
    <row r="708" spans="52:56" x14ac:dyDescent="0.25">
      <c r="AZ708" s="21">
        <v>705</v>
      </c>
      <c r="BA708" s="21">
        <v>0</v>
      </c>
      <c r="BB708" s="21">
        <v>0</v>
      </c>
      <c r="BC708" s="21">
        <v>342</v>
      </c>
      <c r="BD708" s="21">
        <v>270.60606060606057</v>
      </c>
    </row>
    <row r="709" spans="52:56" x14ac:dyDescent="0.25">
      <c r="AZ709" s="21">
        <v>706</v>
      </c>
      <c r="BA709" s="21">
        <v>0</v>
      </c>
      <c r="BB709" s="21">
        <v>0</v>
      </c>
      <c r="BC709" s="21">
        <v>342</v>
      </c>
      <c r="BD709" s="21">
        <v>270.98989898989896</v>
      </c>
    </row>
    <row r="710" spans="52:56" x14ac:dyDescent="0.25">
      <c r="AZ710" s="21">
        <v>707</v>
      </c>
      <c r="BA710" s="21">
        <v>0</v>
      </c>
      <c r="BB710" s="21">
        <v>0</v>
      </c>
      <c r="BC710" s="21">
        <v>342</v>
      </c>
      <c r="BD710" s="21">
        <v>271.37373737373736</v>
      </c>
    </row>
    <row r="711" spans="52:56" x14ac:dyDescent="0.25">
      <c r="AZ711" s="21">
        <v>708</v>
      </c>
      <c r="BA711" s="21">
        <v>0</v>
      </c>
      <c r="BB711" s="21">
        <v>0</v>
      </c>
      <c r="BC711" s="21">
        <v>342</v>
      </c>
      <c r="BD711" s="21">
        <v>271.75757575757575</v>
      </c>
    </row>
    <row r="712" spans="52:56" x14ac:dyDescent="0.25">
      <c r="AZ712" s="21">
        <v>709</v>
      </c>
      <c r="BA712" s="21">
        <v>0</v>
      </c>
      <c r="BB712" s="21">
        <v>0</v>
      </c>
      <c r="BC712" s="21">
        <v>342</v>
      </c>
      <c r="BD712" s="21">
        <v>272.14141414141415</v>
      </c>
    </row>
    <row r="713" spans="52:56" x14ac:dyDescent="0.25">
      <c r="AZ713" s="21">
        <v>710</v>
      </c>
      <c r="BA713" s="21">
        <v>0</v>
      </c>
      <c r="BB713" s="21">
        <v>0</v>
      </c>
      <c r="BC713" s="21">
        <v>342</v>
      </c>
      <c r="BD713" s="21">
        <v>272.52525252525248</v>
      </c>
    </row>
    <row r="714" spans="52:56" x14ac:dyDescent="0.25">
      <c r="AZ714" s="21">
        <v>711</v>
      </c>
      <c r="BA714" s="21">
        <v>0</v>
      </c>
      <c r="BB714" s="21">
        <v>0</v>
      </c>
      <c r="BC714" s="21">
        <v>342</v>
      </c>
      <c r="BD714" s="21">
        <v>272.90909090909088</v>
      </c>
    </row>
    <row r="715" spans="52:56" x14ac:dyDescent="0.25">
      <c r="AZ715" s="21">
        <v>712</v>
      </c>
      <c r="BA715" s="21">
        <v>0</v>
      </c>
      <c r="BB715" s="21">
        <v>0</v>
      </c>
      <c r="BC715" s="21">
        <v>342</v>
      </c>
      <c r="BD715" s="21">
        <v>273.29292929292927</v>
      </c>
    </row>
    <row r="716" spans="52:56" x14ac:dyDescent="0.25">
      <c r="AZ716" s="20">
        <v>713</v>
      </c>
      <c r="BA716" s="20">
        <v>0</v>
      </c>
      <c r="BB716" s="20">
        <v>0</v>
      </c>
      <c r="BC716" s="20">
        <v>342</v>
      </c>
      <c r="BD716" s="20">
        <v>273.67676767676767</v>
      </c>
    </row>
    <row r="717" spans="52:56" x14ac:dyDescent="0.25">
      <c r="AZ717" s="20">
        <v>714</v>
      </c>
      <c r="BA717" s="20">
        <v>0</v>
      </c>
      <c r="BB717" s="20">
        <v>0</v>
      </c>
      <c r="BC717" s="20">
        <v>342</v>
      </c>
      <c r="BD717" s="20">
        <v>274.06060606060606</v>
      </c>
    </row>
    <row r="718" spans="52:56" x14ac:dyDescent="0.25">
      <c r="AZ718" s="20">
        <v>715</v>
      </c>
      <c r="BA718" s="20">
        <v>0</v>
      </c>
      <c r="BB718" s="20">
        <v>0</v>
      </c>
      <c r="BC718" s="20">
        <v>342</v>
      </c>
      <c r="BD718" s="20">
        <v>274.4444444444444</v>
      </c>
    </row>
    <row r="719" spans="52:56" x14ac:dyDescent="0.25">
      <c r="AZ719" s="20">
        <v>716</v>
      </c>
      <c r="BA719" s="20">
        <v>0</v>
      </c>
      <c r="BB719" s="20">
        <v>0</v>
      </c>
      <c r="BC719" s="20">
        <v>342</v>
      </c>
      <c r="BD719" s="20">
        <v>274.82828282828279</v>
      </c>
    </row>
    <row r="720" spans="52:56" x14ac:dyDescent="0.25">
      <c r="AZ720" s="20">
        <v>717</v>
      </c>
      <c r="BA720" s="20">
        <v>0</v>
      </c>
      <c r="BB720" s="20">
        <v>0</v>
      </c>
      <c r="BC720" s="20">
        <v>342</v>
      </c>
      <c r="BD720" s="20">
        <v>275.21212121212119</v>
      </c>
    </row>
    <row r="721" spans="52:56" x14ac:dyDescent="0.25">
      <c r="AZ721" s="20">
        <v>718</v>
      </c>
      <c r="BA721" s="20">
        <v>0</v>
      </c>
      <c r="BB721" s="20">
        <v>0</v>
      </c>
      <c r="BC721" s="20">
        <v>342</v>
      </c>
      <c r="BD721" s="20">
        <v>275.59595959595958</v>
      </c>
    </row>
    <row r="722" spans="52:56" x14ac:dyDescent="0.25">
      <c r="AZ722" s="20">
        <v>719</v>
      </c>
      <c r="BA722" s="20">
        <v>0</v>
      </c>
      <c r="BB722" s="20">
        <v>0</v>
      </c>
      <c r="BC722" s="20">
        <v>342</v>
      </c>
      <c r="BD722" s="20">
        <v>275.97979797979798</v>
      </c>
    </row>
    <row r="723" spans="52:56" x14ac:dyDescent="0.25">
      <c r="AZ723" s="20">
        <v>720</v>
      </c>
      <c r="BA723" s="20">
        <v>0</v>
      </c>
      <c r="BB723" s="20">
        <v>0</v>
      </c>
      <c r="BC723" s="20">
        <v>342</v>
      </c>
      <c r="BD723" s="20">
        <v>276.36363636363632</v>
      </c>
    </row>
    <row r="724" spans="52:56" x14ac:dyDescent="0.25">
      <c r="AZ724" s="20">
        <v>721</v>
      </c>
      <c r="BA724" s="20">
        <v>0</v>
      </c>
      <c r="BB724" s="20">
        <v>0</v>
      </c>
      <c r="BC724" s="20">
        <v>342</v>
      </c>
      <c r="BD724" s="20">
        <v>276.74747474747471</v>
      </c>
    </row>
    <row r="725" spans="52:56" x14ac:dyDescent="0.25">
      <c r="AZ725" s="20">
        <v>722</v>
      </c>
      <c r="BA725" s="20">
        <v>0</v>
      </c>
      <c r="BB725" s="20">
        <v>0</v>
      </c>
      <c r="BC725" s="20">
        <v>342</v>
      </c>
      <c r="BD725" s="20">
        <v>277.13131313131311</v>
      </c>
    </row>
    <row r="726" spans="52:56" x14ac:dyDescent="0.25">
      <c r="AZ726" s="20">
        <v>723</v>
      </c>
      <c r="BA726" s="20">
        <v>0</v>
      </c>
      <c r="BB726" s="20">
        <v>0</v>
      </c>
      <c r="BC726" s="20">
        <v>342</v>
      </c>
      <c r="BD726" s="20">
        <v>277.5151515151515</v>
      </c>
    </row>
    <row r="727" spans="52:56" x14ac:dyDescent="0.25">
      <c r="AZ727" s="20">
        <v>724</v>
      </c>
      <c r="BA727" s="20">
        <v>0</v>
      </c>
      <c r="BB727" s="20">
        <v>0</v>
      </c>
      <c r="BC727" s="20">
        <v>342</v>
      </c>
      <c r="BD727" s="20">
        <v>277.8989898989899</v>
      </c>
    </row>
    <row r="728" spans="52:56" x14ac:dyDescent="0.25">
      <c r="AZ728" s="20">
        <v>725</v>
      </c>
      <c r="BA728" s="20">
        <v>0</v>
      </c>
      <c r="BB728" s="20">
        <v>0</v>
      </c>
      <c r="BC728" s="20">
        <v>342</v>
      </c>
      <c r="BD728" s="20">
        <v>278.28282828282829</v>
      </c>
    </row>
    <row r="729" spans="52:56" x14ac:dyDescent="0.25">
      <c r="AZ729" s="20">
        <v>726</v>
      </c>
      <c r="BA729" s="20">
        <v>0</v>
      </c>
      <c r="BB729" s="20">
        <v>0</v>
      </c>
      <c r="BC729" s="20">
        <v>342</v>
      </c>
      <c r="BD729" s="20">
        <v>278.66666666666663</v>
      </c>
    </row>
    <row r="730" spans="52:56" x14ac:dyDescent="0.25">
      <c r="AZ730" s="20">
        <v>727</v>
      </c>
      <c r="BA730" s="20">
        <v>0</v>
      </c>
      <c r="BB730" s="20">
        <v>0</v>
      </c>
      <c r="BC730" s="20">
        <v>342</v>
      </c>
      <c r="BD730" s="20">
        <v>279.05050505050502</v>
      </c>
    </row>
    <row r="731" spans="52:56" x14ac:dyDescent="0.25">
      <c r="AZ731" s="20">
        <v>728</v>
      </c>
      <c r="BA731" s="20">
        <v>0</v>
      </c>
      <c r="BB731" s="20">
        <v>0</v>
      </c>
      <c r="BC731" s="20">
        <v>342</v>
      </c>
      <c r="BD731" s="20">
        <v>279.43434343434342</v>
      </c>
    </row>
    <row r="732" spans="52:56" x14ac:dyDescent="0.25">
      <c r="AZ732" s="20">
        <v>729</v>
      </c>
      <c r="BA732" s="20">
        <v>0</v>
      </c>
      <c r="BB732" s="20">
        <v>0</v>
      </c>
      <c r="BC732" s="20">
        <v>342</v>
      </c>
      <c r="BD732" s="20">
        <v>279.81818181818181</v>
      </c>
    </row>
    <row r="733" spans="52:56" x14ac:dyDescent="0.25">
      <c r="AZ733" s="20">
        <v>730</v>
      </c>
      <c r="BA733" s="20">
        <v>0</v>
      </c>
      <c r="BB733" s="20">
        <v>0</v>
      </c>
      <c r="BC733" s="20">
        <v>342</v>
      </c>
      <c r="BD733" s="20">
        <v>280.20202020202021</v>
      </c>
    </row>
    <row r="734" spans="52:56" x14ac:dyDescent="0.25">
      <c r="AZ734" s="20">
        <v>731</v>
      </c>
      <c r="BA734" s="20">
        <v>0</v>
      </c>
      <c r="BB734" s="20">
        <v>0</v>
      </c>
      <c r="BC734" s="20">
        <v>342</v>
      </c>
      <c r="BD734" s="20">
        <v>280.58585858585855</v>
      </c>
    </row>
    <row r="735" spans="52:56" x14ac:dyDescent="0.25">
      <c r="AZ735" s="20">
        <v>732</v>
      </c>
      <c r="BA735" s="20">
        <v>0</v>
      </c>
      <c r="BB735" s="20">
        <v>0</v>
      </c>
      <c r="BC735" s="20">
        <v>342</v>
      </c>
      <c r="BD735" s="20">
        <v>280.96969696969694</v>
      </c>
    </row>
    <row r="736" spans="52:56" x14ac:dyDescent="0.25">
      <c r="AZ736" s="20">
        <v>733</v>
      </c>
      <c r="BA736" s="20">
        <v>0</v>
      </c>
      <c r="BB736" s="20">
        <v>0</v>
      </c>
      <c r="BC736" s="20">
        <v>342</v>
      </c>
      <c r="BD736" s="20">
        <v>281.35353535353534</v>
      </c>
    </row>
    <row r="737" spans="52:56" x14ac:dyDescent="0.25">
      <c r="AZ737" s="20">
        <v>734</v>
      </c>
      <c r="BA737" s="20">
        <v>0</v>
      </c>
      <c r="BB737" s="20">
        <v>0</v>
      </c>
      <c r="BC737" s="20">
        <v>342</v>
      </c>
      <c r="BD737" s="20">
        <v>281.73737373737373</v>
      </c>
    </row>
    <row r="738" spans="52:56" x14ac:dyDescent="0.25">
      <c r="AZ738" s="20">
        <v>735</v>
      </c>
      <c r="BA738" s="20">
        <v>0</v>
      </c>
      <c r="BB738" s="20">
        <v>0</v>
      </c>
      <c r="BC738" s="20">
        <v>342</v>
      </c>
      <c r="BD738" s="20">
        <v>282.12121212121212</v>
      </c>
    </row>
    <row r="739" spans="52:56" x14ac:dyDescent="0.25">
      <c r="AZ739" s="20">
        <v>736</v>
      </c>
      <c r="BA739" s="20">
        <v>0</v>
      </c>
      <c r="BB739" s="20">
        <v>0</v>
      </c>
      <c r="BC739" s="20">
        <v>342</v>
      </c>
      <c r="BD739" s="20">
        <v>282.50505050505046</v>
      </c>
    </row>
    <row r="740" spans="52:56" x14ac:dyDescent="0.25">
      <c r="AZ740" s="20">
        <v>737</v>
      </c>
      <c r="BA740" s="20">
        <v>0</v>
      </c>
      <c r="BB740" s="20">
        <v>0</v>
      </c>
      <c r="BC740" s="20">
        <v>342</v>
      </c>
      <c r="BD740" s="20">
        <v>282.88888888888886</v>
      </c>
    </row>
    <row r="741" spans="52:56" x14ac:dyDescent="0.25">
      <c r="AZ741" s="20">
        <v>738</v>
      </c>
      <c r="BA741" s="20">
        <v>0</v>
      </c>
      <c r="BB741" s="20">
        <v>0</v>
      </c>
      <c r="BC741" s="20">
        <v>342</v>
      </c>
      <c r="BD741" s="20">
        <v>283.27272727272725</v>
      </c>
    </row>
    <row r="742" spans="52:56" x14ac:dyDescent="0.25">
      <c r="AZ742" s="20">
        <v>739</v>
      </c>
      <c r="BA742" s="20">
        <v>0</v>
      </c>
      <c r="BB742" s="20">
        <v>0</v>
      </c>
      <c r="BC742" s="20">
        <v>342</v>
      </c>
      <c r="BD742" s="20">
        <v>283.65656565656565</v>
      </c>
    </row>
    <row r="743" spans="52:56" x14ac:dyDescent="0.25">
      <c r="AZ743" s="20">
        <v>740</v>
      </c>
      <c r="BA743" s="20">
        <v>0</v>
      </c>
      <c r="BB743" s="20">
        <v>0</v>
      </c>
      <c r="BC743" s="20">
        <v>342</v>
      </c>
      <c r="BD743" s="20">
        <v>284.04040404040404</v>
      </c>
    </row>
    <row r="744" spans="52:56" x14ac:dyDescent="0.25">
      <c r="AZ744" s="20">
        <v>741</v>
      </c>
      <c r="BA744" s="20">
        <v>0</v>
      </c>
      <c r="BB744" s="20">
        <v>0</v>
      </c>
      <c r="BC744" s="20">
        <v>342</v>
      </c>
      <c r="BD744" s="20">
        <v>284.42424242424238</v>
      </c>
    </row>
    <row r="745" spans="52:56" x14ac:dyDescent="0.25">
      <c r="AZ745" s="20">
        <v>742</v>
      </c>
      <c r="BA745" s="20">
        <v>0</v>
      </c>
      <c r="BB745" s="20">
        <v>0</v>
      </c>
      <c r="BC745" s="20">
        <v>342</v>
      </c>
      <c r="BD745" s="20">
        <v>284.80808080808077</v>
      </c>
    </row>
    <row r="746" spans="52:56" x14ac:dyDescent="0.25">
      <c r="AZ746" s="20">
        <v>743</v>
      </c>
      <c r="BA746" s="20">
        <v>0</v>
      </c>
      <c r="BB746" s="20">
        <v>0</v>
      </c>
      <c r="BC746" s="20">
        <v>342</v>
      </c>
      <c r="BD746" s="20">
        <v>285.19191919191917</v>
      </c>
    </row>
    <row r="747" spans="52:56" x14ac:dyDescent="0.25">
      <c r="AZ747" s="20">
        <v>744</v>
      </c>
      <c r="BA747" s="20">
        <v>0</v>
      </c>
      <c r="BB747" s="20">
        <v>0</v>
      </c>
      <c r="BC747" s="20">
        <v>342</v>
      </c>
      <c r="BD747" s="20">
        <v>285.57575757575756</v>
      </c>
    </row>
    <row r="748" spans="52:56" x14ac:dyDescent="0.25">
      <c r="AZ748" s="20">
        <v>745</v>
      </c>
      <c r="BA748" s="20">
        <v>0</v>
      </c>
      <c r="BB748" s="20">
        <v>0</v>
      </c>
      <c r="BC748" s="20">
        <v>342</v>
      </c>
      <c r="BD748" s="20">
        <v>285.95959595959596</v>
      </c>
    </row>
    <row r="749" spans="52:56" x14ac:dyDescent="0.25">
      <c r="AZ749" s="20">
        <v>746</v>
      </c>
      <c r="BA749" s="20">
        <v>0</v>
      </c>
      <c r="BB749" s="20">
        <v>0</v>
      </c>
      <c r="BC749" s="20">
        <v>342</v>
      </c>
      <c r="BD749" s="20">
        <v>286.3434343434343</v>
      </c>
    </row>
    <row r="750" spans="52:56" x14ac:dyDescent="0.25">
      <c r="AZ750" s="20">
        <v>747</v>
      </c>
      <c r="BA750" s="20">
        <v>0</v>
      </c>
      <c r="BB750" s="20">
        <v>0</v>
      </c>
      <c r="BC750" s="20">
        <v>342</v>
      </c>
      <c r="BD750" s="20">
        <v>286.72727272727269</v>
      </c>
    </row>
    <row r="751" spans="52:56" x14ac:dyDescent="0.25">
      <c r="AZ751" s="20">
        <v>748</v>
      </c>
      <c r="BA751" s="20">
        <v>0</v>
      </c>
      <c r="BB751" s="20">
        <v>0</v>
      </c>
      <c r="BC751" s="20">
        <v>342</v>
      </c>
      <c r="BD751" s="20">
        <v>287.11111111111109</v>
      </c>
    </row>
    <row r="752" spans="52:56" x14ac:dyDescent="0.25">
      <c r="AZ752" s="20">
        <v>749</v>
      </c>
      <c r="BA752" s="20">
        <v>0</v>
      </c>
      <c r="BB752" s="20">
        <v>0</v>
      </c>
      <c r="BC752" s="20">
        <v>342</v>
      </c>
      <c r="BD752" s="20">
        <v>287.49494949494948</v>
      </c>
    </row>
    <row r="753" spans="52:56" x14ac:dyDescent="0.25">
      <c r="AZ753" s="20">
        <v>750</v>
      </c>
      <c r="BA753" s="20">
        <v>0</v>
      </c>
      <c r="BB753" s="20">
        <v>0</v>
      </c>
      <c r="BC753" s="20">
        <v>342</v>
      </c>
      <c r="BD753" s="20">
        <v>287.87878787878788</v>
      </c>
    </row>
    <row r="754" spans="52:56" x14ac:dyDescent="0.25">
      <c r="AZ754" s="20">
        <v>751</v>
      </c>
      <c r="BA754" s="20">
        <v>0</v>
      </c>
      <c r="BB754" s="20">
        <v>0</v>
      </c>
      <c r="BC754" s="20">
        <v>342</v>
      </c>
      <c r="BD754" s="20">
        <v>288.26262626262627</v>
      </c>
    </row>
    <row r="755" spans="52:56" x14ac:dyDescent="0.25">
      <c r="AZ755" s="20">
        <v>752</v>
      </c>
      <c r="BA755" s="20">
        <v>0</v>
      </c>
      <c r="BB755" s="20">
        <v>0</v>
      </c>
      <c r="BC755" s="20">
        <v>342</v>
      </c>
      <c r="BD755" s="20">
        <v>288.64646464646461</v>
      </c>
    </row>
    <row r="756" spans="52:56" x14ac:dyDescent="0.25">
      <c r="AZ756" s="20">
        <v>753</v>
      </c>
      <c r="BA756" s="20">
        <v>0</v>
      </c>
      <c r="BB756" s="20">
        <v>0</v>
      </c>
      <c r="BC756" s="20">
        <v>342</v>
      </c>
      <c r="BD756" s="20">
        <v>289.030303030303</v>
      </c>
    </row>
    <row r="757" spans="52:56" x14ac:dyDescent="0.25">
      <c r="AZ757" s="20">
        <v>754</v>
      </c>
      <c r="BA757" s="20">
        <v>0</v>
      </c>
      <c r="BB757" s="20">
        <v>0</v>
      </c>
      <c r="BC757" s="20">
        <v>342</v>
      </c>
      <c r="BD757" s="20">
        <v>289.4141414141414</v>
      </c>
    </row>
    <row r="758" spans="52:56" x14ac:dyDescent="0.25">
      <c r="AZ758" s="20">
        <v>755</v>
      </c>
      <c r="BA758" s="20">
        <v>0</v>
      </c>
      <c r="BB758" s="20">
        <v>0</v>
      </c>
      <c r="BC758" s="20">
        <v>342</v>
      </c>
      <c r="BD758" s="20">
        <v>289.79797979797979</v>
      </c>
    </row>
    <row r="759" spans="52:56" x14ac:dyDescent="0.25">
      <c r="AZ759" s="20">
        <v>756</v>
      </c>
      <c r="BA759" s="20">
        <v>0</v>
      </c>
      <c r="BB759" s="20">
        <v>0</v>
      </c>
      <c r="BC759" s="20">
        <v>342</v>
      </c>
      <c r="BD759" s="20">
        <v>290.18181818181819</v>
      </c>
    </row>
    <row r="760" spans="52:56" x14ac:dyDescent="0.25">
      <c r="AZ760" s="20">
        <v>757</v>
      </c>
      <c r="BA760" s="20">
        <v>0</v>
      </c>
      <c r="BB760" s="20">
        <v>0</v>
      </c>
      <c r="BC760" s="20">
        <v>342</v>
      </c>
      <c r="BD760" s="20">
        <v>290.56565656565652</v>
      </c>
    </row>
    <row r="761" spans="52:56" x14ac:dyDescent="0.25">
      <c r="AZ761" s="20">
        <v>758</v>
      </c>
      <c r="BA761" s="20">
        <v>0</v>
      </c>
      <c r="BB761" s="20">
        <v>0</v>
      </c>
      <c r="BC761" s="20">
        <v>342</v>
      </c>
      <c r="BD761" s="20">
        <v>290.94949494949492</v>
      </c>
    </row>
    <row r="762" spans="52:56" x14ac:dyDescent="0.25">
      <c r="AZ762" s="20">
        <v>759</v>
      </c>
      <c r="BA762" s="20">
        <v>0</v>
      </c>
      <c r="BB762" s="20">
        <v>0</v>
      </c>
      <c r="BC762" s="20">
        <v>342</v>
      </c>
      <c r="BD762" s="20">
        <v>291.33333333333331</v>
      </c>
    </row>
    <row r="763" spans="52:56" x14ac:dyDescent="0.25">
      <c r="AZ763" s="20">
        <v>760</v>
      </c>
      <c r="BA763" s="20">
        <v>0</v>
      </c>
      <c r="BB763" s="20">
        <v>0</v>
      </c>
      <c r="BC763" s="20">
        <v>342</v>
      </c>
      <c r="BD763" s="20">
        <v>291.71717171717171</v>
      </c>
    </row>
    <row r="764" spans="52:56" x14ac:dyDescent="0.25">
      <c r="AZ764" s="20">
        <v>761</v>
      </c>
      <c r="BA764" s="20">
        <v>0</v>
      </c>
      <c r="BB764" s="20">
        <v>0</v>
      </c>
      <c r="BC764" s="20">
        <v>342</v>
      </c>
      <c r="BD764" s="20">
        <v>292.1010101010101</v>
      </c>
    </row>
    <row r="765" spans="52:56" x14ac:dyDescent="0.25">
      <c r="AZ765" s="20">
        <v>762</v>
      </c>
      <c r="BA765" s="20">
        <v>0</v>
      </c>
      <c r="BB765" s="20">
        <v>0</v>
      </c>
      <c r="BC765" s="20">
        <v>342</v>
      </c>
      <c r="BD765" s="20">
        <v>292.48484848484844</v>
      </c>
    </row>
    <row r="766" spans="52:56" x14ac:dyDescent="0.25">
      <c r="AZ766" s="20">
        <v>763</v>
      </c>
      <c r="BA766" s="20">
        <v>0</v>
      </c>
      <c r="BB766" s="20">
        <v>0</v>
      </c>
      <c r="BC766" s="20">
        <v>342</v>
      </c>
      <c r="BD766" s="20">
        <v>292.86868686868684</v>
      </c>
    </row>
    <row r="767" spans="52:56" x14ac:dyDescent="0.25">
      <c r="AZ767" s="20">
        <v>764</v>
      </c>
      <c r="BA767" s="20">
        <v>0</v>
      </c>
      <c r="BB767" s="20">
        <v>0</v>
      </c>
      <c r="BC767" s="20">
        <v>342</v>
      </c>
      <c r="BD767" s="20">
        <v>293.25252525252523</v>
      </c>
    </row>
    <row r="768" spans="52:56" x14ac:dyDescent="0.25">
      <c r="AZ768" s="20">
        <v>765</v>
      </c>
      <c r="BA768" s="20">
        <v>0</v>
      </c>
      <c r="BB768" s="20">
        <v>0</v>
      </c>
      <c r="BC768" s="20">
        <v>342</v>
      </c>
      <c r="BD768" s="20">
        <v>293.63636363636363</v>
      </c>
    </row>
    <row r="769" spans="52:56" x14ac:dyDescent="0.25">
      <c r="AZ769" s="20">
        <v>766</v>
      </c>
      <c r="BA769" s="20">
        <v>0</v>
      </c>
      <c r="BB769" s="20">
        <v>0</v>
      </c>
      <c r="BC769" s="20">
        <v>342</v>
      </c>
      <c r="BD769" s="20">
        <v>294.02020202020202</v>
      </c>
    </row>
    <row r="770" spans="52:56" x14ac:dyDescent="0.25">
      <c r="AZ770" s="20">
        <v>767</v>
      </c>
      <c r="BA770" s="20">
        <v>0</v>
      </c>
      <c r="BB770" s="20">
        <v>0</v>
      </c>
      <c r="BC770" s="20">
        <v>342</v>
      </c>
      <c r="BD770" s="20">
        <v>294.40404040404036</v>
      </c>
    </row>
    <row r="771" spans="52:56" x14ac:dyDescent="0.25">
      <c r="AZ771" s="20">
        <v>768</v>
      </c>
      <c r="BA771" s="20">
        <v>0</v>
      </c>
      <c r="BB771" s="20">
        <v>0</v>
      </c>
      <c r="BC771" s="20">
        <v>342</v>
      </c>
      <c r="BD771" s="20">
        <v>294.78787878787875</v>
      </c>
    </row>
    <row r="772" spans="52:56" x14ac:dyDescent="0.25">
      <c r="AZ772" s="20">
        <v>769</v>
      </c>
      <c r="BA772" s="20">
        <v>0</v>
      </c>
      <c r="BB772" s="20">
        <v>0</v>
      </c>
      <c r="BC772" s="20">
        <v>342</v>
      </c>
      <c r="BD772" s="20">
        <v>295.17171717171715</v>
      </c>
    </row>
    <row r="773" spans="52:56" x14ac:dyDescent="0.25">
      <c r="AZ773" s="20">
        <v>770</v>
      </c>
      <c r="BA773" s="20">
        <v>0</v>
      </c>
      <c r="BB773" s="20">
        <v>0</v>
      </c>
      <c r="BC773" s="20">
        <v>342</v>
      </c>
      <c r="BD773" s="20">
        <v>295.55555555555554</v>
      </c>
    </row>
    <row r="774" spans="52:56" x14ac:dyDescent="0.25">
      <c r="AZ774" s="20">
        <v>771</v>
      </c>
      <c r="BA774" s="20">
        <v>0</v>
      </c>
      <c r="BB774" s="20">
        <v>0</v>
      </c>
      <c r="BC774" s="20">
        <v>342</v>
      </c>
      <c r="BD774" s="20">
        <v>295.93939393939394</v>
      </c>
    </row>
    <row r="775" spans="52:56" x14ac:dyDescent="0.25">
      <c r="AZ775" s="20">
        <v>772</v>
      </c>
      <c r="BA775" s="20">
        <v>0</v>
      </c>
      <c r="BB775" s="20">
        <v>0</v>
      </c>
      <c r="BC775" s="20">
        <v>342</v>
      </c>
      <c r="BD775" s="20">
        <v>296.32323232323228</v>
      </c>
    </row>
    <row r="776" spans="52:56" x14ac:dyDescent="0.25">
      <c r="AZ776" s="20">
        <v>773</v>
      </c>
      <c r="BA776" s="20">
        <v>0</v>
      </c>
      <c r="BB776" s="20">
        <v>0</v>
      </c>
      <c r="BC776" s="20">
        <v>342</v>
      </c>
      <c r="BD776" s="20">
        <v>296.70707070707067</v>
      </c>
    </row>
    <row r="777" spans="52:56" x14ac:dyDescent="0.25">
      <c r="AZ777" s="20">
        <v>774</v>
      </c>
      <c r="BA777" s="20">
        <v>0</v>
      </c>
      <c r="BB777" s="20">
        <v>0</v>
      </c>
      <c r="BC777" s="20">
        <v>342</v>
      </c>
      <c r="BD777" s="20">
        <v>297.09090909090907</v>
      </c>
    </row>
    <row r="778" spans="52:56" x14ac:dyDescent="0.25">
      <c r="AZ778" s="20">
        <v>775</v>
      </c>
      <c r="BA778" s="20">
        <v>0</v>
      </c>
      <c r="BB778" s="20">
        <v>0</v>
      </c>
      <c r="BC778" s="20">
        <v>342</v>
      </c>
      <c r="BD778" s="20">
        <v>297.47474747474746</v>
      </c>
    </row>
    <row r="779" spans="52:56" x14ac:dyDescent="0.25">
      <c r="AZ779" s="20">
        <v>776</v>
      </c>
      <c r="BA779" s="20">
        <v>0</v>
      </c>
      <c r="BB779" s="20">
        <v>0</v>
      </c>
      <c r="BC779" s="20">
        <v>342</v>
      </c>
      <c r="BD779" s="20">
        <v>297.85858585858585</v>
      </c>
    </row>
    <row r="780" spans="52:56" x14ac:dyDescent="0.25">
      <c r="AZ780" s="20">
        <v>777</v>
      </c>
      <c r="BA780" s="20">
        <v>0</v>
      </c>
      <c r="BB780" s="20">
        <v>0</v>
      </c>
      <c r="BC780" s="20">
        <v>342</v>
      </c>
      <c r="BD780" s="20">
        <v>298.24242424242425</v>
      </c>
    </row>
    <row r="781" spans="52:56" x14ac:dyDescent="0.25">
      <c r="AZ781" s="20">
        <v>778</v>
      </c>
      <c r="BA781" s="20">
        <v>0</v>
      </c>
      <c r="BB781" s="20">
        <v>0</v>
      </c>
      <c r="BC781" s="20">
        <v>342</v>
      </c>
      <c r="BD781" s="20">
        <v>298.62626262626259</v>
      </c>
    </row>
    <row r="782" spans="52:56" x14ac:dyDescent="0.25">
      <c r="AZ782" s="20">
        <v>779</v>
      </c>
      <c r="BA782" s="20">
        <v>0</v>
      </c>
      <c r="BB782" s="20">
        <v>0</v>
      </c>
      <c r="BC782" s="20">
        <v>342</v>
      </c>
      <c r="BD782" s="20">
        <v>299.01010101010098</v>
      </c>
    </row>
    <row r="783" spans="52:56" x14ac:dyDescent="0.25">
      <c r="AZ783" s="20">
        <v>780</v>
      </c>
      <c r="BA783" s="20">
        <v>0</v>
      </c>
      <c r="BB783" s="20">
        <v>0</v>
      </c>
      <c r="BC783" s="20">
        <v>342</v>
      </c>
      <c r="BD783" s="20">
        <v>299.39393939393938</v>
      </c>
    </row>
    <row r="784" spans="52:56" x14ac:dyDescent="0.25">
      <c r="AZ784" s="20">
        <v>781</v>
      </c>
      <c r="BA784" s="20">
        <v>0</v>
      </c>
      <c r="BB784" s="20">
        <v>0</v>
      </c>
      <c r="BC784" s="20">
        <v>342</v>
      </c>
      <c r="BD784" s="20">
        <v>299.77777777777777</v>
      </c>
    </row>
    <row r="785" spans="52:56" x14ac:dyDescent="0.25">
      <c r="AZ785" s="20">
        <v>782</v>
      </c>
      <c r="BA785" s="20">
        <v>0</v>
      </c>
      <c r="BB785" s="20">
        <v>0</v>
      </c>
      <c r="BC785" s="20">
        <v>342</v>
      </c>
      <c r="BD785" s="20">
        <v>300.16161616161617</v>
      </c>
    </row>
    <row r="786" spans="52:56" x14ac:dyDescent="0.25">
      <c r="AZ786" s="20">
        <v>783</v>
      </c>
      <c r="BA786" s="20">
        <v>0</v>
      </c>
      <c r="BB786" s="20">
        <v>0</v>
      </c>
      <c r="BC786" s="20">
        <v>342</v>
      </c>
      <c r="BD786" s="20">
        <v>300.5454545454545</v>
      </c>
    </row>
    <row r="787" spans="52:56" x14ac:dyDescent="0.25">
      <c r="AZ787" s="20">
        <v>784</v>
      </c>
      <c r="BA787" s="20">
        <v>0</v>
      </c>
      <c r="BB787" s="20">
        <v>0</v>
      </c>
      <c r="BC787" s="20">
        <v>342</v>
      </c>
      <c r="BD787" s="20">
        <v>300.9292929292929</v>
      </c>
    </row>
    <row r="788" spans="52:56" x14ac:dyDescent="0.25">
      <c r="AZ788" s="20">
        <v>785</v>
      </c>
      <c r="BA788" s="20">
        <v>0</v>
      </c>
      <c r="BB788" s="20">
        <v>0</v>
      </c>
      <c r="BC788" s="20">
        <v>342</v>
      </c>
      <c r="BD788" s="20">
        <v>301.31313131313129</v>
      </c>
    </row>
    <row r="789" spans="52:56" x14ac:dyDescent="0.25">
      <c r="AZ789" s="20">
        <v>786</v>
      </c>
      <c r="BA789" s="20">
        <v>0</v>
      </c>
      <c r="BB789" s="20">
        <v>0</v>
      </c>
      <c r="BC789" s="20">
        <v>342</v>
      </c>
      <c r="BD789" s="20">
        <v>301.69696969696969</v>
      </c>
    </row>
    <row r="790" spans="52:56" x14ac:dyDescent="0.25">
      <c r="AZ790" s="20">
        <v>787</v>
      </c>
      <c r="BA790" s="20">
        <v>0</v>
      </c>
      <c r="BB790" s="20">
        <v>0</v>
      </c>
      <c r="BC790" s="20">
        <v>342</v>
      </c>
      <c r="BD790" s="20">
        <v>302.08080808080808</v>
      </c>
    </row>
    <row r="791" spans="52:56" x14ac:dyDescent="0.25">
      <c r="AZ791" s="20">
        <v>788</v>
      </c>
      <c r="BA791" s="20">
        <v>0</v>
      </c>
      <c r="BB791" s="20">
        <v>0</v>
      </c>
      <c r="BC791" s="20">
        <v>342</v>
      </c>
      <c r="BD791" s="20">
        <v>302.46464646464642</v>
      </c>
    </row>
    <row r="792" spans="52:56" x14ac:dyDescent="0.25">
      <c r="AZ792" s="20">
        <v>789</v>
      </c>
      <c r="BA792" s="20">
        <v>0</v>
      </c>
      <c r="BB792" s="20">
        <v>0</v>
      </c>
      <c r="BC792" s="20">
        <v>342</v>
      </c>
      <c r="BD792" s="20">
        <v>302.84848484848482</v>
      </c>
    </row>
    <row r="793" spans="52:56" x14ac:dyDescent="0.25">
      <c r="AZ793" s="20">
        <v>790</v>
      </c>
      <c r="BA793" s="20">
        <v>0</v>
      </c>
      <c r="BB793" s="20">
        <v>0</v>
      </c>
      <c r="BC793" s="20">
        <v>342</v>
      </c>
      <c r="BD793" s="20">
        <v>303.23232323232321</v>
      </c>
    </row>
    <row r="794" spans="52:56" x14ac:dyDescent="0.25">
      <c r="AZ794" s="20">
        <v>791</v>
      </c>
      <c r="BA794" s="20">
        <v>0</v>
      </c>
      <c r="BB794" s="20">
        <v>0</v>
      </c>
      <c r="BC794" s="20">
        <v>342</v>
      </c>
      <c r="BD794" s="20">
        <v>303.61616161616161</v>
      </c>
    </row>
    <row r="795" spans="52:56" x14ac:dyDescent="0.25">
      <c r="AZ795" s="20">
        <v>792</v>
      </c>
      <c r="BA795" s="20">
        <v>0</v>
      </c>
      <c r="BB795" s="20">
        <v>0</v>
      </c>
      <c r="BC795" s="20">
        <v>342</v>
      </c>
      <c r="BD795" s="20">
        <v>304</v>
      </c>
    </row>
    <row r="796" spans="52:56" x14ac:dyDescent="0.25">
      <c r="AZ796" s="20">
        <v>793</v>
      </c>
      <c r="BA796" s="20">
        <v>0</v>
      </c>
      <c r="BB796" s="20">
        <v>0</v>
      </c>
      <c r="BC796" s="20">
        <v>342</v>
      </c>
      <c r="BD796" s="20">
        <v>304.38383838383834</v>
      </c>
    </row>
    <row r="797" spans="52:56" x14ac:dyDescent="0.25">
      <c r="AZ797" s="20">
        <v>794</v>
      </c>
      <c r="BA797" s="20">
        <v>0</v>
      </c>
      <c r="BB797" s="20">
        <v>0</v>
      </c>
      <c r="BC797" s="20">
        <v>342</v>
      </c>
      <c r="BD797" s="20">
        <v>304.76767676767673</v>
      </c>
    </row>
    <row r="798" spans="52:56" x14ac:dyDescent="0.25">
      <c r="AZ798" s="20">
        <v>795</v>
      </c>
      <c r="BA798" s="20">
        <v>0</v>
      </c>
      <c r="BB798" s="20">
        <v>0</v>
      </c>
      <c r="BC798" s="20">
        <v>342</v>
      </c>
      <c r="BD798" s="20">
        <v>305.15151515151513</v>
      </c>
    </row>
    <row r="799" spans="52:56" x14ac:dyDescent="0.25">
      <c r="AZ799" s="20">
        <v>796</v>
      </c>
      <c r="BA799" s="20">
        <v>0</v>
      </c>
      <c r="BB799" s="20">
        <v>0</v>
      </c>
      <c r="BC799" s="20">
        <v>342</v>
      </c>
      <c r="BD799" s="20">
        <v>305.53535353535352</v>
      </c>
    </row>
    <row r="800" spans="52:56" x14ac:dyDescent="0.25">
      <c r="AZ800" s="20">
        <v>797</v>
      </c>
      <c r="BA800" s="20">
        <v>0</v>
      </c>
      <c r="BB800" s="20">
        <v>0</v>
      </c>
      <c r="BC800" s="20">
        <v>342</v>
      </c>
      <c r="BD800" s="20">
        <v>305.91919191919192</v>
      </c>
    </row>
    <row r="801" spans="52:56" x14ac:dyDescent="0.25">
      <c r="AZ801" s="20">
        <v>798</v>
      </c>
      <c r="BA801" s="20">
        <v>0</v>
      </c>
      <c r="BB801" s="20">
        <v>0</v>
      </c>
      <c r="BC801" s="20">
        <v>342</v>
      </c>
      <c r="BD801" s="20">
        <v>306.30303030303025</v>
      </c>
    </row>
    <row r="802" spans="52:56" x14ac:dyDescent="0.25">
      <c r="AZ802" s="20">
        <v>799</v>
      </c>
      <c r="BA802" s="20">
        <v>0</v>
      </c>
      <c r="BB802" s="20">
        <v>0</v>
      </c>
      <c r="BC802" s="20">
        <v>342</v>
      </c>
      <c r="BD802" s="20">
        <v>306.68686868686865</v>
      </c>
    </row>
    <row r="803" spans="52:56" x14ac:dyDescent="0.25">
      <c r="AZ803" s="20">
        <v>800</v>
      </c>
      <c r="BA803" s="20">
        <v>0</v>
      </c>
      <c r="BB803" s="20">
        <v>0</v>
      </c>
      <c r="BC803" s="20">
        <v>342</v>
      </c>
      <c r="BD803" s="20">
        <v>307.07070707070704</v>
      </c>
    </row>
    <row r="804" spans="52:56" x14ac:dyDescent="0.25">
      <c r="AZ804" s="20">
        <v>801</v>
      </c>
      <c r="BA804" s="20">
        <v>0</v>
      </c>
      <c r="BB804" s="20">
        <v>0</v>
      </c>
      <c r="BC804" s="20">
        <v>342</v>
      </c>
      <c r="BD804" s="20">
        <v>307.45454545454544</v>
      </c>
    </row>
    <row r="805" spans="52:56" x14ac:dyDescent="0.25">
      <c r="AZ805" s="21">
        <v>802</v>
      </c>
      <c r="BA805" s="21">
        <v>0</v>
      </c>
      <c r="BB805" s="21">
        <v>0</v>
      </c>
      <c r="BC805" s="21">
        <v>342</v>
      </c>
      <c r="BD805" s="21">
        <v>307.83838383838383</v>
      </c>
    </row>
    <row r="806" spans="52:56" x14ac:dyDescent="0.25">
      <c r="AZ806" s="21">
        <v>803</v>
      </c>
      <c r="BA806" s="21">
        <v>0</v>
      </c>
      <c r="BB806" s="21">
        <v>0</v>
      </c>
      <c r="BC806" s="21">
        <v>342</v>
      </c>
      <c r="BD806" s="21">
        <v>308.22222222222223</v>
      </c>
    </row>
    <row r="807" spans="52:56" x14ac:dyDescent="0.25">
      <c r="AZ807" s="21">
        <v>804</v>
      </c>
      <c r="BA807" s="21">
        <v>0</v>
      </c>
      <c r="BB807" s="21">
        <v>0</v>
      </c>
      <c r="BC807" s="21">
        <v>342</v>
      </c>
      <c r="BD807" s="21">
        <v>308.60606060606057</v>
      </c>
    </row>
    <row r="808" spans="52:56" x14ac:dyDescent="0.25">
      <c r="AZ808" s="21">
        <v>805</v>
      </c>
      <c r="BA808" s="21">
        <v>0</v>
      </c>
      <c r="BB808" s="21">
        <v>0</v>
      </c>
      <c r="BC808" s="21">
        <v>342</v>
      </c>
      <c r="BD808" s="21">
        <v>308.98989898989896</v>
      </c>
    </row>
    <row r="809" spans="52:56" x14ac:dyDescent="0.25">
      <c r="AZ809" s="21">
        <v>806</v>
      </c>
      <c r="BA809" s="21">
        <v>0</v>
      </c>
      <c r="BB809" s="21">
        <v>0</v>
      </c>
      <c r="BC809" s="21">
        <v>342</v>
      </c>
      <c r="BD809" s="21">
        <v>309.37373737373736</v>
      </c>
    </row>
    <row r="810" spans="52:56" x14ac:dyDescent="0.25">
      <c r="AZ810" s="21">
        <v>807</v>
      </c>
      <c r="BA810" s="21">
        <v>0</v>
      </c>
      <c r="BB810" s="21">
        <v>0</v>
      </c>
      <c r="BC810" s="21">
        <v>342</v>
      </c>
      <c r="BD810" s="21">
        <v>309.75757575757575</v>
      </c>
    </row>
    <row r="811" spans="52:56" x14ac:dyDescent="0.25">
      <c r="AZ811" s="21">
        <v>808</v>
      </c>
      <c r="BA811" s="21">
        <v>0</v>
      </c>
      <c r="BB811" s="21">
        <v>0</v>
      </c>
      <c r="BC811" s="21">
        <v>342</v>
      </c>
      <c r="BD811" s="21">
        <v>310.14141414141415</v>
      </c>
    </row>
    <row r="812" spans="52:56" x14ac:dyDescent="0.25">
      <c r="AZ812" s="21">
        <v>809</v>
      </c>
      <c r="BA812" s="21">
        <v>0</v>
      </c>
      <c r="BB812" s="21">
        <v>0</v>
      </c>
      <c r="BC812" s="21">
        <v>342</v>
      </c>
      <c r="BD812" s="21">
        <v>310.52525252525248</v>
      </c>
    </row>
    <row r="813" spans="52:56" x14ac:dyDescent="0.25">
      <c r="AZ813" s="21">
        <v>810</v>
      </c>
      <c r="BA813" s="21">
        <v>0</v>
      </c>
      <c r="BB813" s="21">
        <v>0</v>
      </c>
      <c r="BC813" s="21">
        <v>342</v>
      </c>
      <c r="BD813" s="21">
        <v>310.90909090909088</v>
      </c>
    </row>
    <row r="814" spans="52:56" x14ac:dyDescent="0.25">
      <c r="AZ814" s="21">
        <v>811</v>
      </c>
      <c r="BA814" s="21">
        <v>0</v>
      </c>
      <c r="BB814" s="21">
        <v>0</v>
      </c>
      <c r="BC814" s="21">
        <v>342</v>
      </c>
      <c r="BD814" s="21">
        <v>311.29292929292927</v>
      </c>
    </row>
    <row r="815" spans="52:56" x14ac:dyDescent="0.25">
      <c r="AZ815" s="21">
        <v>812</v>
      </c>
      <c r="BA815" s="21">
        <v>0</v>
      </c>
      <c r="BB815" s="21">
        <v>0</v>
      </c>
      <c r="BC815" s="21">
        <v>342</v>
      </c>
      <c r="BD815" s="21">
        <v>311.67676767676767</v>
      </c>
    </row>
    <row r="816" spans="52:56" x14ac:dyDescent="0.25">
      <c r="AZ816" s="21">
        <v>813</v>
      </c>
      <c r="BA816" s="21">
        <v>0</v>
      </c>
      <c r="BB816" s="21">
        <v>0</v>
      </c>
      <c r="BC816" s="21">
        <v>342</v>
      </c>
      <c r="BD816" s="21">
        <v>312.06060606060606</v>
      </c>
    </row>
    <row r="817" spans="52:56" x14ac:dyDescent="0.25">
      <c r="AZ817" s="21">
        <v>814</v>
      </c>
      <c r="BA817" s="21">
        <v>0</v>
      </c>
      <c r="BB817" s="21">
        <v>0</v>
      </c>
      <c r="BC817" s="21">
        <v>342</v>
      </c>
      <c r="BD817" s="21">
        <v>312.4444444444444</v>
      </c>
    </row>
    <row r="818" spans="52:56" x14ac:dyDescent="0.25">
      <c r="AZ818" s="21">
        <v>815</v>
      </c>
      <c r="BA818" s="21">
        <v>0</v>
      </c>
      <c r="BB818" s="21">
        <v>0</v>
      </c>
      <c r="BC818" s="21">
        <v>342</v>
      </c>
      <c r="BD818" s="21">
        <v>312.82828282828279</v>
      </c>
    </row>
    <row r="819" spans="52:56" x14ac:dyDescent="0.25">
      <c r="AZ819" s="21">
        <v>816</v>
      </c>
      <c r="BA819" s="21">
        <v>0</v>
      </c>
      <c r="BB819" s="21">
        <v>0</v>
      </c>
      <c r="BC819" s="21">
        <v>342</v>
      </c>
      <c r="BD819" s="21">
        <v>313.21212121212119</v>
      </c>
    </row>
    <row r="820" spans="52:56" x14ac:dyDescent="0.25">
      <c r="AZ820" s="21">
        <v>817</v>
      </c>
      <c r="BA820" s="21">
        <v>0</v>
      </c>
      <c r="BB820" s="21">
        <v>0</v>
      </c>
      <c r="BC820" s="21">
        <v>342</v>
      </c>
      <c r="BD820" s="21">
        <v>313.59595959595958</v>
      </c>
    </row>
    <row r="821" spans="52:56" x14ac:dyDescent="0.25">
      <c r="AZ821" s="21">
        <v>818</v>
      </c>
      <c r="BA821" s="21">
        <v>0</v>
      </c>
      <c r="BB821" s="21">
        <v>0</v>
      </c>
      <c r="BC821" s="21">
        <v>342</v>
      </c>
      <c r="BD821" s="21">
        <v>313.97979797979798</v>
      </c>
    </row>
    <row r="822" spans="52:56" x14ac:dyDescent="0.25">
      <c r="AZ822" s="21">
        <v>819</v>
      </c>
      <c r="BA822" s="21">
        <v>0</v>
      </c>
      <c r="BB822" s="21">
        <v>0</v>
      </c>
      <c r="BC822" s="21">
        <v>342</v>
      </c>
      <c r="BD822" s="21">
        <v>314.36363636363632</v>
      </c>
    </row>
    <row r="823" spans="52:56" x14ac:dyDescent="0.25">
      <c r="AZ823" s="21">
        <v>820</v>
      </c>
      <c r="BA823" s="21">
        <v>0</v>
      </c>
      <c r="BB823" s="21">
        <v>0</v>
      </c>
      <c r="BC823" s="21">
        <v>342</v>
      </c>
      <c r="BD823" s="21">
        <v>314.74747474747471</v>
      </c>
    </row>
    <row r="824" spans="52:56" x14ac:dyDescent="0.25">
      <c r="AZ824" s="21">
        <v>821</v>
      </c>
      <c r="BA824" s="21">
        <v>0</v>
      </c>
      <c r="BB824" s="21">
        <v>0</v>
      </c>
      <c r="BC824" s="21">
        <v>342</v>
      </c>
      <c r="BD824" s="21">
        <v>315.13131313131311</v>
      </c>
    </row>
    <row r="825" spans="52:56" x14ac:dyDescent="0.25">
      <c r="AZ825" s="21">
        <v>822</v>
      </c>
      <c r="BA825" s="21">
        <v>0</v>
      </c>
      <c r="BB825" s="21">
        <v>0</v>
      </c>
      <c r="BC825" s="21">
        <v>342</v>
      </c>
      <c r="BD825" s="21">
        <v>315.5151515151515</v>
      </c>
    </row>
    <row r="826" spans="52:56" x14ac:dyDescent="0.25">
      <c r="AZ826" s="21">
        <v>823</v>
      </c>
      <c r="BA826" s="21">
        <v>0</v>
      </c>
      <c r="BB826" s="21">
        <v>0</v>
      </c>
      <c r="BC826" s="21">
        <v>342</v>
      </c>
      <c r="BD826" s="21">
        <v>315.8989898989899</v>
      </c>
    </row>
    <row r="827" spans="52:56" x14ac:dyDescent="0.25">
      <c r="AZ827" s="21">
        <v>824</v>
      </c>
      <c r="BA827" s="21">
        <v>0</v>
      </c>
      <c r="BB827" s="21">
        <v>0</v>
      </c>
      <c r="BC827" s="21">
        <v>342</v>
      </c>
      <c r="BD827" s="21">
        <v>316.28282828282823</v>
      </c>
    </row>
    <row r="828" spans="52:56" x14ac:dyDescent="0.25">
      <c r="AZ828" s="21">
        <v>825</v>
      </c>
      <c r="BA828" s="21">
        <v>0</v>
      </c>
      <c r="BB828" s="21">
        <v>0</v>
      </c>
      <c r="BC828" s="21">
        <v>342</v>
      </c>
      <c r="BD828" s="21">
        <v>316.66666666666663</v>
      </c>
    </row>
    <row r="829" spans="52:56" x14ac:dyDescent="0.25">
      <c r="AZ829" s="21">
        <v>826</v>
      </c>
      <c r="BA829" s="21">
        <v>0</v>
      </c>
      <c r="BB829" s="21">
        <v>0</v>
      </c>
      <c r="BC829" s="21">
        <v>342</v>
      </c>
      <c r="BD829" s="21">
        <v>317.05050505050502</v>
      </c>
    </row>
    <row r="830" spans="52:56" x14ac:dyDescent="0.25">
      <c r="AZ830" s="21">
        <v>827</v>
      </c>
      <c r="BA830" s="21">
        <v>0</v>
      </c>
      <c r="BB830" s="21">
        <v>0</v>
      </c>
      <c r="BC830" s="21">
        <v>342</v>
      </c>
      <c r="BD830" s="21">
        <v>317.43434343434342</v>
      </c>
    </row>
    <row r="831" spans="52:56" x14ac:dyDescent="0.25">
      <c r="AZ831" s="21">
        <v>828</v>
      </c>
      <c r="BA831" s="21">
        <v>0</v>
      </c>
      <c r="BB831" s="21">
        <v>0</v>
      </c>
      <c r="BC831" s="21">
        <v>342</v>
      </c>
      <c r="BD831" s="21">
        <v>317.81818181818181</v>
      </c>
    </row>
    <row r="832" spans="52:56" x14ac:dyDescent="0.25">
      <c r="AZ832" s="21">
        <v>829</v>
      </c>
      <c r="BA832" s="21">
        <v>0</v>
      </c>
      <c r="BB832" s="21">
        <v>0</v>
      </c>
      <c r="BC832" s="21">
        <v>342</v>
      </c>
      <c r="BD832" s="21">
        <v>318.20202020202021</v>
      </c>
    </row>
    <row r="833" spans="52:56" x14ac:dyDescent="0.25">
      <c r="AZ833" s="21">
        <v>830</v>
      </c>
      <c r="BA833" s="21">
        <v>0</v>
      </c>
      <c r="BB833" s="21">
        <v>0</v>
      </c>
      <c r="BC833" s="21">
        <v>342</v>
      </c>
      <c r="BD833" s="21">
        <v>318.58585858585855</v>
      </c>
    </row>
    <row r="834" spans="52:56" x14ac:dyDescent="0.25">
      <c r="AZ834" s="21">
        <v>831</v>
      </c>
      <c r="BA834" s="21">
        <v>0</v>
      </c>
      <c r="BB834" s="21">
        <v>0</v>
      </c>
      <c r="BC834" s="21">
        <v>342</v>
      </c>
      <c r="BD834" s="21">
        <v>318.96969696969694</v>
      </c>
    </row>
    <row r="835" spans="52:56" x14ac:dyDescent="0.25">
      <c r="AZ835" s="21">
        <v>832</v>
      </c>
      <c r="BA835" s="21">
        <v>0</v>
      </c>
      <c r="BB835" s="21">
        <v>0</v>
      </c>
      <c r="BC835" s="21">
        <v>342</v>
      </c>
      <c r="BD835" s="21">
        <v>319.35353535353534</v>
      </c>
    </row>
    <row r="836" spans="52:56" x14ac:dyDescent="0.25">
      <c r="AZ836" s="21">
        <v>833</v>
      </c>
      <c r="BA836" s="21">
        <v>0</v>
      </c>
      <c r="BB836" s="21">
        <v>0</v>
      </c>
      <c r="BC836" s="21">
        <v>342</v>
      </c>
      <c r="BD836" s="21">
        <v>319.73737373737373</v>
      </c>
    </row>
    <row r="837" spans="52:56" x14ac:dyDescent="0.25">
      <c r="AZ837" s="21">
        <v>834</v>
      </c>
      <c r="BA837" s="21">
        <v>0</v>
      </c>
      <c r="BB837" s="21">
        <v>0</v>
      </c>
      <c r="BC837" s="21">
        <v>342</v>
      </c>
      <c r="BD837" s="21">
        <v>320.12121212121212</v>
      </c>
    </row>
    <row r="838" spans="52:56" x14ac:dyDescent="0.25">
      <c r="AZ838" s="21">
        <v>835</v>
      </c>
      <c r="BA838" s="21">
        <v>0</v>
      </c>
      <c r="BB838" s="21">
        <v>0</v>
      </c>
      <c r="BC838" s="21">
        <v>342</v>
      </c>
      <c r="BD838" s="21">
        <v>320.50505050505046</v>
      </c>
    </row>
    <row r="839" spans="52:56" x14ac:dyDescent="0.25">
      <c r="AZ839" s="21">
        <v>836</v>
      </c>
      <c r="BA839" s="21">
        <v>0</v>
      </c>
      <c r="BB839" s="21">
        <v>0</v>
      </c>
      <c r="BC839" s="21">
        <v>342</v>
      </c>
      <c r="BD839" s="21">
        <v>320.88888888888886</v>
      </c>
    </row>
    <row r="840" spans="52:56" x14ac:dyDescent="0.25">
      <c r="AZ840" s="21">
        <v>837</v>
      </c>
      <c r="BA840" s="21">
        <v>0</v>
      </c>
      <c r="BB840" s="21">
        <v>0</v>
      </c>
      <c r="BC840" s="21">
        <v>342</v>
      </c>
      <c r="BD840" s="21">
        <v>321.27272727272725</v>
      </c>
    </row>
    <row r="841" spans="52:56" x14ac:dyDescent="0.25">
      <c r="AZ841" s="21">
        <v>838</v>
      </c>
      <c r="BA841" s="21">
        <v>0</v>
      </c>
      <c r="BB841" s="21">
        <v>0</v>
      </c>
      <c r="BC841" s="21">
        <v>342</v>
      </c>
      <c r="BD841" s="21">
        <v>321.65656565656565</v>
      </c>
    </row>
    <row r="842" spans="52:56" x14ac:dyDescent="0.25">
      <c r="AZ842" s="21">
        <v>839</v>
      </c>
      <c r="BA842" s="21">
        <v>0</v>
      </c>
      <c r="BB842" s="21">
        <v>0</v>
      </c>
      <c r="BC842" s="21">
        <v>342</v>
      </c>
      <c r="BD842" s="21">
        <v>322.04040404040404</v>
      </c>
    </row>
    <row r="843" spans="52:56" x14ac:dyDescent="0.25">
      <c r="AZ843" s="21">
        <v>840</v>
      </c>
      <c r="BA843" s="21">
        <v>0</v>
      </c>
      <c r="BB843" s="21">
        <v>0</v>
      </c>
      <c r="BC843" s="21">
        <v>342</v>
      </c>
      <c r="BD843" s="21">
        <v>322.42424242424238</v>
      </c>
    </row>
    <row r="844" spans="52:56" x14ac:dyDescent="0.25">
      <c r="AZ844" s="21">
        <v>841</v>
      </c>
      <c r="BA844" s="21">
        <v>0</v>
      </c>
      <c r="BB844" s="21">
        <v>0</v>
      </c>
      <c r="BC844" s="21">
        <v>342</v>
      </c>
      <c r="BD844" s="21">
        <v>322.80808080808077</v>
      </c>
    </row>
    <row r="845" spans="52:56" x14ac:dyDescent="0.25">
      <c r="AZ845" s="21">
        <v>842</v>
      </c>
      <c r="BA845" s="21">
        <v>0</v>
      </c>
      <c r="BB845" s="21">
        <v>0</v>
      </c>
      <c r="BC845" s="21">
        <v>342</v>
      </c>
      <c r="BD845" s="21">
        <v>323.19191919191917</v>
      </c>
    </row>
    <row r="846" spans="52:56" x14ac:dyDescent="0.25">
      <c r="AZ846" s="21">
        <v>843</v>
      </c>
      <c r="BA846" s="21">
        <v>0</v>
      </c>
      <c r="BB846" s="21">
        <v>0</v>
      </c>
      <c r="BC846" s="21">
        <v>342</v>
      </c>
      <c r="BD846" s="21">
        <v>323.57575757575756</v>
      </c>
    </row>
    <row r="847" spans="52:56" x14ac:dyDescent="0.25">
      <c r="AZ847" s="21">
        <v>844</v>
      </c>
      <c r="BA847" s="21">
        <v>0</v>
      </c>
      <c r="BB847" s="21">
        <v>0</v>
      </c>
      <c r="BC847" s="21">
        <v>342</v>
      </c>
      <c r="BD847" s="21">
        <v>323.95959595959596</v>
      </c>
    </row>
    <row r="848" spans="52:56" x14ac:dyDescent="0.25">
      <c r="AZ848" s="21">
        <v>845</v>
      </c>
      <c r="BA848" s="21">
        <v>0</v>
      </c>
      <c r="BB848" s="21">
        <v>0</v>
      </c>
      <c r="BC848" s="21">
        <v>342</v>
      </c>
      <c r="BD848" s="21">
        <v>324.3434343434343</v>
      </c>
    </row>
    <row r="849" spans="52:56" x14ac:dyDescent="0.25">
      <c r="AZ849" s="21">
        <v>846</v>
      </c>
      <c r="BA849" s="21">
        <v>0</v>
      </c>
      <c r="BB849" s="21">
        <v>0</v>
      </c>
      <c r="BC849" s="21">
        <v>342</v>
      </c>
      <c r="BD849" s="21">
        <v>324.72727272727269</v>
      </c>
    </row>
    <row r="850" spans="52:56" x14ac:dyDescent="0.25">
      <c r="AZ850" s="21">
        <v>847</v>
      </c>
      <c r="BA850" s="21">
        <v>0</v>
      </c>
      <c r="BB850" s="21">
        <v>0</v>
      </c>
      <c r="BC850" s="21">
        <v>342</v>
      </c>
      <c r="BD850" s="21">
        <v>325.11111111111109</v>
      </c>
    </row>
    <row r="851" spans="52:56" x14ac:dyDescent="0.25">
      <c r="AZ851" s="21">
        <v>848</v>
      </c>
      <c r="BA851" s="21">
        <v>0</v>
      </c>
      <c r="BB851" s="21">
        <v>0</v>
      </c>
      <c r="BC851" s="21">
        <v>342</v>
      </c>
      <c r="BD851" s="21">
        <v>325.49494949494948</v>
      </c>
    </row>
    <row r="852" spans="52:56" x14ac:dyDescent="0.25">
      <c r="AZ852" s="21">
        <v>849</v>
      </c>
      <c r="BA852" s="21">
        <v>0</v>
      </c>
      <c r="BB852" s="21">
        <v>0</v>
      </c>
      <c r="BC852" s="21">
        <v>342</v>
      </c>
      <c r="BD852" s="21">
        <v>325.87878787878788</v>
      </c>
    </row>
    <row r="853" spans="52:56" x14ac:dyDescent="0.25">
      <c r="AZ853" s="21">
        <v>850</v>
      </c>
      <c r="BA853" s="21">
        <v>0</v>
      </c>
      <c r="BB853" s="21">
        <v>0</v>
      </c>
      <c r="BC853" s="21">
        <v>342</v>
      </c>
      <c r="BD853" s="21">
        <v>326.26262626262621</v>
      </c>
    </row>
    <row r="854" spans="52:56" x14ac:dyDescent="0.25">
      <c r="AZ854" s="21">
        <v>851</v>
      </c>
      <c r="BA854" s="21">
        <v>0</v>
      </c>
      <c r="BB854" s="21">
        <v>0</v>
      </c>
      <c r="BC854" s="21">
        <v>342</v>
      </c>
      <c r="BD854" s="21">
        <v>326.64646464646461</v>
      </c>
    </row>
    <row r="855" spans="52:56" x14ac:dyDescent="0.25">
      <c r="AZ855" s="21">
        <v>852</v>
      </c>
      <c r="BA855" s="21">
        <v>0</v>
      </c>
      <c r="BB855" s="21">
        <v>0</v>
      </c>
      <c r="BC855" s="21">
        <v>342</v>
      </c>
      <c r="BD855" s="21">
        <v>327.030303030303</v>
      </c>
    </row>
    <row r="856" spans="52:56" x14ac:dyDescent="0.25">
      <c r="AZ856" s="21">
        <v>853</v>
      </c>
      <c r="BA856" s="21">
        <v>0</v>
      </c>
      <c r="BB856" s="21">
        <v>0</v>
      </c>
      <c r="BC856" s="21">
        <v>342</v>
      </c>
      <c r="BD856" s="21">
        <v>327.4141414141414</v>
      </c>
    </row>
    <row r="857" spans="52:56" x14ac:dyDescent="0.25">
      <c r="AZ857" s="21">
        <v>854</v>
      </c>
      <c r="BA857" s="21">
        <v>0</v>
      </c>
      <c r="BB857" s="21">
        <v>0</v>
      </c>
      <c r="BC857" s="21">
        <v>342</v>
      </c>
      <c r="BD857" s="21">
        <v>327.79797979797979</v>
      </c>
    </row>
    <row r="858" spans="52:56" x14ac:dyDescent="0.25">
      <c r="AZ858" s="21">
        <v>855</v>
      </c>
      <c r="BA858" s="21">
        <v>0</v>
      </c>
      <c r="BB858" s="21">
        <v>0</v>
      </c>
      <c r="BC858" s="21">
        <v>342</v>
      </c>
      <c r="BD858" s="21">
        <v>328.18181818181819</v>
      </c>
    </row>
    <row r="859" spans="52:56" x14ac:dyDescent="0.25">
      <c r="AZ859" s="21">
        <v>856</v>
      </c>
      <c r="BA859" s="21">
        <v>0</v>
      </c>
      <c r="BB859" s="21">
        <v>0</v>
      </c>
      <c r="BC859" s="21">
        <v>342</v>
      </c>
      <c r="BD859" s="21">
        <v>328.56565656565652</v>
      </c>
    </row>
    <row r="860" spans="52:56" x14ac:dyDescent="0.25">
      <c r="AZ860" s="21">
        <v>857</v>
      </c>
      <c r="BA860" s="21">
        <v>0</v>
      </c>
      <c r="BB860" s="21">
        <v>0</v>
      </c>
      <c r="BC860" s="21">
        <v>342</v>
      </c>
      <c r="BD860" s="21">
        <v>328.94949494949492</v>
      </c>
    </row>
    <row r="861" spans="52:56" x14ac:dyDescent="0.25">
      <c r="AZ861" s="21">
        <v>858</v>
      </c>
      <c r="BA861" s="21">
        <v>0</v>
      </c>
      <c r="BB861" s="21">
        <v>0</v>
      </c>
      <c r="BC861" s="21">
        <v>342</v>
      </c>
      <c r="BD861" s="21">
        <v>329.33333333333331</v>
      </c>
    </row>
    <row r="862" spans="52:56" x14ac:dyDescent="0.25">
      <c r="AZ862" s="21">
        <v>859</v>
      </c>
      <c r="BA862" s="21">
        <v>0</v>
      </c>
      <c r="BB862" s="21">
        <v>0</v>
      </c>
      <c r="BC862" s="21">
        <v>342</v>
      </c>
      <c r="BD862" s="21">
        <v>329.71717171717171</v>
      </c>
    </row>
    <row r="863" spans="52:56" x14ac:dyDescent="0.25">
      <c r="AZ863" s="21">
        <v>860</v>
      </c>
      <c r="BA863" s="21">
        <v>0</v>
      </c>
      <c r="BB863" s="21">
        <v>0</v>
      </c>
      <c r="BC863" s="21">
        <v>342</v>
      </c>
      <c r="BD863" s="21">
        <v>330.1010101010101</v>
      </c>
    </row>
    <row r="864" spans="52:56" x14ac:dyDescent="0.25">
      <c r="AZ864" s="21">
        <v>861</v>
      </c>
      <c r="BA864" s="21">
        <v>0</v>
      </c>
      <c r="BB864" s="21">
        <v>0</v>
      </c>
      <c r="BC864" s="21">
        <v>342</v>
      </c>
      <c r="BD864" s="21">
        <v>330.48484848484844</v>
      </c>
    </row>
    <row r="865" spans="52:56" x14ac:dyDescent="0.25">
      <c r="AZ865" s="21">
        <v>862</v>
      </c>
      <c r="BA865" s="21">
        <v>0</v>
      </c>
      <c r="BB865" s="21">
        <v>0</v>
      </c>
      <c r="BC865" s="21">
        <v>342</v>
      </c>
      <c r="BD865" s="21">
        <v>330.86868686868684</v>
      </c>
    </row>
    <row r="866" spans="52:56" x14ac:dyDescent="0.25">
      <c r="AZ866" s="21">
        <v>863</v>
      </c>
      <c r="BA866" s="21">
        <v>0</v>
      </c>
      <c r="BB866" s="21">
        <v>0</v>
      </c>
      <c r="BC866" s="21">
        <v>342</v>
      </c>
      <c r="BD866" s="21">
        <v>331.25252525252523</v>
      </c>
    </row>
    <row r="867" spans="52:56" x14ac:dyDescent="0.25">
      <c r="AZ867" s="21">
        <v>864</v>
      </c>
      <c r="BA867" s="21">
        <v>0</v>
      </c>
      <c r="BB867" s="21">
        <v>0</v>
      </c>
      <c r="BC867" s="21">
        <v>342</v>
      </c>
      <c r="BD867" s="21">
        <v>331.63636363636363</v>
      </c>
    </row>
    <row r="868" spans="52:56" x14ac:dyDescent="0.25">
      <c r="AZ868" s="21">
        <v>865</v>
      </c>
      <c r="BA868" s="21">
        <v>0</v>
      </c>
      <c r="BB868" s="21">
        <v>0</v>
      </c>
      <c r="BC868" s="21">
        <v>342</v>
      </c>
      <c r="BD868" s="21">
        <v>332.02020202020202</v>
      </c>
    </row>
    <row r="869" spans="52:56" x14ac:dyDescent="0.25">
      <c r="AZ869" s="21">
        <v>866</v>
      </c>
      <c r="BA869" s="21">
        <v>0</v>
      </c>
      <c r="BB869" s="21">
        <v>0</v>
      </c>
      <c r="BC869" s="21">
        <v>342</v>
      </c>
      <c r="BD869" s="21">
        <v>332.40404040404036</v>
      </c>
    </row>
    <row r="870" spans="52:56" x14ac:dyDescent="0.25">
      <c r="AZ870" s="21">
        <v>867</v>
      </c>
      <c r="BA870" s="21">
        <v>0</v>
      </c>
      <c r="BB870" s="21">
        <v>0</v>
      </c>
      <c r="BC870" s="21">
        <v>342</v>
      </c>
      <c r="BD870" s="21">
        <v>332.78787878787875</v>
      </c>
    </row>
    <row r="871" spans="52:56" x14ac:dyDescent="0.25">
      <c r="AZ871" s="21">
        <v>868</v>
      </c>
      <c r="BA871" s="21">
        <v>0</v>
      </c>
      <c r="BB871" s="21">
        <v>0</v>
      </c>
      <c r="BC871" s="21">
        <v>342</v>
      </c>
      <c r="BD871" s="21">
        <v>333.17171717171715</v>
      </c>
    </row>
    <row r="872" spans="52:56" x14ac:dyDescent="0.25">
      <c r="AZ872" s="21">
        <v>869</v>
      </c>
      <c r="BA872" s="21">
        <v>0</v>
      </c>
      <c r="BB872" s="21">
        <v>0</v>
      </c>
      <c r="BC872" s="21">
        <v>342</v>
      </c>
      <c r="BD872" s="21">
        <v>333.55555555555554</v>
      </c>
    </row>
    <row r="873" spans="52:56" x14ac:dyDescent="0.25">
      <c r="AZ873" s="21">
        <v>870</v>
      </c>
      <c r="BA873" s="21">
        <v>0</v>
      </c>
      <c r="BB873" s="21">
        <v>0</v>
      </c>
      <c r="BC873" s="21">
        <v>342</v>
      </c>
      <c r="BD873" s="21">
        <v>333.93939393939394</v>
      </c>
    </row>
    <row r="874" spans="52:56" x14ac:dyDescent="0.25">
      <c r="AZ874" s="21">
        <v>871</v>
      </c>
      <c r="BA874" s="21">
        <v>0</v>
      </c>
      <c r="BB874" s="21">
        <v>0</v>
      </c>
      <c r="BC874" s="21">
        <v>342</v>
      </c>
      <c r="BD874" s="21">
        <v>334.32323232323228</v>
      </c>
    </row>
    <row r="875" spans="52:56" x14ac:dyDescent="0.25">
      <c r="AZ875" s="21">
        <v>872</v>
      </c>
      <c r="BA875" s="21">
        <v>0</v>
      </c>
      <c r="BB875" s="21">
        <v>0</v>
      </c>
      <c r="BC875" s="21">
        <v>342</v>
      </c>
      <c r="BD875" s="21">
        <v>334.70707070707067</v>
      </c>
    </row>
    <row r="876" spans="52:56" x14ac:dyDescent="0.25">
      <c r="AZ876" s="21">
        <v>873</v>
      </c>
      <c r="BA876" s="21">
        <v>0</v>
      </c>
      <c r="BB876" s="21">
        <v>0</v>
      </c>
      <c r="BC876" s="21">
        <v>342</v>
      </c>
      <c r="BD876" s="21">
        <v>335.09090909090907</v>
      </c>
    </row>
    <row r="877" spans="52:56" x14ac:dyDescent="0.25">
      <c r="AZ877" s="21">
        <v>874</v>
      </c>
      <c r="BA877" s="21">
        <v>0</v>
      </c>
      <c r="BB877" s="21">
        <v>0</v>
      </c>
      <c r="BC877" s="21">
        <v>342</v>
      </c>
      <c r="BD877" s="21">
        <v>335.47474747474746</v>
      </c>
    </row>
    <row r="878" spans="52:56" x14ac:dyDescent="0.25">
      <c r="AZ878" s="21">
        <v>875</v>
      </c>
      <c r="BA878" s="21">
        <v>0</v>
      </c>
      <c r="BB878" s="21">
        <v>0</v>
      </c>
      <c r="BC878" s="21">
        <v>342</v>
      </c>
      <c r="BD878" s="21">
        <v>335.85858585858585</v>
      </c>
    </row>
    <row r="879" spans="52:56" x14ac:dyDescent="0.25">
      <c r="AZ879" s="21">
        <v>876</v>
      </c>
      <c r="BA879" s="21">
        <v>0</v>
      </c>
      <c r="BB879" s="21">
        <v>0</v>
      </c>
      <c r="BC879" s="21">
        <v>342</v>
      </c>
      <c r="BD879" s="21">
        <v>336.24242424242419</v>
      </c>
    </row>
    <row r="880" spans="52:56" x14ac:dyDescent="0.25">
      <c r="AZ880" s="21">
        <v>877</v>
      </c>
      <c r="BA880" s="21">
        <v>0</v>
      </c>
      <c r="BB880" s="21">
        <v>0</v>
      </c>
      <c r="BC880" s="21">
        <v>342</v>
      </c>
      <c r="BD880" s="21">
        <v>336.62626262626259</v>
      </c>
    </row>
    <row r="881" spans="52:56" x14ac:dyDescent="0.25">
      <c r="AZ881" s="21">
        <v>878</v>
      </c>
      <c r="BA881" s="21">
        <v>0</v>
      </c>
      <c r="BB881" s="21">
        <v>0</v>
      </c>
      <c r="BC881" s="21">
        <v>342</v>
      </c>
      <c r="BD881" s="21">
        <v>337.01010101010098</v>
      </c>
    </row>
    <row r="882" spans="52:56" x14ac:dyDescent="0.25">
      <c r="AZ882" s="21">
        <v>879</v>
      </c>
      <c r="BA882" s="21">
        <v>0</v>
      </c>
      <c r="BB882" s="21">
        <v>0</v>
      </c>
      <c r="BC882" s="21">
        <v>342</v>
      </c>
      <c r="BD882" s="21">
        <v>337.39393939393938</v>
      </c>
    </row>
    <row r="883" spans="52:56" x14ac:dyDescent="0.25">
      <c r="AZ883" s="21">
        <v>880</v>
      </c>
      <c r="BA883" s="21">
        <v>0</v>
      </c>
      <c r="BB883" s="21">
        <v>0</v>
      </c>
      <c r="BC883" s="21">
        <v>342</v>
      </c>
      <c r="BD883" s="21">
        <v>337.77777777777777</v>
      </c>
    </row>
    <row r="884" spans="52:56" x14ac:dyDescent="0.25">
      <c r="AZ884" s="21">
        <v>881</v>
      </c>
      <c r="BA884" s="21">
        <v>0</v>
      </c>
      <c r="BB884" s="21">
        <v>0</v>
      </c>
      <c r="BC884" s="21">
        <v>342</v>
      </c>
      <c r="BD884" s="21">
        <v>338.16161616161617</v>
      </c>
    </row>
    <row r="885" spans="52:56" x14ac:dyDescent="0.25">
      <c r="AZ885" s="21">
        <v>882</v>
      </c>
      <c r="BA885" s="21">
        <v>0</v>
      </c>
      <c r="BB885" s="21">
        <v>0</v>
      </c>
      <c r="BC885" s="21">
        <v>342</v>
      </c>
      <c r="BD885" s="21">
        <v>338.5454545454545</v>
      </c>
    </row>
    <row r="886" spans="52:56" x14ac:dyDescent="0.25">
      <c r="AZ886" s="21">
        <v>883</v>
      </c>
      <c r="BA886" s="21">
        <v>0</v>
      </c>
      <c r="BB886" s="21">
        <v>0</v>
      </c>
      <c r="BC886" s="21">
        <v>342</v>
      </c>
      <c r="BD886" s="21">
        <v>338.9292929292929</v>
      </c>
    </row>
    <row r="887" spans="52:56" x14ac:dyDescent="0.25">
      <c r="AZ887" s="21">
        <v>884</v>
      </c>
      <c r="BA887" s="21">
        <v>0</v>
      </c>
      <c r="BB887" s="21">
        <v>0</v>
      </c>
      <c r="BC887" s="21">
        <v>342</v>
      </c>
      <c r="BD887" s="21">
        <v>339.31313131313129</v>
      </c>
    </row>
    <row r="888" spans="52:56" x14ac:dyDescent="0.25">
      <c r="AZ888" s="21">
        <v>885</v>
      </c>
      <c r="BA888" s="21">
        <v>0</v>
      </c>
      <c r="BB888" s="21">
        <v>0</v>
      </c>
      <c r="BC888" s="21">
        <v>342</v>
      </c>
      <c r="BD888" s="21">
        <v>339.69696969696969</v>
      </c>
    </row>
    <row r="889" spans="52:56" x14ac:dyDescent="0.25">
      <c r="AZ889" s="21">
        <v>886</v>
      </c>
      <c r="BA889" s="21">
        <v>0</v>
      </c>
      <c r="BB889" s="21">
        <v>0</v>
      </c>
      <c r="BC889" s="21">
        <v>342</v>
      </c>
      <c r="BD889" s="21">
        <v>340.08080808080808</v>
      </c>
    </row>
    <row r="890" spans="52:56" x14ac:dyDescent="0.25">
      <c r="AZ890" s="21">
        <v>887</v>
      </c>
      <c r="BA890" s="21">
        <v>0</v>
      </c>
      <c r="BB890" s="21">
        <v>0</v>
      </c>
      <c r="BC890" s="21">
        <v>342</v>
      </c>
      <c r="BD890" s="21">
        <v>340.46464646464642</v>
      </c>
    </row>
    <row r="891" spans="52:56" x14ac:dyDescent="0.25">
      <c r="AZ891" s="21">
        <v>888</v>
      </c>
      <c r="BA891" s="21">
        <v>0</v>
      </c>
      <c r="BB891" s="21">
        <v>0</v>
      </c>
      <c r="BC891" s="21">
        <v>342</v>
      </c>
      <c r="BD891" s="21">
        <v>340.84848484848482</v>
      </c>
    </row>
    <row r="892" spans="52:56" x14ac:dyDescent="0.25">
      <c r="AZ892" s="21">
        <v>889</v>
      </c>
      <c r="BA892" s="21">
        <v>0</v>
      </c>
      <c r="BB892" s="21">
        <v>0</v>
      </c>
      <c r="BC892" s="21">
        <v>342</v>
      </c>
      <c r="BD892" s="21">
        <v>341.23232323232321</v>
      </c>
    </row>
    <row r="893" spans="52:56" x14ac:dyDescent="0.25">
      <c r="AZ893" s="21">
        <v>890</v>
      </c>
      <c r="BA893" s="21">
        <v>0</v>
      </c>
      <c r="BB893" s="21">
        <v>0</v>
      </c>
      <c r="BC893" s="21">
        <v>342</v>
      </c>
      <c r="BD893" s="21">
        <v>341.61616161616161</v>
      </c>
    </row>
    <row r="894" spans="52:56" x14ac:dyDescent="0.25">
      <c r="AZ894">
        <v>891</v>
      </c>
      <c r="BA894">
        <v>0</v>
      </c>
      <c r="BB894">
        <v>0</v>
      </c>
      <c r="BC894">
        <v>342</v>
      </c>
      <c r="BD894">
        <v>342</v>
      </c>
    </row>
  </sheetData>
  <mergeCells count="8">
    <mergeCell ref="B4:M4"/>
    <mergeCell ref="P4:S4"/>
    <mergeCell ref="B5:C5"/>
    <mergeCell ref="D5:E5"/>
    <mergeCell ref="F5:G5"/>
    <mergeCell ref="H5:I5"/>
    <mergeCell ref="J5:K5"/>
    <mergeCell ref="L5:M5"/>
  </mergeCells>
  <hyperlinks>
    <hyperlink ref="B5" location="'KNNC_NewScore'!$B$12:$B$12" display="New Data Detail Rpt."/>
    <hyperlink ref="D5" location="'KNNC_Output'!$B$12:$B$12" display="Inputs"/>
    <hyperlink ref="F5" location="'KNNC_Output'!$B$37:$B$37" display="Prior Class Prob."/>
    <hyperlink ref="H5" location="'KNNC_Output'!$B$46:$B$46" display="Valid. Error Log"/>
    <hyperlink ref="J5" location="'KNNC_Output'!$B$52:$B$52" display="Train. Score - Summary"/>
    <hyperlink ref="L5" location="'KNNC_TrainingLiftChart'!$B$12:$B$12" display="Training Lift Char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4"/>
  <sheetViews>
    <sheetView showGridLines="0" topLeftCell="A5" workbookViewId="0">
      <selection activeCell="B16" sqref="B16:I434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2" t="s">
        <v>1768</v>
      </c>
      <c r="N2" t="s">
        <v>1740</v>
      </c>
    </row>
    <row r="4" spans="2:19" ht="15.75" x14ac:dyDescent="0.25">
      <c r="B4" s="16" t="s">
        <v>1769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P4" s="16" t="s">
        <v>1770</v>
      </c>
      <c r="Q4" s="17"/>
      <c r="R4" s="17"/>
      <c r="S4" s="18"/>
    </row>
    <row r="5" spans="2:19" x14ac:dyDescent="0.25">
      <c r="B5" s="19" t="s">
        <v>1784</v>
      </c>
      <c r="C5" s="15"/>
      <c r="D5" s="19" t="s">
        <v>1785</v>
      </c>
      <c r="E5" s="15"/>
      <c r="F5" s="19" t="s">
        <v>1786</v>
      </c>
      <c r="G5" s="15"/>
      <c r="H5" s="19" t="s">
        <v>1787</v>
      </c>
      <c r="I5" s="15"/>
      <c r="J5" s="19" t="s">
        <v>1788</v>
      </c>
      <c r="K5" s="15"/>
      <c r="L5" s="19" t="s">
        <v>1789</v>
      </c>
      <c r="M5" s="15"/>
      <c r="P5" s="11" t="s">
        <v>1771</v>
      </c>
      <c r="Q5" s="11" t="s">
        <v>1772</v>
      </c>
      <c r="R5" s="11" t="s">
        <v>1773</v>
      </c>
      <c r="S5" s="11" t="s">
        <v>1774</v>
      </c>
    </row>
    <row r="6" spans="2:19" x14ac:dyDescent="0.25">
      <c r="P6" s="9">
        <v>0</v>
      </c>
      <c r="Q6" s="9">
        <v>141</v>
      </c>
      <c r="R6" s="9">
        <v>93</v>
      </c>
      <c r="S6" s="9">
        <v>234</v>
      </c>
    </row>
    <row r="12" spans="2:19" x14ac:dyDescent="0.25">
      <c r="B12" s="10" t="s">
        <v>1775</v>
      </c>
      <c r="C12" s="13" t="s">
        <v>1776</v>
      </c>
      <c r="D12" s="14"/>
      <c r="E12" s="14"/>
      <c r="F12" s="15"/>
    </row>
    <row r="13" spans="2:19" x14ac:dyDescent="0.25">
      <c r="B13" s="10" t="s">
        <v>1777</v>
      </c>
      <c r="C13" s="13" t="s">
        <v>1778</v>
      </c>
      <c r="D13" s="14"/>
      <c r="E13" s="14"/>
      <c r="F13" s="15"/>
    </row>
    <row r="14" spans="2:19" x14ac:dyDescent="0.25">
      <c r="B14" s="10" t="s">
        <v>1779</v>
      </c>
      <c r="C14" s="13" t="s">
        <v>1780</v>
      </c>
      <c r="D14" s="14"/>
      <c r="E14" s="14"/>
      <c r="F14" s="15"/>
    </row>
    <row r="16" spans="2:19" x14ac:dyDescent="0.25">
      <c r="B16" s="11" t="s">
        <v>1781</v>
      </c>
      <c r="C16" s="11" t="s">
        <v>1782</v>
      </c>
      <c r="D16" s="11" t="s">
        <v>1783</v>
      </c>
      <c r="E16" s="11" t="s">
        <v>2</v>
      </c>
      <c r="F16" s="11" t="s">
        <v>4</v>
      </c>
      <c r="G16" s="11" t="s">
        <v>5</v>
      </c>
      <c r="H16" s="11" t="s">
        <v>6</v>
      </c>
      <c r="I16" s="11" t="s">
        <v>11</v>
      </c>
    </row>
    <row r="17" spans="2:9" x14ac:dyDescent="0.25">
      <c r="B17" s="9">
        <v>0</v>
      </c>
      <c r="C17" s="9">
        <v>0.8</v>
      </c>
      <c r="D17" s="9">
        <v>0.2</v>
      </c>
      <c r="E17" s="9">
        <v>1</v>
      </c>
      <c r="F17" s="9">
        <v>1</v>
      </c>
      <c r="G17" s="9">
        <v>64</v>
      </c>
      <c r="H17" s="9">
        <v>0</v>
      </c>
      <c r="I17" s="9">
        <v>2</v>
      </c>
    </row>
    <row r="18" spans="2:9" x14ac:dyDescent="0.25">
      <c r="B18" s="9">
        <v>1</v>
      </c>
      <c r="C18" s="9">
        <v>0.33333333333333331</v>
      </c>
      <c r="D18" s="9">
        <v>0.66666666666666663</v>
      </c>
      <c r="E18" s="9">
        <v>1</v>
      </c>
      <c r="F18" s="9">
        <v>1</v>
      </c>
      <c r="G18" s="9">
        <v>60</v>
      </c>
      <c r="H18" s="9">
        <v>0</v>
      </c>
      <c r="I18" s="9">
        <v>2</v>
      </c>
    </row>
    <row r="19" spans="2:9" x14ac:dyDescent="0.25">
      <c r="B19" s="9">
        <v>1</v>
      </c>
      <c r="C19" s="9">
        <v>0.4</v>
      </c>
      <c r="D19" s="9">
        <v>0.6</v>
      </c>
      <c r="E19" s="9">
        <v>1</v>
      </c>
      <c r="F19" s="9">
        <v>1</v>
      </c>
      <c r="G19" s="9">
        <v>58</v>
      </c>
      <c r="H19" s="9">
        <v>0</v>
      </c>
      <c r="I19" s="9">
        <v>2</v>
      </c>
    </row>
    <row r="20" spans="2:9" x14ac:dyDescent="0.25">
      <c r="B20" s="9">
        <v>1</v>
      </c>
      <c r="C20" s="9">
        <v>0.2857142857142857</v>
      </c>
      <c r="D20" s="9">
        <v>0.7142857142857143</v>
      </c>
      <c r="E20" s="9">
        <v>1</v>
      </c>
      <c r="F20" s="9">
        <v>1</v>
      </c>
      <c r="G20" s="9">
        <v>55</v>
      </c>
      <c r="H20" s="9">
        <v>0</v>
      </c>
      <c r="I20" s="9">
        <v>2</v>
      </c>
    </row>
    <row r="21" spans="2:9" x14ac:dyDescent="0.25">
      <c r="B21" s="9">
        <v>1</v>
      </c>
      <c r="C21" s="9">
        <v>0.2857142857142857</v>
      </c>
      <c r="D21" s="9">
        <v>0.7142857142857143</v>
      </c>
      <c r="E21" s="9">
        <v>1</v>
      </c>
      <c r="F21" s="9">
        <v>1</v>
      </c>
      <c r="G21" s="9">
        <v>55</v>
      </c>
      <c r="H21" s="9">
        <v>0</v>
      </c>
      <c r="I21" s="9">
        <v>2</v>
      </c>
    </row>
    <row r="22" spans="2:9" x14ac:dyDescent="0.25">
      <c r="B22" s="9">
        <v>1</v>
      </c>
      <c r="C22" s="9">
        <v>0</v>
      </c>
      <c r="D22" s="9">
        <v>1</v>
      </c>
      <c r="E22" s="9">
        <v>1</v>
      </c>
      <c r="F22" s="9">
        <v>1</v>
      </c>
      <c r="G22" s="9">
        <v>53</v>
      </c>
      <c r="H22" s="9">
        <v>0</v>
      </c>
      <c r="I22" s="9">
        <v>2</v>
      </c>
    </row>
    <row r="23" spans="2:9" x14ac:dyDescent="0.25">
      <c r="B23" s="9">
        <v>1</v>
      </c>
      <c r="C23" s="9">
        <v>0.5</v>
      </c>
      <c r="D23" s="9">
        <v>0.5</v>
      </c>
      <c r="E23" s="9">
        <v>1</v>
      </c>
      <c r="F23" s="9">
        <v>1</v>
      </c>
      <c r="G23" s="9">
        <v>50</v>
      </c>
      <c r="H23" s="9">
        <v>1</v>
      </c>
      <c r="I23" s="9">
        <v>2</v>
      </c>
    </row>
    <row r="24" spans="2:9" x14ac:dyDescent="0.25">
      <c r="B24" s="9">
        <v>1</v>
      </c>
      <c r="C24" s="9">
        <v>0</v>
      </c>
      <c r="D24" s="9">
        <v>1</v>
      </c>
      <c r="E24" s="9">
        <v>1</v>
      </c>
      <c r="F24" s="9">
        <v>1</v>
      </c>
      <c r="G24" s="9">
        <v>48</v>
      </c>
      <c r="H24" s="9">
        <v>1</v>
      </c>
      <c r="I24" s="9">
        <v>2</v>
      </c>
    </row>
    <row r="25" spans="2:9" x14ac:dyDescent="0.25">
      <c r="B25" s="9">
        <v>1</v>
      </c>
      <c r="C25" s="9">
        <v>0</v>
      </c>
      <c r="D25" s="9">
        <v>1</v>
      </c>
      <c r="E25" s="9">
        <v>1</v>
      </c>
      <c r="F25" s="9">
        <v>1</v>
      </c>
      <c r="G25" s="9">
        <v>48</v>
      </c>
      <c r="H25" s="9">
        <v>1</v>
      </c>
      <c r="I25" s="9">
        <v>2</v>
      </c>
    </row>
    <row r="26" spans="2:9" x14ac:dyDescent="0.25">
      <c r="B26" s="9">
        <v>1</v>
      </c>
      <c r="C26" s="9">
        <v>0</v>
      </c>
      <c r="D26" s="9">
        <v>1</v>
      </c>
      <c r="E26" s="9">
        <v>1</v>
      </c>
      <c r="F26" s="9">
        <v>1</v>
      </c>
      <c r="G26" s="9">
        <v>48</v>
      </c>
      <c r="H26" s="9">
        <v>1</v>
      </c>
      <c r="I26" s="9">
        <v>2</v>
      </c>
    </row>
    <row r="27" spans="2:9" x14ac:dyDescent="0.25">
      <c r="B27" s="9">
        <v>0</v>
      </c>
      <c r="C27" s="9">
        <v>1</v>
      </c>
      <c r="D27" s="9">
        <v>0</v>
      </c>
      <c r="E27" s="9">
        <v>3</v>
      </c>
      <c r="F27" s="9">
        <v>1</v>
      </c>
      <c r="G27" s="9">
        <v>45</v>
      </c>
      <c r="H27" s="9">
        <v>0</v>
      </c>
      <c r="I27" s="9">
        <v>2</v>
      </c>
    </row>
    <row r="28" spans="2:9" x14ac:dyDescent="0.25">
      <c r="B28" s="9">
        <v>1</v>
      </c>
      <c r="C28" s="9">
        <v>0.375</v>
      </c>
      <c r="D28" s="9">
        <v>0.625</v>
      </c>
      <c r="E28" s="9">
        <v>1</v>
      </c>
      <c r="F28" s="9">
        <v>1</v>
      </c>
      <c r="G28" s="9">
        <v>45</v>
      </c>
      <c r="H28" s="9">
        <v>0</v>
      </c>
      <c r="I28" s="9">
        <v>2</v>
      </c>
    </row>
    <row r="29" spans="2:9" x14ac:dyDescent="0.25">
      <c r="B29" s="9">
        <v>1</v>
      </c>
      <c r="C29" s="9">
        <v>0.375</v>
      </c>
      <c r="D29" s="9">
        <v>0.625</v>
      </c>
      <c r="E29" s="9">
        <v>1</v>
      </c>
      <c r="F29" s="9">
        <v>1</v>
      </c>
      <c r="G29" s="9">
        <v>45</v>
      </c>
      <c r="H29" s="9">
        <v>0</v>
      </c>
      <c r="I29" s="9">
        <v>2</v>
      </c>
    </row>
    <row r="30" spans="2:9" x14ac:dyDescent="0.25">
      <c r="B30" s="9">
        <v>1</v>
      </c>
      <c r="C30" s="9">
        <v>0.375</v>
      </c>
      <c r="D30" s="9">
        <v>0.625</v>
      </c>
      <c r="E30" s="9">
        <v>1</v>
      </c>
      <c r="F30" s="9">
        <v>1</v>
      </c>
      <c r="G30" s="9">
        <v>45</v>
      </c>
      <c r="H30" s="9">
        <v>0</v>
      </c>
      <c r="I30" s="9">
        <v>2</v>
      </c>
    </row>
    <row r="31" spans="2:9" x14ac:dyDescent="0.25">
      <c r="B31" s="9">
        <v>1</v>
      </c>
      <c r="C31" s="9">
        <v>0</v>
      </c>
      <c r="D31" s="9">
        <v>1</v>
      </c>
      <c r="E31" s="9">
        <v>1</v>
      </c>
      <c r="F31" s="9">
        <v>1</v>
      </c>
      <c r="G31" s="9">
        <v>43</v>
      </c>
      <c r="H31" s="9">
        <v>1</v>
      </c>
      <c r="I31" s="9">
        <v>2</v>
      </c>
    </row>
    <row r="32" spans="2:9" x14ac:dyDescent="0.25">
      <c r="B32" s="9">
        <v>1</v>
      </c>
      <c r="C32" s="9">
        <v>0</v>
      </c>
      <c r="D32" s="9">
        <v>1</v>
      </c>
      <c r="E32" s="9">
        <v>1</v>
      </c>
      <c r="F32" s="9">
        <v>1</v>
      </c>
      <c r="G32" s="9">
        <v>39</v>
      </c>
      <c r="H32" s="9">
        <v>0</v>
      </c>
      <c r="I32" s="9">
        <v>2</v>
      </c>
    </row>
    <row r="33" spans="2:9" x14ac:dyDescent="0.25">
      <c r="B33" s="9">
        <v>0</v>
      </c>
      <c r="C33" s="9">
        <v>0.8571428571428571</v>
      </c>
      <c r="D33" s="9">
        <v>0.14285714285714285</v>
      </c>
      <c r="E33" s="9">
        <v>3</v>
      </c>
      <c r="F33" s="9">
        <v>1</v>
      </c>
      <c r="G33" s="9">
        <v>38</v>
      </c>
      <c r="H33" s="9">
        <v>0</v>
      </c>
      <c r="I33" s="9">
        <v>2</v>
      </c>
    </row>
    <row r="34" spans="2:9" x14ac:dyDescent="0.25">
      <c r="B34" s="9">
        <v>1</v>
      </c>
      <c r="C34" s="9">
        <v>0.2</v>
      </c>
      <c r="D34" s="9">
        <v>0.8</v>
      </c>
      <c r="E34" s="9">
        <v>1</v>
      </c>
      <c r="F34" s="9">
        <v>1</v>
      </c>
      <c r="G34" s="9">
        <v>36</v>
      </c>
      <c r="H34" s="9">
        <v>0</v>
      </c>
      <c r="I34" s="9">
        <v>2</v>
      </c>
    </row>
    <row r="35" spans="2:9" x14ac:dyDescent="0.25">
      <c r="B35" s="9">
        <v>1</v>
      </c>
      <c r="C35" s="9">
        <v>0.2</v>
      </c>
      <c r="D35" s="9">
        <v>0.8</v>
      </c>
      <c r="E35" s="9">
        <v>1</v>
      </c>
      <c r="F35" s="9">
        <v>1</v>
      </c>
      <c r="G35" s="9">
        <v>36</v>
      </c>
      <c r="H35" s="9">
        <v>0</v>
      </c>
      <c r="I35" s="9">
        <v>2</v>
      </c>
    </row>
    <row r="36" spans="2:9" x14ac:dyDescent="0.25">
      <c r="B36" s="9">
        <v>1</v>
      </c>
      <c r="C36" s="9">
        <v>0</v>
      </c>
      <c r="D36" s="9">
        <v>1</v>
      </c>
      <c r="E36" s="9">
        <v>1</v>
      </c>
      <c r="F36" s="9">
        <v>1</v>
      </c>
      <c r="G36" s="9">
        <v>35</v>
      </c>
      <c r="H36" s="9">
        <v>0</v>
      </c>
      <c r="I36" s="9">
        <v>2</v>
      </c>
    </row>
    <row r="37" spans="2:9" x14ac:dyDescent="0.25">
      <c r="B37" s="9">
        <v>1</v>
      </c>
      <c r="C37" s="9">
        <v>0</v>
      </c>
      <c r="D37" s="9">
        <v>1</v>
      </c>
      <c r="E37" s="9">
        <v>1</v>
      </c>
      <c r="F37" s="9">
        <v>1</v>
      </c>
      <c r="G37" s="9">
        <v>35</v>
      </c>
      <c r="H37" s="9">
        <v>1</v>
      </c>
      <c r="I37" s="9">
        <v>2</v>
      </c>
    </row>
    <row r="38" spans="2:9" x14ac:dyDescent="0.25">
      <c r="B38" s="9">
        <v>1</v>
      </c>
      <c r="C38" s="9">
        <v>0.14285714285714285</v>
      </c>
      <c r="D38" s="9">
        <v>0.8571428571428571</v>
      </c>
      <c r="E38" s="9">
        <v>1</v>
      </c>
      <c r="F38" s="9">
        <v>1</v>
      </c>
      <c r="G38" s="9">
        <v>33</v>
      </c>
      <c r="H38" s="9">
        <v>0</v>
      </c>
      <c r="I38" s="9">
        <v>2</v>
      </c>
    </row>
    <row r="39" spans="2:9" x14ac:dyDescent="0.25">
      <c r="B39" s="9">
        <v>1</v>
      </c>
      <c r="C39" s="9">
        <v>0</v>
      </c>
      <c r="D39" s="9">
        <v>1</v>
      </c>
      <c r="E39" s="9">
        <v>1</v>
      </c>
      <c r="F39" s="9">
        <v>1</v>
      </c>
      <c r="G39" s="9">
        <v>31</v>
      </c>
      <c r="H39" s="9">
        <v>0</v>
      </c>
      <c r="I39" s="9">
        <v>2</v>
      </c>
    </row>
    <row r="40" spans="2:9" x14ac:dyDescent="0.25">
      <c r="B40" s="9">
        <v>1</v>
      </c>
      <c r="C40" s="9">
        <v>0.31578947368421051</v>
      </c>
      <c r="D40" s="9">
        <v>0.68421052631578949</v>
      </c>
      <c r="E40" s="9">
        <v>2</v>
      </c>
      <c r="F40" s="9">
        <v>1</v>
      </c>
      <c r="G40" s="9">
        <v>30</v>
      </c>
      <c r="H40" s="9">
        <v>1</v>
      </c>
      <c r="I40" s="9">
        <v>2</v>
      </c>
    </row>
    <row r="41" spans="2:9" x14ac:dyDescent="0.25">
      <c r="B41" s="9">
        <v>1</v>
      </c>
      <c r="C41" s="9">
        <v>0.42857142857142855</v>
      </c>
      <c r="D41" s="9">
        <v>0.5714285714285714</v>
      </c>
      <c r="E41" s="9">
        <v>1</v>
      </c>
      <c r="F41" s="9">
        <v>1</v>
      </c>
      <c r="G41" s="9">
        <v>27</v>
      </c>
      <c r="H41" s="9">
        <v>1</v>
      </c>
      <c r="I41" s="9">
        <v>2</v>
      </c>
    </row>
    <row r="42" spans="2:9" x14ac:dyDescent="0.25">
      <c r="B42" s="9">
        <v>1</v>
      </c>
      <c r="C42" s="9">
        <v>0.2857142857142857</v>
      </c>
      <c r="D42" s="9">
        <v>0.7142857142857143</v>
      </c>
      <c r="E42" s="9">
        <v>1</v>
      </c>
      <c r="F42" s="9">
        <v>1</v>
      </c>
      <c r="G42" s="9">
        <v>26</v>
      </c>
      <c r="H42" s="9">
        <v>1</v>
      </c>
      <c r="I42" s="9">
        <v>2</v>
      </c>
    </row>
    <row r="43" spans="2:9" x14ac:dyDescent="0.25">
      <c r="B43" s="9">
        <v>1</v>
      </c>
      <c r="C43" s="9">
        <v>0.33333333333333331</v>
      </c>
      <c r="D43" s="9">
        <v>0.66666666666666663</v>
      </c>
      <c r="E43" s="9">
        <v>1</v>
      </c>
      <c r="F43" s="9">
        <v>1</v>
      </c>
      <c r="G43" s="9">
        <v>25</v>
      </c>
      <c r="H43" s="9">
        <v>1</v>
      </c>
      <c r="I43" s="9">
        <v>2</v>
      </c>
    </row>
    <row r="44" spans="2:9" x14ac:dyDescent="0.25">
      <c r="B44" s="9">
        <v>1</v>
      </c>
      <c r="C44" s="9">
        <v>0.11764705882352941</v>
      </c>
      <c r="D44" s="9">
        <v>0.88235294117647056</v>
      </c>
      <c r="E44" s="9">
        <v>2</v>
      </c>
      <c r="F44" s="9">
        <v>1</v>
      </c>
      <c r="G44" s="9">
        <v>24</v>
      </c>
      <c r="H44" s="9">
        <v>1</v>
      </c>
      <c r="I44" s="9">
        <v>2</v>
      </c>
    </row>
    <row r="45" spans="2:9" x14ac:dyDescent="0.25">
      <c r="B45" s="9">
        <v>1</v>
      </c>
      <c r="C45" s="9">
        <v>0.11764705882352941</v>
      </c>
      <c r="D45" s="9">
        <v>0.88235294117647056</v>
      </c>
      <c r="E45" s="9">
        <v>2</v>
      </c>
      <c r="F45" s="9">
        <v>1</v>
      </c>
      <c r="G45" s="9">
        <v>24</v>
      </c>
      <c r="H45" s="9">
        <v>1</v>
      </c>
      <c r="I45" s="9">
        <v>2</v>
      </c>
    </row>
    <row r="46" spans="2:9" x14ac:dyDescent="0.25">
      <c r="B46" s="9">
        <v>1</v>
      </c>
      <c r="C46" s="9">
        <v>0</v>
      </c>
      <c r="D46" s="9">
        <v>1</v>
      </c>
      <c r="E46" s="9">
        <v>1</v>
      </c>
      <c r="F46" s="9">
        <v>1</v>
      </c>
      <c r="G46" s="9">
        <v>23</v>
      </c>
      <c r="H46" s="9">
        <v>0</v>
      </c>
      <c r="I46" s="9">
        <v>2</v>
      </c>
    </row>
    <row r="47" spans="2:9" x14ac:dyDescent="0.25">
      <c r="B47" s="9">
        <v>1</v>
      </c>
      <c r="C47" s="9">
        <v>0.25</v>
      </c>
      <c r="D47" s="9">
        <v>0.75</v>
      </c>
      <c r="E47" s="9">
        <v>1</v>
      </c>
      <c r="F47" s="9">
        <v>1</v>
      </c>
      <c r="G47" s="9">
        <v>22</v>
      </c>
      <c r="H47" s="9">
        <v>0</v>
      </c>
      <c r="I47" s="9">
        <v>2</v>
      </c>
    </row>
    <row r="48" spans="2:9" x14ac:dyDescent="0.25">
      <c r="B48" s="9">
        <v>1</v>
      </c>
      <c r="C48" s="9">
        <v>0.25</v>
      </c>
      <c r="D48" s="9">
        <v>0.75</v>
      </c>
      <c r="E48" s="9">
        <v>1</v>
      </c>
      <c r="F48" s="9">
        <v>1</v>
      </c>
      <c r="G48" s="9">
        <v>22</v>
      </c>
      <c r="H48" s="9">
        <v>0</v>
      </c>
      <c r="I48" s="9">
        <v>2</v>
      </c>
    </row>
    <row r="49" spans="2:9" x14ac:dyDescent="0.25">
      <c r="B49" s="9">
        <v>1</v>
      </c>
      <c r="C49" s="9">
        <v>0.42857142857142855</v>
      </c>
      <c r="D49" s="9">
        <v>0.5714285714285714</v>
      </c>
      <c r="E49" s="9">
        <v>3</v>
      </c>
      <c r="F49" s="9">
        <v>1</v>
      </c>
      <c r="G49" s="9">
        <v>19</v>
      </c>
      <c r="H49" s="9">
        <v>1</v>
      </c>
      <c r="I49" s="9">
        <v>2</v>
      </c>
    </row>
    <row r="50" spans="2:9" x14ac:dyDescent="0.25">
      <c r="B50" s="9">
        <v>0</v>
      </c>
      <c r="C50" s="9">
        <v>0.5714285714285714</v>
      </c>
      <c r="D50" s="9">
        <v>0.42857142857142855</v>
      </c>
      <c r="E50" s="9">
        <v>3</v>
      </c>
      <c r="F50" s="9">
        <v>1</v>
      </c>
      <c r="G50" s="9">
        <v>18</v>
      </c>
      <c r="H50" s="9">
        <v>0</v>
      </c>
      <c r="I50" s="9">
        <v>2</v>
      </c>
    </row>
    <row r="51" spans="2:9" x14ac:dyDescent="0.25">
      <c r="B51" s="9">
        <v>0</v>
      </c>
      <c r="C51" s="9">
        <v>0.55555555555555558</v>
      </c>
      <c r="D51" s="9">
        <v>0.44444444444444442</v>
      </c>
      <c r="E51" s="9">
        <v>3</v>
      </c>
      <c r="F51" s="9">
        <v>1</v>
      </c>
      <c r="G51" s="9">
        <v>16</v>
      </c>
      <c r="H51" s="9">
        <v>1</v>
      </c>
      <c r="I51" s="9">
        <v>2</v>
      </c>
    </row>
    <row r="52" spans="2:9" x14ac:dyDescent="0.25">
      <c r="B52" s="9">
        <v>0</v>
      </c>
      <c r="C52" s="9">
        <v>0.66666666666666663</v>
      </c>
      <c r="D52" s="9">
        <v>0.33333333333333331</v>
      </c>
      <c r="E52" s="9">
        <v>3</v>
      </c>
      <c r="F52" s="9">
        <v>1</v>
      </c>
      <c r="G52" s="9">
        <v>9</v>
      </c>
      <c r="H52" s="9">
        <v>1</v>
      </c>
      <c r="I52" s="9">
        <v>2</v>
      </c>
    </row>
    <row r="53" spans="2:9" x14ac:dyDescent="0.25">
      <c r="B53" s="9">
        <v>1</v>
      </c>
      <c r="C53" s="9">
        <v>0</v>
      </c>
      <c r="D53" s="9">
        <v>1</v>
      </c>
      <c r="E53" s="9">
        <v>2</v>
      </c>
      <c r="F53" s="9">
        <v>1</v>
      </c>
      <c r="G53" s="9">
        <v>1</v>
      </c>
      <c r="H53" s="9">
        <v>1</v>
      </c>
      <c r="I53" s="9">
        <v>2</v>
      </c>
    </row>
    <row r="54" spans="2:9" x14ac:dyDescent="0.25">
      <c r="B54" s="9">
        <v>1</v>
      </c>
      <c r="C54" s="9">
        <v>0.3125</v>
      </c>
      <c r="D54" s="9">
        <v>0.6875</v>
      </c>
      <c r="E54" s="9">
        <v>1</v>
      </c>
      <c r="F54" s="9">
        <v>1</v>
      </c>
      <c r="G54" s="9">
        <v>29</v>
      </c>
      <c r="H54" s="9">
        <v>0</v>
      </c>
      <c r="I54" s="9">
        <v>2</v>
      </c>
    </row>
    <row r="55" spans="2:9" x14ac:dyDescent="0.25">
      <c r="B55" s="9">
        <v>1</v>
      </c>
      <c r="C55" s="9">
        <v>0.2</v>
      </c>
      <c r="D55" s="9">
        <v>0.8</v>
      </c>
      <c r="E55" s="9">
        <v>3</v>
      </c>
      <c r="F55" s="9">
        <v>1</v>
      </c>
      <c r="G55" s="9">
        <v>29</v>
      </c>
      <c r="H55" s="9">
        <v>0</v>
      </c>
      <c r="I55" s="9">
        <v>2</v>
      </c>
    </row>
    <row r="56" spans="2:9" x14ac:dyDescent="0.25">
      <c r="B56" s="9">
        <v>0</v>
      </c>
      <c r="C56" s="9">
        <v>0.66666666666666663</v>
      </c>
      <c r="D56" s="9">
        <v>0.33333333333333331</v>
      </c>
      <c r="E56" s="9">
        <v>3</v>
      </c>
      <c r="F56" s="9">
        <v>1</v>
      </c>
      <c r="G56" s="9">
        <v>29</v>
      </c>
      <c r="H56" s="9">
        <v>1</v>
      </c>
      <c r="I56" s="9">
        <v>2</v>
      </c>
    </row>
    <row r="57" spans="2:9" x14ac:dyDescent="0.25">
      <c r="B57" s="9">
        <v>0</v>
      </c>
      <c r="C57" s="9">
        <v>1</v>
      </c>
      <c r="D57" s="9">
        <v>0</v>
      </c>
      <c r="E57" s="9">
        <v>1</v>
      </c>
      <c r="F57" s="9">
        <v>0</v>
      </c>
      <c r="G57" s="9">
        <v>64</v>
      </c>
      <c r="H57" s="9">
        <v>1</v>
      </c>
      <c r="I57" s="9">
        <v>2</v>
      </c>
    </row>
    <row r="58" spans="2:9" x14ac:dyDescent="0.25">
      <c r="B58" s="9">
        <v>1</v>
      </c>
      <c r="C58" s="9">
        <v>0.5</v>
      </c>
      <c r="D58" s="9">
        <v>0.5</v>
      </c>
      <c r="E58" s="9">
        <v>1</v>
      </c>
      <c r="F58" s="9">
        <v>0</v>
      </c>
      <c r="G58" s="9">
        <v>61</v>
      </c>
      <c r="H58" s="9">
        <v>1</v>
      </c>
      <c r="I58" s="9">
        <v>2</v>
      </c>
    </row>
    <row r="59" spans="2:9" x14ac:dyDescent="0.25">
      <c r="B59" s="9">
        <v>0</v>
      </c>
      <c r="C59" s="9">
        <v>0.75</v>
      </c>
      <c r="D59" s="9">
        <v>0.25</v>
      </c>
      <c r="E59" s="9">
        <v>1</v>
      </c>
      <c r="F59" s="9">
        <v>0</v>
      </c>
      <c r="G59" s="9">
        <v>57</v>
      </c>
      <c r="H59" s="9">
        <v>1</v>
      </c>
      <c r="I59" s="9">
        <v>2</v>
      </c>
    </row>
    <row r="60" spans="2:9" x14ac:dyDescent="0.25">
      <c r="B60" s="9">
        <v>1</v>
      </c>
      <c r="C60" s="9">
        <v>0.4</v>
      </c>
      <c r="D60" s="9">
        <v>0.6</v>
      </c>
      <c r="E60" s="9">
        <v>1</v>
      </c>
      <c r="F60" s="9">
        <v>0</v>
      </c>
      <c r="G60" s="9">
        <v>55</v>
      </c>
      <c r="H60" s="9">
        <v>1</v>
      </c>
      <c r="I60" s="9">
        <v>2</v>
      </c>
    </row>
    <row r="61" spans="2:9" x14ac:dyDescent="0.25">
      <c r="B61" s="9">
        <v>0</v>
      </c>
      <c r="C61" s="9">
        <v>0.6</v>
      </c>
      <c r="D61" s="9">
        <v>0.4</v>
      </c>
      <c r="E61" s="9">
        <v>1</v>
      </c>
      <c r="F61" s="9">
        <v>0</v>
      </c>
      <c r="G61" s="9">
        <v>54</v>
      </c>
      <c r="H61" s="9">
        <v>1</v>
      </c>
      <c r="I61" s="9">
        <v>2</v>
      </c>
    </row>
    <row r="62" spans="2:9" x14ac:dyDescent="0.25">
      <c r="B62" s="9">
        <v>0</v>
      </c>
      <c r="C62" s="9">
        <v>0.66666666666666663</v>
      </c>
      <c r="D62" s="9">
        <v>0.33333333333333331</v>
      </c>
      <c r="E62" s="9">
        <v>1</v>
      </c>
      <c r="F62" s="9">
        <v>0</v>
      </c>
      <c r="G62" s="9">
        <v>53</v>
      </c>
      <c r="H62" s="9">
        <v>0</v>
      </c>
      <c r="I62" s="9">
        <v>2</v>
      </c>
    </row>
    <row r="63" spans="2:9" x14ac:dyDescent="0.25">
      <c r="B63" s="9">
        <v>0</v>
      </c>
      <c r="C63" s="9">
        <v>0.6</v>
      </c>
      <c r="D63" s="9">
        <v>0.4</v>
      </c>
      <c r="E63" s="9">
        <v>1</v>
      </c>
      <c r="F63" s="9">
        <v>0</v>
      </c>
      <c r="G63" s="9">
        <v>50</v>
      </c>
      <c r="H63" s="9">
        <v>1</v>
      </c>
      <c r="I63" s="9">
        <v>2</v>
      </c>
    </row>
    <row r="64" spans="2:9" x14ac:dyDescent="0.25">
      <c r="B64" s="9">
        <v>1</v>
      </c>
      <c r="C64" s="9">
        <v>0.46153846153846156</v>
      </c>
      <c r="D64" s="9">
        <v>0.53846153846153844</v>
      </c>
      <c r="E64" s="9">
        <v>1</v>
      </c>
      <c r="F64" s="9">
        <v>0</v>
      </c>
      <c r="G64" s="9">
        <v>48</v>
      </c>
      <c r="H64" s="9">
        <v>0</v>
      </c>
      <c r="I64" s="9">
        <v>2</v>
      </c>
    </row>
    <row r="65" spans="2:9" x14ac:dyDescent="0.25">
      <c r="B65" s="9">
        <v>0</v>
      </c>
      <c r="C65" s="9">
        <v>0.6</v>
      </c>
      <c r="D65" s="9">
        <v>0.4</v>
      </c>
      <c r="E65" s="9">
        <v>1</v>
      </c>
      <c r="F65" s="9">
        <v>0</v>
      </c>
      <c r="G65" s="9">
        <v>47</v>
      </c>
      <c r="H65" s="9">
        <v>1</v>
      </c>
      <c r="I65" s="9">
        <v>2</v>
      </c>
    </row>
    <row r="66" spans="2:9" x14ac:dyDescent="0.25">
      <c r="B66" s="9">
        <v>0</v>
      </c>
      <c r="C66" s="9">
        <v>0.90909090909090906</v>
      </c>
      <c r="D66" s="9">
        <v>9.0909090909090912E-2</v>
      </c>
      <c r="E66" s="9">
        <v>1</v>
      </c>
      <c r="F66" s="9">
        <v>0</v>
      </c>
      <c r="G66" s="9">
        <v>46</v>
      </c>
      <c r="H66" s="9">
        <v>0</v>
      </c>
      <c r="I66" s="9">
        <v>2</v>
      </c>
    </row>
    <row r="67" spans="2:9" x14ac:dyDescent="0.25">
      <c r="B67" s="9">
        <v>0</v>
      </c>
      <c r="C67" s="9">
        <v>0.90909090909090906</v>
      </c>
      <c r="D67" s="9">
        <v>9.0909090909090912E-2</v>
      </c>
      <c r="E67" s="9">
        <v>1</v>
      </c>
      <c r="F67" s="9">
        <v>0</v>
      </c>
      <c r="G67" s="9">
        <v>46</v>
      </c>
      <c r="H67" s="9">
        <v>0</v>
      </c>
      <c r="I67" s="9">
        <v>2</v>
      </c>
    </row>
    <row r="68" spans="2:9" x14ac:dyDescent="0.25">
      <c r="B68" s="9">
        <v>0</v>
      </c>
      <c r="C68" s="9">
        <v>0.75</v>
      </c>
      <c r="D68" s="9">
        <v>0.25</v>
      </c>
      <c r="E68" s="9">
        <v>1</v>
      </c>
      <c r="F68" s="9">
        <v>0</v>
      </c>
      <c r="G68" s="9">
        <v>45</v>
      </c>
      <c r="H68" s="9">
        <v>0</v>
      </c>
      <c r="I68" s="9">
        <v>2</v>
      </c>
    </row>
    <row r="69" spans="2:9" x14ac:dyDescent="0.25">
      <c r="B69" s="9">
        <v>0</v>
      </c>
      <c r="C69" s="9">
        <v>0.7142857142857143</v>
      </c>
      <c r="D69" s="9">
        <v>0.2857142857142857</v>
      </c>
      <c r="E69" s="9">
        <v>1</v>
      </c>
      <c r="F69" s="9">
        <v>0</v>
      </c>
      <c r="G69" s="9">
        <v>45</v>
      </c>
      <c r="H69" s="9">
        <v>1</v>
      </c>
      <c r="I69" s="9">
        <v>2</v>
      </c>
    </row>
    <row r="70" spans="2:9" x14ac:dyDescent="0.25">
      <c r="B70" s="9">
        <v>0</v>
      </c>
      <c r="C70" s="9">
        <v>0.66666666666666663</v>
      </c>
      <c r="D70" s="9">
        <v>0.33333333333333331</v>
      </c>
      <c r="E70" s="9">
        <v>1</v>
      </c>
      <c r="F70" s="9">
        <v>0</v>
      </c>
      <c r="G70" s="9">
        <v>43</v>
      </c>
      <c r="H70" s="9">
        <v>1</v>
      </c>
      <c r="I70" s="9">
        <v>2</v>
      </c>
    </row>
    <row r="71" spans="2:9" x14ac:dyDescent="0.25">
      <c r="B71" s="9">
        <v>1</v>
      </c>
      <c r="C71" s="9">
        <v>0.5</v>
      </c>
      <c r="D71" s="9">
        <v>0.5</v>
      </c>
      <c r="E71" s="9">
        <v>2</v>
      </c>
      <c r="F71" s="9">
        <v>0</v>
      </c>
      <c r="G71" s="9">
        <v>41</v>
      </c>
      <c r="H71" s="9">
        <v>0</v>
      </c>
      <c r="I71" s="9">
        <v>2</v>
      </c>
    </row>
    <row r="72" spans="2:9" x14ac:dyDescent="0.25">
      <c r="B72" s="9">
        <v>0</v>
      </c>
      <c r="C72" s="9">
        <v>0.75</v>
      </c>
      <c r="D72" s="9">
        <v>0.25</v>
      </c>
      <c r="E72" s="9">
        <v>3</v>
      </c>
      <c r="F72" s="9">
        <v>0</v>
      </c>
      <c r="G72" s="9">
        <v>39</v>
      </c>
      <c r="H72" s="9">
        <v>0</v>
      </c>
      <c r="I72" s="9">
        <v>2</v>
      </c>
    </row>
    <row r="73" spans="2:9" x14ac:dyDescent="0.25">
      <c r="B73" s="9">
        <v>1</v>
      </c>
      <c r="C73" s="9">
        <v>0.2</v>
      </c>
      <c r="D73" s="9">
        <v>0.8</v>
      </c>
      <c r="E73" s="9">
        <v>1</v>
      </c>
      <c r="F73" s="9">
        <v>0</v>
      </c>
      <c r="G73" s="9">
        <v>39</v>
      </c>
      <c r="H73" s="9">
        <v>1</v>
      </c>
      <c r="I73" s="9">
        <v>2</v>
      </c>
    </row>
    <row r="74" spans="2:9" x14ac:dyDescent="0.25">
      <c r="B74" s="9">
        <v>0</v>
      </c>
      <c r="C74" s="9">
        <v>0.66666666666666663</v>
      </c>
      <c r="D74" s="9">
        <v>0.33333333333333331</v>
      </c>
      <c r="E74" s="9">
        <v>1</v>
      </c>
      <c r="F74" s="9">
        <v>0</v>
      </c>
      <c r="G74" s="9">
        <v>39</v>
      </c>
      <c r="H74" s="9">
        <v>0</v>
      </c>
      <c r="I74" s="9">
        <v>2</v>
      </c>
    </row>
    <row r="75" spans="2:9" x14ac:dyDescent="0.25">
      <c r="B75" s="9">
        <v>0</v>
      </c>
      <c r="C75" s="9">
        <v>0.75</v>
      </c>
      <c r="D75" s="9">
        <v>0.25</v>
      </c>
      <c r="E75" s="9">
        <v>3</v>
      </c>
      <c r="F75" s="9">
        <v>0</v>
      </c>
      <c r="G75" s="9">
        <v>39</v>
      </c>
      <c r="H75" s="9">
        <v>0</v>
      </c>
      <c r="I75" s="9">
        <v>2</v>
      </c>
    </row>
    <row r="76" spans="2:9" x14ac:dyDescent="0.25">
      <c r="B76" s="9">
        <v>0</v>
      </c>
      <c r="C76" s="9">
        <v>0.66666666666666663</v>
      </c>
      <c r="D76" s="9">
        <v>0.33333333333333331</v>
      </c>
      <c r="E76" s="9">
        <v>1</v>
      </c>
      <c r="F76" s="9">
        <v>0</v>
      </c>
      <c r="G76" s="9">
        <v>37</v>
      </c>
      <c r="H76" s="9">
        <v>1</v>
      </c>
      <c r="I76" s="9">
        <v>2</v>
      </c>
    </row>
    <row r="77" spans="2:9" x14ac:dyDescent="0.25">
      <c r="B77" s="9">
        <v>1</v>
      </c>
      <c r="C77" s="9">
        <v>0.33333333333333331</v>
      </c>
      <c r="D77" s="9">
        <v>0.66666666666666663</v>
      </c>
      <c r="E77" s="9">
        <v>1</v>
      </c>
      <c r="F77" s="9">
        <v>0</v>
      </c>
      <c r="G77" s="9">
        <v>36</v>
      </c>
      <c r="H77" s="9">
        <v>0</v>
      </c>
      <c r="I77" s="9">
        <v>2</v>
      </c>
    </row>
    <row r="78" spans="2:9" x14ac:dyDescent="0.25">
      <c r="B78" s="9">
        <v>1</v>
      </c>
      <c r="C78" s="9">
        <v>0.33333333333333331</v>
      </c>
      <c r="D78" s="9">
        <v>0.66666666666666663</v>
      </c>
      <c r="E78" s="9">
        <v>1</v>
      </c>
      <c r="F78" s="9">
        <v>0</v>
      </c>
      <c r="G78" s="9">
        <v>32.5</v>
      </c>
      <c r="H78" s="9">
        <v>0</v>
      </c>
      <c r="I78" s="9">
        <v>2</v>
      </c>
    </row>
    <row r="79" spans="2:9" x14ac:dyDescent="0.25">
      <c r="B79" s="9">
        <v>0</v>
      </c>
      <c r="C79" s="9">
        <v>0.66666666666666663</v>
      </c>
      <c r="D79" s="9">
        <v>0.33333333333333331</v>
      </c>
      <c r="E79" s="9">
        <v>1</v>
      </c>
      <c r="F79" s="9">
        <v>0</v>
      </c>
      <c r="G79" s="9">
        <v>31</v>
      </c>
      <c r="H79" s="9">
        <v>0</v>
      </c>
      <c r="I79" s="9">
        <v>2</v>
      </c>
    </row>
    <row r="80" spans="2:9" x14ac:dyDescent="0.25">
      <c r="B80" s="9">
        <v>0</v>
      </c>
      <c r="C80" s="9">
        <v>0.55000000000000004</v>
      </c>
      <c r="D80" s="9">
        <v>0.45</v>
      </c>
      <c r="E80" s="9">
        <v>1</v>
      </c>
      <c r="F80" s="9">
        <v>0</v>
      </c>
      <c r="G80" s="9">
        <v>30</v>
      </c>
      <c r="H80" s="9">
        <v>1</v>
      </c>
      <c r="I80" s="9">
        <v>2</v>
      </c>
    </row>
    <row r="81" spans="2:9" x14ac:dyDescent="0.25">
      <c r="B81" s="9">
        <v>0</v>
      </c>
      <c r="C81" s="9">
        <v>0.9</v>
      </c>
      <c r="D81" s="9">
        <v>0.1</v>
      </c>
      <c r="E81" s="9">
        <v>2</v>
      </c>
      <c r="F81" s="9">
        <v>0</v>
      </c>
      <c r="G81" s="9">
        <v>30</v>
      </c>
      <c r="H81" s="9">
        <v>0</v>
      </c>
      <c r="I81" s="9">
        <v>2</v>
      </c>
    </row>
    <row r="82" spans="2:9" x14ac:dyDescent="0.25">
      <c r="B82" s="9">
        <v>0</v>
      </c>
      <c r="C82" s="9">
        <v>0.84848484848484851</v>
      </c>
      <c r="D82" s="9">
        <v>0.15151515151515152</v>
      </c>
      <c r="E82" s="9">
        <v>2</v>
      </c>
      <c r="F82" s="9">
        <v>0</v>
      </c>
      <c r="G82" s="9">
        <v>29</v>
      </c>
      <c r="H82" s="9">
        <v>0</v>
      </c>
      <c r="I82" s="9">
        <v>2</v>
      </c>
    </row>
    <row r="83" spans="2:9" x14ac:dyDescent="0.25">
      <c r="B83" s="9">
        <v>0</v>
      </c>
      <c r="C83" s="9">
        <v>0.83333333333333337</v>
      </c>
      <c r="D83" s="9">
        <v>0.16666666666666666</v>
      </c>
      <c r="E83" s="9">
        <v>1</v>
      </c>
      <c r="F83" s="9">
        <v>0</v>
      </c>
      <c r="G83" s="9">
        <v>28.5</v>
      </c>
      <c r="H83" s="9">
        <v>0</v>
      </c>
      <c r="I83" s="9">
        <v>2</v>
      </c>
    </row>
    <row r="84" spans="2:9" x14ac:dyDescent="0.25">
      <c r="B84" s="9">
        <v>0</v>
      </c>
      <c r="C84" s="9">
        <v>0.8</v>
      </c>
      <c r="D84" s="9">
        <v>0.2</v>
      </c>
      <c r="E84" s="9">
        <v>2</v>
      </c>
      <c r="F84" s="9">
        <v>0</v>
      </c>
      <c r="G84" s="9">
        <v>27</v>
      </c>
      <c r="H84" s="9">
        <v>0</v>
      </c>
      <c r="I84" s="9">
        <v>2</v>
      </c>
    </row>
    <row r="85" spans="2:9" x14ac:dyDescent="0.25">
      <c r="B85" s="9">
        <v>1</v>
      </c>
      <c r="C85" s="9">
        <v>0.33333333333333331</v>
      </c>
      <c r="D85" s="9">
        <v>0.66666666666666663</v>
      </c>
      <c r="E85" s="9">
        <v>3</v>
      </c>
      <c r="F85" s="9">
        <v>0</v>
      </c>
      <c r="G85" s="9">
        <v>27</v>
      </c>
      <c r="H85" s="9">
        <v>0</v>
      </c>
      <c r="I85" s="9">
        <v>2</v>
      </c>
    </row>
    <row r="86" spans="2:9" x14ac:dyDescent="0.25">
      <c r="B86" s="9">
        <v>1</v>
      </c>
      <c r="C86" s="9">
        <v>0.5</v>
      </c>
      <c r="D86" s="9">
        <v>0.5</v>
      </c>
      <c r="E86" s="9">
        <v>1</v>
      </c>
      <c r="F86" s="9">
        <v>0</v>
      </c>
      <c r="G86" s="9">
        <v>27</v>
      </c>
      <c r="H86" s="9">
        <v>1</v>
      </c>
      <c r="I86" s="9">
        <v>2</v>
      </c>
    </row>
    <row r="87" spans="2:9" x14ac:dyDescent="0.25">
      <c r="B87" s="9">
        <v>0</v>
      </c>
      <c r="C87" s="9">
        <v>0.61538461538461542</v>
      </c>
      <c r="D87" s="9">
        <v>0.38461538461538464</v>
      </c>
      <c r="E87" s="9">
        <v>3</v>
      </c>
      <c r="F87" s="9">
        <v>0</v>
      </c>
      <c r="G87" s="9">
        <v>26.5</v>
      </c>
      <c r="H87" s="9">
        <v>0</v>
      </c>
      <c r="I87" s="9">
        <v>2</v>
      </c>
    </row>
    <row r="88" spans="2:9" x14ac:dyDescent="0.25">
      <c r="B88" s="9">
        <v>1</v>
      </c>
      <c r="C88" s="9">
        <v>0.4</v>
      </c>
      <c r="D88" s="9">
        <v>0.6</v>
      </c>
      <c r="E88" s="9">
        <v>1</v>
      </c>
      <c r="F88" s="9">
        <v>0</v>
      </c>
      <c r="G88" s="9">
        <v>25</v>
      </c>
      <c r="H88" s="9">
        <v>0</v>
      </c>
      <c r="I88" s="9">
        <v>2</v>
      </c>
    </row>
    <row r="89" spans="2:9" x14ac:dyDescent="0.25">
      <c r="B89" s="9">
        <v>0</v>
      </c>
      <c r="C89" s="9">
        <v>0.77777777777777779</v>
      </c>
      <c r="D89" s="9">
        <v>0.22222222222222221</v>
      </c>
      <c r="E89" s="9">
        <v>3</v>
      </c>
      <c r="F89" s="9">
        <v>0</v>
      </c>
      <c r="G89" s="9">
        <v>25</v>
      </c>
      <c r="H89" s="9">
        <v>0</v>
      </c>
      <c r="I89" s="9">
        <v>2</v>
      </c>
    </row>
    <row r="90" spans="2:9" x14ac:dyDescent="0.25">
      <c r="B90" s="9">
        <v>0</v>
      </c>
      <c r="C90" s="9">
        <v>0.66666666666666663</v>
      </c>
      <c r="D90" s="9">
        <v>0.33333333333333331</v>
      </c>
      <c r="E90" s="9">
        <v>3</v>
      </c>
      <c r="F90" s="9">
        <v>0</v>
      </c>
      <c r="G90" s="9">
        <v>22.5</v>
      </c>
      <c r="H90" s="9">
        <v>0</v>
      </c>
      <c r="I90" s="9">
        <v>2</v>
      </c>
    </row>
    <row r="91" spans="2:9" x14ac:dyDescent="0.25">
      <c r="B91" s="9">
        <v>0</v>
      </c>
      <c r="C91" s="9">
        <v>0.92307692307692313</v>
      </c>
      <c r="D91" s="9">
        <v>7.6923076923076927E-2</v>
      </c>
      <c r="E91" s="9">
        <v>3</v>
      </c>
      <c r="F91" s="9">
        <v>0</v>
      </c>
      <c r="G91" s="9">
        <v>22</v>
      </c>
      <c r="H91" s="9">
        <v>0</v>
      </c>
      <c r="I91" s="9">
        <v>2</v>
      </c>
    </row>
    <row r="92" spans="2:9" x14ac:dyDescent="0.25">
      <c r="B92" s="9">
        <v>0</v>
      </c>
      <c r="C92" s="9">
        <v>0.82352941176470584</v>
      </c>
      <c r="D92" s="9">
        <v>0.17647058823529413</v>
      </c>
      <c r="E92" s="9">
        <v>3</v>
      </c>
      <c r="F92" s="9">
        <v>0</v>
      </c>
      <c r="G92" s="9">
        <v>21</v>
      </c>
      <c r="H92" s="9">
        <v>0</v>
      </c>
      <c r="I92" s="9">
        <v>2</v>
      </c>
    </row>
    <row r="93" spans="2:9" x14ac:dyDescent="0.25">
      <c r="B93" s="9">
        <v>0</v>
      </c>
      <c r="C93" s="9">
        <v>0.6</v>
      </c>
      <c r="D93" s="9">
        <v>0.4</v>
      </c>
      <c r="E93" s="9">
        <v>1</v>
      </c>
      <c r="F93" s="9">
        <v>0</v>
      </c>
      <c r="G93" s="9">
        <v>21</v>
      </c>
      <c r="H93" s="9">
        <v>0</v>
      </c>
      <c r="I93" s="9">
        <v>2</v>
      </c>
    </row>
    <row r="94" spans="2:9" x14ac:dyDescent="0.25">
      <c r="B94" s="9">
        <v>0</v>
      </c>
      <c r="C94" s="9">
        <v>0.83333333333333337</v>
      </c>
      <c r="D94" s="9">
        <v>0.16666666666666666</v>
      </c>
      <c r="E94" s="9">
        <v>3</v>
      </c>
      <c r="F94" s="9">
        <v>0</v>
      </c>
      <c r="G94" s="9">
        <v>20</v>
      </c>
      <c r="H94" s="9">
        <v>0</v>
      </c>
      <c r="I94" s="9">
        <v>2</v>
      </c>
    </row>
    <row r="95" spans="2:9" x14ac:dyDescent="0.25">
      <c r="B95" s="9">
        <v>0</v>
      </c>
      <c r="C95" s="9">
        <v>0.8125</v>
      </c>
      <c r="D95" s="9">
        <v>0.1875</v>
      </c>
      <c r="E95" s="9">
        <v>2</v>
      </c>
      <c r="F95" s="9">
        <v>0</v>
      </c>
      <c r="G95" s="9">
        <v>20</v>
      </c>
      <c r="H95" s="9">
        <v>0</v>
      </c>
      <c r="I95" s="9">
        <v>2</v>
      </c>
    </row>
    <row r="96" spans="2:9" x14ac:dyDescent="0.25">
      <c r="B96" s="9">
        <v>0</v>
      </c>
      <c r="C96" s="9">
        <v>0.88888888888888884</v>
      </c>
      <c r="D96" s="9">
        <v>0.1111111111111111</v>
      </c>
      <c r="E96" s="9">
        <v>3</v>
      </c>
      <c r="F96" s="9">
        <v>0</v>
      </c>
      <c r="G96" s="9">
        <v>18.5</v>
      </c>
      <c r="H96" s="9">
        <v>0</v>
      </c>
      <c r="I96" s="9">
        <v>2</v>
      </c>
    </row>
    <row r="97" spans="2:9" x14ac:dyDescent="0.25">
      <c r="B97" s="9">
        <v>0</v>
      </c>
      <c r="C97" s="9">
        <v>1</v>
      </c>
      <c r="D97" s="9">
        <v>0</v>
      </c>
      <c r="E97" s="9">
        <v>3</v>
      </c>
      <c r="F97" s="9">
        <v>0</v>
      </c>
      <c r="G97" s="9">
        <v>18</v>
      </c>
      <c r="H97" s="9">
        <v>1</v>
      </c>
      <c r="I97" s="9">
        <v>2</v>
      </c>
    </row>
    <row r="98" spans="2:9" x14ac:dyDescent="0.25">
      <c r="B98" s="9">
        <v>1</v>
      </c>
      <c r="C98" s="9">
        <v>0</v>
      </c>
      <c r="D98" s="9">
        <v>1</v>
      </c>
      <c r="E98" s="9">
        <v>1</v>
      </c>
      <c r="F98" s="9">
        <v>0</v>
      </c>
      <c r="G98" s="9">
        <v>13</v>
      </c>
      <c r="H98" s="9">
        <v>2</v>
      </c>
      <c r="I98" s="9">
        <v>2</v>
      </c>
    </row>
    <row r="99" spans="2:9" x14ac:dyDescent="0.25">
      <c r="B99" s="9">
        <v>1</v>
      </c>
      <c r="C99" s="9">
        <v>0</v>
      </c>
      <c r="D99" s="9">
        <v>1</v>
      </c>
      <c r="E99" s="9">
        <v>3</v>
      </c>
      <c r="F99" s="9">
        <v>0</v>
      </c>
      <c r="G99" s="9">
        <v>7</v>
      </c>
      <c r="H99" s="9">
        <v>1</v>
      </c>
      <c r="I99" s="9">
        <v>2</v>
      </c>
    </row>
    <row r="100" spans="2:9" x14ac:dyDescent="0.25">
      <c r="B100" s="9">
        <v>1</v>
      </c>
      <c r="C100" s="9">
        <v>0</v>
      </c>
      <c r="D100" s="9">
        <v>1</v>
      </c>
      <c r="E100" s="9">
        <v>3</v>
      </c>
      <c r="F100" s="9">
        <v>0</v>
      </c>
      <c r="G100" s="9">
        <v>6</v>
      </c>
      <c r="H100" s="9">
        <v>1</v>
      </c>
      <c r="I100" s="9">
        <v>2</v>
      </c>
    </row>
    <row r="101" spans="2:9" x14ac:dyDescent="0.25">
      <c r="B101" s="9">
        <v>1</v>
      </c>
      <c r="C101" s="9">
        <v>0</v>
      </c>
      <c r="D101" s="9">
        <v>1</v>
      </c>
      <c r="E101" s="9">
        <v>1</v>
      </c>
      <c r="F101" s="9">
        <v>0</v>
      </c>
      <c r="G101" s="9">
        <v>6</v>
      </c>
      <c r="H101" s="9">
        <v>0</v>
      </c>
      <c r="I101" s="9">
        <v>2</v>
      </c>
    </row>
    <row r="102" spans="2:9" x14ac:dyDescent="0.25">
      <c r="B102" s="9">
        <v>1</v>
      </c>
      <c r="C102" s="9">
        <v>0.25</v>
      </c>
      <c r="D102" s="9">
        <v>0.75</v>
      </c>
      <c r="E102" s="9">
        <v>3</v>
      </c>
      <c r="F102" s="9">
        <v>0</v>
      </c>
      <c r="G102" s="9">
        <v>29</v>
      </c>
      <c r="H102" s="9">
        <v>2</v>
      </c>
      <c r="I102" s="9">
        <v>2</v>
      </c>
    </row>
    <row r="103" spans="2:9" x14ac:dyDescent="0.25">
      <c r="B103" s="9">
        <v>0</v>
      </c>
      <c r="C103" s="9">
        <v>0.84848484848484851</v>
      </c>
      <c r="D103" s="9">
        <v>0.15151515151515152</v>
      </c>
      <c r="E103" s="9">
        <v>2</v>
      </c>
      <c r="F103" s="9">
        <v>0</v>
      </c>
      <c r="G103" s="9">
        <v>29</v>
      </c>
      <c r="H103" s="9">
        <v>0</v>
      </c>
      <c r="I103" s="9">
        <v>2</v>
      </c>
    </row>
    <row r="104" spans="2:9" x14ac:dyDescent="0.25">
      <c r="B104" s="9">
        <v>0</v>
      </c>
      <c r="C104" s="9">
        <v>0.84375</v>
      </c>
      <c r="D104" s="9">
        <v>0.15625</v>
      </c>
      <c r="E104" s="9">
        <v>3</v>
      </c>
      <c r="F104" s="9">
        <v>0</v>
      </c>
      <c r="G104" s="9">
        <v>29</v>
      </c>
      <c r="H104" s="9">
        <v>1</v>
      </c>
      <c r="I104" s="9">
        <v>2</v>
      </c>
    </row>
    <row r="105" spans="2:9" x14ac:dyDescent="0.25">
      <c r="B105" s="9">
        <v>0</v>
      </c>
      <c r="C105" s="9">
        <v>0.875</v>
      </c>
      <c r="D105" s="9">
        <v>0.125</v>
      </c>
      <c r="E105" s="9">
        <v>3</v>
      </c>
      <c r="F105" s="9">
        <v>0</v>
      </c>
      <c r="G105" s="9">
        <v>29</v>
      </c>
      <c r="H105" s="9">
        <v>0</v>
      </c>
      <c r="I105" s="9">
        <v>2</v>
      </c>
    </row>
    <row r="106" spans="2:9" x14ac:dyDescent="0.25">
      <c r="B106" s="9">
        <v>0</v>
      </c>
      <c r="C106" s="9">
        <v>0.84375</v>
      </c>
      <c r="D106" s="9">
        <v>0.15625</v>
      </c>
      <c r="E106" s="9">
        <v>3</v>
      </c>
      <c r="F106" s="9">
        <v>0</v>
      </c>
      <c r="G106" s="9">
        <v>29</v>
      </c>
      <c r="H106" s="9">
        <v>1</v>
      </c>
      <c r="I106" s="9">
        <v>2</v>
      </c>
    </row>
    <row r="107" spans="2:9" x14ac:dyDescent="0.25">
      <c r="B107" s="9">
        <v>0</v>
      </c>
      <c r="C107" s="9">
        <v>0.875</v>
      </c>
      <c r="D107" s="9">
        <v>0.125</v>
      </c>
      <c r="E107" s="9">
        <v>3</v>
      </c>
      <c r="F107" s="9">
        <v>0</v>
      </c>
      <c r="G107" s="9">
        <v>29</v>
      </c>
      <c r="H107" s="9">
        <v>0</v>
      </c>
      <c r="I107" s="9">
        <v>2</v>
      </c>
    </row>
    <row r="108" spans="2:9" x14ac:dyDescent="0.25">
      <c r="B108" s="9">
        <v>0</v>
      </c>
      <c r="C108" s="9">
        <v>0.875</v>
      </c>
      <c r="D108" s="9">
        <v>0.125</v>
      </c>
      <c r="E108" s="9">
        <v>3</v>
      </c>
      <c r="F108" s="9">
        <v>0</v>
      </c>
      <c r="G108" s="9">
        <v>29</v>
      </c>
      <c r="H108" s="9">
        <v>0</v>
      </c>
      <c r="I108" s="9">
        <v>2</v>
      </c>
    </row>
    <row r="109" spans="2:9" x14ac:dyDescent="0.25">
      <c r="B109" s="9">
        <v>0</v>
      </c>
      <c r="C109" s="9">
        <v>0.83333333333333337</v>
      </c>
      <c r="D109" s="9">
        <v>0.16666666666666666</v>
      </c>
      <c r="E109" s="9">
        <v>1</v>
      </c>
      <c r="F109" s="9">
        <v>0</v>
      </c>
      <c r="G109" s="9">
        <v>29</v>
      </c>
      <c r="H109" s="9">
        <v>0</v>
      </c>
      <c r="I109" s="9">
        <v>2</v>
      </c>
    </row>
    <row r="110" spans="2:9" x14ac:dyDescent="0.25">
      <c r="B110" s="9">
        <v>0</v>
      </c>
      <c r="C110" s="9">
        <v>0.875</v>
      </c>
      <c r="D110" s="9">
        <v>0.125</v>
      </c>
      <c r="E110" s="9">
        <v>3</v>
      </c>
      <c r="F110" s="9">
        <v>0</v>
      </c>
      <c r="G110" s="9">
        <v>29</v>
      </c>
      <c r="H110" s="9">
        <v>0</v>
      </c>
      <c r="I110" s="9">
        <v>2</v>
      </c>
    </row>
    <row r="111" spans="2:9" x14ac:dyDescent="0.25">
      <c r="B111" s="9">
        <v>0</v>
      </c>
      <c r="C111" s="9">
        <v>0.875</v>
      </c>
      <c r="D111" s="9">
        <v>0.125</v>
      </c>
      <c r="E111" s="9">
        <v>3</v>
      </c>
      <c r="F111" s="9">
        <v>0</v>
      </c>
      <c r="G111" s="9">
        <v>29</v>
      </c>
      <c r="H111" s="9">
        <v>0</v>
      </c>
      <c r="I111" s="9">
        <v>2</v>
      </c>
    </row>
    <row r="112" spans="2:9" x14ac:dyDescent="0.25">
      <c r="B112" s="9">
        <v>0</v>
      </c>
      <c r="C112" s="9">
        <v>0.875</v>
      </c>
      <c r="D112" s="9">
        <v>0.125</v>
      </c>
      <c r="E112" s="9">
        <v>3</v>
      </c>
      <c r="F112" s="9">
        <v>0</v>
      </c>
      <c r="G112" s="9">
        <v>29</v>
      </c>
      <c r="H112" s="9">
        <v>0</v>
      </c>
      <c r="I112" s="9">
        <v>2</v>
      </c>
    </row>
    <row r="113" spans="2:9" x14ac:dyDescent="0.25">
      <c r="B113" s="9">
        <v>1</v>
      </c>
      <c r="C113" s="9">
        <v>0.25</v>
      </c>
      <c r="D113" s="9">
        <v>0.75</v>
      </c>
      <c r="E113" s="9">
        <v>3</v>
      </c>
      <c r="F113" s="9">
        <v>0</v>
      </c>
      <c r="G113" s="9">
        <v>29</v>
      </c>
      <c r="H113" s="9">
        <v>2</v>
      </c>
      <c r="I113" s="9">
        <v>2</v>
      </c>
    </row>
    <row r="114" spans="2:9" x14ac:dyDescent="0.25">
      <c r="B114" s="9">
        <v>0</v>
      </c>
      <c r="C114" s="9">
        <v>0.84848484848484851</v>
      </c>
      <c r="D114" s="9">
        <v>0.15151515151515152</v>
      </c>
      <c r="E114" s="9">
        <v>2</v>
      </c>
      <c r="F114" s="9">
        <v>0</v>
      </c>
      <c r="G114" s="9">
        <v>29</v>
      </c>
      <c r="H114" s="9">
        <v>0</v>
      </c>
      <c r="I114" s="9">
        <v>2</v>
      </c>
    </row>
    <row r="115" spans="2:9" x14ac:dyDescent="0.25">
      <c r="B115" s="9">
        <v>0</v>
      </c>
      <c r="C115" s="9">
        <v>0.875</v>
      </c>
      <c r="D115" s="9">
        <v>0.125</v>
      </c>
      <c r="E115" s="9">
        <v>3</v>
      </c>
      <c r="F115" s="9">
        <v>0</v>
      </c>
      <c r="G115" s="9">
        <v>29</v>
      </c>
      <c r="H115" s="9">
        <v>0</v>
      </c>
      <c r="I115" s="9">
        <v>2</v>
      </c>
    </row>
    <row r="116" spans="2:9" x14ac:dyDescent="0.25">
      <c r="B116" s="9">
        <v>0</v>
      </c>
      <c r="C116" s="9">
        <v>0.875</v>
      </c>
      <c r="D116" s="9">
        <v>0.125</v>
      </c>
      <c r="E116" s="9">
        <v>3</v>
      </c>
      <c r="F116" s="9">
        <v>0</v>
      </c>
      <c r="G116" s="9">
        <v>29</v>
      </c>
      <c r="H116" s="9">
        <v>0</v>
      </c>
      <c r="I116" s="9">
        <v>2</v>
      </c>
    </row>
    <row r="117" spans="2:9" x14ac:dyDescent="0.25">
      <c r="B117" s="9">
        <v>0</v>
      </c>
      <c r="C117" s="9">
        <v>0.84375</v>
      </c>
      <c r="D117" s="9">
        <v>0.15625</v>
      </c>
      <c r="E117" s="9">
        <v>3</v>
      </c>
      <c r="F117" s="9">
        <v>0</v>
      </c>
      <c r="G117" s="9">
        <v>29</v>
      </c>
      <c r="H117" s="9">
        <v>1</v>
      </c>
      <c r="I117" s="9">
        <v>2</v>
      </c>
    </row>
    <row r="118" spans="2:9" x14ac:dyDescent="0.25">
      <c r="B118" s="9">
        <v>0</v>
      </c>
      <c r="C118" s="9">
        <v>0.84375</v>
      </c>
      <c r="D118" s="9">
        <v>0.15625</v>
      </c>
      <c r="E118" s="9">
        <v>3</v>
      </c>
      <c r="F118" s="9">
        <v>0</v>
      </c>
      <c r="G118" s="9">
        <v>29</v>
      </c>
      <c r="H118" s="9">
        <v>1</v>
      </c>
      <c r="I118" s="9">
        <v>2</v>
      </c>
    </row>
    <row r="119" spans="2:9" x14ac:dyDescent="0.25">
      <c r="B119" s="9">
        <v>0</v>
      </c>
      <c r="C119" s="9">
        <v>1</v>
      </c>
      <c r="D119" s="9">
        <v>0</v>
      </c>
      <c r="E119" s="9">
        <v>3</v>
      </c>
      <c r="F119" s="9">
        <v>1</v>
      </c>
      <c r="G119" s="9">
        <v>37</v>
      </c>
      <c r="H119" s="9">
        <v>0</v>
      </c>
      <c r="I119" s="9">
        <v>3</v>
      </c>
    </row>
    <row r="120" spans="2:9" x14ac:dyDescent="0.25">
      <c r="B120" s="9">
        <v>1</v>
      </c>
      <c r="C120" s="9">
        <v>0.25</v>
      </c>
      <c r="D120" s="9">
        <v>0.75</v>
      </c>
      <c r="E120" s="9">
        <v>1</v>
      </c>
      <c r="F120" s="9">
        <v>1</v>
      </c>
      <c r="G120" s="9">
        <v>37</v>
      </c>
      <c r="H120" s="9">
        <v>1</v>
      </c>
      <c r="I120" s="9">
        <v>3</v>
      </c>
    </row>
    <row r="121" spans="2:9" x14ac:dyDescent="0.25">
      <c r="B121" s="9">
        <v>0</v>
      </c>
      <c r="C121" s="9">
        <v>1</v>
      </c>
      <c r="D121" s="9">
        <v>0</v>
      </c>
      <c r="E121" s="9">
        <v>3</v>
      </c>
      <c r="F121" s="9">
        <v>1</v>
      </c>
      <c r="G121" s="9">
        <v>35</v>
      </c>
      <c r="H121" s="9">
        <v>0</v>
      </c>
      <c r="I121" s="9">
        <v>3</v>
      </c>
    </row>
    <row r="122" spans="2:9" x14ac:dyDescent="0.25">
      <c r="B122" s="9">
        <v>1</v>
      </c>
      <c r="C122" s="9">
        <v>0.25</v>
      </c>
      <c r="D122" s="9">
        <v>0.75</v>
      </c>
      <c r="E122" s="9">
        <v>3</v>
      </c>
      <c r="F122" s="9">
        <v>1</v>
      </c>
      <c r="G122" s="9">
        <v>30</v>
      </c>
      <c r="H122" s="9">
        <v>0</v>
      </c>
      <c r="I122" s="9">
        <v>3</v>
      </c>
    </row>
    <row r="123" spans="2:9" x14ac:dyDescent="0.25">
      <c r="B123" s="9">
        <v>1</v>
      </c>
      <c r="C123" s="9">
        <v>0.25</v>
      </c>
      <c r="D123" s="9">
        <v>0.75</v>
      </c>
      <c r="E123" s="9">
        <v>3</v>
      </c>
      <c r="F123" s="9">
        <v>1</v>
      </c>
      <c r="G123" s="9">
        <v>30</v>
      </c>
      <c r="H123" s="9">
        <v>0</v>
      </c>
      <c r="I123" s="9">
        <v>3</v>
      </c>
    </row>
    <row r="124" spans="2:9" x14ac:dyDescent="0.25">
      <c r="B124" s="9">
        <v>1</v>
      </c>
      <c r="C124" s="9">
        <v>0.33333333333333331</v>
      </c>
      <c r="D124" s="9">
        <v>0.66666666666666663</v>
      </c>
      <c r="E124" s="9">
        <v>3</v>
      </c>
      <c r="F124" s="9">
        <v>1</v>
      </c>
      <c r="G124" s="9">
        <v>27</v>
      </c>
      <c r="H124" s="9">
        <v>0</v>
      </c>
      <c r="I124" s="9">
        <v>3</v>
      </c>
    </row>
    <row r="125" spans="2:9" x14ac:dyDescent="0.25">
      <c r="B125" s="9">
        <v>0</v>
      </c>
      <c r="C125" s="9">
        <v>0.66666666666666663</v>
      </c>
      <c r="D125" s="9">
        <v>0.33333333333333331</v>
      </c>
      <c r="E125" s="9">
        <v>3</v>
      </c>
      <c r="F125" s="9">
        <v>1</v>
      </c>
      <c r="G125" s="9">
        <v>24</v>
      </c>
      <c r="H125" s="9">
        <v>0</v>
      </c>
      <c r="I125" s="9">
        <v>3</v>
      </c>
    </row>
    <row r="126" spans="2:9" x14ac:dyDescent="0.25">
      <c r="B126" s="9">
        <v>0</v>
      </c>
      <c r="C126" s="9">
        <v>0.66666666666666663</v>
      </c>
      <c r="D126" s="9">
        <v>0.33333333333333331</v>
      </c>
      <c r="E126" s="9">
        <v>3</v>
      </c>
      <c r="F126" s="9">
        <v>1</v>
      </c>
      <c r="G126" s="9">
        <v>24</v>
      </c>
      <c r="H126" s="9">
        <v>0</v>
      </c>
      <c r="I126" s="9">
        <v>3</v>
      </c>
    </row>
    <row r="127" spans="2:9" x14ac:dyDescent="0.25">
      <c r="B127" s="9">
        <v>0</v>
      </c>
      <c r="C127" s="9">
        <v>0.6</v>
      </c>
      <c r="D127" s="9">
        <v>0.4</v>
      </c>
      <c r="E127" s="9">
        <v>3</v>
      </c>
      <c r="F127" s="9">
        <v>1</v>
      </c>
      <c r="G127" s="9">
        <v>22</v>
      </c>
      <c r="H127" s="9">
        <v>0</v>
      </c>
      <c r="I127" s="9">
        <v>3</v>
      </c>
    </row>
    <row r="128" spans="2:9" x14ac:dyDescent="0.25">
      <c r="B128" s="9">
        <v>0</v>
      </c>
      <c r="C128" s="9">
        <v>0.75</v>
      </c>
      <c r="D128" s="9">
        <v>0.25</v>
      </c>
      <c r="E128" s="9">
        <v>3</v>
      </c>
      <c r="F128" s="9">
        <v>1</v>
      </c>
      <c r="G128" s="9">
        <v>18.5</v>
      </c>
      <c r="H128" s="9">
        <v>0</v>
      </c>
      <c r="I128" s="9">
        <v>3</v>
      </c>
    </row>
    <row r="129" spans="2:9" x14ac:dyDescent="0.25">
      <c r="B129" s="9">
        <v>0</v>
      </c>
      <c r="C129" s="9">
        <v>0.66666666666666663</v>
      </c>
      <c r="D129" s="9">
        <v>0.33333333333333331</v>
      </c>
      <c r="E129" s="9">
        <v>3</v>
      </c>
      <c r="F129" s="9">
        <v>1</v>
      </c>
      <c r="G129" s="9">
        <v>18</v>
      </c>
      <c r="H129" s="9">
        <v>0</v>
      </c>
      <c r="I129" s="9">
        <v>3</v>
      </c>
    </row>
    <row r="130" spans="2:9" x14ac:dyDescent="0.25">
      <c r="B130" s="9">
        <v>1</v>
      </c>
      <c r="C130" s="9">
        <v>0.5</v>
      </c>
      <c r="D130" s="9">
        <v>0.5</v>
      </c>
      <c r="E130" s="9">
        <v>3</v>
      </c>
      <c r="F130" s="9">
        <v>1</v>
      </c>
      <c r="G130" s="9">
        <v>17</v>
      </c>
      <c r="H130" s="9">
        <v>0</v>
      </c>
      <c r="I130" s="9">
        <v>3</v>
      </c>
    </row>
    <row r="131" spans="2:9" x14ac:dyDescent="0.25">
      <c r="B131" s="9">
        <v>1</v>
      </c>
      <c r="C131" s="9">
        <v>0.22222222222222221</v>
      </c>
      <c r="D131" s="9">
        <v>0.77777777777777779</v>
      </c>
      <c r="E131" s="9">
        <v>3</v>
      </c>
      <c r="F131" s="9">
        <v>1</v>
      </c>
      <c r="G131" s="9">
        <v>29</v>
      </c>
      <c r="H131" s="9">
        <v>0</v>
      </c>
      <c r="I131" s="9">
        <v>3</v>
      </c>
    </row>
    <row r="132" spans="2:9" x14ac:dyDescent="0.25">
      <c r="B132" s="9">
        <v>1</v>
      </c>
      <c r="C132" s="9">
        <v>0.22222222222222221</v>
      </c>
      <c r="D132" s="9">
        <v>0.77777777777777779</v>
      </c>
      <c r="E132" s="9">
        <v>3</v>
      </c>
      <c r="F132" s="9">
        <v>1</v>
      </c>
      <c r="G132" s="9">
        <v>29</v>
      </c>
      <c r="H132" s="9">
        <v>0</v>
      </c>
      <c r="I132" s="9">
        <v>3</v>
      </c>
    </row>
    <row r="133" spans="2:9" x14ac:dyDescent="0.25">
      <c r="B133" s="9">
        <v>1</v>
      </c>
      <c r="C133" s="9">
        <v>0</v>
      </c>
      <c r="D133" s="9">
        <v>1</v>
      </c>
      <c r="E133" s="9">
        <v>3</v>
      </c>
      <c r="F133" s="9">
        <v>1</v>
      </c>
      <c r="G133" s="9">
        <v>29</v>
      </c>
      <c r="H133" s="9">
        <v>2</v>
      </c>
      <c r="I133" s="9">
        <v>3</v>
      </c>
    </row>
    <row r="134" spans="2:9" x14ac:dyDescent="0.25">
      <c r="B134" s="9">
        <v>1</v>
      </c>
      <c r="C134" s="9">
        <v>0.22222222222222221</v>
      </c>
      <c r="D134" s="9">
        <v>0.77777777777777779</v>
      </c>
      <c r="E134" s="9">
        <v>3</v>
      </c>
      <c r="F134" s="9">
        <v>1</v>
      </c>
      <c r="G134" s="9">
        <v>29</v>
      </c>
      <c r="H134" s="9">
        <v>0</v>
      </c>
      <c r="I134" s="9">
        <v>3</v>
      </c>
    </row>
    <row r="135" spans="2:9" x14ac:dyDescent="0.25">
      <c r="B135" s="9">
        <v>1</v>
      </c>
      <c r="C135" s="9">
        <v>0.22222222222222221</v>
      </c>
      <c r="D135" s="9">
        <v>0.77777777777777779</v>
      </c>
      <c r="E135" s="9">
        <v>3</v>
      </c>
      <c r="F135" s="9">
        <v>1</v>
      </c>
      <c r="G135" s="9">
        <v>29</v>
      </c>
      <c r="H135" s="9">
        <v>0</v>
      </c>
      <c r="I135" s="9">
        <v>3</v>
      </c>
    </row>
    <row r="136" spans="2:9" x14ac:dyDescent="0.25">
      <c r="B136" s="9">
        <v>1</v>
      </c>
      <c r="C136" s="9">
        <v>0.22222222222222221</v>
      </c>
      <c r="D136" s="9">
        <v>0.77777777777777779</v>
      </c>
      <c r="E136" s="9">
        <v>3</v>
      </c>
      <c r="F136" s="9">
        <v>1</v>
      </c>
      <c r="G136" s="9">
        <v>29</v>
      </c>
      <c r="H136" s="9">
        <v>0</v>
      </c>
      <c r="I136" s="9">
        <v>3</v>
      </c>
    </row>
    <row r="137" spans="2:9" x14ac:dyDescent="0.25">
      <c r="B137" s="9">
        <v>1</v>
      </c>
      <c r="C137" s="9">
        <v>0.22222222222222221</v>
      </c>
      <c r="D137" s="9">
        <v>0.77777777777777779</v>
      </c>
      <c r="E137" s="9">
        <v>3</v>
      </c>
      <c r="F137" s="9">
        <v>1</v>
      </c>
      <c r="G137" s="9">
        <v>29</v>
      </c>
      <c r="H137" s="9">
        <v>0</v>
      </c>
      <c r="I137" s="9">
        <v>3</v>
      </c>
    </row>
    <row r="138" spans="2:9" x14ac:dyDescent="0.25">
      <c r="B138" s="9">
        <v>1</v>
      </c>
      <c r="C138" s="9">
        <v>0</v>
      </c>
      <c r="D138" s="9">
        <v>1</v>
      </c>
      <c r="E138" s="9">
        <v>3</v>
      </c>
      <c r="F138" s="9">
        <v>1</v>
      </c>
      <c r="G138" s="9">
        <v>29</v>
      </c>
      <c r="H138" s="9">
        <v>1</v>
      </c>
      <c r="I138" s="9">
        <v>3</v>
      </c>
    </row>
    <row r="139" spans="2:9" x14ac:dyDescent="0.25">
      <c r="B139" s="9">
        <v>1</v>
      </c>
      <c r="C139" s="9">
        <v>0.22222222222222221</v>
      </c>
      <c r="D139" s="9">
        <v>0.77777777777777779</v>
      </c>
      <c r="E139" s="9">
        <v>3</v>
      </c>
      <c r="F139" s="9">
        <v>1</v>
      </c>
      <c r="G139" s="9">
        <v>29</v>
      </c>
      <c r="H139" s="9">
        <v>0</v>
      </c>
      <c r="I139" s="9">
        <v>3</v>
      </c>
    </row>
    <row r="140" spans="2:9" x14ac:dyDescent="0.25">
      <c r="B140" s="9">
        <v>1</v>
      </c>
      <c r="C140" s="9">
        <v>0.22222222222222221</v>
      </c>
      <c r="D140" s="9">
        <v>0.77777777777777779</v>
      </c>
      <c r="E140" s="9">
        <v>3</v>
      </c>
      <c r="F140" s="9">
        <v>1</v>
      </c>
      <c r="G140" s="9">
        <v>29</v>
      </c>
      <c r="H140" s="9">
        <v>0</v>
      </c>
      <c r="I140" s="9">
        <v>3</v>
      </c>
    </row>
    <row r="141" spans="2:9" x14ac:dyDescent="0.25">
      <c r="B141" s="9">
        <v>1</v>
      </c>
      <c r="C141" s="9">
        <v>0.22222222222222221</v>
      </c>
      <c r="D141" s="9">
        <v>0.77777777777777779</v>
      </c>
      <c r="E141" s="9">
        <v>3</v>
      </c>
      <c r="F141" s="9">
        <v>1</v>
      </c>
      <c r="G141" s="9">
        <v>29</v>
      </c>
      <c r="H141" s="9">
        <v>0</v>
      </c>
      <c r="I141" s="9">
        <v>3</v>
      </c>
    </row>
    <row r="142" spans="2:9" x14ac:dyDescent="0.25">
      <c r="B142" s="9">
        <v>1</v>
      </c>
      <c r="C142" s="9">
        <v>0.22222222222222221</v>
      </c>
      <c r="D142" s="9">
        <v>0.77777777777777779</v>
      </c>
      <c r="E142" s="9">
        <v>3</v>
      </c>
      <c r="F142" s="9">
        <v>1</v>
      </c>
      <c r="G142" s="9">
        <v>29</v>
      </c>
      <c r="H142" s="9">
        <v>0</v>
      </c>
      <c r="I142" s="9">
        <v>3</v>
      </c>
    </row>
    <row r="143" spans="2:9" x14ac:dyDescent="0.25">
      <c r="B143" s="9">
        <v>0</v>
      </c>
      <c r="C143" s="9">
        <v>0.66666666666666663</v>
      </c>
      <c r="D143" s="9">
        <v>0.33333333333333331</v>
      </c>
      <c r="E143" s="9">
        <v>2</v>
      </c>
      <c r="F143" s="9">
        <v>0</v>
      </c>
      <c r="G143" s="9">
        <v>62</v>
      </c>
      <c r="H143" s="9">
        <v>0</v>
      </c>
      <c r="I143" s="9">
        <v>3</v>
      </c>
    </row>
    <row r="144" spans="2:9" x14ac:dyDescent="0.25">
      <c r="B144" s="9">
        <v>1</v>
      </c>
      <c r="C144" s="9">
        <v>0.5</v>
      </c>
      <c r="D144" s="9">
        <v>0.5</v>
      </c>
      <c r="E144" s="9">
        <v>2</v>
      </c>
      <c r="F144" s="9">
        <v>0</v>
      </c>
      <c r="G144" s="9">
        <v>61</v>
      </c>
      <c r="H144" s="9">
        <v>0</v>
      </c>
      <c r="I144" s="9">
        <v>3</v>
      </c>
    </row>
    <row r="145" spans="2:9" x14ac:dyDescent="0.25">
      <c r="B145" s="9">
        <v>1</v>
      </c>
      <c r="C145" s="9">
        <v>0.5</v>
      </c>
      <c r="D145" s="9">
        <v>0.5</v>
      </c>
      <c r="E145" s="9">
        <v>2</v>
      </c>
      <c r="F145" s="9">
        <v>0</v>
      </c>
      <c r="G145" s="9">
        <v>35</v>
      </c>
      <c r="H145" s="9">
        <v>0</v>
      </c>
      <c r="I145" s="9">
        <v>3</v>
      </c>
    </row>
    <row r="146" spans="2:9" x14ac:dyDescent="0.25">
      <c r="B146" s="9">
        <v>0</v>
      </c>
      <c r="C146" s="9">
        <v>1</v>
      </c>
      <c r="D146" s="9">
        <v>0</v>
      </c>
      <c r="E146" s="9">
        <v>3</v>
      </c>
      <c r="F146" s="9">
        <v>0</v>
      </c>
      <c r="G146" s="9">
        <v>34.5</v>
      </c>
      <c r="H146" s="9">
        <v>0</v>
      </c>
      <c r="I146" s="9">
        <v>3</v>
      </c>
    </row>
    <row r="147" spans="2:9" x14ac:dyDescent="0.25">
      <c r="B147" s="9">
        <v>0</v>
      </c>
      <c r="C147" s="9">
        <v>1</v>
      </c>
      <c r="D147" s="9">
        <v>0</v>
      </c>
      <c r="E147" s="9">
        <v>3</v>
      </c>
      <c r="F147" s="9">
        <v>0</v>
      </c>
      <c r="G147" s="9">
        <v>31</v>
      </c>
      <c r="H147" s="9">
        <v>0</v>
      </c>
      <c r="I147" s="9">
        <v>3</v>
      </c>
    </row>
    <row r="148" spans="2:9" x14ac:dyDescent="0.25">
      <c r="B148" s="9">
        <v>0</v>
      </c>
      <c r="C148" s="9">
        <v>0.75</v>
      </c>
      <c r="D148" s="9">
        <v>0.25</v>
      </c>
      <c r="E148" s="9">
        <v>3</v>
      </c>
      <c r="F148" s="9">
        <v>0</v>
      </c>
      <c r="G148" s="9">
        <v>26</v>
      </c>
      <c r="H148" s="9">
        <v>0</v>
      </c>
      <c r="I148" s="9">
        <v>3</v>
      </c>
    </row>
    <row r="149" spans="2:9" x14ac:dyDescent="0.25">
      <c r="B149" s="9">
        <v>0</v>
      </c>
      <c r="C149" s="9">
        <v>0.75</v>
      </c>
      <c r="D149" s="9">
        <v>0.25</v>
      </c>
      <c r="E149" s="9">
        <v>3</v>
      </c>
      <c r="F149" s="9">
        <v>0</v>
      </c>
      <c r="G149" s="9">
        <v>24</v>
      </c>
      <c r="H149" s="9">
        <v>0</v>
      </c>
      <c r="I149" s="9">
        <v>3</v>
      </c>
    </row>
    <row r="150" spans="2:9" x14ac:dyDescent="0.25">
      <c r="B150" s="9">
        <v>0</v>
      </c>
      <c r="C150" s="9">
        <v>0.5714285714285714</v>
      </c>
      <c r="D150" s="9">
        <v>0.42857142857142855</v>
      </c>
      <c r="E150" s="9">
        <v>3</v>
      </c>
      <c r="F150" s="9">
        <v>0</v>
      </c>
      <c r="G150" s="9">
        <v>21</v>
      </c>
      <c r="H150" s="9">
        <v>0</v>
      </c>
      <c r="I150" s="9">
        <v>3</v>
      </c>
    </row>
    <row r="151" spans="2:9" x14ac:dyDescent="0.25">
      <c r="B151" s="9">
        <v>0</v>
      </c>
      <c r="C151" s="9">
        <v>0.5714285714285714</v>
      </c>
      <c r="D151" s="9">
        <v>0.42857142857142855</v>
      </c>
      <c r="E151" s="9">
        <v>3</v>
      </c>
      <c r="F151" s="9">
        <v>0</v>
      </c>
      <c r="G151" s="9">
        <v>21</v>
      </c>
      <c r="H151" s="9">
        <v>0</v>
      </c>
      <c r="I151" s="9">
        <v>3</v>
      </c>
    </row>
    <row r="152" spans="2:9" x14ac:dyDescent="0.25">
      <c r="B152" s="9">
        <v>0</v>
      </c>
      <c r="C152" s="9">
        <v>1</v>
      </c>
      <c r="D152" s="9">
        <v>0</v>
      </c>
      <c r="E152" s="9">
        <v>3</v>
      </c>
      <c r="F152" s="9">
        <v>0</v>
      </c>
      <c r="G152" s="9">
        <v>10</v>
      </c>
      <c r="H152" s="9">
        <v>4</v>
      </c>
      <c r="I152" s="9">
        <v>3</v>
      </c>
    </row>
    <row r="153" spans="2:9" x14ac:dyDescent="0.25">
      <c r="B153" s="9">
        <v>0</v>
      </c>
      <c r="C153" s="9">
        <v>0.90476190476190477</v>
      </c>
      <c r="D153" s="9">
        <v>9.5238095238095233E-2</v>
      </c>
      <c r="E153" s="9">
        <v>3</v>
      </c>
      <c r="F153" s="9">
        <v>0</v>
      </c>
      <c r="G153" s="9">
        <v>29</v>
      </c>
      <c r="H153" s="9">
        <v>0</v>
      </c>
      <c r="I153" s="9">
        <v>3</v>
      </c>
    </row>
    <row r="154" spans="2:9" x14ac:dyDescent="0.25">
      <c r="B154" s="9">
        <v>0</v>
      </c>
      <c r="C154" s="9">
        <v>0.83333333333333337</v>
      </c>
      <c r="D154" s="9">
        <v>0.16666666666666666</v>
      </c>
      <c r="E154" s="9">
        <v>2</v>
      </c>
      <c r="F154" s="9">
        <v>0</v>
      </c>
      <c r="G154" s="9">
        <v>29</v>
      </c>
      <c r="H154" s="9">
        <v>0</v>
      </c>
      <c r="I154" s="9">
        <v>3</v>
      </c>
    </row>
    <row r="155" spans="2:9" x14ac:dyDescent="0.25">
      <c r="B155" s="9">
        <v>0</v>
      </c>
      <c r="C155" s="9">
        <v>0.90476190476190477</v>
      </c>
      <c r="D155" s="9">
        <v>9.5238095238095233E-2</v>
      </c>
      <c r="E155" s="9">
        <v>3</v>
      </c>
      <c r="F155" s="9">
        <v>0</v>
      </c>
      <c r="G155" s="9">
        <v>29</v>
      </c>
      <c r="H155" s="9">
        <v>0</v>
      </c>
      <c r="I155" s="9">
        <v>3</v>
      </c>
    </row>
    <row r="156" spans="2:9" x14ac:dyDescent="0.25">
      <c r="B156" s="9">
        <v>0</v>
      </c>
      <c r="C156" s="9">
        <v>0.90476190476190477</v>
      </c>
      <c r="D156" s="9">
        <v>9.5238095238095233E-2</v>
      </c>
      <c r="E156" s="9">
        <v>3</v>
      </c>
      <c r="F156" s="9">
        <v>0</v>
      </c>
      <c r="G156" s="9">
        <v>29</v>
      </c>
      <c r="H156" s="9">
        <v>0</v>
      </c>
      <c r="I156" s="9">
        <v>3</v>
      </c>
    </row>
    <row r="157" spans="2:9" x14ac:dyDescent="0.25">
      <c r="B157" s="9">
        <v>0</v>
      </c>
      <c r="C157" s="9">
        <v>1</v>
      </c>
      <c r="D157" s="9">
        <v>0</v>
      </c>
      <c r="E157" s="9">
        <v>3</v>
      </c>
      <c r="F157" s="9">
        <v>0</v>
      </c>
      <c r="G157" s="9">
        <v>29</v>
      </c>
      <c r="H157" s="9">
        <v>1</v>
      </c>
      <c r="I157" s="9">
        <v>3</v>
      </c>
    </row>
    <row r="158" spans="2:9" x14ac:dyDescent="0.25">
      <c r="B158" s="9">
        <v>0</v>
      </c>
      <c r="C158" s="9">
        <v>0.90476190476190477</v>
      </c>
      <c r="D158" s="9">
        <v>9.5238095238095233E-2</v>
      </c>
      <c r="E158" s="9">
        <v>3</v>
      </c>
      <c r="F158" s="9">
        <v>0</v>
      </c>
      <c r="G158" s="9">
        <v>29</v>
      </c>
      <c r="H158" s="9">
        <v>0</v>
      </c>
      <c r="I158" s="9">
        <v>3</v>
      </c>
    </row>
    <row r="159" spans="2:9" x14ac:dyDescent="0.25">
      <c r="B159" s="9">
        <v>0</v>
      </c>
      <c r="C159" s="9">
        <v>0.90476190476190477</v>
      </c>
      <c r="D159" s="9">
        <v>9.5238095238095233E-2</v>
      </c>
      <c r="E159" s="9">
        <v>3</v>
      </c>
      <c r="F159" s="9">
        <v>0</v>
      </c>
      <c r="G159" s="9">
        <v>29</v>
      </c>
      <c r="H159" s="9">
        <v>0</v>
      </c>
      <c r="I159" s="9">
        <v>3</v>
      </c>
    </row>
    <row r="160" spans="2:9" x14ac:dyDescent="0.25">
      <c r="B160" s="9">
        <v>0</v>
      </c>
      <c r="C160" s="9">
        <v>0.90476190476190477</v>
      </c>
      <c r="D160" s="9">
        <v>9.5238095238095233E-2</v>
      </c>
      <c r="E160" s="9">
        <v>3</v>
      </c>
      <c r="F160" s="9">
        <v>0</v>
      </c>
      <c r="G160" s="9">
        <v>29</v>
      </c>
      <c r="H160" s="9">
        <v>0</v>
      </c>
      <c r="I160" s="9">
        <v>3</v>
      </c>
    </row>
    <row r="161" spans="2:9" x14ac:dyDescent="0.25">
      <c r="B161" s="9">
        <v>0</v>
      </c>
      <c r="C161" s="9">
        <v>0.90476190476190477</v>
      </c>
      <c r="D161" s="9">
        <v>9.5238095238095233E-2</v>
      </c>
      <c r="E161" s="9">
        <v>3</v>
      </c>
      <c r="F161" s="9">
        <v>0</v>
      </c>
      <c r="G161" s="9">
        <v>29</v>
      </c>
      <c r="H161" s="9">
        <v>0</v>
      </c>
      <c r="I161" s="9">
        <v>3</v>
      </c>
    </row>
    <row r="162" spans="2:9" x14ac:dyDescent="0.25">
      <c r="B162" s="9">
        <v>0</v>
      </c>
      <c r="C162" s="9">
        <v>0.90476190476190477</v>
      </c>
      <c r="D162" s="9">
        <v>9.5238095238095233E-2</v>
      </c>
      <c r="E162" s="9">
        <v>3</v>
      </c>
      <c r="F162" s="9">
        <v>0</v>
      </c>
      <c r="G162" s="9">
        <v>29</v>
      </c>
      <c r="H162" s="9">
        <v>0</v>
      </c>
      <c r="I162" s="9">
        <v>3</v>
      </c>
    </row>
    <row r="163" spans="2:9" x14ac:dyDescent="0.25">
      <c r="B163" s="9">
        <v>0</v>
      </c>
      <c r="C163" s="9">
        <v>0.90476190476190477</v>
      </c>
      <c r="D163" s="9">
        <v>9.5238095238095233E-2</v>
      </c>
      <c r="E163" s="9">
        <v>3</v>
      </c>
      <c r="F163" s="9">
        <v>0</v>
      </c>
      <c r="G163" s="9">
        <v>29</v>
      </c>
      <c r="H163" s="9">
        <v>0</v>
      </c>
      <c r="I163" s="9">
        <v>3</v>
      </c>
    </row>
    <row r="164" spans="2:9" x14ac:dyDescent="0.25">
      <c r="B164" s="9">
        <v>0</v>
      </c>
      <c r="C164" s="9">
        <v>0.90476190476190477</v>
      </c>
      <c r="D164" s="9">
        <v>9.5238095238095233E-2</v>
      </c>
      <c r="E164" s="9">
        <v>3</v>
      </c>
      <c r="F164" s="9">
        <v>0</v>
      </c>
      <c r="G164" s="9">
        <v>29</v>
      </c>
      <c r="H164" s="9">
        <v>0</v>
      </c>
      <c r="I164" s="9">
        <v>3</v>
      </c>
    </row>
    <row r="165" spans="2:9" x14ac:dyDescent="0.25">
      <c r="B165" s="9">
        <v>0</v>
      </c>
      <c r="C165" s="9">
        <v>0.75</v>
      </c>
      <c r="D165" s="9">
        <v>0.25</v>
      </c>
      <c r="E165" s="9">
        <v>1</v>
      </c>
      <c r="F165" s="9">
        <v>1</v>
      </c>
      <c r="G165" s="9">
        <v>76</v>
      </c>
      <c r="H165" s="9">
        <v>1</v>
      </c>
      <c r="I165" s="9">
        <v>1</v>
      </c>
    </row>
    <row r="166" spans="2:9" x14ac:dyDescent="0.25">
      <c r="B166" s="9">
        <v>0</v>
      </c>
      <c r="C166" s="9">
        <v>0.66666666666666663</v>
      </c>
      <c r="D166" s="9">
        <v>0.33333333333333331</v>
      </c>
      <c r="E166" s="9">
        <v>1</v>
      </c>
      <c r="F166" s="9">
        <v>1</v>
      </c>
      <c r="G166" s="9">
        <v>64</v>
      </c>
      <c r="H166" s="9">
        <v>1</v>
      </c>
      <c r="I166" s="9">
        <v>1</v>
      </c>
    </row>
    <row r="167" spans="2:9" x14ac:dyDescent="0.25">
      <c r="B167" s="9">
        <v>1</v>
      </c>
      <c r="C167" s="9">
        <v>0.33333333333333331</v>
      </c>
      <c r="D167" s="9">
        <v>0.66666666666666663</v>
      </c>
      <c r="E167" s="9">
        <v>1</v>
      </c>
      <c r="F167" s="9">
        <v>1</v>
      </c>
      <c r="G167" s="9">
        <v>63</v>
      </c>
      <c r="H167" s="9">
        <v>1</v>
      </c>
      <c r="I167" s="9">
        <v>1</v>
      </c>
    </row>
    <row r="168" spans="2:9" x14ac:dyDescent="0.25">
      <c r="B168" s="9">
        <v>1</v>
      </c>
      <c r="C168" s="9">
        <v>0.5</v>
      </c>
      <c r="D168" s="9">
        <v>0.5</v>
      </c>
      <c r="E168" s="9">
        <v>1</v>
      </c>
      <c r="F168" s="9">
        <v>1</v>
      </c>
      <c r="G168" s="9">
        <v>60</v>
      </c>
      <c r="H168" s="9">
        <v>1</v>
      </c>
      <c r="I168" s="9">
        <v>1</v>
      </c>
    </row>
    <row r="169" spans="2:9" x14ac:dyDescent="0.25">
      <c r="B169" s="9">
        <v>0</v>
      </c>
      <c r="C169" s="9">
        <v>0.6</v>
      </c>
      <c r="D169" s="9">
        <v>0.4</v>
      </c>
      <c r="E169" s="9">
        <v>2</v>
      </c>
      <c r="F169" s="9">
        <v>1</v>
      </c>
      <c r="G169" s="9">
        <v>60</v>
      </c>
      <c r="H169" s="9">
        <v>1</v>
      </c>
      <c r="I169" s="9">
        <v>1</v>
      </c>
    </row>
    <row r="170" spans="2:9" x14ac:dyDescent="0.25">
      <c r="B170" s="9">
        <v>1</v>
      </c>
      <c r="C170" s="9">
        <v>0.33333333333333331</v>
      </c>
      <c r="D170" s="9">
        <v>0.66666666666666663</v>
      </c>
      <c r="E170" s="9">
        <v>1</v>
      </c>
      <c r="F170" s="9">
        <v>1</v>
      </c>
      <c r="G170" s="9">
        <v>59</v>
      </c>
      <c r="H170" s="9">
        <v>2</v>
      </c>
      <c r="I170" s="9">
        <v>1</v>
      </c>
    </row>
    <row r="171" spans="2:9" x14ac:dyDescent="0.25">
      <c r="B171" s="9">
        <v>1</v>
      </c>
      <c r="C171" s="9">
        <v>0</v>
      </c>
      <c r="D171" s="9">
        <v>1</v>
      </c>
      <c r="E171" s="9">
        <v>1</v>
      </c>
      <c r="F171" s="9">
        <v>1</v>
      </c>
      <c r="G171" s="9">
        <v>55</v>
      </c>
      <c r="H171" s="9">
        <v>2</v>
      </c>
      <c r="I171" s="9">
        <v>1</v>
      </c>
    </row>
    <row r="172" spans="2:9" x14ac:dyDescent="0.25">
      <c r="B172" s="9">
        <v>1</v>
      </c>
      <c r="C172" s="9">
        <v>0</v>
      </c>
      <c r="D172" s="9">
        <v>1</v>
      </c>
      <c r="E172" s="9">
        <v>1</v>
      </c>
      <c r="F172" s="9">
        <v>1</v>
      </c>
      <c r="G172" s="9">
        <v>54</v>
      </c>
      <c r="H172" s="9">
        <v>1</v>
      </c>
      <c r="I172" s="9">
        <v>1</v>
      </c>
    </row>
    <row r="173" spans="2:9" x14ac:dyDescent="0.25">
      <c r="B173" s="9">
        <v>1</v>
      </c>
      <c r="C173" s="9">
        <v>0.27272727272727271</v>
      </c>
      <c r="D173" s="9">
        <v>0.72727272727272729</v>
      </c>
      <c r="E173" s="9">
        <v>1</v>
      </c>
      <c r="F173" s="9">
        <v>1</v>
      </c>
      <c r="G173" s="9">
        <v>51</v>
      </c>
      <c r="H173" s="9">
        <v>0</v>
      </c>
      <c r="I173" s="9">
        <v>1</v>
      </c>
    </row>
    <row r="174" spans="2:9" x14ac:dyDescent="0.25">
      <c r="B174" s="9">
        <v>1</v>
      </c>
      <c r="C174" s="9">
        <v>0.33333333333333331</v>
      </c>
      <c r="D174" s="9">
        <v>0.66666666666666663</v>
      </c>
      <c r="E174" s="9">
        <v>2</v>
      </c>
      <c r="F174" s="9">
        <v>1</v>
      </c>
      <c r="G174" s="9">
        <v>48</v>
      </c>
      <c r="H174" s="9">
        <v>0</v>
      </c>
      <c r="I174" s="9">
        <v>1</v>
      </c>
    </row>
    <row r="175" spans="2:9" x14ac:dyDescent="0.25">
      <c r="B175" s="9">
        <v>0</v>
      </c>
      <c r="C175" s="9">
        <v>0.8</v>
      </c>
      <c r="D175" s="9">
        <v>0.2</v>
      </c>
      <c r="E175" s="9">
        <v>3</v>
      </c>
      <c r="F175" s="9">
        <v>1</v>
      </c>
      <c r="G175" s="9">
        <v>47</v>
      </c>
      <c r="H175" s="9">
        <v>1</v>
      </c>
      <c r="I175" s="9">
        <v>1</v>
      </c>
    </row>
    <row r="176" spans="2:9" x14ac:dyDescent="0.25">
      <c r="B176" s="9">
        <v>1</v>
      </c>
      <c r="C176" s="9">
        <v>0.5</v>
      </c>
      <c r="D176" s="9">
        <v>0.5</v>
      </c>
      <c r="E176" s="9">
        <v>1</v>
      </c>
      <c r="F176" s="9">
        <v>1</v>
      </c>
      <c r="G176" s="9">
        <v>47</v>
      </c>
      <c r="H176" s="9">
        <v>1</v>
      </c>
      <c r="I176" s="9">
        <v>1</v>
      </c>
    </row>
    <row r="177" spans="2:9" x14ac:dyDescent="0.25">
      <c r="B177" s="9">
        <v>1</v>
      </c>
      <c r="C177" s="9">
        <v>0.33333333333333331</v>
      </c>
      <c r="D177" s="9">
        <v>0.66666666666666663</v>
      </c>
      <c r="E177" s="9">
        <v>1</v>
      </c>
      <c r="F177" s="9">
        <v>1</v>
      </c>
      <c r="G177" s="9">
        <v>45</v>
      </c>
      <c r="H177" s="9">
        <v>1</v>
      </c>
      <c r="I177" s="9">
        <v>1</v>
      </c>
    </row>
    <row r="178" spans="2:9" x14ac:dyDescent="0.25">
      <c r="B178" s="9">
        <v>1</v>
      </c>
      <c r="C178" s="9">
        <v>0.33333333333333331</v>
      </c>
      <c r="D178" s="9">
        <v>0.66666666666666663</v>
      </c>
      <c r="E178" s="9">
        <v>2</v>
      </c>
      <c r="F178" s="9">
        <v>1</v>
      </c>
      <c r="G178" s="9">
        <v>45</v>
      </c>
      <c r="H178" s="9">
        <v>0</v>
      </c>
      <c r="I178" s="9">
        <v>1</v>
      </c>
    </row>
    <row r="179" spans="2:9" x14ac:dyDescent="0.25">
      <c r="B179" s="9">
        <v>0</v>
      </c>
      <c r="C179" s="9">
        <v>0.66666666666666663</v>
      </c>
      <c r="D179" s="9">
        <v>0.33333333333333331</v>
      </c>
      <c r="E179" s="9">
        <v>3</v>
      </c>
      <c r="F179" s="9">
        <v>1</v>
      </c>
      <c r="G179" s="9">
        <v>45</v>
      </c>
      <c r="H179" s="9">
        <v>1</v>
      </c>
      <c r="I179" s="9">
        <v>1</v>
      </c>
    </row>
    <row r="180" spans="2:9" x14ac:dyDescent="0.25">
      <c r="B180" s="9">
        <v>1</v>
      </c>
      <c r="C180" s="9">
        <v>0.2</v>
      </c>
      <c r="D180" s="9">
        <v>0.8</v>
      </c>
      <c r="E180" s="9">
        <v>1</v>
      </c>
      <c r="F180" s="9">
        <v>1</v>
      </c>
      <c r="G180" s="9">
        <v>39</v>
      </c>
      <c r="H180" s="9">
        <v>0</v>
      </c>
      <c r="I180" s="9">
        <v>1</v>
      </c>
    </row>
    <row r="181" spans="2:9" x14ac:dyDescent="0.25">
      <c r="B181" s="9">
        <v>0</v>
      </c>
      <c r="C181" s="9">
        <v>0.66666666666666663</v>
      </c>
      <c r="D181" s="9">
        <v>0.33333333333333331</v>
      </c>
      <c r="E181" s="9">
        <v>3</v>
      </c>
      <c r="F181" s="9">
        <v>1</v>
      </c>
      <c r="G181" s="9">
        <v>38</v>
      </c>
      <c r="H181" s="9">
        <v>4</v>
      </c>
      <c r="I181" s="9">
        <v>1</v>
      </c>
    </row>
    <row r="182" spans="2:9" x14ac:dyDescent="0.25">
      <c r="B182" s="9">
        <v>0</v>
      </c>
      <c r="C182" s="9">
        <v>0.5714285714285714</v>
      </c>
      <c r="D182" s="9">
        <v>0.42857142857142855</v>
      </c>
      <c r="E182" s="9">
        <v>3</v>
      </c>
      <c r="F182" s="9">
        <v>1</v>
      </c>
      <c r="G182" s="9">
        <v>36</v>
      </c>
      <c r="H182" s="9">
        <v>0</v>
      </c>
      <c r="I182" s="9">
        <v>1</v>
      </c>
    </row>
    <row r="183" spans="2:9" x14ac:dyDescent="0.25">
      <c r="B183" s="9">
        <v>0</v>
      </c>
      <c r="C183" s="9">
        <v>0.5714285714285714</v>
      </c>
      <c r="D183" s="9">
        <v>0.42857142857142855</v>
      </c>
      <c r="E183" s="9">
        <v>3</v>
      </c>
      <c r="F183" s="9">
        <v>1</v>
      </c>
      <c r="G183" s="9">
        <v>36</v>
      </c>
      <c r="H183" s="9">
        <v>0</v>
      </c>
      <c r="I183" s="9">
        <v>1</v>
      </c>
    </row>
    <row r="184" spans="2:9" x14ac:dyDescent="0.25">
      <c r="B184" s="9">
        <v>1</v>
      </c>
      <c r="C184" s="9">
        <v>0.2857142857142857</v>
      </c>
      <c r="D184" s="9">
        <v>0.7142857142857143</v>
      </c>
      <c r="E184" s="9">
        <v>2</v>
      </c>
      <c r="F184" s="9">
        <v>1</v>
      </c>
      <c r="G184" s="9">
        <v>36</v>
      </c>
      <c r="H184" s="9">
        <v>0</v>
      </c>
      <c r="I184" s="9">
        <v>1</v>
      </c>
    </row>
    <row r="185" spans="2:9" x14ac:dyDescent="0.25">
      <c r="B185" s="9">
        <v>0</v>
      </c>
      <c r="C185" s="9">
        <v>0.7</v>
      </c>
      <c r="D185" s="9">
        <v>0.3</v>
      </c>
      <c r="E185" s="9">
        <v>3</v>
      </c>
      <c r="F185" s="9">
        <v>1</v>
      </c>
      <c r="G185" s="9">
        <v>33</v>
      </c>
      <c r="H185" s="9">
        <v>1</v>
      </c>
      <c r="I185" s="9">
        <v>1</v>
      </c>
    </row>
    <row r="186" spans="2:9" x14ac:dyDescent="0.25">
      <c r="B186" s="9">
        <v>1</v>
      </c>
      <c r="C186" s="9">
        <v>0.25</v>
      </c>
      <c r="D186" s="9">
        <v>0.75</v>
      </c>
      <c r="E186" s="9">
        <v>1</v>
      </c>
      <c r="F186" s="9">
        <v>1</v>
      </c>
      <c r="G186" s="9">
        <v>33</v>
      </c>
      <c r="H186" s="9">
        <v>0</v>
      </c>
      <c r="I186" s="9">
        <v>1</v>
      </c>
    </row>
    <row r="187" spans="2:9" x14ac:dyDescent="0.25">
      <c r="B187" s="9">
        <v>1</v>
      </c>
      <c r="C187" s="9">
        <v>0.25</v>
      </c>
      <c r="D187" s="9">
        <v>0.75</v>
      </c>
      <c r="E187" s="9">
        <v>2</v>
      </c>
      <c r="F187" s="9">
        <v>1</v>
      </c>
      <c r="G187" s="9">
        <v>31</v>
      </c>
      <c r="H187" s="9">
        <v>0</v>
      </c>
      <c r="I187" s="9">
        <v>1</v>
      </c>
    </row>
    <row r="188" spans="2:9" x14ac:dyDescent="0.25">
      <c r="B188" s="9">
        <v>1</v>
      </c>
      <c r="C188" s="9">
        <v>0.25</v>
      </c>
      <c r="D188" s="9">
        <v>0.75</v>
      </c>
      <c r="E188" s="9">
        <v>2</v>
      </c>
      <c r="F188" s="9">
        <v>1</v>
      </c>
      <c r="G188" s="9">
        <v>31</v>
      </c>
      <c r="H188" s="9">
        <v>0</v>
      </c>
      <c r="I188" s="9">
        <v>1</v>
      </c>
    </row>
    <row r="189" spans="2:9" x14ac:dyDescent="0.25">
      <c r="B189" s="9">
        <v>1</v>
      </c>
      <c r="C189" s="9">
        <v>0.45454545454545453</v>
      </c>
      <c r="D189" s="9">
        <v>0.54545454545454541</v>
      </c>
      <c r="E189" s="9">
        <v>2</v>
      </c>
      <c r="F189" s="9">
        <v>1</v>
      </c>
      <c r="G189" s="9">
        <v>30</v>
      </c>
      <c r="H189" s="9">
        <v>0</v>
      </c>
      <c r="I189" s="9">
        <v>1</v>
      </c>
    </row>
    <row r="190" spans="2:9" x14ac:dyDescent="0.25">
      <c r="B190" s="9">
        <v>0</v>
      </c>
      <c r="C190" s="9">
        <v>0.6</v>
      </c>
      <c r="D190" s="9">
        <v>0.4</v>
      </c>
      <c r="E190" s="9">
        <v>3</v>
      </c>
      <c r="F190" s="9">
        <v>1</v>
      </c>
      <c r="G190" s="9">
        <v>30</v>
      </c>
      <c r="H190" s="9">
        <v>1</v>
      </c>
      <c r="I190" s="9">
        <v>1</v>
      </c>
    </row>
    <row r="191" spans="2:9" x14ac:dyDescent="0.25">
      <c r="B191" s="9">
        <v>1</v>
      </c>
      <c r="C191" s="9">
        <v>0</v>
      </c>
      <c r="D191" s="9">
        <v>1</v>
      </c>
      <c r="E191" s="9">
        <v>1</v>
      </c>
      <c r="F191" s="9">
        <v>1</v>
      </c>
      <c r="G191" s="9">
        <v>30</v>
      </c>
      <c r="H191" s="9">
        <v>0</v>
      </c>
      <c r="I191" s="9">
        <v>1</v>
      </c>
    </row>
    <row r="192" spans="2:9" x14ac:dyDescent="0.25">
      <c r="B192" s="9">
        <v>0</v>
      </c>
      <c r="C192" s="9">
        <v>1</v>
      </c>
      <c r="D192" s="9">
        <v>0</v>
      </c>
      <c r="E192" s="9">
        <v>3</v>
      </c>
      <c r="F192" s="9">
        <v>1</v>
      </c>
      <c r="G192" s="9">
        <v>29</v>
      </c>
      <c r="H192" s="9">
        <v>0</v>
      </c>
      <c r="I192" s="9">
        <v>1</v>
      </c>
    </row>
    <row r="193" spans="2:9" x14ac:dyDescent="0.25">
      <c r="B193" s="9">
        <v>1</v>
      </c>
      <c r="C193" s="9">
        <v>0.23076923076923078</v>
      </c>
      <c r="D193" s="9">
        <v>0.76923076923076927</v>
      </c>
      <c r="E193" s="9">
        <v>2</v>
      </c>
      <c r="F193" s="9">
        <v>1</v>
      </c>
      <c r="G193" s="9">
        <v>29</v>
      </c>
      <c r="H193" s="9">
        <v>1</v>
      </c>
      <c r="I193" s="9">
        <v>1</v>
      </c>
    </row>
    <row r="194" spans="2:9" x14ac:dyDescent="0.25">
      <c r="B194" s="9">
        <v>1</v>
      </c>
      <c r="C194" s="9">
        <v>0.44444444444444442</v>
      </c>
      <c r="D194" s="9">
        <v>0.55555555555555558</v>
      </c>
      <c r="E194" s="9">
        <v>1</v>
      </c>
      <c r="F194" s="9">
        <v>1</v>
      </c>
      <c r="G194" s="9">
        <v>29</v>
      </c>
      <c r="H194" s="9">
        <v>0</v>
      </c>
      <c r="I194" s="9">
        <v>1</v>
      </c>
    </row>
    <row r="195" spans="2:9" x14ac:dyDescent="0.25">
      <c r="B195" s="9">
        <v>1</v>
      </c>
      <c r="C195" s="9">
        <v>0.23076923076923078</v>
      </c>
      <c r="D195" s="9">
        <v>0.76923076923076927</v>
      </c>
      <c r="E195" s="9">
        <v>2</v>
      </c>
      <c r="F195" s="9">
        <v>1</v>
      </c>
      <c r="G195" s="9">
        <v>29</v>
      </c>
      <c r="H195" s="9">
        <v>1</v>
      </c>
      <c r="I195" s="9">
        <v>1</v>
      </c>
    </row>
    <row r="196" spans="2:9" x14ac:dyDescent="0.25">
      <c r="B196" s="9">
        <v>1</v>
      </c>
      <c r="C196" s="9">
        <v>0.5</v>
      </c>
      <c r="D196" s="9">
        <v>0.5</v>
      </c>
      <c r="E196" s="9">
        <v>2</v>
      </c>
      <c r="F196" s="9">
        <v>1</v>
      </c>
      <c r="G196" s="9">
        <v>29</v>
      </c>
      <c r="H196" s="9">
        <v>0</v>
      </c>
      <c r="I196" s="9">
        <v>1</v>
      </c>
    </row>
    <row r="197" spans="2:9" x14ac:dyDescent="0.25">
      <c r="B197" s="9">
        <v>1</v>
      </c>
      <c r="C197" s="9">
        <v>0.375</v>
      </c>
      <c r="D197" s="9">
        <v>0.625</v>
      </c>
      <c r="E197" s="9">
        <v>1</v>
      </c>
      <c r="F197" s="9">
        <v>1</v>
      </c>
      <c r="G197" s="9">
        <v>28</v>
      </c>
      <c r="H197" s="9">
        <v>3</v>
      </c>
      <c r="I197" s="9">
        <v>1</v>
      </c>
    </row>
    <row r="198" spans="2:9" x14ac:dyDescent="0.25">
      <c r="B198" s="9">
        <v>0</v>
      </c>
      <c r="C198" s="9">
        <v>0.7</v>
      </c>
      <c r="D198" s="9">
        <v>0.3</v>
      </c>
      <c r="E198" s="9">
        <v>3</v>
      </c>
      <c r="F198" s="9">
        <v>1</v>
      </c>
      <c r="G198" s="9">
        <v>28</v>
      </c>
      <c r="H198" s="9">
        <v>0</v>
      </c>
      <c r="I198" s="9">
        <v>1</v>
      </c>
    </row>
    <row r="199" spans="2:9" x14ac:dyDescent="0.25">
      <c r="B199" s="9">
        <v>1</v>
      </c>
      <c r="C199" s="9">
        <v>0.5</v>
      </c>
      <c r="D199" s="9">
        <v>0.5</v>
      </c>
      <c r="E199" s="9">
        <v>3</v>
      </c>
      <c r="F199" s="9">
        <v>1</v>
      </c>
      <c r="G199" s="9">
        <v>27</v>
      </c>
      <c r="H199" s="9">
        <v>1</v>
      </c>
      <c r="I199" s="9">
        <v>1</v>
      </c>
    </row>
    <row r="200" spans="2:9" x14ac:dyDescent="0.25">
      <c r="B200" s="9">
        <v>1</v>
      </c>
      <c r="C200" s="9">
        <v>0.25</v>
      </c>
      <c r="D200" s="9">
        <v>0.75</v>
      </c>
      <c r="E200" s="9">
        <v>1</v>
      </c>
      <c r="F200" s="9">
        <v>1</v>
      </c>
      <c r="G200" s="9">
        <v>27</v>
      </c>
      <c r="H200" s="9">
        <v>1</v>
      </c>
      <c r="I200" s="9">
        <v>1</v>
      </c>
    </row>
    <row r="201" spans="2:9" x14ac:dyDescent="0.25">
      <c r="B201" s="9">
        <v>0</v>
      </c>
      <c r="C201" s="9">
        <v>0.53846153846153844</v>
      </c>
      <c r="D201" s="9">
        <v>0.46153846153846156</v>
      </c>
      <c r="E201" s="9">
        <v>3</v>
      </c>
      <c r="F201" s="9">
        <v>1</v>
      </c>
      <c r="G201" s="9">
        <v>26</v>
      </c>
      <c r="H201" s="9">
        <v>0</v>
      </c>
      <c r="I201" s="9">
        <v>1</v>
      </c>
    </row>
    <row r="202" spans="2:9" x14ac:dyDescent="0.25">
      <c r="B202" s="9">
        <v>1</v>
      </c>
      <c r="C202" s="9">
        <v>0.2857142857142857</v>
      </c>
      <c r="D202" s="9">
        <v>0.7142857142857143</v>
      </c>
      <c r="E202" s="9">
        <v>2</v>
      </c>
      <c r="F202" s="9">
        <v>1</v>
      </c>
      <c r="G202" s="9">
        <v>26</v>
      </c>
      <c r="H202" s="9">
        <v>0</v>
      </c>
      <c r="I202" s="9">
        <v>1</v>
      </c>
    </row>
    <row r="203" spans="2:9" x14ac:dyDescent="0.25">
      <c r="B203" s="9">
        <v>0</v>
      </c>
      <c r="C203" s="9">
        <v>0.7142857142857143</v>
      </c>
      <c r="D203" s="9">
        <v>0.2857142857142857</v>
      </c>
      <c r="E203" s="9">
        <v>3</v>
      </c>
      <c r="F203" s="9">
        <v>1</v>
      </c>
      <c r="G203" s="9">
        <v>26</v>
      </c>
      <c r="H203" s="9">
        <v>1</v>
      </c>
      <c r="I203" s="9">
        <v>1</v>
      </c>
    </row>
    <row r="204" spans="2:9" x14ac:dyDescent="0.25">
      <c r="B204" s="9">
        <v>1</v>
      </c>
      <c r="C204" s="9">
        <v>0.1111111111111111</v>
      </c>
      <c r="D204" s="9">
        <v>0.88888888888888884</v>
      </c>
      <c r="E204" s="9">
        <v>2</v>
      </c>
      <c r="F204" s="9">
        <v>1</v>
      </c>
      <c r="G204" s="9">
        <v>24</v>
      </c>
      <c r="H204" s="9">
        <v>1</v>
      </c>
      <c r="I204" s="9">
        <v>1</v>
      </c>
    </row>
    <row r="205" spans="2:9" x14ac:dyDescent="0.25">
      <c r="B205" s="9">
        <v>1</v>
      </c>
      <c r="C205" s="9">
        <v>0</v>
      </c>
      <c r="D205" s="9">
        <v>1</v>
      </c>
      <c r="E205" s="9">
        <v>1</v>
      </c>
      <c r="F205" s="9">
        <v>1</v>
      </c>
      <c r="G205" s="9">
        <v>23</v>
      </c>
      <c r="H205" s="9">
        <v>1</v>
      </c>
      <c r="I205" s="9">
        <v>1</v>
      </c>
    </row>
    <row r="206" spans="2:9" x14ac:dyDescent="0.25">
      <c r="B206" s="9">
        <v>0</v>
      </c>
      <c r="C206" s="9">
        <v>0.58333333333333337</v>
      </c>
      <c r="D206" s="9">
        <v>0.41666666666666669</v>
      </c>
      <c r="E206" s="9">
        <v>3</v>
      </c>
      <c r="F206" s="9">
        <v>1</v>
      </c>
      <c r="G206" s="9">
        <v>23</v>
      </c>
      <c r="H206" s="9">
        <v>0</v>
      </c>
      <c r="I206" s="9">
        <v>1</v>
      </c>
    </row>
    <row r="207" spans="2:9" x14ac:dyDescent="0.25">
      <c r="B207" s="9">
        <v>0</v>
      </c>
      <c r="C207" s="9">
        <v>0.58333333333333337</v>
      </c>
      <c r="D207" s="9">
        <v>0.41666666666666669</v>
      </c>
      <c r="E207" s="9">
        <v>3</v>
      </c>
      <c r="F207" s="9">
        <v>1</v>
      </c>
      <c r="G207" s="9">
        <v>23</v>
      </c>
      <c r="H207" s="9">
        <v>0</v>
      </c>
      <c r="I207" s="9">
        <v>1</v>
      </c>
    </row>
    <row r="208" spans="2:9" x14ac:dyDescent="0.25">
      <c r="B208" s="9">
        <v>0</v>
      </c>
      <c r="C208" s="9">
        <v>0.58333333333333337</v>
      </c>
      <c r="D208" s="9">
        <v>0.41666666666666669</v>
      </c>
      <c r="E208" s="9">
        <v>3</v>
      </c>
      <c r="F208" s="9">
        <v>1</v>
      </c>
      <c r="G208" s="9">
        <v>23</v>
      </c>
      <c r="H208" s="9">
        <v>0</v>
      </c>
      <c r="I208" s="9">
        <v>1</v>
      </c>
    </row>
    <row r="209" spans="2:9" x14ac:dyDescent="0.25">
      <c r="B209" s="9">
        <v>1</v>
      </c>
      <c r="C209" s="9">
        <v>0.5</v>
      </c>
      <c r="D209" s="9">
        <v>0.5</v>
      </c>
      <c r="E209" s="9">
        <v>3</v>
      </c>
      <c r="F209" s="9">
        <v>1</v>
      </c>
      <c r="G209" s="9">
        <v>22</v>
      </c>
      <c r="H209" s="9">
        <v>1</v>
      </c>
      <c r="I209" s="9">
        <v>1</v>
      </c>
    </row>
    <row r="210" spans="2:9" x14ac:dyDescent="0.25">
      <c r="B210" s="9">
        <v>1</v>
      </c>
      <c r="C210" s="9">
        <v>0.5</v>
      </c>
      <c r="D210" s="9">
        <v>0.5</v>
      </c>
      <c r="E210" s="9">
        <v>3</v>
      </c>
      <c r="F210" s="9">
        <v>1</v>
      </c>
      <c r="G210" s="9">
        <v>22</v>
      </c>
      <c r="H210" s="9">
        <v>1</v>
      </c>
      <c r="I210" s="9">
        <v>1</v>
      </c>
    </row>
    <row r="211" spans="2:9" x14ac:dyDescent="0.25">
      <c r="B211" s="9">
        <v>1</v>
      </c>
      <c r="C211" s="9">
        <v>0.4</v>
      </c>
      <c r="D211" s="9">
        <v>0.6</v>
      </c>
      <c r="E211" s="9">
        <v>3</v>
      </c>
      <c r="F211" s="9">
        <v>1</v>
      </c>
      <c r="G211" s="9">
        <v>22</v>
      </c>
      <c r="H211" s="9">
        <v>0</v>
      </c>
      <c r="I211" s="9">
        <v>1</v>
      </c>
    </row>
    <row r="212" spans="2:9" x14ac:dyDescent="0.25">
      <c r="B212" s="9">
        <v>1</v>
      </c>
      <c r="C212" s="9">
        <v>0.22222222222222221</v>
      </c>
      <c r="D212" s="9">
        <v>0.77777777777777779</v>
      </c>
      <c r="E212" s="9">
        <v>2</v>
      </c>
      <c r="F212" s="9">
        <v>1</v>
      </c>
      <c r="G212" s="9">
        <v>22</v>
      </c>
      <c r="H212" s="9">
        <v>0</v>
      </c>
      <c r="I212" s="9">
        <v>1</v>
      </c>
    </row>
    <row r="213" spans="2:9" x14ac:dyDescent="0.25">
      <c r="B213" s="9">
        <v>1</v>
      </c>
      <c r="C213" s="9">
        <v>0.22222222222222221</v>
      </c>
      <c r="D213" s="9">
        <v>0.77777777777777779</v>
      </c>
      <c r="E213" s="9">
        <v>2</v>
      </c>
      <c r="F213" s="9">
        <v>1</v>
      </c>
      <c r="G213" s="9">
        <v>22</v>
      </c>
      <c r="H213" s="9">
        <v>0</v>
      </c>
      <c r="I213" s="9">
        <v>1</v>
      </c>
    </row>
    <row r="214" spans="2:9" x14ac:dyDescent="0.25">
      <c r="B214" s="9">
        <v>1</v>
      </c>
      <c r="C214" s="9">
        <v>0.4</v>
      </c>
      <c r="D214" s="9">
        <v>0.6</v>
      </c>
      <c r="E214" s="9">
        <v>3</v>
      </c>
      <c r="F214" s="9">
        <v>1</v>
      </c>
      <c r="G214" s="9">
        <v>22</v>
      </c>
      <c r="H214" s="9">
        <v>0</v>
      </c>
      <c r="I214" s="9">
        <v>1</v>
      </c>
    </row>
    <row r="215" spans="2:9" x14ac:dyDescent="0.25">
      <c r="B215" s="9">
        <v>0</v>
      </c>
      <c r="C215" s="9">
        <v>0.75</v>
      </c>
      <c r="D215" s="9">
        <v>0.25</v>
      </c>
      <c r="E215" s="9">
        <v>3</v>
      </c>
      <c r="F215" s="9">
        <v>1</v>
      </c>
      <c r="G215" s="9">
        <v>22</v>
      </c>
      <c r="H215" s="9">
        <v>2</v>
      </c>
      <c r="I215" s="9">
        <v>1</v>
      </c>
    </row>
    <row r="216" spans="2:9" x14ac:dyDescent="0.25">
      <c r="B216" s="9">
        <v>0</v>
      </c>
      <c r="C216" s="9">
        <v>0.7142857142857143</v>
      </c>
      <c r="D216" s="9">
        <v>0.2857142857142857</v>
      </c>
      <c r="E216" s="9">
        <v>3</v>
      </c>
      <c r="F216" s="9">
        <v>1</v>
      </c>
      <c r="G216" s="9">
        <v>21</v>
      </c>
      <c r="H216" s="9">
        <v>0</v>
      </c>
      <c r="I216" s="9">
        <v>1</v>
      </c>
    </row>
    <row r="217" spans="2:9" x14ac:dyDescent="0.25">
      <c r="B217" s="9">
        <v>1</v>
      </c>
      <c r="C217" s="9">
        <v>0.25</v>
      </c>
      <c r="D217" s="9">
        <v>0.75</v>
      </c>
      <c r="E217" s="9">
        <v>2</v>
      </c>
      <c r="F217" s="9">
        <v>1</v>
      </c>
      <c r="G217" s="9">
        <v>21</v>
      </c>
      <c r="H217" s="9">
        <v>0</v>
      </c>
      <c r="I217" s="9">
        <v>1</v>
      </c>
    </row>
    <row r="218" spans="2:9" x14ac:dyDescent="0.25">
      <c r="B218" s="9">
        <v>1</v>
      </c>
      <c r="C218" s="9">
        <v>0.2</v>
      </c>
      <c r="D218" s="9">
        <v>0.8</v>
      </c>
      <c r="E218" s="9">
        <v>1</v>
      </c>
      <c r="F218" s="9">
        <v>1</v>
      </c>
      <c r="G218" s="9">
        <v>21</v>
      </c>
      <c r="H218" s="9">
        <v>0</v>
      </c>
      <c r="I218" s="9">
        <v>1</v>
      </c>
    </row>
    <row r="219" spans="2:9" x14ac:dyDescent="0.25">
      <c r="B219" s="9">
        <v>0</v>
      </c>
      <c r="C219" s="9">
        <v>0.75</v>
      </c>
      <c r="D219" s="9">
        <v>0.25</v>
      </c>
      <c r="E219" s="9">
        <v>2</v>
      </c>
      <c r="F219" s="9">
        <v>1</v>
      </c>
      <c r="G219" s="9">
        <v>20</v>
      </c>
      <c r="H219" s="9">
        <v>2</v>
      </c>
      <c r="I219" s="9">
        <v>1</v>
      </c>
    </row>
    <row r="220" spans="2:9" x14ac:dyDescent="0.25">
      <c r="B220" s="9">
        <v>0</v>
      </c>
      <c r="C220" s="9">
        <v>0.91666666666666663</v>
      </c>
      <c r="D220" s="9">
        <v>8.3333333333333329E-2</v>
      </c>
      <c r="E220" s="9">
        <v>3</v>
      </c>
      <c r="F220" s="9">
        <v>1</v>
      </c>
      <c r="G220" s="9">
        <v>20</v>
      </c>
      <c r="H220" s="9">
        <v>0</v>
      </c>
      <c r="I220" s="9">
        <v>1</v>
      </c>
    </row>
    <row r="221" spans="2:9" x14ac:dyDescent="0.25">
      <c r="B221" s="9">
        <v>1</v>
      </c>
      <c r="C221" s="9">
        <v>0.33333333333333331</v>
      </c>
      <c r="D221" s="9">
        <v>0.66666666666666663</v>
      </c>
      <c r="E221" s="9">
        <v>2</v>
      </c>
      <c r="F221" s="9">
        <v>1</v>
      </c>
      <c r="G221" s="9">
        <v>20</v>
      </c>
      <c r="H221" s="9">
        <v>0</v>
      </c>
      <c r="I221" s="9">
        <v>1</v>
      </c>
    </row>
    <row r="222" spans="2:9" x14ac:dyDescent="0.25">
      <c r="B222" s="9">
        <v>1</v>
      </c>
      <c r="C222" s="9">
        <v>0.5</v>
      </c>
      <c r="D222" s="9">
        <v>0.5</v>
      </c>
      <c r="E222" s="9">
        <v>2</v>
      </c>
      <c r="F222" s="9">
        <v>1</v>
      </c>
      <c r="G222" s="9">
        <v>20</v>
      </c>
      <c r="H222" s="9">
        <v>1</v>
      </c>
      <c r="I222" s="9">
        <v>1</v>
      </c>
    </row>
    <row r="223" spans="2:9" x14ac:dyDescent="0.25">
      <c r="B223" s="9">
        <v>1</v>
      </c>
      <c r="C223" s="9">
        <v>0.22222222222222221</v>
      </c>
      <c r="D223" s="9">
        <v>0.77777777777777779</v>
      </c>
      <c r="E223" s="9">
        <v>2</v>
      </c>
      <c r="F223" s="9">
        <v>1</v>
      </c>
      <c r="G223" s="9">
        <v>19</v>
      </c>
      <c r="H223" s="9">
        <v>0</v>
      </c>
      <c r="I223" s="9">
        <v>1</v>
      </c>
    </row>
    <row r="224" spans="2:9" x14ac:dyDescent="0.25">
      <c r="B224" s="9">
        <v>1</v>
      </c>
      <c r="C224" s="9">
        <v>0.5</v>
      </c>
      <c r="D224" s="9">
        <v>0.5</v>
      </c>
      <c r="E224" s="9">
        <v>3</v>
      </c>
      <c r="F224" s="9">
        <v>1</v>
      </c>
      <c r="G224" s="9">
        <v>19</v>
      </c>
      <c r="H224" s="9">
        <v>1</v>
      </c>
      <c r="I224" s="9">
        <v>1</v>
      </c>
    </row>
    <row r="225" spans="2:9" x14ac:dyDescent="0.25">
      <c r="B225" s="9">
        <v>1</v>
      </c>
      <c r="C225" s="9">
        <v>0.25</v>
      </c>
      <c r="D225" s="9">
        <v>0.75</v>
      </c>
      <c r="E225" s="9">
        <v>3</v>
      </c>
      <c r="F225" s="9">
        <v>1</v>
      </c>
      <c r="G225" s="9">
        <v>18</v>
      </c>
      <c r="H225" s="9">
        <v>0</v>
      </c>
      <c r="I225" s="9">
        <v>1</v>
      </c>
    </row>
    <row r="226" spans="2:9" x14ac:dyDescent="0.25">
      <c r="B226" s="9">
        <v>1</v>
      </c>
      <c r="C226" s="9">
        <v>0</v>
      </c>
      <c r="D226" s="9">
        <v>1</v>
      </c>
      <c r="E226" s="9">
        <v>1</v>
      </c>
      <c r="F226" s="9">
        <v>1</v>
      </c>
      <c r="G226" s="9">
        <v>18</v>
      </c>
      <c r="H226" s="9">
        <v>1</v>
      </c>
      <c r="I226" s="9">
        <v>1</v>
      </c>
    </row>
    <row r="227" spans="2:9" x14ac:dyDescent="0.25">
      <c r="B227" s="9">
        <v>1</v>
      </c>
      <c r="C227" s="9">
        <v>0.25</v>
      </c>
      <c r="D227" s="9">
        <v>0.75</v>
      </c>
      <c r="E227" s="9">
        <v>3</v>
      </c>
      <c r="F227" s="9">
        <v>1</v>
      </c>
      <c r="G227" s="9">
        <v>18</v>
      </c>
      <c r="H227" s="9">
        <v>0</v>
      </c>
      <c r="I227" s="9">
        <v>1</v>
      </c>
    </row>
    <row r="228" spans="2:9" x14ac:dyDescent="0.25">
      <c r="B228" s="9">
        <v>1</v>
      </c>
      <c r="C228" s="9">
        <v>0.25</v>
      </c>
      <c r="D228" s="9">
        <v>0.75</v>
      </c>
      <c r="E228" s="9">
        <v>2</v>
      </c>
      <c r="F228" s="9">
        <v>1</v>
      </c>
      <c r="G228" s="9">
        <v>18</v>
      </c>
      <c r="H228" s="9">
        <v>1</v>
      </c>
      <c r="I228" s="9">
        <v>1</v>
      </c>
    </row>
    <row r="229" spans="2:9" x14ac:dyDescent="0.25">
      <c r="B229" s="9">
        <v>1</v>
      </c>
      <c r="C229" s="9">
        <v>0</v>
      </c>
      <c r="D229" s="9">
        <v>1</v>
      </c>
      <c r="E229" s="9">
        <v>1</v>
      </c>
      <c r="F229" s="9">
        <v>1</v>
      </c>
      <c r="G229" s="9">
        <v>18</v>
      </c>
      <c r="H229" s="9">
        <v>1</v>
      </c>
      <c r="I229" s="9">
        <v>1</v>
      </c>
    </row>
    <row r="230" spans="2:9" x14ac:dyDescent="0.25">
      <c r="B230" s="9">
        <v>0</v>
      </c>
      <c r="C230" s="9">
        <v>0.6</v>
      </c>
      <c r="D230" s="9">
        <v>0.4</v>
      </c>
      <c r="E230" s="9">
        <v>3</v>
      </c>
      <c r="F230" s="9">
        <v>1</v>
      </c>
      <c r="G230" s="9">
        <v>17</v>
      </c>
      <c r="H230" s="9">
        <v>0</v>
      </c>
      <c r="I230" s="9">
        <v>1</v>
      </c>
    </row>
    <row r="231" spans="2:9" x14ac:dyDescent="0.25">
      <c r="B231" s="9">
        <v>0</v>
      </c>
      <c r="C231" s="9">
        <v>0.8</v>
      </c>
      <c r="D231" s="9">
        <v>0.2</v>
      </c>
      <c r="E231" s="9">
        <v>3</v>
      </c>
      <c r="F231" s="9">
        <v>1</v>
      </c>
      <c r="G231" s="9">
        <v>16</v>
      </c>
      <c r="H231" s="9">
        <v>0</v>
      </c>
      <c r="I231" s="9">
        <v>1</v>
      </c>
    </row>
    <row r="232" spans="2:9" x14ac:dyDescent="0.25">
      <c r="B232" s="9">
        <v>1</v>
      </c>
      <c r="C232" s="9">
        <v>0.42857142857142855</v>
      </c>
      <c r="D232" s="9">
        <v>0.5714285714285714</v>
      </c>
      <c r="E232" s="9">
        <v>2</v>
      </c>
      <c r="F232" s="9">
        <v>1</v>
      </c>
      <c r="G232" s="9">
        <v>15</v>
      </c>
      <c r="H232" s="9">
        <v>0</v>
      </c>
      <c r="I232" s="9">
        <v>1</v>
      </c>
    </row>
    <row r="233" spans="2:9" x14ac:dyDescent="0.25">
      <c r="B233" s="9">
        <v>1</v>
      </c>
      <c r="C233" s="9">
        <v>0.2</v>
      </c>
      <c r="D233" s="9">
        <v>0.8</v>
      </c>
      <c r="E233" s="9">
        <v>2</v>
      </c>
      <c r="F233" s="9">
        <v>1</v>
      </c>
      <c r="G233" s="9">
        <v>12</v>
      </c>
      <c r="H233" s="9">
        <v>0</v>
      </c>
      <c r="I233" s="9">
        <v>1</v>
      </c>
    </row>
    <row r="234" spans="2:9" x14ac:dyDescent="0.25">
      <c r="B234" s="9">
        <v>1</v>
      </c>
      <c r="C234" s="9">
        <v>0</v>
      </c>
      <c r="D234" s="9">
        <v>1</v>
      </c>
      <c r="E234" s="9">
        <v>2</v>
      </c>
      <c r="F234" s="9">
        <v>1</v>
      </c>
      <c r="G234" s="9">
        <v>12</v>
      </c>
      <c r="H234" s="9">
        <v>2</v>
      </c>
      <c r="I234" s="9">
        <v>1</v>
      </c>
    </row>
    <row r="235" spans="2:9" x14ac:dyDescent="0.25">
      <c r="B235" s="9">
        <v>0</v>
      </c>
      <c r="C235" s="9">
        <v>1</v>
      </c>
      <c r="D235" s="9">
        <v>0</v>
      </c>
      <c r="E235" s="9">
        <v>3</v>
      </c>
      <c r="F235" s="9">
        <v>1</v>
      </c>
      <c r="G235" s="9">
        <v>10</v>
      </c>
      <c r="H235" s="9">
        <v>5</v>
      </c>
      <c r="I235" s="9">
        <v>1</v>
      </c>
    </row>
    <row r="236" spans="2:9" x14ac:dyDescent="0.25">
      <c r="B236" s="9">
        <v>1</v>
      </c>
      <c r="C236" s="9">
        <v>0</v>
      </c>
      <c r="D236" s="9">
        <v>1</v>
      </c>
      <c r="E236" s="9">
        <v>2</v>
      </c>
      <c r="F236" s="9">
        <v>1</v>
      </c>
      <c r="G236" s="9">
        <v>8</v>
      </c>
      <c r="H236" s="9">
        <v>1</v>
      </c>
      <c r="I236" s="9">
        <v>1</v>
      </c>
    </row>
    <row r="237" spans="2:9" x14ac:dyDescent="0.25">
      <c r="B237" s="9">
        <v>1</v>
      </c>
      <c r="C237" s="9">
        <v>9.0909090909090912E-2</v>
      </c>
      <c r="D237" s="9">
        <v>0.90909090909090906</v>
      </c>
      <c r="E237" s="9">
        <v>3</v>
      </c>
      <c r="F237" s="9">
        <v>1</v>
      </c>
      <c r="G237" s="9">
        <v>3</v>
      </c>
      <c r="H237" s="9">
        <v>1</v>
      </c>
      <c r="I237" s="9">
        <v>1</v>
      </c>
    </row>
    <row r="238" spans="2:9" x14ac:dyDescent="0.25">
      <c r="B238" s="9">
        <v>1</v>
      </c>
      <c r="C238" s="9">
        <v>0.25</v>
      </c>
      <c r="D238" s="9">
        <v>0.75</v>
      </c>
      <c r="E238" s="9">
        <v>3</v>
      </c>
      <c r="F238" s="9">
        <v>1</v>
      </c>
      <c r="G238" s="9">
        <v>2</v>
      </c>
      <c r="H238" s="9">
        <v>1</v>
      </c>
      <c r="I238" s="9">
        <v>1</v>
      </c>
    </row>
    <row r="239" spans="2:9" x14ac:dyDescent="0.25">
      <c r="B239" s="9">
        <v>1</v>
      </c>
      <c r="C239" s="9">
        <v>0.16666666666666666</v>
      </c>
      <c r="D239" s="9">
        <v>0.83333333333333337</v>
      </c>
      <c r="E239" s="9">
        <v>3</v>
      </c>
      <c r="F239" s="9">
        <v>1</v>
      </c>
      <c r="G239" s="9">
        <v>1</v>
      </c>
      <c r="H239" s="9">
        <v>1</v>
      </c>
      <c r="I239" s="9">
        <v>1</v>
      </c>
    </row>
    <row r="240" spans="2:9" x14ac:dyDescent="0.25">
      <c r="B240" s="9">
        <v>1</v>
      </c>
      <c r="C240" s="9">
        <v>0.16666666666666666</v>
      </c>
      <c r="D240" s="9">
        <v>0.83333333333333337</v>
      </c>
      <c r="E240" s="9">
        <v>3</v>
      </c>
      <c r="F240" s="9">
        <v>1</v>
      </c>
      <c r="G240" s="9">
        <v>1</v>
      </c>
      <c r="H240" s="9">
        <v>1</v>
      </c>
      <c r="I240" s="9">
        <v>1</v>
      </c>
    </row>
    <row r="241" spans="2:9" x14ac:dyDescent="0.25">
      <c r="B241" s="9">
        <v>1</v>
      </c>
      <c r="C241" s="9">
        <v>0</v>
      </c>
      <c r="D241" s="9">
        <v>1</v>
      </c>
      <c r="E241" s="9">
        <v>2</v>
      </c>
      <c r="F241" s="9">
        <v>1</v>
      </c>
      <c r="G241" s="9">
        <v>0.92</v>
      </c>
      <c r="H241" s="9">
        <v>1</v>
      </c>
      <c r="I241" s="9">
        <v>1</v>
      </c>
    </row>
    <row r="242" spans="2:9" x14ac:dyDescent="0.25">
      <c r="B242" s="9">
        <v>1</v>
      </c>
      <c r="C242" s="9">
        <v>0</v>
      </c>
      <c r="D242" s="9">
        <v>1</v>
      </c>
      <c r="E242" s="9">
        <v>3</v>
      </c>
      <c r="F242" s="9">
        <v>1</v>
      </c>
      <c r="G242" s="9">
        <v>0.17</v>
      </c>
      <c r="H242" s="9">
        <v>1</v>
      </c>
      <c r="I242" s="9">
        <v>1</v>
      </c>
    </row>
    <row r="243" spans="2:9" x14ac:dyDescent="0.25">
      <c r="B243" s="9">
        <v>1</v>
      </c>
      <c r="C243" s="9">
        <v>0.44444444444444442</v>
      </c>
      <c r="D243" s="9">
        <v>0.55555555555555558</v>
      </c>
      <c r="E243" s="9">
        <v>1</v>
      </c>
      <c r="F243" s="9">
        <v>1</v>
      </c>
      <c r="G243" s="9">
        <v>29</v>
      </c>
      <c r="H243" s="9">
        <v>0</v>
      </c>
      <c r="I243" s="9">
        <v>1</v>
      </c>
    </row>
    <row r="244" spans="2:9" x14ac:dyDescent="0.25">
      <c r="B244" s="9">
        <v>1</v>
      </c>
      <c r="C244" s="9">
        <v>0.5</v>
      </c>
      <c r="D244" s="9">
        <v>0.5</v>
      </c>
      <c r="E244" s="9">
        <v>3</v>
      </c>
      <c r="F244" s="9">
        <v>1</v>
      </c>
      <c r="G244" s="9">
        <v>29</v>
      </c>
      <c r="H244" s="9">
        <v>1</v>
      </c>
      <c r="I244" s="9">
        <v>1</v>
      </c>
    </row>
    <row r="245" spans="2:9" x14ac:dyDescent="0.25">
      <c r="B245" s="9">
        <v>0</v>
      </c>
      <c r="C245" s="9">
        <v>1</v>
      </c>
      <c r="D245" s="9">
        <v>0</v>
      </c>
      <c r="E245" s="9">
        <v>3</v>
      </c>
      <c r="F245" s="9">
        <v>1</v>
      </c>
      <c r="G245" s="9">
        <v>29</v>
      </c>
      <c r="H245" s="9">
        <v>0</v>
      </c>
      <c r="I245" s="9">
        <v>1</v>
      </c>
    </row>
    <row r="246" spans="2:9" x14ac:dyDescent="0.25">
      <c r="B246" s="9">
        <v>1</v>
      </c>
      <c r="C246" s="9">
        <v>0.5</v>
      </c>
      <c r="D246" s="9">
        <v>0.5</v>
      </c>
      <c r="E246" s="9">
        <v>2</v>
      </c>
      <c r="F246" s="9">
        <v>1</v>
      </c>
      <c r="G246" s="9">
        <v>29</v>
      </c>
      <c r="H246" s="9">
        <v>0</v>
      </c>
      <c r="I246" s="9">
        <v>1</v>
      </c>
    </row>
    <row r="247" spans="2:9" x14ac:dyDescent="0.25">
      <c r="B247" s="9">
        <v>0</v>
      </c>
      <c r="C247" s="9">
        <v>1</v>
      </c>
      <c r="D247" s="9">
        <v>0</v>
      </c>
      <c r="E247" s="9">
        <v>3</v>
      </c>
      <c r="F247" s="9">
        <v>1</v>
      </c>
      <c r="G247" s="9">
        <v>29</v>
      </c>
      <c r="H247" s="9">
        <v>0</v>
      </c>
      <c r="I247" s="9">
        <v>1</v>
      </c>
    </row>
    <row r="248" spans="2:9" x14ac:dyDescent="0.25">
      <c r="B248" s="9">
        <v>0</v>
      </c>
      <c r="C248" s="9">
        <v>1</v>
      </c>
      <c r="D248" s="9">
        <v>0</v>
      </c>
      <c r="E248" s="9">
        <v>3</v>
      </c>
      <c r="F248" s="9">
        <v>1</v>
      </c>
      <c r="G248" s="9">
        <v>29</v>
      </c>
      <c r="H248" s="9">
        <v>8</v>
      </c>
      <c r="I248" s="9">
        <v>1</v>
      </c>
    </row>
    <row r="249" spans="2:9" x14ac:dyDescent="0.25">
      <c r="B249" s="9">
        <v>0</v>
      </c>
      <c r="C249" s="9">
        <v>1</v>
      </c>
      <c r="D249" s="9">
        <v>0</v>
      </c>
      <c r="E249" s="9">
        <v>3</v>
      </c>
      <c r="F249" s="9">
        <v>1</v>
      </c>
      <c r="G249" s="9">
        <v>29</v>
      </c>
      <c r="H249" s="9">
        <v>0</v>
      </c>
      <c r="I249" s="9">
        <v>1</v>
      </c>
    </row>
    <row r="250" spans="2:9" x14ac:dyDescent="0.25">
      <c r="B250" s="9">
        <v>0</v>
      </c>
      <c r="C250" s="9">
        <v>1</v>
      </c>
      <c r="D250" s="9">
        <v>0</v>
      </c>
      <c r="E250" s="9">
        <v>3</v>
      </c>
      <c r="F250" s="9">
        <v>1</v>
      </c>
      <c r="G250" s="9">
        <v>29</v>
      </c>
      <c r="H250" s="9">
        <v>0</v>
      </c>
      <c r="I250" s="9">
        <v>1</v>
      </c>
    </row>
    <row r="251" spans="2:9" x14ac:dyDescent="0.25">
      <c r="B251" s="9">
        <v>1</v>
      </c>
      <c r="C251" s="9">
        <v>0.5</v>
      </c>
      <c r="D251" s="9">
        <v>0.5</v>
      </c>
      <c r="E251" s="9">
        <v>3</v>
      </c>
      <c r="F251" s="9">
        <v>1</v>
      </c>
      <c r="G251" s="9">
        <v>29</v>
      </c>
      <c r="H251" s="9">
        <v>1</v>
      </c>
      <c r="I251" s="9">
        <v>1</v>
      </c>
    </row>
    <row r="252" spans="2:9" x14ac:dyDescent="0.25">
      <c r="B252" s="9">
        <v>0</v>
      </c>
      <c r="C252" s="9">
        <v>1</v>
      </c>
      <c r="D252" s="9">
        <v>0</v>
      </c>
      <c r="E252" s="9">
        <v>3</v>
      </c>
      <c r="F252" s="9">
        <v>1</v>
      </c>
      <c r="G252" s="9">
        <v>29</v>
      </c>
      <c r="H252" s="9">
        <v>0</v>
      </c>
      <c r="I252" s="9">
        <v>1</v>
      </c>
    </row>
    <row r="253" spans="2:9" x14ac:dyDescent="0.25">
      <c r="B253" s="9">
        <v>0</v>
      </c>
      <c r="C253" s="9">
        <v>1</v>
      </c>
      <c r="D253" s="9">
        <v>0</v>
      </c>
      <c r="E253" s="9">
        <v>1</v>
      </c>
      <c r="F253" s="9">
        <v>0</v>
      </c>
      <c r="G253" s="9">
        <v>67</v>
      </c>
      <c r="H253" s="9">
        <v>1</v>
      </c>
      <c r="I253" s="9">
        <v>1</v>
      </c>
    </row>
    <row r="254" spans="2:9" x14ac:dyDescent="0.25">
      <c r="B254" s="9">
        <v>1</v>
      </c>
      <c r="C254" s="9">
        <v>0.33333333333333331</v>
      </c>
      <c r="D254" s="9">
        <v>0.66666666666666663</v>
      </c>
      <c r="E254" s="9">
        <v>2</v>
      </c>
      <c r="F254" s="9">
        <v>0</v>
      </c>
      <c r="G254" s="9">
        <v>63</v>
      </c>
      <c r="H254" s="9">
        <v>1</v>
      </c>
      <c r="I254" s="9">
        <v>1</v>
      </c>
    </row>
    <row r="255" spans="2:9" x14ac:dyDescent="0.25">
      <c r="B255" s="9">
        <v>0</v>
      </c>
      <c r="C255" s="9">
        <v>1</v>
      </c>
      <c r="D255" s="9">
        <v>0</v>
      </c>
      <c r="E255" s="9">
        <v>3</v>
      </c>
      <c r="F255" s="9">
        <v>0</v>
      </c>
      <c r="G255" s="9">
        <v>60.5</v>
      </c>
      <c r="H255" s="9">
        <v>0</v>
      </c>
      <c r="I255" s="9">
        <v>1</v>
      </c>
    </row>
    <row r="256" spans="2:9" x14ac:dyDescent="0.25">
      <c r="B256" s="9">
        <v>0</v>
      </c>
      <c r="C256" s="9">
        <v>0.625</v>
      </c>
      <c r="D256" s="9">
        <v>0.375</v>
      </c>
      <c r="E256" s="9">
        <v>1</v>
      </c>
      <c r="F256" s="9">
        <v>0</v>
      </c>
      <c r="G256" s="9">
        <v>57</v>
      </c>
      <c r="H256" s="9">
        <v>1</v>
      </c>
      <c r="I256" s="9">
        <v>1</v>
      </c>
    </row>
    <row r="257" spans="2:9" x14ac:dyDescent="0.25">
      <c r="B257" s="9">
        <v>0</v>
      </c>
      <c r="C257" s="9">
        <v>0.625</v>
      </c>
      <c r="D257" s="9">
        <v>0.375</v>
      </c>
      <c r="E257" s="9">
        <v>2</v>
      </c>
      <c r="F257" s="9">
        <v>0</v>
      </c>
      <c r="G257" s="9">
        <v>57</v>
      </c>
      <c r="H257" s="9">
        <v>0</v>
      </c>
      <c r="I257" s="9">
        <v>1</v>
      </c>
    </row>
    <row r="258" spans="2:9" x14ac:dyDescent="0.25">
      <c r="B258" s="9">
        <v>0</v>
      </c>
      <c r="C258" s="9">
        <v>1</v>
      </c>
      <c r="D258" s="9">
        <v>0</v>
      </c>
      <c r="E258" s="9">
        <v>1</v>
      </c>
      <c r="F258" s="9">
        <v>0</v>
      </c>
      <c r="G258" s="9">
        <v>55</v>
      </c>
      <c r="H258" s="9">
        <v>1</v>
      </c>
      <c r="I258" s="9">
        <v>1</v>
      </c>
    </row>
    <row r="259" spans="2:9" x14ac:dyDescent="0.25">
      <c r="B259" s="9">
        <v>0</v>
      </c>
      <c r="C259" s="9">
        <v>1</v>
      </c>
      <c r="D259" s="9">
        <v>0</v>
      </c>
      <c r="E259" s="9">
        <v>1</v>
      </c>
      <c r="F259" s="9">
        <v>0</v>
      </c>
      <c r="G259" s="9">
        <v>55</v>
      </c>
      <c r="H259" s="9">
        <v>0</v>
      </c>
      <c r="I259" s="9">
        <v>1</v>
      </c>
    </row>
    <row r="260" spans="2:9" x14ac:dyDescent="0.25">
      <c r="B260" s="9">
        <v>0</v>
      </c>
      <c r="C260" s="9">
        <v>0.5714285714285714</v>
      </c>
      <c r="D260" s="9">
        <v>0.42857142857142855</v>
      </c>
      <c r="E260" s="9">
        <v>1</v>
      </c>
      <c r="F260" s="9">
        <v>0</v>
      </c>
      <c r="G260" s="9">
        <v>53</v>
      </c>
      <c r="H260" s="9">
        <v>1</v>
      </c>
      <c r="I260" s="9">
        <v>1</v>
      </c>
    </row>
    <row r="261" spans="2:9" x14ac:dyDescent="0.25">
      <c r="B261" s="9">
        <v>0</v>
      </c>
      <c r="C261" s="9">
        <v>1</v>
      </c>
      <c r="D261" s="9">
        <v>0</v>
      </c>
      <c r="E261" s="9">
        <v>3</v>
      </c>
      <c r="F261" s="9">
        <v>0</v>
      </c>
      <c r="G261" s="9">
        <v>50</v>
      </c>
      <c r="H261" s="9">
        <v>1</v>
      </c>
      <c r="I261" s="9">
        <v>1</v>
      </c>
    </row>
    <row r="262" spans="2:9" x14ac:dyDescent="0.25">
      <c r="B262" s="9">
        <v>0</v>
      </c>
      <c r="C262" s="9">
        <v>0.55555555555555558</v>
      </c>
      <c r="D262" s="9">
        <v>0.44444444444444442</v>
      </c>
      <c r="E262" s="9">
        <v>2</v>
      </c>
      <c r="F262" s="9">
        <v>0</v>
      </c>
      <c r="G262" s="9">
        <v>50</v>
      </c>
      <c r="H262" s="9">
        <v>1</v>
      </c>
      <c r="I262" s="9">
        <v>1</v>
      </c>
    </row>
    <row r="263" spans="2:9" x14ac:dyDescent="0.25">
      <c r="B263" s="9">
        <v>0</v>
      </c>
      <c r="C263" s="9">
        <v>0.66666666666666663</v>
      </c>
      <c r="D263" s="9">
        <v>0.33333333333333331</v>
      </c>
      <c r="E263" s="9">
        <v>1</v>
      </c>
      <c r="F263" s="9">
        <v>0</v>
      </c>
      <c r="G263" s="9">
        <v>50</v>
      </c>
      <c r="H263" s="9">
        <v>0</v>
      </c>
      <c r="I263" s="9">
        <v>1</v>
      </c>
    </row>
    <row r="264" spans="2:9" x14ac:dyDescent="0.25">
      <c r="B264" s="9">
        <v>1</v>
      </c>
      <c r="C264" s="9">
        <v>0.4</v>
      </c>
      <c r="D264" s="9">
        <v>0.6</v>
      </c>
      <c r="E264" s="9">
        <v>1</v>
      </c>
      <c r="F264" s="9">
        <v>0</v>
      </c>
      <c r="G264" s="9">
        <v>49</v>
      </c>
      <c r="H264" s="9">
        <v>0</v>
      </c>
      <c r="I264" s="9">
        <v>1</v>
      </c>
    </row>
    <row r="265" spans="2:9" x14ac:dyDescent="0.25">
      <c r="B265" s="9">
        <v>0</v>
      </c>
      <c r="C265" s="9">
        <v>0.55555555555555558</v>
      </c>
      <c r="D265" s="9">
        <v>0.44444444444444442</v>
      </c>
      <c r="E265" s="9">
        <v>2</v>
      </c>
      <c r="F265" s="9">
        <v>0</v>
      </c>
      <c r="G265" s="9">
        <v>49</v>
      </c>
      <c r="H265" s="9">
        <v>1</v>
      </c>
      <c r="I265" s="9">
        <v>1</v>
      </c>
    </row>
    <row r="266" spans="2:9" x14ac:dyDescent="0.25">
      <c r="B266" s="9">
        <v>1</v>
      </c>
      <c r="C266" s="9">
        <v>0.4</v>
      </c>
      <c r="D266" s="9">
        <v>0.6</v>
      </c>
      <c r="E266" s="9">
        <v>1</v>
      </c>
      <c r="F266" s="9">
        <v>0</v>
      </c>
      <c r="G266" s="9">
        <v>49</v>
      </c>
      <c r="H266" s="9">
        <v>0</v>
      </c>
      <c r="I266" s="9">
        <v>1</v>
      </c>
    </row>
    <row r="267" spans="2:9" x14ac:dyDescent="0.25">
      <c r="B267" s="9">
        <v>0</v>
      </c>
      <c r="C267" s="9">
        <v>1</v>
      </c>
      <c r="D267" s="9">
        <v>0</v>
      </c>
      <c r="E267" s="9">
        <v>1</v>
      </c>
      <c r="F267" s="9">
        <v>0</v>
      </c>
      <c r="G267" s="9">
        <v>47</v>
      </c>
      <c r="H267" s="9">
        <v>0</v>
      </c>
      <c r="I267" s="9">
        <v>1</v>
      </c>
    </row>
    <row r="268" spans="2:9" x14ac:dyDescent="0.25">
      <c r="B268" s="9">
        <v>0</v>
      </c>
      <c r="C268" s="9">
        <v>1</v>
      </c>
      <c r="D268" s="9">
        <v>0</v>
      </c>
      <c r="E268" s="9">
        <v>2</v>
      </c>
      <c r="F268" s="9">
        <v>0</v>
      </c>
      <c r="G268" s="9">
        <v>47</v>
      </c>
      <c r="H268" s="9">
        <v>0</v>
      </c>
      <c r="I268" s="9">
        <v>1</v>
      </c>
    </row>
    <row r="269" spans="2:9" x14ac:dyDescent="0.25">
      <c r="B269" s="9">
        <v>0</v>
      </c>
      <c r="C269" s="9">
        <v>0.90909090909090906</v>
      </c>
      <c r="D269" s="9">
        <v>9.0909090909090912E-2</v>
      </c>
      <c r="E269" s="9">
        <v>1</v>
      </c>
      <c r="F269" s="9">
        <v>0</v>
      </c>
      <c r="G269" s="9">
        <v>46</v>
      </c>
      <c r="H269" s="9">
        <v>0</v>
      </c>
      <c r="I269" s="9">
        <v>1</v>
      </c>
    </row>
    <row r="270" spans="2:9" x14ac:dyDescent="0.25">
      <c r="B270" s="9">
        <v>0</v>
      </c>
      <c r="C270" s="9">
        <v>0.8</v>
      </c>
      <c r="D270" s="9">
        <v>0.2</v>
      </c>
      <c r="E270" s="9">
        <v>2</v>
      </c>
      <c r="F270" s="9">
        <v>0</v>
      </c>
      <c r="G270" s="9">
        <v>44</v>
      </c>
      <c r="H270" s="9">
        <v>0</v>
      </c>
      <c r="I270" s="9">
        <v>1</v>
      </c>
    </row>
    <row r="271" spans="2:9" x14ac:dyDescent="0.25">
      <c r="B271" s="9">
        <v>0</v>
      </c>
      <c r="C271" s="9">
        <v>0.9</v>
      </c>
      <c r="D271" s="9">
        <v>0.1</v>
      </c>
      <c r="E271" s="9">
        <v>3</v>
      </c>
      <c r="F271" s="9">
        <v>0</v>
      </c>
      <c r="G271" s="9">
        <v>43</v>
      </c>
      <c r="H271" s="9">
        <v>0</v>
      </c>
      <c r="I271" s="9">
        <v>1</v>
      </c>
    </row>
    <row r="272" spans="2:9" x14ac:dyDescent="0.25">
      <c r="B272" s="9">
        <v>0</v>
      </c>
      <c r="C272" s="9">
        <v>0.8</v>
      </c>
      <c r="D272" s="9">
        <v>0.2</v>
      </c>
      <c r="E272" s="9">
        <v>2</v>
      </c>
      <c r="F272" s="9">
        <v>0</v>
      </c>
      <c r="G272" s="9">
        <v>43</v>
      </c>
      <c r="H272" s="9">
        <v>0</v>
      </c>
      <c r="I272" s="9">
        <v>1</v>
      </c>
    </row>
    <row r="273" spans="2:9" x14ac:dyDescent="0.25">
      <c r="B273" s="9">
        <v>0</v>
      </c>
      <c r="C273" s="9">
        <v>0.66666666666666663</v>
      </c>
      <c r="D273" s="9">
        <v>0.33333333333333331</v>
      </c>
      <c r="E273" s="9">
        <v>2</v>
      </c>
      <c r="F273" s="9">
        <v>0</v>
      </c>
      <c r="G273" s="9">
        <v>42</v>
      </c>
      <c r="H273" s="9">
        <v>0</v>
      </c>
      <c r="I273" s="9">
        <v>1</v>
      </c>
    </row>
    <row r="274" spans="2:9" x14ac:dyDescent="0.25">
      <c r="B274" s="9">
        <v>1</v>
      </c>
      <c r="C274" s="9">
        <v>0.4</v>
      </c>
      <c r="D274" s="9">
        <v>0.6</v>
      </c>
      <c r="E274" s="9">
        <v>1</v>
      </c>
      <c r="F274" s="9">
        <v>0</v>
      </c>
      <c r="G274" s="9">
        <v>42</v>
      </c>
      <c r="H274" s="9">
        <v>0</v>
      </c>
      <c r="I274" s="9">
        <v>1</v>
      </c>
    </row>
    <row r="275" spans="2:9" x14ac:dyDescent="0.25">
      <c r="B275" s="9">
        <v>1</v>
      </c>
      <c r="C275" s="9">
        <v>0.4</v>
      </c>
      <c r="D275" s="9">
        <v>0.6</v>
      </c>
      <c r="E275" s="9">
        <v>1</v>
      </c>
      <c r="F275" s="9">
        <v>0</v>
      </c>
      <c r="G275" s="9">
        <v>42</v>
      </c>
      <c r="H275" s="9">
        <v>0</v>
      </c>
      <c r="I275" s="9">
        <v>1</v>
      </c>
    </row>
    <row r="276" spans="2:9" x14ac:dyDescent="0.25">
      <c r="B276" s="9">
        <v>1</v>
      </c>
      <c r="C276" s="9">
        <v>0.4</v>
      </c>
      <c r="D276" s="9">
        <v>0.6</v>
      </c>
      <c r="E276" s="9">
        <v>1</v>
      </c>
      <c r="F276" s="9">
        <v>0</v>
      </c>
      <c r="G276" s="9">
        <v>42</v>
      </c>
      <c r="H276" s="9">
        <v>0</v>
      </c>
      <c r="I276" s="9">
        <v>1</v>
      </c>
    </row>
    <row r="277" spans="2:9" x14ac:dyDescent="0.25">
      <c r="B277" s="9">
        <v>0</v>
      </c>
      <c r="C277" s="9">
        <v>0.5714285714285714</v>
      </c>
      <c r="D277" s="9">
        <v>0.42857142857142855</v>
      </c>
      <c r="E277" s="9">
        <v>2</v>
      </c>
      <c r="F277" s="9">
        <v>0</v>
      </c>
      <c r="G277" s="9">
        <v>42</v>
      </c>
      <c r="H277" s="9">
        <v>1</v>
      </c>
      <c r="I277" s="9">
        <v>1</v>
      </c>
    </row>
    <row r="278" spans="2:9" x14ac:dyDescent="0.25">
      <c r="B278" s="9">
        <v>1</v>
      </c>
      <c r="C278" s="9">
        <v>0.36363636363636365</v>
      </c>
      <c r="D278" s="9">
        <v>0.63636363636363635</v>
      </c>
      <c r="E278" s="9">
        <v>1</v>
      </c>
      <c r="F278" s="9">
        <v>0</v>
      </c>
      <c r="G278" s="9">
        <v>41</v>
      </c>
      <c r="H278" s="9">
        <v>0</v>
      </c>
      <c r="I278" s="9">
        <v>1</v>
      </c>
    </row>
    <row r="279" spans="2:9" x14ac:dyDescent="0.25">
      <c r="B279" s="9">
        <v>0</v>
      </c>
      <c r="C279" s="9">
        <v>1</v>
      </c>
      <c r="D279" s="9">
        <v>0</v>
      </c>
      <c r="E279" s="9">
        <v>3</v>
      </c>
      <c r="F279" s="9">
        <v>0</v>
      </c>
      <c r="G279" s="9">
        <v>41</v>
      </c>
      <c r="H279" s="9">
        <v>0</v>
      </c>
      <c r="I279" s="9">
        <v>1</v>
      </c>
    </row>
    <row r="280" spans="2:9" x14ac:dyDescent="0.25">
      <c r="B280" s="9">
        <v>1</v>
      </c>
      <c r="C280" s="9">
        <v>0.5</v>
      </c>
      <c r="D280" s="9">
        <v>0.5</v>
      </c>
      <c r="E280" s="9">
        <v>2</v>
      </c>
      <c r="F280" s="9">
        <v>0</v>
      </c>
      <c r="G280" s="9">
        <v>41</v>
      </c>
      <c r="H280" s="9">
        <v>0</v>
      </c>
      <c r="I280" s="9">
        <v>1</v>
      </c>
    </row>
    <row r="281" spans="2:9" x14ac:dyDescent="0.25">
      <c r="B281" s="9">
        <v>0</v>
      </c>
      <c r="C281" s="9">
        <v>0.6</v>
      </c>
      <c r="D281" s="9">
        <v>0.4</v>
      </c>
      <c r="E281" s="9">
        <v>1</v>
      </c>
      <c r="F281" s="9">
        <v>0</v>
      </c>
      <c r="G281" s="9">
        <v>41</v>
      </c>
      <c r="H281" s="9">
        <v>1</v>
      </c>
      <c r="I281" s="9">
        <v>1</v>
      </c>
    </row>
    <row r="282" spans="2:9" x14ac:dyDescent="0.25">
      <c r="B282" s="9">
        <v>0</v>
      </c>
      <c r="C282" s="9">
        <v>1</v>
      </c>
      <c r="D282" s="9">
        <v>0</v>
      </c>
      <c r="E282" s="9">
        <v>3</v>
      </c>
      <c r="F282" s="9">
        <v>0</v>
      </c>
      <c r="G282" s="9">
        <v>40.5</v>
      </c>
      <c r="H282" s="9">
        <v>0</v>
      </c>
      <c r="I282" s="9">
        <v>1</v>
      </c>
    </row>
    <row r="283" spans="2:9" x14ac:dyDescent="0.25">
      <c r="B283" s="9">
        <v>0</v>
      </c>
      <c r="C283" s="9">
        <v>1</v>
      </c>
      <c r="D283" s="9">
        <v>0</v>
      </c>
      <c r="E283" s="9">
        <v>3</v>
      </c>
      <c r="F283" s="9">
        <v>0</v>
      </c>
      <c r="G283" s="9">
        <v>40</v>
      </c>
      <c r="H283" s="9">
        <v>1</v>
      </c>
      <c r="I283" s="9">
        <v>1</v>
      </c>
    </row>
    <row r="284" spans="2:9" x14ac:dyDescent="0.25">
      <c r="B284" s="9">
        <v>0</v>
      </c>
      <c r="C284" s="9">
        <v>1</v>
      </c>
      <c r="D284" s="9">
        <v>0</v>
      </c>
      <c r="E284" s="9">
        <v>3</v>
      </c>
      <c r="F284" s="9">
        <v>0</v>
      </c>
      <c r="G284" s="9">
        <v>40</v>
      </c>
      <c r="H284" s="9">
        <v>1</v>
      </c>
      <c r="I284" s="9">
        <v>1</v>
      </c>
    </row>
    <row r="285" spans="2:9" x14ac:dyDescent="0.25">
      <c r="B285" s="9">
        <v>0</v>
      </c>
      <c r="C285" s="9">
        <v>0.7142857142857143</v>
      </c>
      <c r="D285" s="9">
        <v>0.2857142857142857</v>
      </c>
      <c r="E285" s="9">
        <v>2</v>
      </c>
      <c r="F285" s="9">
        <v>0</v>
      </c>
      <c r="G285" s="9">
        <v>40</v>
      </c>
      <c r="H285" s="9">
        <v>0</v>
      </c>
      <c r="I285" s="9">
        <v>1</v>
      </c>
    </row>
    <row r="286" spans="2:9" x14ac:dyDescent="0.25">
      <c r="B286" s="9">
        <v>0</v>
      </c>
      <c r="C286" s="9">
        <v>0.7142857142857143</v>
      </c>
      <c r="D286" s="9">
        <v>0.2857142857142857</v>
      </c>
      <c r="E286" s="9">
        <v>2</v>
      </c>
      <c r="F286" s="9">
        <v>0</v>
      </c>
      <c r="G286" s="9">
        <v>40</v>
      </c>
      <c r="H286" s="9">
        <v>0</v>
      </c>
      <c r="I286" s="9">
        <v>1</v>
      </c>
    </row>
    <row r="287" spans="2:9" x14ac:dyDescent="0.25">
      <c r="B287" s="9">
        <v>0</v>
      </c>
      <c r="C287" s="9">
        <v>0.72727272727272729</v>
      </c>
      <c r="D287" s="9">
        <v>0.27272727272727271</v>
      </c>
      <c r="E287" s="9">
        <v>2</v>
      </c>
      <c r="F287" s="9">
        <v>0</v>
      </c>
      <c r="G287" s="9">
        <v>40</v>
      </c>
      <c r="H287" s="9">
        <v>1</v>
      </c>
      <c r="I287" s="9">
        <v>1</v>
      </c>
    </row>
    <row r="288" spans="2:9" x14ac:dyDescent="0.25">
      <c r="B288" s="9">
        <v>0</v>
      </c>
      <c r="C288" s="9">
        <v>0.83333333333333337</v>
      </c>
      <c r="D288" s="9">
        <v>0.16666666666666666</v>
      </c>
      <c r="E288" s="9">
        <v>3</v>
      </c>
      <c r="F288" s="9">
        <v>0</v>
      </c>
      <c r="G288" s="9">
        <v>38.5</v>
      </c>
      <c r="H288" s="9">
        <v>0</v>
      </c>
      <c r="I288" s="9">
        <v>1</v>
      </c>
    </row>
    <row r="289" spans="2:9" x14ac:dyDescent="0.25">
      <c r="B289" s="9">
        <v>0</v>
      </c>
      <c r="C289" s="9">
        <v>0.8</v>
      </c>
      <c r="D289" s="9">
        <v>0.2</v>
      </c>
      <c r="E289" s="9">
        <v>2</v>
      </c>
      <c r="F289" s="9">
        <v>0</v>
      </c>
      <c r="G289" s="9">
        <v>38</v>
      </c>
      <c r="H289" s="9">
        <v>1</v>
      </c>
      <c r="I289" s="9">
        <v>1</v>
      </c>
    </row>
    <row r="290" spans="2:9" x14ac:dyDescent="0.25">
      <c r="B290" s="9">
        <v>0</v>
      </c>
      <c r="C290" s="9">
        <v>0.88888888888888884</v>
      </c>
      <c r="D290" s="9">
        <v>0.1111111111111111</v>
      </c>
      <c r="E290" s="9">
        <v>3</v>
      </c>
      <c r="F290" s="9">
        <v>0</v>
      </c>
      <c r="G290" s="9">
        <v>36.5</v>
      </c>
      <c r="H290" s="9">
        <v>1</v>
      </c>
      <c r="I290" s="9">
        <v>1</v>
      </c>
    </row>
    <row r="291" spans="2:9" x14ac:dyDescent="0.25">
      <c r="B291" s="9">
        <v>0</v>
      </c>
      <c r="C291" s="9">
        <v>1</v>
      </c>
      <c r="D291" s="9">
        <v>0</v>
      </c>
      <c r="E291" s="9">
        <v>2</v>
      </c>
      <c r="F291" s="9">
        <v>0</v>
      </c>
      <c r="G291" s="9">
        <v>36</v>
      </c>
      <c r="H291" s="9">
        <v>0</v>
      </c>
      <c r="I291" s="9">
        <v>1</v>
      </c>
    </row>
    <row r="292" spans="2:9" x14ac:dyDescent="0.25">
      <c r="B292" s="9">
        <v>0</v>
      </c>
      <c r="C292" s="9">
        <v>1</v>
      </c>
      <c r="D292" s="9">
        <v>0</v>
      </c>
      <c r="E292" s="9">
        <v>3</v>
      </c>
      <c r="F292" s="9">
        <v>0</v>
      </c>
      <c r="G292" s="9">
        <v>36</v>
      </c>
      <c r="H292" s="9">
        <v>0</v>
      </c>
      <c r="I292" s="9">
        <v>1</v>
      </c>
    </row>
    <row r="293" spans="2:9" x14ac:dyDescent="0.25">
      <c r="B293" s="9">
        <v>0</v>
      </c>
      <c r="C293" s="9">
        <v>1</v>
      </c>
      <c r="D293" s="9">
        <v>0</v>
      </c>
      <c r="E293" s="9">
        <v>3</v>
      </c>
      <c r="F293" s="9">
        <v>0</v>
      </c>
      <c r="G293" s="9">
        <v>36</v>
      </c>
      <c r="H293" s="9">
        <v>0</v>
      </c>
      <c r="I293" s="9">
        <v>1</v>
      </c>
    </row>
    <row r="294" spans="2:9" x14ac:dyDescent="0.25">
      <c r="B294" s="9">
        <v>0</v>
      </c>
      <c r="C294" s="9">
        <v>1</v>
      </c>
      <c r="D294" s="9">
        <v>0</v>
      </c>
      <c r="E294" s="9">
        <v>3</v>
      </c>
      <c r="F294" s="9">
        <v>0</v>
      </c>
      <c r="G294" s="9">
        <v>35</v>
      </c>
      <c r="H294" s="9">
        <v>0</v>
      </c>
      <c r="I294" s="9">
        <v>1</v>
      </c>
    </row>
    <row r="295" spans="2:9" x14ac:dyDescent="0.25">
      <c r="B295" s="9">
        <v>0</v>
      </c>
      <c r="C295" s="9">
        <v>1</v>
      </c>
      <c r="D295" s="9">
        <v>0</v>
      </c>
      <c r="E295" s="9">
        <v>2</v>
      </c>
      <c r="F295" s="9">
        <v>0</v>
      </c>
      <c r="G295" s="9">
        <v>34</v>
      </c>
      <c r="H295" s="9">
        <v>1</v>
      </c>
      <c r="I295" s="9">
        <v>1</v>
      </c>
    </row>
    <row r="296" spans="2:9" x14ac:dyDescent="0.25">
      <c r="B296" s="9">
        <v>0</v>
      </c>
      <c r="C296" s="9">
        <v>1</v>
      </c>
      <c r="D296" s="9">
        <v>0</v>
      </c>
      <c r="E296" s="9">
        <v>3</v>
      </c>
      <c r="F296" s="9">
        <v>0</v>
      </c>
      <c r="G296" s="9">
        <v>33</v>
      </c>
      <c r="H296" s="9">
        <v>0</v>
      </c>
      <c r="I296" s="9">
        <v>1</v>
      </c>
    </row>
    <row r="297" spans="2:9" x14ac:dyDescent="0.25">
      <c r="B297" s="9">
        <v>0</v>
      </c>
      <c r="C297" s="9">
        <v>1</v>
      </c>
      <c r="D297" s="9">
        <v>0</v>
      </c>
      <c r="E297" s="9">
        <v>3</v>
      </c>
      <c r="F297" s="9">
        <v>0</v>
      </c>
      <c r="G297" s="9">
        <v>33</v>
      </c>
      <c r="H297" s="9">
        <v>0</v>
      </c>
      <c r="I297" s="9">
        <v>1</v>
      </c>
    </row>
    <row r="298" spans="2:9" x14ac:dyDescent="0.25">
      <c r="B298" s="9">
        <v>1</v>
      </c>
      <c r="C298" s="9">
        <v>0.5</v>
      </c>
      <c r="D298" s="9">
        <v>0.5</v>
      </c>
      <c r="E298" s="9">
        <v>1</v>
      </c>
      <c r="F298" s="9">
        <v>0</v>
      </c>
      <c r="G298" s="9">
        <v>33</v>
      </c>
      <c r="H298" s="9">
        <v>0</v>
      </c>
      <c r="I298" s="9">
        <v>1</v>
      </c>
    </row>
    <row r="299" spans="2:9" x14ac:dyDescent="0.25">
      <c r="B299" s="9">
        <v>0</v>
      </c>
      <c r="C299" s="9">
        <v>0.61538461538461542</v>
      </c>
      <c r="D299" s="9">
        <v>0.38461538461538464</v>
      </c>
      <c r="E299" s="9">
        <v>3</v>
      </c>
      <c r="F299" s="9">
        <v>0</v>
      </c>
      <c r="G299" s="9">
        <v>32.5</v>
      </c>
      <c r="H299" s="9">
        <v>0</v>
      </c>
      <c r="I299" s="9">
        <v>1</v>
      </c>
    </row>
    <row r="300" spans="2:9" x14ac:dyDescent="0.25">
      <c r="B300" s="9">
        <v>1</v>
      </c>
      <c r="C300" s="9">
        <v>0.46666666666666667</v>
      </c>
      <c r="D300" s="9">
        <v>0.53333333333333333</v>
      </c>
      <c r="E300" s="9">
        <v>2</v>
      </c>
      <c r="F300" s="9">
        <v>0</v>
      </c>
      <c r="G300" s="9">
        <v>32</v>
      </c>
      <c r="H300" s="9">
        <v>0</v>
      </c>
      <c r="I300" s="9">
        <v>1</v>
      </c>
    </row>
    <row r="301" spans="2:9" x14ac:dyDescent="0.25">
      <c r="B301" s="9">
        <v>1</v>
      </c>
      <c r="C301" s="9">
        <v>0.44444444444444442</v>
      </c>
      <c r="D301" s="9">
        <v>0.55555555555555558</v>
      </c>
      <c r="E301" s="9">
        <v>3</v>
      </c>
      <c r="F301" s="9">
        <v>0</v>
      </c>
      <c r="G301" s="9">
        <v>32</v>
      </c>
      <c r="H301" s="9">
        <v>0</v>
      </c>
      <c r="I301" s="9">
        <v>1</v>
      </c>
    </row>
    <row r="302" spans="2:9" x14ac:dyDescent="0.25">
      <c r="B302" s="9">
        <v>1</v>
      </c>
      <c r="C302" s="9">
        <v>0.44444444444444442</v>
      </c>
      <c r="D302" s="9">
        <v>0.55555555555555558</v>
      </c>
      <c r="E302" s="9">
        <v>3</v>
      </c>
      <c r="F302" s="9">
        <v>0</v>
      </c>
      <c r="G302" s="9">
        <v>32</v>
      </c>
      <c r="H302" s="9">
        <v>0</v>
      </c>
      <c r="I302" s="9">
        <v>1</v>
      </c>
    </row>
    <row r="303" spans="2:9" x14ac:dyDescent="0.25">
      <c r="B303" s="9">
        <v>1</v>
      </c>
      <c r="C303" s="9">
        <v>0.44444444444444442</v>
      </c>
      <c r="D303" s="9">
        <v>0.55555555555555558</v>
      </c>
      <c r="E303" s="9">
        <v>3</v>
      </c>
      <c r="F303" s="9">
        <v>0</v>
      </c>
      <c r="G303" s="9">
        <v>32</v>
      </c>
      <c r="H303" s="9">
        <v>0</v>
      </c>
      <c r="I303" s="9">
        <v>1</v>
      </c>
    </row>
    <row r="304" spans="2:9" x14ac:dyDescent="0.25">
      <c r="B304" s="9">
        <v>1</v>
      </c>
      <c r="C304" s="9">
        <v>0.46666666666666667</v>
      </c>
      <c r="D304" s="9">
        <v>0.53333333333333333</v>
      </c>
      <c r="E304" s="9">
        <v>2</v>
      </c>
      <c r="F304" s="9">
        <v>0</v>
      </c>
      <c r="G304" s="9">
        <v>32</v>
      </c>
      <c r="H304" s="9">
        <v>0</v>
      </c>
      <c r="I304" s="9">
        <v>1</v>
      </c>
    </row>
    <row r="305" spans="2:9" x14ac:dyDescent="0.25">
      <c r="B305" s="9">
        <v>1</v>
      </c>
      <c r="C305" s="9">
        <v>0.44444444444444442</v>
      </c>
      <c r="D305" s="9">
        <v>0.55555555555555558</v>
      </c>
      <c r="E305" s="9">
        <v>3</v>
      </c>
      <c r="F305" s="9">
        <v>0</v>
      </c>
      <c r="G305" s="9">
        <v>32</v>
      </c>
      <c r="H305" s="9">
        <v>0</v>
      </c>
      <c r="I305" s="9">
        <v>1</v>
      </c>
    </row>
    <row r="306" spans="2:9" x14ac:dyDescent="0.25">
      <c r="B306" s="9">
        <v>0</v>
      </c>
      <c r="C306" s="9">
        <v>0.66666666666666663</v>
      </c>
      <c r="D306" s="9">
        <v>0.33333333333333331</v>
      </c>
      <c r="E306" s="9">
        <v>3</v>
      </c>
      <c r="F306" s="9">
        <v>0</v>
      </c>
      <c r="G306" s="9">
        <v>31</v>
      </c>
      <c r="H306" s="9">
        <v>3</v>
      </c>
      <c r="I306" s="9">
        <v>1</v>
      </c>
    </row>
    <row r="307" spans="2:9" x14ac:dyDescent="0.25">
      <c r="B307" s="9">
        <v>0</v>
      </c>
      <c r="C307" s="9">
        <v>1</v>
      </c>
      <c r="D307" s="9">
        <v>0</v>
      </c>
      <c r="E307" s="9">
        <v>2</v>
      </c>
      <c r="F307" s="9">
        <v>0</v>
      </c>
      <c r="G307" s="9">
        <v>30</v>
      </c>
      <c r="H307" s="9">
        <v>0</v>
      </c>
      <c r="I307" s="9">
        <v>1</v>
      </c>
    </row>
    <row r="308" spans="2:9" x14ac:dyDescent="0.25">
      <c r="B308" s="9">
        <v>0</v>
      </c>
      <c r="C308" s="9">
        <v>1</v>
      </c>
      <c r="D308" s="9">
        <v>0</v>
      </c>
      <c r="E308" s="9">
        <v>2</v>
      </c>
      <c r="F308" s="9">
        <v>0</v>
      </c>
      <c r="G308" s="9">
        <v>30</v>
      </c>
      <c r="H308" s="9">
        <v>1</v>
      </c>
      <c r="I308" s="9">
        <v>1</v>
      </c>
    </row>
    <row r="309" spans="2:9" x14ac:dyDescent="0.25">
      <c r="B309" s="9">
        <v>0</v>
      </c>
      <c r="C309" s="9">
        <v>1</v>
      </c>
      <c r="D309" s="9">
        <v>0</v>
      </c>
      <c r="E309" s="9">
        <v>2</v>
      </c>
      <c r="F309" s="9">
        <v>0</v>
      </c>
      <c r="G309" s="9">
        <v>30</v>
      </c>
      <c r="H309" s="9">
        <v>0</v>
      </c>
      <c r="I309" s="9">
        <v>1</v>
      </c>
    </row>
    <row r="310" spans="2:9" x14ac:dyDescent="0.25">
      <c r="B310" s="9">
        <v>0</v>
      </c>
      <c r="C310" s="9">
        <v>1</v>
      </c>
      <c r="D310" s="9">
        <v>0</v>
      </c>
      <c r="E310" s="9">
        <v>2</v>
      </c>
      <c r="F310" s="9">
        <v>0</v>
      </c>
      <c r="G310" s="9">
        <v>30</v>
      </c>
      <c r="H310" s="9">
        <v>1</v>
      </c>
      <c r="I310" s="9">
        <v>1</v>
      </c>
    </row>
    <row r="311" spans="2:9" x14ac:dyDescent="0.25">
      <c r="B311" s="9">
        <v>0</v>
      </c>
      <c r="C311" s="9">
        <v>0.75</v>
      </c>
      <c r="D311" s="9">
        <v>0.25</v>
      </c>
      <c r="E311" s="9">
        <v>1</v>
      </c>
      <c r="F311" s="9">
        <v>0</v>
      </c>
      <c r="G311" s="9">
        <v>30</v>
      </c>
      <c r="H311" s="9">
        <v>0</v>
      </c>
      <c r="I311" s="9">
        <v>1</v>
      </c>
    </row>
    <row r="312" spans="2:9" x14ac:dyDescent="0.25">
      <c r="B312" s="9">
        <v>0</v>
      </c>
      <c r="C312" s="9">
        <v>0.66666666666666663</v>
      </c>
      <c r="D312" s="9">
        <v>0.33333333333333331</v>
      </c>
      <c r="E312" s="9">
        <v>1</v>
      </c>
      <c r="F312" s="9">
        <v>0</v>
      </c>
      <c r="G312" s="9">
        <v>30</v>
      </c>
      <c r="H312" s="9">
        <v>1</v>
      </c>
      <c r="I312" s="9">
        <v>1</v>
      </c>
    </row>
    <row r="313" spans="2:9" x14ac:dyDescent="0.25">
      <c r="B313" s="9">
        <v>0</v>
      </c>
      <c r="C313" s="9">
        <v>0.75</v>
      </c>
      <c r="D313" s="9">
        <v>0.25</v>
      </c>
      <c r="E313" s="9">
        <v>1</v>
      </c>
      <c r="F313" s="9">
        <v>0</v>
      </c>
      <c r="G313" s="9">
        <v>30</v>
      </c>
      <c r="H313" s="9">
        <v>0</v>
      </c>
      <c r="I313" s="9">
        <v>1</v>
      </c>
    </row>
    <row r="314" spans="2:9" x14ac:dyDescent="0.25">
      <c r="B314" s="9">
        <v>0</v>
      </c>
      <c r="C314" s="9">
        <v>0.8936170212765957</v>
      </c>
      <c r="D314" s="9">
        <v>0.10638297872340426</v>
      </c>
      <c r="E314" s="9">
        <v>3</v>
      </c>
      <c r="F314" s="9">
        <v>0</v>
      </c>
      <c r="G314" s="9">
        <v>29</v>
      </c>
      <c r="H314" s="9">
        <v>0</v>
      </c>
      <c r="I314" s="9">
        <v>1</v>
      </c>
    </row>
    <row r="315" spans="2:9" x14ac:dyDescent="0.25">
      <c r="B315" s="9">
        <v>0</v>
      </c>
      <c r="C315" s="9">
        <v>0.8936170212765957</v>
      </c>
      <c r="D315" s="9">
        <v>0.10638297872340426</v>
      </c>
      <c r="E315" s="9">
        <v>3</v>
      </c>
      <c r="F315" s="9">
        <v>0</v>
      </c>
      <c r="G315" s="9">
        <v>29</v>
      </c>
      <c r="H315" s="9">
        <v>0</v>
      </c>
      <c r="I315" s="9">
        <v>1</v>
      </c>
    </row>
    <row r="316" spans="2:9" x14ac:dyDescent="0.25">
      <c r="B316" s="9">
        <v>0</v>
      </c>
      <c r="C316" s="9">
        <v>0.83333333333333337</v>
      </c>
      <c r="D316" s="9">
        <v>0.16666666666666666</v>
      </c>
      <c r="E316" s="9">
        <v>2</v>
      </c>
      <c r="F316" s="9">
        <v>0</v>
      </c>
      <c r="G316" s="9">
        <v>29</v>
      </c>
      <c r="H316" s="9">
        <v>1</v>
      </c>
      <c r="I316" s="9">
        <v>1</v>
      </c>
    </row>
    <row r="317" spans="2:9" x14ac:dyDescent="0.25">
      <c r="B317" s="9">
        <v>0</v>
      </c>
      <c r="C317" s="9">
        <v>1</v>
      </c>
      <c r="D317" s="9">
        <v>0</v>
      </c>
      <c r="E317" s="9">
        <v>3</v>
      </c>
      <c r="F317" s="9">
        <v>0</v>
      </c>
      <c r="G317" s="9">
        <v>29</v>
      </c>
      <c r="H317" s="9">
        <v>3</v>
      </c>
      <c r="I317" s="9">
        <v>1</v>
      </c>
    </row>
    <row r="318" spans="2:9" x14ac:dyDescent="0.25">
      <c r="B318" s="9">
        <v>0</v>
      </c>
      <c r="C318" s="9">
        <v>1</v>
      </c>
      <c r="D318" s="9">
        <v>0</v>
      </c>
      <c r="E318" s="9">
        <v>3</v>
      </c>
      <c r="F318" s="9">
        <v>0</v>
      </c>
      <c r="G318" s="9">
        <v>28</v>
      </c>
      <c r="H318" s="9">
        <v>0</v>
      </c>
      <c r="I318" s="9">
        <v>1</v>
      </c>
    </row>
    <row r="319" spans="2:9" x14ac:dyDescent="0.25">
      <c r="B319" s="9">
        <v>0</v>
      </c>
      <c r="C319" s="9">
        <v>1</v>
      </c>
      <c r="D319" s="9">
        <v>0</v>
      </c>
      <c r="E319" s="9">
        <v>3</v>
      </c>
      <c r="F319" s="9">
        <v>0</v>
      </c>
      <c r="G319" s="9">
        <v>28</v>
      </c>
      <c r="H319" s="9">
        <v>0</v>
      </c>
      <c r="I319" s="9">
        <v>1</v>
      </c>
    </row>
    <row r="320" spans="2:9" x14ac:dyDescent="0.25">
      <c r="B320" s="9">
        <v>0</v>
      </c>
      <c r="C320" s="9">
        <v>1</v>
      </c>
      <c r="D320" s="9">
        <v>0</v>
      </c>
      <c r="E320" s="9">
        <v>2</v>
      </c>
      <c r="F320" s="9">
        <v>0</v>
      </c>
      <c r="G320" s="9">
        <v>28</v>
      </c>
      <c r="H320" s="9">
        <v>0</v>
      </c>
      <c r="I320" s="9">
        <v>1</v>
      </c>
    </row>
    <row r="321" spans="2:9" x14ac:dyDescent="0.25">
      <c r="B321" s="9">
        <v>0</v>
      </c>
      <c r="C321" s="9">
        <v>1</v>
      </c>
      <c r="D321" s="9">
        <v>0</v>
      </c>
      <c r="E321" s="9">
        <v>3</v>
      </c>
      <c r="F321" s="9">
        <v>0</v>
      </c>
      <c r="G321" s="9">
        <v>28</v>
      </c>
      <c r="H321" s="9">
        <v>0</v>
      </c>
      <c r="I321" s="9">
        <v>1</v>
      </c>
    </row>
    <row r="322" spans="2:9" x14ac:dyDescent="0.25">
      <c r="B322" s="9">
        <v>0</v>
      </c>
      <c r="C322" s="9">
        <v>1</v>
      </c>
      <c r="D322" s="9">
        <v>0</v>
      </c>
      <c r="E322" s="9">
        <v>2</v>
      </c>
      <c r="F322" s="9">
        <v>0</v>
      </c>
      <c r="G322" s="9">
        <v>28</v>
      </c>
      <c r="H322" s="9">
        <v>0</v>
      </c>
      <c r="I322" s="9">
        <v>1</v>
      </c>
    </row>
    <row r="323" spans="2:9" x14ac:dyDescent="0.25">
      <c r="B323" s="9">
        <v>1</v>
      </c>
      <c r="C323" s="9">
        <v>0.25</v>
      </c>
      <c r="D323" s="9">
        <v>0.75</v>
      </c>
      <c r="E323" s="9">
        <v>3</v>
      </c>
      <c r="F323" s="9">
        <v>0</v>
      </c>
      <c r="G323" s="9">
        <v>27</v>
      </c>
      <c r="H323" s="9">
        <v>0</v>
      </c>
      <c r="I323" s="9">
        <v>1</v>
      </c>
    </row>
    <row r="324" spans="2:9" x14ac:dyDescent="0.25">
      <c r="B324" s="9">
        <v>0</v>
      </c>
      <c r="C324" s="9">
        <v>0.8</v>
      </c>
      <c r="D324" s="9">
        <v>0.2</v>
      </c>
      <c r="E324" s="9">
        <v>2</v>
      </c>
      <c r="F324" s="9">
        <v>0</v>
      </c>
      <c r="G324" s="9">
        <v>27</v>
      </c>
      <c r="H324" s="9">
        <v>1</v>
      </c>
      <c r="I324" s="9">
        <v>1</v>
      </c>
    </row>
    <row r="325" spans="2:9" x14ac:dyDescent="0.25">
      <c r="B325" s="9">
        <v>1</v>
      </c>
      <c r="C325" s="9">
        <v>0.25</v>
      </c>
      <c r="D325" s="9">
        <v>0.75</v>
      </c>
      <c r="E325" s="9">
        <v>3</v>
      </c>
      <c r="F325" s="9">
        <v>0</v>
      </c>
      <c r="G325" s="9">
        <v>27</v>
      </c>
      <c r="H325" s="9">
        <v>0</v>
      </c>
      <c r="I325" s="9">
        <v>1</v>
      </c>
    </row>
    <row r="326" spans="2:9" x14ac:dyDescent="0.25">
      <c r="B326" s="9">
        <v>1</v>
      </c>
      <c r="C326" s="9">
        <v>0.25</v>
      </c>
      <c r="D326" s="9">
        <v>0.75</v>
      </c>
      <c r="E326" s="9">
        <v>3</v>
      </c>
      <c r="F326" s="9">
        <v>0</v>
      </c>
      <c r="G326" s="9">
        <v>27</v>
      </c>
      <c r="H326" s="9">
        <v>0</v>
      </c>
      <c r="I326" s="9">
        <v>1</v>
      </c>
    </row>
    <row r="327" spans="2:9" x14ac:dyDescent="0.25">
      <c r="B327" s="9">
        <v>1</v>
      </c>
      <c r="C327" s="9">
        <v>0.25</v>
      </c>
      <c r="D327" s="9">
        <v>0.75</v>
      </c>
      <c r="E327" s="9">
        <v>3</v>
      </c>
      <c r="F327" s="9">
        <v>0</v>
      </c>
      <c r="G327" s="9">
        <v>27</v>
      </c>
      <c r="H327" s="9">
        <v>0</v>
      </c>
      <c r="I327" s="9">
        <v>1</v>
      </c>
    </row>
    <row r="328" spans="2:9" x14ac:dyDescent="0.25">
      <c r="B328" s="9">
        <v>0</v>
      </c>
      <c r="C328" s="9">
        <v>1</v>
      </c>
      <c r="D328" s="9">
        <v>0</v>
      </c>
      <c r="E328" s="9">
        <v>2</v>
      </c>
      <c r="F328" s="9">
        <v>0</v>
      </c>
      <c r="G328" s="9">
        <v>26</v>
      </c>
      <c r="H328" s="9">
        <v>1</v>
      </c>
      <c r="I328" s="9">
        <v>1</v>
      </c>
    </row>
    <row r="329" spans="2:9" x14ac:dyDescent="0.25">
      <c r="B329" s="9">
        <v>0</v>
      </c>
      <c r="C329" s="9">
        <v>0.83333333333333337</v>
      </c>
      <c r="D329" s="9">
        <v>0.16666666666666666</v>
      </c>
      <c r="E329" s="9">
        <v>3</v>
      </c>
      <c r="F329" s="9">
        <v>0</v>
      </c>
      <c r="G329" s="9">
        <v>26</v>
      </c>
      <c r="H329" s="9">
        <v>0</v>
      </c>
      <c r="I329" s="9">
        <v>1</v>
      </c>
    </row>
    <row r="330" spans="2:9" x14ac:dyDescent="0.25">
      <c r="B330" s="9">
        <v>0</v>
      </c>
      <c r="C330" s="9">
        <v>0.92307692307692313</v>
      </c>
      <c r="D330" s="9">
        <v>7.6923076923076927E-2</v>
      </c>
      <c r="E330" s="9">
        <v>2</v>
      </c>
      <c r="F330" s="9">
        <v>0</v>
      </c>
      <c r="G330" s="9">
        <v>26</v>
      </c>
      <c r="H330" s="9">
        <v>0</v>
      </c>
      <c r="I330" s="9">
        <v>1</v>
      </c>
    </row>
    <row r="331" spans="2:9" x14ac:dyDescent="0.25">
      <c r="B331" s="9">
        <v>0</v>
      </c>
      <c r="C331" s="9">
        <v>0.83333333333333337</v>
      </c>
      <c r="D331" s="9">
        <v>0.16666666666666666</v>
      </c>
      <c r="E331" s="9">
        <v>3</v>
      </c>
      <c r="F331" s="9">
        <v>0</v>
      </c>
      <c r="G331" s="9">
        <v>26</v>
      </c>
      <c r="H331" s="9">
        <v>0</v>
      </c>
      <c r="I331" s="9">
        <v>1</v>
      </c>
    </row>
    <row r="332" spans="2:9" x14ac:dyDescent="0.25">
      <c r="B332" s="9">
        <v>0</v>
      </c>
      <c r="C332" s="9">
        <v>0.83333333333333337</v>
      </c>
      <c r="D332" s="9">
        <v>0.16666666666666666</v>
      </c>
      <c r="E332" s="9">
        <v>3</v>
      </c>
      <c r="F332" s="9">
        <v>0</v>
      </c>
      <c r="G332" s="9">
        <v>26</v>
      </c>
      <c r="H332" s="9">
        <v>0</v>
      </c>
      <c r="I332" s="9">
        <v>1</v>
      </c>
    </row>
    <row r="333" spans="2:9" x14ac:dyDescent="0.25">
      <c r="B333" s="9">
        <v>0</v>
      </c>
      <c r="C333" s="9">
        <v>0.92307692307692313</v>
      </c>
      <c r="D333" s="9">
        <v>7.6923076923076927E-2</v>
      </c>
      <c r="E333" s="9">
        <v>2</v>
      </c>
      <c r="F333" s="9">
        <v>0</v>
      </c>
      <c r="G333" s="9">
        <v>26</v>
      </c>
      <c r="H333" s="9">
        <v>0</v>
      </c>
      <c r="I333" s="9">
        <v>1</v>
      </c>
    </row>
    <row r="334" spans="2:9" x14ac:dyDescent="0.25">
      <c r="B334" s="9">
        <v>0</v>
      </c>
      <c r="C334" s="9">
        <v>0.92307692307692313</v>
      </c>
      <c r="D334" s="9">
        <v>7.6923076923076927E-2</v>
      </c>
      <c r="E334" s="9">
        <v>2</v>
      </c>
      <c r="F334" s="9">
        <v>0</v>
      </c>
      <c r="G334" s="9">
        <v>26</v>
      </c>
      <c r="H334" s="9">
        <v>0</v>
      </c>
      <c r="I334" s="9">
        <v>1</v>
      </c>
    </row>
    <row r="335" spans="2:9" x14ac:dyDescent="0.25">
      <c r="B335" s="9">
        <v>0</v>
      </c>
      <c r="C335" s="9">
        <v>0.83333333333333337</v>
      </c>
      <c r="D335" s="9">
        <v>0.16666666666666666</v>
      </c>
      <c r="E335" s="9">
        <v>3</v>
      </c>
      <c r="F335" s="9">
        <v>0</v>
      </c>
      <c r="G335" s="9">
        <v>25</v>
      </c>
      <c r="H335" s="9">
        <v>0</v>
      </c>
      <c r="I335" s="9">
        <v>1</v>
      </c>
    </row>
    <row r="336" spans="2:9" x14ac:dyDescent="0.25">
      <c r="B336" s="9">
        <v>0</v>
      </c>
      <c r="C336" s="9">
        <v>0.83333333333333337</v>
      </c>
      <c r="D336" s="9">
        <v>0.16666666666666666</v>
      </c>
      <c r="E336" s="9">
        <v>3</v>
      </c>
      <c r="F336" s="9">
        <v>0</v>
      </c>
      <c r="G336" s="9">
        <v>25</v>
      </c>
      <c r="H336" s="9">
        <v>0</v>
      </c>
      <c r="I336" s="9">
        <v>1</v>
      </c>
    </row>
    <row r="337" spans="2:9" x14ac:dyDescent="0.25">
      <c r="B337" s="9">
        <v>0</v>
      </c>
      <c r="C337" s="9">
        <v>0.83333333333333337</v>
      </c>
      <c r="D337" s="9">
        <v>0.16666666666666666</v>
      </c>
      <c r="E337" s="9">
        <v>3</v>
      </c>
      <c r="F337" s="9">
        <v>0</v>
      </c>
      <c r="G337" s="9">
        <v>25</v>
      </c>
      <c r="H337" s="9">
        <v>0</v>
      </c>
      <c r="I337" s="9">
        <v>1</v>
      </c>
    </row>
    <row r="338" spans="2:9" x14ac:dyDescent="0.25">
      <c r="B338" s="9">
        <v>0</v>
      </c>
      <c r="C338" s="9">
        <v>0.83333333333333337</v>
      </c>
      <c r="D338" s="9">
        <v>0.16666666666666666</v>
      </c>
      <c r="E338" s="9">
        <v>3</v>
      </c>
      <c r="F338" s="9">
        <v>0</v>
      </c>
      <c r="G338" s="9">
        <v>25</v>
      </c>
      <c r="H338" s="9">
        <v>0</v>
      </c>
      <c r="I338" s="9">
        <v>1</v>
      </c>
    </row>
    <row r="339" spans="2:9" x14ac:dyDescent="0.25">
      <c r="B339" s="9">
        <v>0</v>
      </c>
      <c r="C339" s="9">
        <v>1</v>
      </c>
      <c r="D339" s="9">
        <v>0</v>
      </c>
      <c r="E339" s="9">
        <v>2</v>
      </c>
      <c r="F339" s="9">
        <v>0</v>
      </c>
      <c r="G339" s="9">
        <v>25</v>
      </c>
      <c r="H339" s="9">
        <v>0</v>
      </c>
      <c r="I339" s="9">
        <v>1</v>
      </c>
    </row>
    <row r="340" spans="2:9" x14ac:dyDescent="0.25">
      <c r="B340" s="9">
        <v>0</v>
      </c>
      <c r="C340" s="9">
        <v>0.83333333333333337</v>
      </c>
      <c r="D340" s="9">
        <v>0.16666666666666666</v>
      </c>
      <c r="E340" s="9">
        <v>3</v>
      </c>
      <c r="F340" s="9">
        <v>0</v>
      </c>
      <c r="G340" s="9">
        <v>25</v>
      </c>
      <c r="H340" s="9">
        <v>0</v>
      </c>
      <c r="I340" s="9">
        <v>1</v>
      </c>
    </row>
    <row r="341" spans="2:9" x14ac:dyDescent="0.25">
      <c r="B341" s="9">
        <v>0</v>
      </c>
      <c r="C341" s="9">
        <v>1</v>
      </c>
      <c r="D341" s="9">
        <v>0</v>
      </c>
      <c r="E341" s="9">
        <v>2</v>
      </c>
      <c r="F341" s="9">
        <v>0</v>
      </c>
      <c r="G341" s="9">
        <v>25</v>
      </c>
      <c r="H341" s="9">
        <v>0</v>
      </c>
      <c r="I341" s="9">
        <v>1</v>
      </c>
    </row>
    <row r="342" spans="2:9" x14ac:dyDescent="0.25">
      <c r="B342" s="9">
        <v>0</v>
      </c>
      <c r="C342" s="9">
        <v>1</v>
      </c>
      <c r="D342" s="9">
        <v>0</v>
      </c>
      <c r="E342" s="9">
        <v>2</v>
      </c>
      <c r="F342" s="9">
        <v>0</v>
      </c>
      <c r="G342" s="9">
        <v>25</v>
      </c>
      <c r="H342" s="9">
        <v>0</v>
      </c>
      <c r="I342" s="9">
        <v>1</v>
      </c>
    </row>
    <row r="343" spans="2:9" x14ac:dyDescent="0.25">
      <c r="B343" s="9">
        <v>0</v>
      </c>
      <c r="C343" s="9">
        <v>0.6</v>
      </c>
      <c r="D343" s="9">
        <v>0.4</v>
      </c>
      <c r="E343" s="9">
        <v>2</v>
      </c>
      <c r="F343" s="9">
        <v>0</v>
      </c>
      <c r="G343" s="9">
        <v>24</v>
      </c>
      <c r="H343" s="9">
        <v>2</v>
      </c>
      <c r="I343" s="9">
        <v>1</v>
      </c>
    </row>
    <row r="344" spans="2:9" x14ac:dyDescent="0.25">
      <c r="B344" s="9">
        <v>0</v>
      </c>
      <c r="C344" s="9">
        <v>0.63636363636363635</v>
      </c>
      <c r="D344" s="9">
        <v>0.36363636363636365</v>
      </c>
      <c r="E344" s="9">
        <v>1</v>
      </c>
      <c r="F344" s="9">
        <v>0</v>
      </c>
      <c r="G344" s="9">
        <v>24</v>
      </c>
      <c r="H344" s="9">
        <v>1</v>
      </c>
      <c r="I344" s="9">
        <v>1</v>
      </c>
    </row>
    <row r="345" spans="2:9" x14ac:dyDescent="0.25">
      <c r="B345" s="9">
        <v>0</v>
      </c>
      <c r="C345" s="9">
        <v>0.8571428571428571</v>
      </c>
      <c r="D345" s="9">
        <v>0.14285714285714285</v>
      </c>
      <c r="E345" s="9">
        <v>3</v>
      </c>
      <c r="F345" s="9">
        <v>0</v>
      </c>
      <c r="G345" s="9">
        <v>24</v>
      </c>
      <c r="H345" s="9">
        <v>0</v>
      </c>
      <c r="I345" s="9">
        <v>1</v>
      </c>
    </row>
    <row r="346" spans="2:9" x14ac:dyDescent="0.25">
      <c r="B346" s="9">
        <v>0</v>
      </c>
      <c r="C346" s="9">
        <v>0.8571428571428571</v>
      </c>
      <c r="D346" s="9">
        <v>0.14285714285714285</v>
      </c>
      <c r="E346" s="9">
        <v>3</v>
      </c>
      <c r="F346" s="9">
        <v>0</v>
      </c>
      <c r="G346" s="9">
        <v>24</v>
      </c>
      <c r="H346" s="9">
        <v>0</v>
      </c>
      <c r="I346" s="9">
        <v>1</v>
      </c>
    </row>
    <row r="347" spans="2:9" x14ac:dyDescent="0.25">
      <c r="B347" s="9">
        <v>0</v>
      </c>
      <c r="C347" s="9">
        <v>0.8571428571428571</v>
      </c>
      <c r="D347" s="9">
        <v>0.14285714285714285</v>
      </c>
      <c r="E347" s="9">
        <v>3</v>
      </c>
      <c r="F347" s="9">
        <v>0</v>
      </c>
      <c r="G347" s="9">
        <v>24</v>
      </c>
      <c r="H347" s="9">
        <v>0</v>
      </c>
      <c r="I347" s="9">
        <v>1</v>
      </c>
    </row>
    <row r="348" spans="2:9" x14ac:dyDescent="0.25">
      <c r="B348" s="9">
        <v>0</v>
      </c>
      <c r="C348" s="9">
        <v>0.84210526315789469</v>
      </c>
      <c r="D348" s="9">
        <v>0.15789473684210525</v>
      </c>
      <c r="E348" s="9">
        <v>2</v>
      </c>
      <c r="F348" s="9">
        <v>0</v>
      </c>
      <c r="G348" s="9">
        <v>24</v>
      </c>
      <c r="H348" s="9">
        <v>0</v>
      </c>
      <c r="I348" s="9">
        <v>1</v>
      </c>
    </row>
    <row r="349" spans="2:9" x14ac:dyDescent="0.25">
      <c r="B349" s="9">
        <v>0</v>
      </c>
      <c r="C349" s="9">
        <v>0.8571428571428571</v>
      </c>
      <c r="D349" s="9">
        <v>0.14285714285714285</v>
      </c>
      <c r="E349" s="9">
        <v>3</v>
      </c>
      <c r="F349" s="9">
        <v>0</v>
      </c>
      <c r="G349" s="9">
        <v>24</v>
      </c>
      <c r="H349" s="9">
        <v>0</v>
      </c>
      <c r="I349" s="9">
        <v>1</v>
      </c>
    </row>
    <row r="350" spans="2:9" x14ac:dyDescent="0.25">
      <c r="B350" s="9">
        <v>0</v>
      </c>
      <c r="C350" s="9">
        <v>0.63636363636363635</v>
      </c>
      <c r="D350" s="9">
        <v>0.36363636363636365</v>
      </c>
      <c r="E350" s="9">
        <v>1</v>
      </c>
      <c r="F350" s="9">
        <v>0</v>
      </c>
      <c r="G350" s="9">
        <v>24</v>
      </c>
      <c r="H350" s="9">
        <v>1</v>
      </c>
      <c r="I350" s="9">
        <v>1</v>
      </c>
    </row>
    <row r="351" spans="2:9" x14ac:dyDescent="0.25">
      <c r="B351" s="9">
        <v>0</v>
      </c>
      <c r="C351" s="9">
        <v>0.8571428571428571</v>
      </c>
      <c r="D351" s="9">
        <v>0.14285714285714285</v>
      </c>
      <c r="E351" s="9">
        <v>3</v>
      </c>
      <c r="F351" s="9">
        <v>0</v>
      </c>
      <c r="G351" s="9">
        <v>24</v>
      </c>
      <c r="H351" s="9">
        <v>0</v>
      </c>
      <c r="I351" s="9">
        <v>1</v>
      </c>
    </row>
    <row r="352" spans="2:9" x14ac:dyDescent="0.25">
      <c r="B352" s="9">
        <v>0</v>
      </c>
      <c r="C352" s="9">
        <v>0.84210526315789469</v>
      </c>
      <c r="D352" s="9">
        <v>0.15789473684210525</v>
      </c>
      <c r="E352" s="9">
        <v>2</v>
      </c>
      <c r="F352" s="9">
        <v>0</v>
      </c>
      <c r="G352" s="9">
        <v>24</v>
      </c>
      <c r="H352" s="9">
        <v>0</v>
      </c>
      <c r="I352" s="9">
        <v>1</v>
      </c>
    </row>
    <row r="353" spans="2:9" x14ac:dyDescent="0.25">
      <c r="B353" s="9">
        <v>0</v>
      </c>
      <c r="C353" s="9">
        <v>0.8571428571428571</v>
      </c>
      <c r="D353" s="9">
        <v>0.14285714285714285</v>
      </c>
      <c r="E353" s="9">
        <v>3</v>
      </c>
      <c r="F353" s="9">
        <v>0</v>
      </c>
      <c r="G353" s="9">
        <v>24</v>
      </c>
      <c r="H353" s="9">
        <v>0</v>
      </c>
      <c r="I353" s="9">
        <v>1</v>
      </c>
    </row>
    <row r="354" spans="2:9" x14ac:dyDescent="0.25">
      <c r="B354" s="9">
        <v>0</v>
      </c>
      <c r="C354" s="9">
        <v>1</v>
      </c>
      <c r="D354" s="9">
        <v>0</v>
      </c>
      <c r="E354" s="9">
        <v>3</v>
      </c>
      <c r="F354" s="9">
        <v>0</v>
      </c>
      <c r="G354" s="9">
        <v>23</v>
      </c>
      <c r="H354" s="9">
        <v>1</v>
      </c>
      <c r="I354" s="9">
        <v>1</v>
      </c>
    </row>
    <row r="355" spans="2:9" x14ac:dyDescent="0.25">
      <c r="B355" s="9">
        <v>0</v>
      </c>
      <c r="C355" s="9">
        <v>1</v>
      </c>
      <c r="D355" s="9">
        <v>0</v>
      </c>
      <c r="E355" s="9">
        <v>2</v>
      </c>
      <c r="F355" s="9">
        <v>0</v>
      </c>
      <c r="G355" s="9">
        <v>23</v>
      </c>
      <c r="H355" s="9">
        <v>0</v>
      </c>
      <c r="I355" s="9">
        <v>1</v>
      </c>
    </row>
    <row r="356" spans="2:9" x14ac:dyDescent="0.25">
      <c r="B356" s="9">
        <v>0</v>
      </c>
      <c r="C356" s="9">
        <v>1</v>
      </c>
      <c r="D356" s="9">
        <v>0</v>
      </c>
      <c r="E356" s="9">
        <v>3</v>
      </c>
      <c r="F356" s="9">
        <v>0</v>
      </c>
      <c r="G356" s="9">
        <v>23</v>
      </c>
      <c r="H356" s="9">
        <v>0</v>
      </c>
      <c r="I356" s="9">
        <v>1</v>
      </c>
    </row>
    <row r="357" spans="2:9" x14ac:dyDescent="0.25">
      <c r="B357" s="9">
        <v>0</v>
      </c>
      <c r="C357" s="9">
        <v>1</v>
      </c>
      <c r="D357" s="9">
        <v>0</v>
      </c>
      <c r="E357" s="9">
        <v>3</v>
      </c>
      <c r="F357" s="9">
        <v>0</v>
      </c>
      <c r="G357" s="9">
        <v>23</v>
      </c>
      <c r="H357" s="9">
        <v>0</v>
      </c>
      <c r="I357" s="9">
        <v>1</v>
      </c>
    </row>
    <row r="358" spans="2:9" x14ac:dyDescent="0.25">
      <c r="B358" s="9">
        <v>0</v>
      </c>
      <c r="C358" s="9">
        <v>0.8</v>
      </c>
      <c r="D358" s="9">
        <v>0.2</v>
      </c>
      <c r="E358" s="9">
        <v>1</v>
      </c>
      <c r="F358" s="9">
        <v>0</v>
      </c>
      <c r="G358" s="9">
        <v>23</v>
      </c>
      <c r="H358" s="9">
        <v>0</v>
      </c>
      <c r="I358" s="9">
        <v>1</v>
      </c>
    </row>
    <row r="359" spans="2:9" x14ac:dyDescent="0.25">
      <c r="B359" s="9">
        <v>0</v>
      </c>
      <c r="C359" s="9">
        <v>1</v>
      </c>
      <c r="D359" s="9">
        <v>0</v>
      </c>
      <c r="E359" s="9">
        <v>2</v>
      </c>
      <c r="F359" s="9">
        <v>0</v>
      </c>
      <c r="G359" s="9">
        <v>23</v>
      </c>
      <c r="H359" s="9">
        <v>1</v>
      </c>
      <c r="I359" s="9">
        <v>1</v>
      </c>
    </row>
    <row r="360" spans="2:9" x14ac:dyDescent="0.25">
      <c r="B360" s="9">
        <v>0</v>
      </c>
      <c r="C360" s="9">
        <v>1</v>
      </c>
      <c r="D360" s="9">
        <v>0</v>
      </c>
      <c r="E360" s="9">
        <v>3</v>
      </c>
      <c r="F360" s="9">
        <v>0</v>
      </c>
      <c r="G360" s="9">
        <v>22</v>
      </c>
      <c r="H360" s="9">
        <v>0</v>
      </c>
      <c r="I360" s="9">
        <v>1</v>
      </c>
    </row>
    <row r="361" spans="2:9" x14ac:dyDescent="0.25">
      <c r="B361" s="9">
        <v>0</v>
      </c>
      <c r="C361" s="9">
        <v>1</v>
      </c>
      <c r="D361" s="9">
        <v>0</v>
      </c>
      <c r="E361" s="9">
        <v>3</v>
      </c>
      <c r="F361" s="9">
        <v>0</v>
      </c>
      <c r="G361" s="9">
        <v>22</v>
      </c>
      <c r="H361" s="9">
        <v>0</v>
      </c>
      <c r="I361" s="9">
        <v>1</v>
      </c>
    </row>
    <row r="362" spans="2:9" x14ac:dyDescent="0.25">
      <c r="B362" s="9">
        <v>0</v>
      </c>
      <c r="C362" s="9">
        <v>1</v>
      </c>
      <c r="D362" s="9">
        <v>0</v>
      </c>
      <c r="E362" s="9">
        <v>2</v>
      </c>
      <c r="F362" s="9">
        <v>0</v>
      </c>
      <c r="G362" s="9">
        <v>22</v>
      </c>
      <c r="H362" s="9">
        <v>0</v>
      </c>
      <c r="I362" s="9">
        <v>1</v>
      </c>
    </row>
    <row r="363" spans="2:9" x14ac:dyDescent="0.25">
      <c r="B363" s="9">
        <v>0</v>
      </c>
      <c r="C363" s="9">
        <v>0.8</v>
      </c>
      <c r="D363" s="9">
        <v>0.2</v>
      </c>
      <c r="E363" s="9">
        <v>2</v>
      </c>
      <c r="F363" s="9">
        <v>0</v>
      </c>
      <c r="G363" s="9">
        <v>22</v>
      </c>
      <c r="H363" s="9">
        <v>2</v>
      </c>
      <c r="I363" s="9">
        <v>1</v>
      </c>
    </row>
    <row r="364" spans="2:9" x14ac:dyDescent="0.25">
      <c r="B364" s="9">
        <v>0</v>
      </c>
      <c r="C364" s="9">
        <v>1</v>
      </c>
      <c r="D364" s="9">
        <v>0</v>
      </c>
      <c r="E364" s="9">
        <v>3</v>
      </c>
      <c r="F364" s="9">
        <v>0</v>
      </c>
      <c r="G364" s="9">
        <v>22</v>
      </c>
      <c r="H364" s="9">
        <v>0</v>
      </c>
      <c r="I364" s="9">
        <v>1</v>
      </c>
    </row>
    <row r="365" spans="2:9" x14ac:dyDescent="0.25">
      <c r="B365" s="9">
        <v>0</v>
      </c>
      <c r="C365" s="9">
        <v>0.83333333333333337</v>
      </c>
      <c r="D365" s="9">
        <v>0.16666666666666666</v>
      </c>
      <c r="E365" s="9">
        <v>3</v>
      </c>
      <c r="F365" s="9">
        <v>0</v>
      </c>
      <c r="G365" s="9">
        <v>21</v>
      </c>
      <c r="H365" s="9">
        <v>2</v>
      </c>
      <c r="I365" s="9">
        <v>1</v>
      </c>
    </row>
    <row r="366" spans="2:9" x14ac:dyDescent="0.25">
      <c r="B366" s="9">
        <v>0</v>
      </c>
      <c r="C366" s="9">
        <v>0.91666666666666663</v>
      </c>
      <c r="D366" s="9">
        <v>8.3333333333333329E-2</v>
      </c>
      <c r="E366" s="9">
        <v>3</v>
      </c>
      <c r="F366" s="9">
        <v>0</v>
      </c>
      <c r="G366" s="9">
        <v>21</v>
      </c>
      <c r="H366" s="9">
        <v>0</v>
      </c>
      <c r="I366" s="9">
        <v>1</v>
      </c>
    </row>
    <row r="367" spans="2:9" x14ac:dyDescent="0.25">
      <c r="B367" s="9">
        <v>0</v>
      </c>
      <c r="C367" s="9">
        <v>0.91666666666666663</v>
      </c>
      <c r="D367" s="9">
        <v>8.3333333333333329E-2</v>
      </c>
      <c r="E367" s="9">
        <v>3</v>
      </c>
      <c r="F367" s="9">
        <v>0</v>
      </c>
      <c r="G367" s="9">
        <v>21</v>
      </c>
      <c r="H367" s="9">
        <v>0</v>
      </c>
      <c r="I367" s="9">
        <v>1</v>
      </c>
    </row>
    <row r="368" spans="2:9" x14ac:dyDescent="0.25">
      <c r="B368" s="9">
        <v>0</v>
      </c>
      <c r="C368" s="9">
        <v>0.91666666666666663</v>
      </c>
      <c r="D368" s="9">
        <v>8.3333333333333329E-2</v>
      </c>
      <c r="E368" s="9">
        <v>3</v>
      </c>
      <c r="F368" s="9">
        <v>0</v>
      </c>
      <c r="G368" s="9">
        <v>21</v>
      </c>
      <c r="H368" s="9">
        <v>0</v>
      </c>
      <c r="I368" s="9">
        <v>1</v>
      </c>
    </row>
    <row r="369" spans="2:9" x14ac:dyDescent="0.25">
      <c r="B369" s="9">
        <v>0</v>
      </c>
      <c r="C369" s="9">
        <v>0.875</v>
      </c>
      <c r="D369" s="9">
        <v>0.125</v>
      </c>
      <c r="E369" s="9">
        <v>3</v>
      </c>
      <c r="F369" s="9">
        <v>0</v>
      </c>
      <c r="G369" s="9">
        <v>21</v>
      </c>
      <c r="H369" s="9">
        <v>1</v>
      </c>
      <c r="I369" s="9">
        <v>1</v>
      </c>
    </row>
    <row r="370" spans="2:9" x14ac:dyDescent="0.25">
      <c r="B370" s="9">
        <v>0</v>
      </c>
      <c r="C370" s="9">
        <v>0.91666666666666663</v>
      </c>
      <c r="D370" s="9">
        <v>8.3333333333333329E-2</v>
      </c>
      <c r="E370" s="9">
        <v>3</v>
      </c>
      <c r="F370" s="9">
        <v>0</v>
      </c>
      <c r="G370" s="9">
        <v>21</v>
      </c>
      <c r="H370" s="9">
        <v>0</v>
      </c>
      <c r="I370" s="9">
        <v>1</v>
      </c>
    </row>
    <row r="371" spans="2:9" x14ac:dyDescent="0.25">
      <c r="B371" s="9">
        <v>0</v>
      </c>
      <c r="C371" s="9">
        <v>0.91666666666666663</v>
      </c>
      <c r="D371" s="9">
        <v>8.3333333333333329E-2</v>
      </c>
      <c r="E371" s="9">
        <v>3</v>
      </c>
      <c r="F371" s="9">
        <v>0</v>
      </c>
      <c r="G371" s="9">
        <v>21</v>
      </c>
      <c r="H371" s="9">
        <v>0</v>
      </c>
      <c r="I371" s="9">
        <v>1</v>
      </c>
    </row>
    <row r="372" spans="2:9" x14ac:dyDescent="0.25">
      <c r="B372" s="9">
        <v>0</v>
      </c>
      <c r="C372" s="9">
        <v>0.875</v>
      </c>
      <c r="D372" s="9">
        <v>0.125</v>
      </c>
      <c r="E372" s="9">
        <v>2</v>
      </c>
      <c r="F372" s="9">
        <v>0</v>
      </c>
      <c r="G372" s="9">
        <v>21</v>
      </c>
      <c r="H372" s="9">
        <v>0</v>
      </c>
      <c r="I372" s="9">
        <v>1</v>
      </c>
    </row>
    <row r="373" spans="2:9" x14ac:dyDescent="0.25">
      <c r="B373" s="9">
        <v>0</v>
      </c>
      <c r="C373" s="9">
        <v>1</v>
      </c>
      <c r="D373" s="9">
        <v>0</v>
      </c>
      <c r="E373" s="9">
        <v>2</v>
      </c>
      <c r="F373" s="9">
        <v>0</v>
      </c>
      <c r="G373" s="9">
        <v>21</v>
      </c>
      <c r="H373" s="9">
        <v>1</v>
      </c>
      <c r="I373" s="9">
        <v>1</v>
      </c>
    </row>
    <row r="374" spans="2:9" x14ac:dyDescent="0.25">
      <c r="B374" s="9">
        <v>0</v>
      </c>
      <c r="C374" s="9">
        <v>0.875</v>
      </c>
      <c r="D374" s="9">
        <v>0.125</v>
      </c>
      <c r="E374" s="9">
        <v>2</v>
      </c>
      <c r="F374" s="9">
        <v>0</v>
      </c>
      <c r="G374" s="9">
        <v>21</v>
      </c>
      <c r="H374" s="9">
        <v>0</v>
      </c>
      <c r="I374" s="9">
        <v>1</v>
      </c>
    </row>
    <row r="375" spans="2:9" x14ac:dyDescent="0.25">
      <c r="B375" s="9">
        <v>0</v>
      </c>
      <c r="C375" s="9">
        <v>1</v>
      </c>
      <c r="D375" s="9">
        <v>0</v>
      </c>
      <c r="E375" s="9">
        <v>3</v>
      </c>
      <c r="F375" s="9">
        <v>0</v>
      </c>
      <c r="G375" s="9">
        <v>20</v>
      </c>
      <c r="H375" s="9">
        <v>0</v>
      </c>
      <c r="I375" s="9">
        <v>1</v>
      </c>
    </row>
    <row r="376" spans="2:9" x14ac:dyDescent="0.25">
      <c r="B376" s="9">
        <v>0</v>
      </c>
      <c r="C376" s="9">
        <v>1</v>
      </c>
      <c r="D376" s="9">
        <v>0</v>
      </c>
      <c r="E376" s="9">
        <v>3</v>
      </c>
      <c r="F376" s="9">
        <v>0</v>
      </c>
      <c r="G376" s="9">
        <v>20</v>
      </c>
      <c r="H376" s="9">
        <v>0</v>
      </c>
      <c r="I376" s="9">
        <v>1</v>
      </c>
    </row>
    <row r="377" spans="2:9" x14ac:dyDescent="0.25">
      <c r="B377" s="9">
        <v>0</v>
      </c>
      <c r="C377" s="9">
        <v>0.66666666666666663</v>
      </c>
      <c r="D377" s="9">
        <v>0.33333333333333331</v>
      </c>
      <c r="E377" s="9">
        <v>2</v>
      </c>
      <c r="F377" s="9">
        <v>0</v>
      </c>
      <c r="G377" s="9">
        <v>19</v>
      </c>
      <c r="H377" s="9">
        <v>0</v>
      </c>
      <c r="I377" s="9">
        <v>1</v>
      </c>
    </row>
    <row r="378" spans="2:9" x14ac:dyDescent="0.25">
      <c r="B378" s="9">
        <v>0</v>
      </c>
      <c r="C378" s="9">
        <v>0.8571428571428571</v>
      </c>
      <c r="D378" s="9">
        <v>0.14285714285714285</v>
      </c>
      <c r="E378" s="9">
        <v>2</v>
      </c>
      <c r="F378" s="9">
        <v>0</v>
      </c>
      <c r="G378" s="9">
        <v>18.5</v>
      </c>
      <c r="H378" s="9">
        <v>0</v>
      </c>
      <c r="I378" s="9">
        <v>1</v>
      </c>
    </row>
    <row r="379" spans="2:9" x14ac:dyDescent="0.25">
      <c r="B379" s="9">
        <v>0</v>
      </c>
      <c r="C379" s="9">
        <v>0.8</v>
      </c>
      <c r="D379" s="9">
        <v>0.2</v>
      </c>
      <c r="E379" s="9">
        <v>3</v>
      </c>
      <c r="F379" s="9">
        <v>0</v>
      </c>
      <c r="G379" s="9">
        <v>18</v>
      </c>
      <c r="H379" s="9">
        <v>0</v>
      </c>
      <c r="I379" s="9">
        <v>1</v>
      </c>
    </row>
    <row r="380" spans="2:9" x14ac:dyDescent="0.25">
      <c r="B380" s="9">
        <v>0</v>
      </c>
      <c r="C380" s="9">
        <v>1</v>
      </c>
      <c r="D380" s="9">
        <v>0</v>
      </c>
      <c r="E380" s="9">
        <v>3</v>
      </c>
      <c r="F380" s="9">
        <v>0</v>
      </c>
      <c r="G380" s="9">
        <v>18</v>
      </c>
      <c r="H380" s="9">
        <v>2</v>
      </c>
      <c r="I380" s="9">
        <v>1</v>
      </c>
    </row>
    <row r="381" spans="2:9" x14ac:dyDescent="0.25">
      <c r="B381" s="9">
        <v>0</v>
      </c>
      <c r="C381" s="9">
        <v>0.8</v>
      </c>
      <c r="D381" s="9">
        <v>0.2</v>
      </c>
      <c r="E381" s="9">
        <v>3</v>
      </c>
      <c r="F381" s="9">
        <v>0</v>
      </c>
      <c r="G381" s="9">
        <v>18</v>
      </c>
      <c r="H381" s="9">
        <v>0</v>
      </c>
      <c r="I381" s="9">
        <v>1</v>
      </c>
    </row>
    <row r="382" spans="2:9" x14ac:dyDescent="0.25">
      <c r="B382" s="9">
        <v>0</v>
      </c>
      <c r="C382" s="9">
        <v>1</v>
      </c>
      <c r="D382" s="9">
        <v>0</v>
      </c>
      <c r="E382" s="9">
        <v>2</v>
      </c>
      <c r="F382" s="9">
        <v>0</v>
      </c>
      <c r="G382" s="9">
        <v>18</v>
      </c>
      <c r="H382" s="9">
        <v>0</v>
      </c>
      <c r="I382" s="9">
        <v>1</v>
      </c>
    </row>
    <row r="383" spans="2:9" x14ac:dyDescent="0.25">
      <c r="B383" s="9">
        <v>0</v>
      </c>
      <c r="C383" s="9">
        <v>1</v>
      </c>
      <c r="D383" s="9">
        <v>0</v>
      </c>
      <c r="E383" s="9">
        <v>2</v>
      </c>
      <c r="F383" s="9">
        <v>0</v>
      </c>
      <c r="G383" s="9">
        <v>18</v>
      </c>
      <c r="H383" s="9">
        <v>0</v>
      </c>
      <c r="I383" s="9">
        <v>1</v>
      </c>
    </row>
    <row r="384" spans="2:9" x14ac:dyDescent="0.25">
      <c r="B384" s="9">
        <v>0</v>
      </c>
      <c r="C384" s="9">
        <v>1</v>
      </c>
      <c r="D384" s="9">
        <v>0</v>
      </c>
      <c r="E384" s="9">
        <v>3</v>
      </c>
      <c r="F384" s="9">
        <v>0</v>
      </c>
      <c r="G384" s="9">
        <v>17</v>
      </c>
      <c r="H384" s="9">
        <v>0</v>
      </c>
      <c r="I384" s="9">
        <v>1</v>
      </c>
    </row>
    <row r="385" spans="2:9" x14ac:dyDescent="0.25">
      <c r="B385" s="9">
        <v>0</v>
      </c>
      <c r="C385" s="9">
        <v>1</v>
      </c>
      <c r="D385" s="9">
        <v>0</v>
      </c>
      <c r="E385" s="9">
        <v>3</v>
      </c>
      <c r="F385" s="9">
        <v>0</v>
      </c>
      <c r="G385" s="9">
        <v>17</v>
      </c>
      <c r="H385" s="9">
        <v>2</v>
      </c>
      <c r="I385" s="9">
        <v>1</v>
      </c>
    </row>
    <row r="386" spans="2:9" x14ac:dyDescent="0.25">
      <c r="B386" s="9">
        <v>0</v>
      </c>
      <c r="C386" s="9">
        <v>0.90909090909090906</v>
      </c>
      <c r="D386" s="9">
        <v>9.0909090909090912E-2</v>
      </c>
      <c r="E386" s="9">
        <v>2</v>
      </c>
      <c r="F386" s="9">
        <v>0</v>
      </c>
      <c r="G386" s="9">
        <v>17</v>
      </c>
      <c r="H386" s="9">
        <v>0</v>
      </c>
      <c r="I386" s="9">
        <v>1</v>
      </c>
    </row>
    <row r="387" spans="2:9" x14ac:dyDescent="0.25">
      <c r="B387" s="9">
        <v>0</v>
      </c>
      <c r="C387" s="9">
        <v>1</v>
      </c>
      <c r="D387" s="9">
        <v>0</v>
      </c>
      <c r="E387" s="9">
        <v>3</v>
      </c>
      <c r="F387" s="9">
        <v>0</v>
      </c>
      <c r="G387" s="9">
        <v>17</v>
      </c>
      <c r="H387" s="9">
        <v>0</v>
      </c>
      <c r="I387" s="9">
        <v>1</v>
      </c>
    </row>
    <row r="388" spans="2:9" x14ac:dyDescent="0.25">
      <c r="B388" s="9">
        <v>1</v>
      </c>
      <c r="C388" s="9">
        <v>0.5</v>
      </c>
      <c r="D388" s="9">
        <v>0.5</v>
      </c>
      <c r="E388" s="9">
        <v>1</v>
      </c>
      <c r="F388" s="9">
        <v>0</v>
      </c>
      <c r="G388" s="9">
        <v>17</v>
      </c>
      <c r="H388" s="9">
        <v>0</v>
      </c>
      <c r="I388" s="9">
        <v>1</v>
      </c>
    </row>
    <row r="389" spans="2:9" x14ac:dyDescent="0.25">
      <c r="B389" s="9">
        <v>0</v>
      </c>
      <c r="C389" s="9">
        <v>1</v>
      </c>
      <c r="D389" s="9">
        <v>0</v>
      </c>
      <c r="E389" s="9">
        <v>3</v>
      </c>
      <c r="F389" s="9">
        <v>0</v>
      </c>
      <c r="G389" s="9">
        <v>14.5</v>
      </c>
      <c r="H389" s="9">
        <v>8</v>
      </c>
      <c r="I389" s="9">
        <v>1</v>
      </c>
    </row>
    <row r="390" spans="2:9" x14ac:dyDescent="0.25">
      <c r="B390" s="9">
        <v>1</v>
      </c>
      <c r="C390" s="9">
        <v>0.33333333333333331</v>
      </c>
      <c r="D390" s="9">
        <v>0.66666666666666663</v>
      </c>
      <c r="E390" s="9">
        <v>3</v>
      </c>
      <c r="F390" s="9">
        <v>0</v>
      </c>
      <c r="G390" s="9">
        <v>14</v>
      </c>
      <c r="H390" s="9">
        <v>0</v>
      </c>
      <c r="I390" s="9">
        <v>1</v>
      </c>
    </row>
    <row r="391" spans="2:9" x14ac:dyDescent="0.25">
      <c r="B391" s="9">
        <v>1</v>
      </c>
      <c r="C391" s="9">
        <v>0.2</v>
      </c>
      <c r="D391" s="9">
        <v>0.8</v>
      </c>
      <c r="E391" s="9">
        <v>2</v>
      </c>
      <c r="F391" s="9">
        <v>0</v>
      </c>
      <c r="G391" s="9">
        <v>14</v>
      </c>
      <c r="H391" s="9">
        <v>0</v>
      </c>
      <c r="I391" s="9">
        <v>1</v>
      </c>
    </row>
    <row r="392" spans="2:9" x14ac:dyDescent="0.25">
      <c r="B392" s="9">
        <v>0</v>
      </c>
      <c r="C392" s="9">
        <v>1</v>
      </c>
      <c r="D392" s="9">
        <v>0</v>
      </c>
      <c r="E392" s="9">
        <v>3</v>
      </c>
      <c r="F392" s="9">
        <v>0</v>
      </c>
      <c r="G392" s="9">
        <v>13</v>
      </c>
      <c r="H392" s="9">
        <v>4</v>
      </c>
      <c r="I392" s="9">
        <v>1</v>
      </c>
    </row>
    <row r="393" spans="2:9" x14ac:dyDescent="0.25">
      <c r="B393" s="9">
        <v>1</v>
      </c>
      <c r="C393" s="9">
        <v>0.33333333333333331</v>
      </c>
      <c r="D393" s="9">
        <v>0.66666666666666663</v>
      </c>
      <c r="E393" s="9">
        <v>3</v>
      </c>
      <c r="F393" s="9">
        <v>0</v>
      </c>
      <c r="G393" s="9">
        <v>13</v>
      </c>
      <c r="H393" s="9">
        <v>0</v>
      </c>
      <c r="I393" s="9">
        <v>1</v>
      </c>
    </row>
    <row r="394" spans="2:9" x14ac:dyDescent="0.25">
      <c r="B394" s="9">
        <v>1</v>
      </c>
      <c r="C394" s="9">
        <v>0.5</v>
      </c>
      <c r="D394" s="9">
        <v>0.5</v>
      </c>
      <c r="E394" s="9">
        <v>3</v>
      </c>
      <c r="F394" s="9">
        <v>0</v>
      </c>
      <c r="G394" s="9">
        <v>11.5</v>
      </c>
      <c r="H394" s="9">
        <v>1</v>
      </c>
      <c r="I394" s="9">
        <v>1</v>
      </c>
    </row>
    <row r="395" spans="2:9" x14ac:dyDescent="0.25">
      <c r="B395" s="9">
        <v>1</v>
      </c>
      <c r="C395" s="9">
        <v>0.33333333333333331</v>
      </c>
      <c r="D395" s="9">
        <v>0.66666666666666663</v>
      </c>
      <c r="E395" s="9">
        <v>3</v>
      </c>
      <c r="F395" s="9">
        <v>0</v>
      </c>
      <c r="G395" s="9">
        <v>9</v>
      </c>
      <c r="H395" s="9">
        <v>0</v>
      </c>
      <c r="I395" s="9">
        <v>1</v>
      </c>
    </row>
    <row r="396" spans="2:9" x14ac:dyDescent="0.25">
      <c r="B396" s="9">
        <v>1</v>
      </c>
      <c r="C396" s="9">
        <v>0</v>
      </c>
      <c r="D396" s="9">
        <v>1</v>
      </c>
      <c r="E396" s="9">
        <v>2</v>
      </c>
      <c r="F396" s="9">
        <v>0</v>
      </c>
      <c r="G396" s="9">
        <v>8</v>
      </c>
      <c r="H396" s="9">
        <v>0</v>
      </c>
      <c r="I396" s="9">
        <v>1</v>
      </c>
    </row>
    <row r="397" spans="2:9" x14ac:dyDescent="0.25">
      <c r="B397" s="9">
        <v>0</v>
      </c>
      <c r="C397" s="9">
        <v>0.66666666666666663</v>
      </c>
      <c r="D397" s="9">
        <v>0.33333333333333331</v>
      </c>
      <c r="E397" s="9">
        <v>3</v>
      </c>
      <c r="F397" s="9">
        <v>0</v>
      </c>
      <c r="G397" s="9">
        <v>6</v>
      </c>
      <c r="H397" s="9">
        <v>3</v>
      </c>
      <c r="I397" s="9">
        <v>1</v>
      </c>
    </row>
    <row r="398" spans="2:9" x14ac:dyDescent="0.25">
      <c r="B398" s="9">
        <v>0</v>
      </c>
      <c r="C398" s="9">
        <v>0.75</v>
      </c>
      <c r="D398" s="9">
        <v>0.25</v>
      </c>
      <c r="E398" s="9">
        <v>3</v>
      </c>
      <c r="F398" s="9">
        <v>0</v>
      </c>
      <c r="G398" s="9">
        <v>5</v>
      </c>
      <c r="H398" s="9">
        <v>4</v>
      </c>
      <c r="I398" s="9">
        <v>1</v>
      </c>
    </row>
    <row r="399" spans="2:9" x14ac:dyDescent="0.25">
      <c r="B399" s="9">
        <v>1</v>
      </c>
      <c r="C399" s="9">
        <v>0</v>
      </c>
      <c r="D399" s="9">
        <v>1</v>
      </c>
      <c r="E399" s="9">
        <v>2</v>
      </c>
      <c r="F399" s="9">
        <v>0</v>
      </c>
      <c r="G399" s="9">
        <v>2</v>
      </c>
      <c r="H399" s="9">
        <v>1</v>
      </c>
      <c r="I399" s="9">
        <v>1</v>
      </c>
    </row>
    <row r="400" spans="2:9" x14ac:dyDescent="0.25">
      <c r="B400" s="9">
        <v>1</v>
      </c>
      <c r="C400" s="9">
        <v>0</v>
      </c>
      <c r="D400" s="9">
        <v>1</v>
      </c>
      <c r="E400" s="9">
        <v>3</v>
      </c>
      <c r="F400" s="9">
        <v>0</v>
      </c>
      <c r="G400" s="9">
        <v>0.83</v>
      </c>
      <c r="H400" s="9">
        <v>0</v>
      </c>
      <c r="I400" s="9">
        <v>1</v>
      </c>
    </row>
    <row r="401" spans="2:9" x14ac:dyDescent="0.25">
      <c r="B401" s="9">
        <v>1</v>
      </c>
      <c r="C401" s="9">
        <v>0</v>
      </c>
      <c r="D401" s="9">
        <v>1</v>
      </c>
      <c r="E401" s="9">
        <v>3</v>
      </c>
      <c r="F401" s="9">
        <v>0</v>
      </c>
      <c r="G401" s="9">
        <v>0.75</v>
      </c>
      <c r="H401" s="9">
        <v>1</v>
      </c>
      <c r="I401" s="9">
        <v>1</v>
      </c>
    </row>
    <row r="402" spans="2:9" x14ac:dyDescent="0.25">
      <c r="B402" s="9">
        <v>1</v>
      </c>
      <c r="C402" s="9">
        <v>0</v>
      </c>
      <c r="D402" s="9">
        <v>1</v>
      </c>
      <c r="E402" s="9">
        <v>3</v>
      </c>
      <c r="F402" s="9">
        <v>0</v>
      </c>
      <c r="G402" s="9">
        <v>0.33</v>
      </c>
      <c r="H402" s="9">
        <v>0</v>
      </c>
      <c r="I402" s="9">
        <v>1</v>
      </c>
    </row>
    <row r="403" spans="2:9" x14ac:dyDescent="0.25">
      <c r="B403" s="9">
        <v>0</v>
      </c>
      <c r="C403" s="9">
        <v>0.8936170212765957</v>
      </c>
      <c r="D403" s="9">
        <v>0.10638297872340426</v>
      </c>
      <c r="E403" s="9">
        <v>3</v>
      </c>
      <c r="F403" s="9">
        <v>0</v>
      </c>
      <c r="G403" s="9">
        <v>29</v>
      </c>
      <c r="H403" s="9">
        <v>0</v>
      </c>
      <c r="I403" s="9">
        <v>1</v>
      </c>
    </row>
    <row r="404" spans="2:9" x14ac:dyDescent="0.25">
      <c r="B404" s="9">
        <v>0</v>
      </c>
      <c r="C404" s="9">
        <v>0.8936170212765957</v>
      </c>
      <c r="D404" s="9">
        <v>0.10638297872340426</v>
      </c>
      <c r="E404" s="9">
        <v>3</v>
      </c>
      <c r="F404" s="9">
        <v>0</v>
      </c>
      <c r="G404" s="9">
        <v>29</v>
      </c>
      <c r="H404" s="9">
        <v>0</v>
      </c>
      <c r="I404" s="9">
        <v>1</v>
      </c>
    </row>
    <row r="405" spans="2:9" x14ac:dyDescent="0.25">
      <c r="B405" s="9">
        <v>0</v>
      </c>
      <c r="C405" s="9">
        <v>0.75</v>
      </c>
      <c r="D405" s="9">
        <v>0.25</v>
      </c>
      <c r="E405" s="9">
        <v>1</v>
      </c>
      <c r="F405" s="9">
        <v>0</v>
      </c>
      <c r="G405" s="9">
        <v>29</v>
      </c>
      <c r="H405" s="9">
        <v>0</v>
      </c>
      <c r="I405" s="9">
        <v>1</v>
      </c>
    </row>
    <row r="406" spans="2:9" x14ac:dyDescent="0.25">
      <c r="B406" s="9">
        <v>0</v>
      </c>
      <c r="C406" s="9">
        <v>1</v>
      </c>
      <c r="D406" s="9">
        <v>0</v>
      </c>
      <c r="E406" s="9">
        <v>3</v>
      </c>
      <c r="F406" s="9">
        <v>0</v>
      </c>
      <c r="G406" s="9">
        <v>29</v>
      </c>
      <c r="H406" s="9">
        <v>1</v>
      </c>
      <c r="I406" s="9">
        <v>1</v>
      </c>
    </row>
    <row r="407" spans="2:9" x14ac:dyDescent="0.25">
      <c r="B407" s="9">
        <v>0</v>
      </c>
      <c r="C407" s="9">
        <v>0.8936170212765957</v>
      </c>
      <c r="D407" s="9">
        <v>0.10638297872340426</v>
      </c>
      <c r="E407" s="9">
        <v>3</v>
      </c>
      <c r="F407" s="9">
        <v>0</v>
      </c>
      <c r="G407" s="9">
        <v>29</v>
      </c>
      <c r="H407" s="9">
        <v>0</v>
      </c>
      <c r="I407" s="9">
        <v>1</v>
      </c>
    </row>
    <row r="408" spans="2:9" x14ac:dyDescent="0.25">
      <c r="B408" s="9">
        <v>0</v>
      </c>
      <c r="C408" s="9">
        <v>0.8936170212765957</v>
      </c>
      <c r="D408" s="9">
        <v>0.10638297872340426</v>
      </c>
      <c r="E408" s="9">
        <v>3</v>
      </c>
      <c r="F408" s="9">
        <v>0</v>
      </c>
      <c r="G408" s="9">
        <v>29</v>
      </c>
      <c r="H408" s="9">
        <v>0</v>
      </c>
      <c r="I408" s="9">
        <v>1</v>
      </c>
    </row>
    <row r="409" spans="2:9" x14ac:dyDescent="0.25">
      <c r="B409" s="9">
        <v>0</v>
      </c>
      <c r="C409" s="9">
        <v>0.8936170212765957</v>
      </c>
      <c r="D409" s="9">
        <v>0.10638297872340426</v>
      </c>
      <c r="E409" s="9">
        <v>3</v>
      </c>
      <c r="F409" s="9">
        <v>0</v>
      </c>
      <c r="G409" s="9">
        <v>29</v>
      </c>
      <c r="H409" s="9">
        <v>0</v>
      </c>
      <c r="I409" s="9">
        <v>1</v>
      </c>
    </row>
    <row r="410" spans="2:9" x14ac:dyDescent="0.25">
      <c r="B410" s="9">
        <v>0</v>
      </c>
      <c r="C410" s="9">
        <v>0.8936170212765957</v>
      </c>
      <c r="D410" s="9">
        <v>0.10638297872340426</v>
      </c>
      <c r="E410" s="9">
        <v>3</v>
      </c>
      <c r="F410" s="9">
        <v>0</v>
      </c>
      <c r="G410" s="9">
        <v>29</v>
      </c>
      <c r="H410" s="9">
        <v>0</v>
      </c>
      <c r="I410" s="9">
        <v>1</v>
      </c>
    </row>
    <row r="411" spans="2:9" x14ac:dyDescent="0.25">
      <c r="B411" s="9">
        <v>0</v>
      </c>
      <c r="C411" s="9">
        <v>0.8936170212765957</v>
      </c>
      <c r="D411" s="9">
        <v>0.10638297872340426</v>
      </c>
      <c r="E411" s="9">
        <v>3</v>
      </c>
      <c r="F411" s="9">
        <v>0</v>
      </c>
      <c r="G411" s="9">
        <v>29</v>
      </c>
      <c r="H411" s="9">
        <v>0</v>
      </c>
      <c r="I411" s="9">
        <v>1</v>
      </c>
    </row>
    <row r="412" spans="2:9" x14ac:dyDescent="0.25">
      <c r="B412" s="9">
        <v>0</v>
      </c>
      <c r="C412" s="9">
        <v>0.75</v>
      </c>
      <c r="D412" s="9">
        <v>0.25</v>
      </c>
      <c r="E412" s="9">
        <v>1</v>
      </c>
      <c r="F412" s="9">
        <v>0</v>
      </c>
      <c r="G412" s="9">
        <v>29</v>
      </c>
      <c r="H412" s="9">
        <v>0</v>
      </c>
      <c r="I412" s="9">
        <v>1</v>
      </c>
    </row>
    <row r="413" spans="2:9" x14ac:dyDescent="0.25">
      <c r="B413" s="9">
        <v>0</v>
      </c>
      <c r="C413" s="9">
        <v>0.75</v>
      </c>
      <c r="D413" s="9">
        <v>0.25</v>
      </c>
      <c r="E413" s="9">
        <v>1</v>
      </c>
      <c r="F413" s="9">
        <v>0</v>
      </c>
      <c r="G413" s="9">
        <v>29</v>
      </c>
      <c r="H413" s="9">
        <v>0</v>
      </c>
      <c r="I413" s="9">
        <v>1</v>
      </c>
    </row>
    <row r="414" spans="2:9" x14ac:dyDescent="0.25">
      <c r="B414" s="9">
        <v>0</v>
      </c>
      <c r="C414" s="9">
        <v>0.8936170212765957</v>
      </c>
      <c r="D414" s="9">
        <v>0.10638297872340426</v>
      </c>
      <c r="E414" s="9">
        <v>3</v>
      </c>
      <c r="F414" s="9">
        <v>0</v>
      </c>
      <c r="G414" s="9">
        <v>29</v>
      </c>
      <c r="H414" s="9">
        <v>0</v>
      </c>
      <c r="I414" s="9">
        <v>1</v>
      </c>
    </row>
    <row r="415" spans="2:9" x14ac:dyDescent="0.25">
      <c r="B415" s="9">
        <v>0</v>
      </c>
      <c r="C415" s="9">
        <v>0.8936170212765957</v>
      </c>
      <c r="D415" s="9">
        <v>0.10638297872340426</v>
      </c>
      <c r="E415" s="9">
        <v>3</v>
      </c>
      <c r="F415" s="9">
        <v>0</v>
      </c>
      <c r="G415" s="9">
        <v>29</v>
      </c>
      <c r="H415" s="9">
        <v>0</v>
      </c>
      <c r="I415" s="9">
        <v>1</v>
      </c>
    </row>
    <row r="416" spans="2:9" x14ac:dyDescent="0.25">
      <c r="B416" s="9">
        <v>0</v>
      </c>
      <c r="C416" s="9">
        <v>0.75</v>
      </c>
      <c r="D416" s="9">
        <v>0.25</v>
      </c>
      <c r="E416" s="9">
        <v>1</v>
      </c>
      <c r="F416" s="9">
        <v>0</v>
      </c>
      <c r="G416" s="9">
        <v>29</v>
      </c>
      <c r="H416" s="9">
        <v>0</v>
      </c>
      <c r="I416" s="9">
        <v>1</v>
      </c>
    </row>
    <row r="417" spans="2:9" x14ac:dyDescent="0.25">
      <c r="B417" s="9">
        <v>0</v>
      </c>
      <c r="C417" s="9">
        <v>0.8936170212765957</v>
      </c>
      <c r="D417" s="9">
        <v>0.10638297872340426</v>
      </c>
      <c r="E417" s="9">
        <v>3</v>
      </c>
      <c r="F417" s="9">
        <v>0</v>
      </c>
      <c r="G417" s="9">
        <v>29</v>
      </c>
      <c r="H417" s="9">
        <v>0</v>
      </c>
      <c r="I417" s="9">
        <v>1</v>
      </c>
    </row>
    <row r="418" spans="2:9" x14ac:dyDescent="0.25">
      <c r="B418" s="9">
        <v>0</v>
      </c>
      <c r="C418" s="9">
        <v>0.8936170212765957</v>
      </c>
      <c r="D418" s="9">
        <v>0.10638297872340426</v>
      </c>
      <c r="E418" s="9">
        <v>3</v>
      </c>
      <c r="F418" s="9">
        <v>0</v>
      </c>
      <c r="G418" s="9">
        <v>29</v>
      </c>
      <c r="H418" s="9">
        <v>0</v>
      </c>
      <c r="I418" s="9">
        <v>1</v>
      </c>
    </row>
    <row r="419" spans="2:9" x14ac:dyDescent="0.25">
      <c r="B419" s="9">
        <v>0</v>
      </c>
      <c r="C419" s="9">
        <v>0.8936170212765957</v>
      </c>
      <c r="D419" s="9">
        <v>0.10638297872340426</v>
      </c>
      <c r="E419" s="9">
        <v>3</v>
      </c>
      <c r="F419" s="9">
        <v>0</v>
      </c>
      <c r="G419" s="9">
        <v>29</v>
      </c>
      <c r="H419" s="9">
        <v>0</v>
      </c>
      <c r="I419" s="9">
        <v>1</v>
      </c>
    </row>
    <row r="420" spans="2:9" x14ac:dyDescent="0.25">
      <c r="B420" s="9">
        <v>0</v>
      </c>
      <c r="C420" s="9">
        <v>1</v>
      </c>
      <c r="D420" s="9">
        <v>0</v>
      </c>
      <c r="E420" s="9">
        <v>3</v>
      </c>
      <c r="F420" s="9">
        <v>0</v>
      </c>
      <c r="G420" s="9">
        <v>29</v>
      </c>
      <c r="H420" s="9">
        <v>1</v>
      </c>
      <c r="I420" s="9">
        <v>1</v>
      </c>
    </row>
    <row r="421" spans="2:9" x14ac:dyDescent="0.25">
      <c r="B421" s="9">
        <v>0</v>
      </c>
      <c r="C421" s="9">
        <v>0.8936170212765957</v>
      </c>
      <c r="D421" s="9">
        <v>0.10638297872340426</v>
      </c>
      <c r="E421" s="9">
        <v>3</v>
      </c>
      <c r="F421" s="9">
        <v>0</v>
      </c>
      <c r="G421" s="9">
        <v>29</v>
      </c>
      <c r="H421" s="9">
        <v>0</v>
      </c>
      <c r="I421" s="9">
        <v>1</v>
      </c>
    </row>
    <row r="422" spans="2:9" x14ac:dyDescent="0.25">
      <c r="B422" s="9">
        <v>0</v>
      </c>
      <c r="C422" s="9">
        <v>0.8936170212765957</v>
      </c>
      <c r="D422" s="9">
        <v>0.10638297872340426</v>
      </c>
      <c r="E422" s="9">
        <v>3</v>
      </c>
      <c r="F422" s="9">
        <v>0</v>
      </c>
      <c r="G422" s="9">
        <v>29</v>
      </c>
      <c r="H422" s="9">
        <v>0</v>
      </c>
      <c r="I422" s="9">
        <v>1</v>
      </c>
    </row>
    <row r="423" spans="2:9" x14ac:dyDescent="0.25">
      <c r="B423" s="9">
        <v>0</v>
      </c>
      <c r="C423" s="9">
        <v>0.75</v>
      </c>
      <c r="D423" s="9">
        <v>0.25</v>
      </c>
      <c r="E423" s="9">
        <v>1</v>
      </c>
      <c r="F423" s="9">
        <v>0</v>
      </c>
      <c r="G423" s="9">
        <v>29</v>
      </c>
      <c r="H423" s="9">
        <v>0</v>
      </c>
      <c r="I423" s="9">
        <v>1</v>
      </c>
    </row>
    <row r="424" spans="2:9" x14ac:dyDescent="0.25">
      <c r="B424" s="9">
        <v>0</v>
      </c>
      <c r="C424" s="9">
        <v>0.8936170212765957</v>
      </c>
      <c r="D424" s="9">
        <v>0.10638297872340426</v>
      </c>
      <c r="E424" s="9">
        <v>3</v>
      </c>
      <c r="F424" s="9">
        <v>0</v>
      </c>
      <c r="G424" s="9">
        <v>29</v>
      </c>
      <c r="H424" s="9">
        <v>0</v>
      </c>
      <c r="I424" s="9">
        <v>1</v>
      </c>
    </row>
    <row r="425" spans="2:9" x14ac:dyDescent="0.25">
      <c r="B425" s="9">
        <v>0</v>
      </c>
      <c r="C425" s="9">
        <v>0.8936170212765957</v>
      </c>
      <c r="D425" s="9">
        <v>0.10638297872340426</v>
      </c>
      <c r="E425" s="9">
        <v>3</v>
      </c>
      <c r="F425" s="9">
        <v>0</v>
      </c>
      <c r="G425" s="9">
        <v>29</v>
      </c>
      <c r="H425" s="9">
        <v>0</v>
      </c>
      <c r="I425" s="9">
        <v>1</v>
      </c>
    </row>
    <row r="426" spans="2:9" x14ac:dyDescent="0.25">
      <c r="B426" s="9">
        <v>0</v>
      </c>
      <c r="C426" s="9">
        <v>0.8936170212765957</v>
      </c>
      <c r="D426" s="9">
        <v>0.10638297872340426</v>
      </c>
      <c r="E426" s="9">
        <v>3</v>
      </c>
      <c r="F426" s="9">
        <v>0</v>
      </c>
      <c r="G426" s="9">
        <v>29</v>
      </c>
      <c r="H426" s="9">
        <v>0</v>
      </c>
      <c r="I426" s="9">
        <v>1</v>
      </c>
    </row>
    <row r="427" spans="2:9" x14ac:dyDescent="0.25">
      <c r="B427" s="9">
        <v>0</v>
      </c>
      <c r="C427" s="9">
        <v>0.75</v>
      </c>
      <c r="D427" s="9">
        <v>0.25</v>
      </c>
      <c r="E427" s="9">
        <v>1</v>
      </c>
      <c r="F427" s="9">
        <v>0</v>
      </c>
      <c r="G427" s="9">
        <v>29</v>
      </c>
      <c r="H427" s="9">
        <v>0</v>
      </c>
      <c r="I427" s="9">
        <v>1</v>
      </c>
    </row>
    <row r="428" spans="2:9" x14ac:dyDescent="0.25">
      <c r="B428" s="9">
        <v>0</v>
      </c>
      <c r="C428" s="9">
        <v>0.8936170212765957</v>
      </c>
      <c r="D428" s="9">
        <v>0.10638297872340426</v>
      </c>
      <c r="E428" s="9">
        <v>3</v>
      </c>
      <c r="F428" s="9">
        <v>0</v>
      </c>
      <c r="G428" s="9">
        <v>29</v>
      </c>
      <c r="H428" s="9">
        <v>0</v>
      </c>
      <c r="I428" s="9">
        <v>1</v>
      </c>
    </row>
    <row r="429" spans="2:9" x14ac:dyDescent="0.25">
      <c r="B429" s="9">
        <v>0</v>
      </c>
      <c r="C429" s="9">
        <v>1</v>
      </c>
      <c r="D429" s="9">
        <v>0</v>
      </c>
      <c r="E429" s="9">
        <v>3</v>
      </c>
      <c r="F429" s="9">
        <v>0</v>
      </c>
      <c r="G429" s="9">
        <v>29</v>
      </c>
      <c r="H429" s="9">
        <v>1</v>
      </c>
      <c r="I429" s="9">
        <v>1</v>
      </c>
    </row>
    <row r="430" spans="2:9" x14ac:dyDescent="0.25">
      <c r="B430" s="9">
        <v>0</v>
      </c>
      <c r="C430" s="9">
        <v>1</v>
      </c>
      <c r="D430" s="9">
        <v>0</v>
      </c>
      <c r="E430" s="9">
        <v>3</v>
      </c>
      <c r="F430" s="9">
        <v>0</v>
      </c>
      <c r="G430" s="9">
        <v>29</v>
      </c>
      <c r="H430" s="9">
        <v>1</v>
      </c>
      <c r="I430" s="9">
        <v>1</v>
      </c>
    </row>
    <row r="431" spans="2:9" x14ac:dyDescent="0.25">
      <c r="B431" s="9">
        <v>0</v>
      </c>
      <c r="C431" s="9">
        <v>0.8936170212765957</v>
      </c>
      <c r="D431" s="9">
        <v>0.10638297872340426</v>
      </c>
      <c r="E431" s="9">
        <v>3</v>
      </c>
      <c r="F431" s="9">
        <v>0</v>
      </c>
      <c r="G431" s="9">
        <v>29</v>
      </c>
      <c r="H431" s="9">
        <v>0</v>
      </c>
      <c r="I431" s="9">
        <v>1</v>
      </c>
    </row>
    <row r="432" spans="2:9" x14ac:dyDescent="0.25">
      <c r="B432" s="9">
        <v>0</v>
      </c>
      <c r="C432" s="9">
        <v>0.875</v>
      </c>
      <c r="D432" s="9">
        <v>0.125</v>
      </c>
      <c r="E432" s="9">
        <v>2</v>
      </c>
      <c r="F432" s="9">
        <v>0</v>
      </c>
      <c r="G432" s="9">
        <v>29</v>
      </c>
      <c r="H432" s="9">
        <v>0</v>
      </c>
      <c r="I432" s="9">
        <v>1</v>
      </c>
    </row>
    <row r="433" spans="2:9" x14ac:dyDescent="0.25">
      <c r="B433" s="9">
        <v>0</v>
      </c>
      <c r="C433" s="9">
        <v>0.8936170212765957</v>
      </c>
      <c r="D433" s="9">
        <v>0.10638297872340426</v>
      </c>
      <c r="E433" s="9">
        <v>3</v>
      </c>
      <c r="F433" s="9">
        <v>0</v>
      </c>
      <c r="G433" s="9">
        <v>29</v>
      </c>
      <c r="H433" s="9">
        <v>0</v>
      </c>
      <c r="I433" s="9">
        <v>1</v>
      </c>
    </row>
    <row r="434" spans="2:9" x14ac:dyDescent="0.25">
      <c r="B434" s="9">
        <v>0</v>
      </c>
      <c r="C434" s="9">
        <v>0.8936170212765957</v>
      </c>
      <c r="D434" s="9">
        <v>0.10638297872340426</v>
      </c>
      <c r="E434" s="9">
        <v>3</v>
      </c>
      <c r="F434" s="9">
        <v>0</v>
      </c>
      <c r="G434" s="9">
        <v>29</v>
      </c>
      <c r="H434" s="9">
        <v>0</v>
      </c>
      <c r="I434" s="9">
        <v>1</v>
      </c>
    </row>
  </sheetData>
  <mergeCells count="11">
    <mergeCell ref="H5:I5"/>
    <mergeCell ref="J5:K5"/>
    <mergeCell ref="L5:M5"/>
    <mergeCell ref="B4:M4"/>
    <mergeCell ref="P4:S4"/>
    <mergeCell ref="C12:F12"/>
    <mergeCell ref="C13:F13"/>
    <mergeCell ref="C14:F14"/>
    <mergeCell ref="B5:C5"/>
    <mergeCell ref="D5:E5"/>
    <mergeCell ref="F5:G5"/>
  </mergeCells>
  <hyperlinks>
    <hyperlink ref="B5" location="'KNNC_NewScore'!$B$12:$B$12" display="New Data Detail Rpt."/>
    <hyperlink ref="D5" location="'KNNC_Output'!$B$12:$B$12" display="Inputs"/>
    <hyperlink ref="F5" location="'KNNC_Output'!$B$37:$B$37" display="Prior Class Prob."/>
    <hyperlink ref="H5" location="'KNNC_Output'!$B$46:$B$46" display="Valid. Error Log"/>
    <hyperlink ref="J5" location="'KNNC_Output'!$B$52:$B$52" display="Train. Score - Summary"/>
    <hyperlink ref="L5" location="'KNNC_TrainingLiftChart'!$B$12:$B$12" display="Training Lift Char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2"/>
  <sheetViews>
    <sheetView showGridLines="0" workbookViewId="0"/>
  </sheetViews>
  <sheetFormatPr defaultRowHeight="15" x14ac:dyDescent="0.25"/>
  <cols>
    <col min="2" max="2" width="24.140625" bestFit="1" customWidth="1"/>
    <col min="3" max="3" width="32.140625" bestFit="1" customWidth="1"/>
  </cols>
  <sheetData>
    <row r="2" spans="2:14" x14ac:dyDescent="0.25">
      <c r="N2" t="s">
        <v>1740</v>
      </c>
    </row>
    <row r="3" spans="2:14" x14ac:dyDescent="0.25">
      <c r="B3" s="10" t="s">
        <v>1741</v>
      </c>
      <c r="C3" s="9" t="s">
        <v>1742</v>
      </c>
      <c r="E3" s="10" t="s">
        <v>1743</v>
      </c>
      <c r="F3" s="9" t="s">
        <v>2</v>
      </c>
      <c r="G3" s="9" t="s">
        <v>4</v>
      </c>
      <c r="H3" s="9" t="s">
        <v>5</v>
      </c>
      <c r="I3" s="9" t="s">
        <v>6</v>
      </c>
      <c r="J3" s="9" t="s">
        <v>11</v>
      </c>
      <c r="K3" s="9" t="s">
        <v>1</v>
      </c>
    </row>
    <row r="4" spans="2:14" x14ac:dyDescent="0.25">
      <c r="B4" s="10" t="s">
        <v>1744</v>
      </c>
      <c r="C4" s="9">
        <v>6</v>
      </c>
      <c r="E4" s="10" t="s">
        <v>1745</v>
      </c>
      <c r="F4" s="9" t="s">
        <v>1746</v>
      </c>
      <c r="G4" s="9" t="s">
        <v>1746</v>
      </c>
      <c r="H4" s="9" t="s">
        <v>1746</v>
      </c>
      <c r="I4" s="9" t="s">
        <v>1746</v>
      </c>
      <c r="J4" s="9" t="s">
        <v>1746</v>
      </c>
      <c r="K4" s="9" t="s">
        <v>1747</v>
      </c>
    </row>
    <row r="5" spans="2:14" x14ac:dyDescent="0.25">
      <c r="B5" s="10" t="s">
        <v>1748</v>
      </c>
      <c r="C5" s="9" t="b">
        <v>0</v>
      </c>
    </row>
    <row r="6" spans="2:14" x14ac:dyDescent="0.25">
      <c r="B6" s="10" t="s">
        <v>1749</v>
      </c>
      <c r="C6" s="9">
        <v>3</v>
      </c>
    </row>
    <row r="7" spans="2:14" x14ac:dyDescent="0.25">
      <c r="B7" s="10" t="s">
        <v>1750</v>
      </c>
      <c r="C7" s="9">
        <v>3</v>
      </c>
      <c r="F7" s="11" t="s">
        <v>1751</v>
      </c>
      <c r="G7" s="11" t="s">
        <v>1752</v>
      </c>
    </row>
    <row r="8" spans="2:14" x14ac:dyDescent="0.25">
      <c r="B8" s="10" t="s">
        <v>1753</v>
      </c>
      <c r="C8" s="9" t="s">
        <v>1754</v>
      </c>
      <c r="F8" s="9">
        <v>0</v>
      </c>
      <c r="G8" s="9" t="s">
        <v>1755</v>
      </c>
    </row>
    <row r="9" spans="2:14" x14ac:dyDescent="0.25">
      <c r="B9" s="10" t="s">
        <v>1756</v>
      </c>
      <c r="C9" s="9" t="s">
        <v>1757</v>
      </c>
      <c r="F9" s="9">
        <v>1</v>
      </c>
      <c r="G9" s="9" t="s">
        <v>1755</v>
      </c>
    </row>
    <row r="10" spans="2:14" x14ac:dyDescent="0.25">
      <c r="B10" s="10" t="s">
        <v>1758</v>
      </c>
      <c r="C10" s="9" t="s">
        <v>1759</v>
      </c>
    </row>
    <row r="11" spans="2:14" x14ac:dyDescent="0.25">
      <c r="B11" s="10" t="s">
        <v>1760</v>
      </c>
      <c r="C11" s="9" t="s">
        <v>1761</v>
      </c>
      <c r="F11" s="11" t="s">
        <v>2</v>
      </c>
      <c r="G11" s="11" t="s">
        <v>4</v>
      </c>
      <c r="H11" s="11" t="s">
        <v>5</v>
      </c>
      <c r="I11" s="11" t="s">
        <v>6</v>
      </c>
      <c r="J11" s="11" t="s">
        <v>11</v>
      </c>
      <c r="K11" s="11" t="s">
        <v>1</v>
      </c>
    </row>
    <row r="12" spans="2:14" x14ac:dyDescent="0.25">
      <c r="B12" s="10" t="s">
        <v>1762</v>
      </c>
      <c r="C12" s="9" t="s">
        <v>1763</v>
      </c>
      <c r="F12" s="9">
        <v>1</v>
      </c>
      <c r="G12" s="9">
        <v>0</v>
      </c>
      <c r="H12" s="9">
        <v>71</v>
      </c>
      <c r="I12" s="9">
        <v>0</v>
      </c>
      <c r="J12" s="9">
        <v>2</v>
      </c>
      <c r="K12" s="9">
        <v>0</v>
      </c>
    </row>
    <row r="13" spans="2:14" x14ac:dyDescent="0.25">
      <c r="B13" s="10" t="s">
        <v>1764</v>
      </c>
      <c r="C13" s="9">
        <v>6</v>
      </c>
      <c r="F13" s="9">
        <v>1</v>
      </c>
      <c r="G13" s="9">
        <v>0</v>
      </c>
      <c r="H13" s="9">
        <v>71</v>
      </c>
      <c r="I13" s="9">
        <v>0</v>
      </c>
      <c r="J13" s="9">
        <v>2</v>
      </c>
      <c r="K13" s="9">
        <v>0</v>
      </c>
    </row>
    <row r="14" spans="2:14" x14ac:dyDescent="0.25">
      <c r="B14" s="10" t="s">
        <v>1765</v>
      </c>
      <c r="C14" s="9">
        <v>0</v>
      </c>
      <c r="F14" s="9">
        <v>1</v>
      </c>
      <c r="G14" s="9">
        <v>0</v>
      </c>
      <c r="H14" s="9">
        <v>65</v>
      </c>
      <c r="I14" s="9">
        <v>0</v>
      </c>
      <c r="J14" s="9">
        <v>2</v>
      </c>
      <c r="K14" s="9">
        <v>0</v>
      </c>
    </row>
    <row r="15" spans="2:14" x14ac:dyDescent="0.25">
      <c r="B15" s="10" t="s">
        <v>1766</v>
      </c>
      <c r="C15" s="9">
        <v>1</v>
      </c>
      <c r="F15" s="9">
        <v>1</v>
      </c>
      <c r="G15" s="9">
        <v>1</v>
      </c>
      <c r="H15" s="9">
        <v>60</v>
      </c>
      <c r="I15" s="9">
        <v>1</v>
      </c>
      <c r="J15" s="9">
        <v>2</v>
      </c>
      <c r="K15" s="9">
        <v>1</v>
      </c>
    </row>
    <row r="16" spans="2:14" x14ac:dyDescent="0.25">
      <c r="B16" s="10" t="s">
        <v>1767</v>
      </c>
      <c r="C16" s="9">
        <v>0.5</v>
      </c>
      <c r="F16" s="9">
        <v>1</v>
      </c>
      <c r="G16" s="9">
        <v>0</v>
      </c>
      <c r="H16" s="9">
        <v>60</v>
      </c>
      <c r="I16" s="9">
        <v>1</v>
      </c>
      <c r="J16" s="9">
        <v>2</v>
      </c>
      <c r="K16" s="9">
        <v>1</v>
      </c>
    </row>
    <row r="17" spans="6:11" x14ac:dyDescent="0.25">
      <c r="F17" s="9">
        <v>1</v>
      </c>
      <c r="G17" s="9">
        <v>1</v>
      </c>
      <c r="H17" s="9">
        <v>58</v>
      </c>
      <c r="I17" s="9">
        <v>0</v>
      </c>
      <c r="J17" s="9">
        <v>2</v>
      </c>
      <c r="K17" s="9">
        <v>1</v>
      </c>
    </row>
    <row r="18" spans="6:11" x14ac:dyDescent="0.25">
      <c r="F18" s="9">
        <v>1</v>
      </c>
      <c r="G18" s="9">
        <v>0</v>
      </c>
      <c r="H18" s="9">
        <v>58</v>
      </c>
      <c r="I18" s="9">
        <v>0</v>
      </c>
      <c r="J18" s="9">
        <v>2</v>
      </c>
      <c r="K18" s="9">
        <v>0</v>
      </c>
    </row>
    <row r="19" spans="6:11" x14ac:dyDescent="0.25">
      <c r="F19" s="9">
        <v>1</v>
      </c>
      <c r="G19" s="9">
        <v>0</v>
      </c>
      <c r="H19" s="9">
        <v>58</v>
      </c>
      <c r="I19" s="9">
        <v>0</v>
      </c>
      <c r="J19" s="9">
        <v>2</v>
      </c>
      <c r="K19" s="9">
        <v>0</v>
      </c>
    </row>
    <row r="20" spans="6:11" x14ac:dyDescent="0.25">
      <c r="F20" s="9">
        <v>1</v>
      </c>
      <c r="G20" s="9">
        <v>1</v>
      </c>
      <c r="H20" s="9">
        <v>56</v>
      </c>
      <c r="I20" s="9">
        <v>0</v>
      </c>
      <c r="J20" s="9">
        <v>2</v>
      </c>
      <c r="K20" s="9">
        <v>1</v>
      </c>
    </row>
    <row r="21" spans="6:11" x14ac:dyDescent="0.25">
      <c r="F21" s="9">
        <v>1</v>
      </c>
      <c r="G21" s="9">
        <v>0</v>
      </c>
      <c r="H21" s="9">
        <v>56</v>
      </c>
      <c r="I21" s="9">
        <v>0</v>
      </c>
      <c r="J21" s="9">
        <v>2</v>
      </c>
      <c r="K21" s="9">
        <v>0</v>
      </c>
    </row>
    <row r="22" spans="6:11" x14ac:dyDescent="0.25">
      <c r="F22" s="9">
        <v>1</v>
      </c>
      <c r="G22" s="9">
        <v>0</v>
      </c>
      <c r="H22" s="9">
        <v>56</v>
      </c>
      <c r="I22" s="9">
        <v>0</v>
      </c>
      <c r="J22" s="9">
        <v>2</v>
      </c>
      <c r="K22" s="9">
        <v>1</v>
      </c>
    </row>
    <row r="23" spans="6:11" x14ac:dyDescent="0.25">
      <c r="F23" s="9">
        <v>1</v>
      </c>
      <c r="G23" s="9">
        <v>1</v>
      </c>
      <c r="H23" s="9">
        <v>54</v>
      </c>
      <c r="I23" s="9">
        <v>1</v>
      </c>
      <c r="J23" s="9">
        <v>2</v>
      </c>
      <c r="K23" s="9">
        <v>1</v>
      </c>
    </row>
    <row r="24" spans="6:11" x14ac:dyDescent="0.25">
      <c r="F24" s="9">
        <v>1</v>
      </c>
      <c r="G24" s="9">
        <v>1</v>
      </c>
      <c r="H24" s="9">
        <v>54</v>
      </c>
      <c r="I24" s="9">
        <v>1</v>
      </c>
      <c r="J24" s="9">
        <v>2</v>
      </c>
      <c r="K24" s="9">
        <v>1</v>
      </c>
    </row>
    <row r="25" spans="6:11" x14ac:dyDescent="0.25">
      <c r="F25" s="9">
        <v>1</v>
      </c>
      <c r="G25" s="9">
        <v>1</v>
      </c>
      <c r="H25" s="9">
        <v>52</v>
      </c>
      <c r="I25" s="9">
        <v>1</v>
      </c>
      <c r="J25" s="9">
        <v>2</v>
      </c>
      <c r="K25" s="9">
        <v>1</v>
      </c>
    </row>
    <row r="26" spans="6:11" x14ac:dyDescent="0.25">
      <c r="F26" s="9">
        <v>1</v>
      </c>
      <c r="G26" s="9">
        <v>0</v>
      </c>
      <c r="H26" s="9">
        <v>51</v>
      </c>
      <c r="I26" s="9">
        <v>0</v>
      </c>
      <c r="J26" s="9">
        <v>2</v>
      </c>
      <c r="K26" s="9">
        <v>0</v>
      </c>
    </row>
    <row r="27" spans="6:11" x14ac:dyDescent="0.25">
      <c r="F27" s="9">
        <v>1</v>
      </c>
      <c r="G27" s="9">
        <v>1</v>
      </c>
      <c r="H27" s="9">
        <v>50</v>
      </c>
      <c r="I27" s="9">
        <v>0</v>
      </c>
      <c r="J27" s="9">
        <v>2</v>
      </c>
      <c r="K27" s="9">
        <v>0</v>
      </c>
    </row>
    <row r="28" spans="6:11" x14ac:dyDescent="0.25">
      <c r="F28" s="9">
        <v>1</v>
      </c>
      <c r="G28" s="9">
        <v>1</v>
      </c>
      <c r="H28" s="9">
        <v>50</v>
      </c>
      <c r="I28" s="9">
        <v>0</v>
      </c>
      <c r="J28" s="9">
        <v>2</v>
      </c>
      <c r="K28" s="9">
        <v>1</v>
      </c>
    </row>
    <row r="29" spans="6:11" x14ac:dyDescent="0.25">
      <c r="F29" s="9">
        <v>1</v>
      </c>
      <c r="G29" s="9">
        <v>0</v>
      </c>
      <c r="H29" s="9">
        <v>50</v>
      </c>
      <c r="I29" s="9">
        <v>1</v>
      </c>
      <c r="J29" s="9">
        <v>2</v>
      </c>
      <c r="K29" s="9">
        <v>0</v>
      </c>
    </row>
    <row r="30" spans="6:11" x14ac:dyDescent="0.25">
      <c r="F30" s="9">
        <v>1</v>
      </c>
      <c r="G30" s="9">
        <v>1</v>
      </c>
      <c r="H30" s="9">
        <v>49</v>
      </c>
      <c r="I30" s="9">
        <v>1</v>
      </c>
      <c r="J30" s="9">
        <v>2</v>
      </c>
      <c r="K30" s="9">
        <v>1</v>
      </c>
    </row>
    <row r="31" spans="6:11" x14ac:dyDescent="0.25">
      <c r="F31" s="9">
        <v>1</v>
      </c>
      <c r="G31" s="9">
        <v>0</v>
      </c>
      <c r="H31" s="9">
        <v>49</v>
      </c>
      <c r="I31" s="9">
        <v>1</v>
      </c>
      <c r="J31" s="9">
        <v>2</v>
      </c>
      <c r="K31" s="9">
        <v>1</v>
      </c>
    </row>
    <row r="32" spans="6:11" x14ac:dyDescent="0.25">
      <c r="F32" s="9">
        <v>1</v>
      </c>
      <c r="G32" s="9">
        <v>0</v>
      </c>
      <c r="H32" s="9">
        <v>49</v>
      </c>
      <c r="I32" s="9">
        <v>1</v>
      </c>
      <c r="J32" s="9">
        <v>2</v>
      </c>
      <c r="K32" s="9">
        <v>1</v>
      </c>
    </row>
    <row r="33" spans="6:11" x14ac:dyDescent="0.25">
      <c r="F33" s="9">
        <v>1</v>
      </c>
      <c r="G33" s="9">
        <v>0</v>
      </c>
      <c r="H33" s="9">
        <v>49</v>
      </c>
      <c r="I33" s="9">
        <v>1</v>
      </c>
      <c r="J33" s="9">
        <v>2</v>
      </c>
      <c r="K33" s="9">
        <v>0</v>
      </c>
    </row>
    <row r="34" spans="6:11" x14ac:dyDescent="0.25">
      <c r="F34" s="9">
        <v>1</v>
      </c>
      <c r="G34" s="9">
        <v>1</v>
      </c>
      <c r="H34" s="9">
        <v>48</v>
      </c>
      <c r="I34" s="9">
        <v>1</v>
      </c>
      <c r="J34" s="9">
        <v>2</v>
      </c>
      <c r="K34" s="9">
        <v>1</v>
      </c>
    </row>
    <row r="35" spans="6:11" x14ac:dyDescent="0.25">
      <c r="F35" s="9">
        <v>1</v>
      </c>
      <c r="G35" s="9">
        <v>0</v>
      </c>
      <c r="H35" s="9">
        <v>48</v>
      </c>
      <c r="I35" s="9">
        <v>1</v>
      </c>
      <c r="J35" s="9">
        <v>2</v>
      </c>
      <c r="K35" s="9">
        <v>1</v>
      </c>
    </row>
    <row r="36" spans="6:11" x14ac:dyDescent="0.25">
      <c r="F36" s="9">
        <v>1</v>
      </c>
      <c r="G36" s="9">
        <v>0</v>
      </c>
      <c r="H36" s="9">
        <v>46</v>
      </c>
      <c r="I36" s="9">
        <v>0</v>
      </c>
      <c r="J36" s="9">
        <v>2</v>
      </c>
      <c r="K36" s="9">
        <v>0</v>
      </c>
    </row>
    <row r="37" spans="6:11" x14ac:dyDescent="0.25">
      <c r="F37" s="9">
        <v>3</v>
      </c>
      <c r="G37" s="9">
        <v>0</v>
      </c>
      <c r="H37" s="9">
        <v>45.5</v>
      </c>
      <c r="I37" s="9">
        <v>0</v>
      </c>
      <c r="J37" s="9">
        <v>2</v>
      </c>
      <c r="K37" s="9">
        <v>0</v>
      </c>
    </row>
    <row r="38" spans="6:11" x14ac:dyDescent="0.25">
      <c r="F38" s="9">
        <v>3</v>
      </c>
      <c r="G38" s="9">
        <v>1</v>
      </c>
      <c r="H38" s="9">
        <v>45</v>
      </c>
      <c r="I38" s="9">
        <v>0</v>
      </c>
      <c r="J38" s="9">
        <v>2</v>
      </c>
      <c r="K38" s="9">
        <v>0</v>
      </c>
    </row>
    <row r="39" spans="6:11" x14ac:dyDescent="0.25">
      <c r="F39" s="9">
        <v>1</v>
      </c>
      <c r="G39" s="9">
        <v>1</v>
      </c>
      <c r="H39" s="9">
        <v>44</v>
      </c>
      <c r="I39" s="9">
        <v>0</v>
      </c>
      <c r="J39" s="9">
        <v>2</v>
      </c>
      <c r="K39" s="9">
        <v>1</v>
      </c>
    </row>
    <row r="40" spans="6:11" x14ac:dyDescent="0.25">
      <c r="F40" s="9">
        <v>1</v>
      </c>
      <c r="G40" s="9">
        <v>1</v>
      </c>
      <c r="H40" s="9">
        <v>44</v>
      </c>
      <c r="I40" s="9">
        <v>0</v>
      </c>
      <c r="J40" s="9">
        <v>2</v>
      </c>
      <c r="K40" s="9">
        <v>1</v>
      </c>
    </row>
    <row r="41" spans="6:11" x14ac:dyDescent="0.25">
      <c r="F41" s="9">
        <v>1</v>
      </c>
      <c r="G41" s="9">
        <v>1</v>
      </c>
      <c r="H41" s="9">
        <v>42</v>
      </c>
      <c r="I41" s="9">
        <v>0</v>
      </c>
      <c r="J41" s="9">
        <v>2</v>
      </c>
      <c r="K41" s="9">
        <v>1</v>
      </c>
    </row>
    <row r="42" spans="6:11" x14ac:dyDescent="0.25">
      <c r="F42" s="9">
        <v>1</v>
      </c>
      <c r="G42" s="9">
        <v>1</v>
      </c>
      <c r="H42" s="9">
        <v>41</v>
      </c>
      <c r="I42" s="9">
        <v>0</v>
      </c>
      <c r="J42" s="9">
        <v>2</v>
      </c>
      <c r="K42" s="9">
        <v>1</v>
      </c>
    </row>
    <row r="43" spans="6:11" x14ac:dyDescent="0.25">
      <c r="F43" s="9">
        <v>1</v>
      </c>
      <c r="G43" s="9">
        <v>1</v>
      </c>
      <c r="H43" s="9">
        <v>40</v>
      </c>
      <c r="I43" s="9">
        <v>1</v>
      </c>
      <c r="J43" s="9">
        <v>2</v>
      </c>
      <c r="K43" s="9">
        <v>1</v>
      </c>
    </row>
    <row r="44" spans="6:11" x14ac:dyDescent="0.25">
      <c r="F44" s="9">
        <v>1</v>
      </c>
      <c r="G44" s="9">
        <v>0</v>
      </c>
      <c r="H44" s="9">
        <v>40</v>
      </c>
      <c r="I44" s="9">
        <v>0</v>
      </c>
      <c r="J44" s="9">
        <v>2</v>
      </c>
      <c r="K44" s="9">
        <v>0</v>
      </c>
    </row>
    <row r="45" spans="6:11" x14ac:dyDescent="0.25">
      <c r="F45" s="9">
        <v>1</v>
      </c>
      <c r="G45" s="9">
        <v>0</v>
      </c>
      <c r="H45" s="9">
        <v>40</v>
      </c>
      <c r="I45" s="9">
        <v>0</v>
      </c>
      <c r="J45" s="9">
        <v>2</v>
      </c>
      <c r="K45" s="9">
        <v>1</v>
      </c>
    </row>
    <row r="46" spans="6:11" x14ac:dyDescent="0.25">
      <c r="F46" s="9">
        <v>3</v>
      </c>
      <c r="G46" s="9">
        <v>0</v>
      </c>
      <c r="H46" s="9">
        <v>40</v>
      </c>
      <c r="I46" s="9">
        <v>0</v>
      </c>
      <c r="J46" s="9">
        <v>2</v>
      </c>
      <c r="K46" s="9">
        <v>0</v>
      </c>
    </row>
    <row r="47" spans="6:11" x14ac:dyDescent="0.25">
      <c r="F47" s="9">
        <v>1</v>
      </c>
      <c r="G47" s="9">
        <v>1</v>
      </c>
      <c r="H47" s="9">
        <v>39</v>
      </c>
      <c r="I47" s="9">
        <v>1</v>
      </c>
      <c r="J47" s="9">
        <v>2</v>
      </c>
      <c r="K47" s="9">
        <v>1</v>
      </c>
    </row>
    <row r="48" spans="6:11" x14ac:dyDescent="0.25">
      <c r="F48" s="9">
        <v>1</v>
      </c>
      <c r="G48" s="9">
        <v>1</v>
      </c>
      <c r="H48" s="9">
        <v>39</v>
      </c>
      <c r="I48" s="9">
        <v>1</v>
      </c>
      <c r="J48" s="9">
        <v>2</v>
      </c>
      <c r="K48" s="9">
        <v>1</v>
      </c>
    </row>
    <row r="49" spans="6:11" x14ac:dyDescent="0.25">
      <c r="F49" s="9">
        <v>1</v>
      </c>
      <c r="G49" s="9">
        <v>1</v>
      </c>
      <c r="H49" s="9">
        <v>38</v>
      </c>
      <c r="I49" s="9">
        <v>1</v>
      </c>
      <c r="J49" s="9">
        <v>2</v>
      </c>
      <c r="K49" s="9">
        <v>1</v>
      </c>
    </row>
    <row r="50" spans="6:11" x14ac:dyDescent="0.25">
      <c r="F50" s="9">
        <v>1</v>
      </c>
      <c r="G50" s="9">
        <v>1</v>
      </c>
      <c r="H50" s="9">
        <v>38</v>
      </c>
      <c r="I50" s="9">
        <v>0</v>
      </c>
      <c r="J50" s="9">
        <v>2</v>
      </c>
      <c r="K50" s="9">
        <v>1</v>
      </c>
    </row>
    <row r="51" spans="6:11" x14ac:dyDescent="0.25">
      <c r="F51" s="9">
        <v>1</v>
      </c>
      <c r="G51" s="9">
        <v>0</v>
      </c>
      <c r="H51" s="9">
        <v>37</v>
      </c>
      <c r="I51" s="9">
        <v>0</v>
      </c>
      <c r="J51" s="9">
        <v>2</v>
      </c>
      <c r="K51" s="9">
        <v>0</v>
      </c>
    </row>
    <row r="52" spans="6:11" x14ac:dyDescent="0.25">
      <c r="F52" s="9">
        <v>1</v>
      </c>
      <c r="G52" s="9">
        <v>1</v>
      </c>
      <c r="H52" s="9">
        <v>36</v>
      </c>
      <c r="I52" s="9">
        <v>0</v>
      </c>
      <c r="J52" s="9">
        <v>2</v>
      </c>
      <c r="K52" s="9">
        <v>1</v>
      </c>
    </row>
    <row r="53" spans="6:11" x14ac:dyDescent="0.25">
      <c r="F53" s="9">
        <v>2</v>
      </c>
      <c r="G53" s="9">
        <v>0</v>
      </c>
      <c r="H53" s="9">
        <v>36</v>
      </c>
      <c r="I53" s="9">
        <v>0</v>
      </c>
      <c r="J53" s="9">
        <v>2</v>
      </c>
      <c r="K53" s="9">
        <v>0</v>
      </c>
    </row>
    <row r="54" spans="6:11" x14ac:dyDescent="0.25">
      <c r="F54" s="9">
        <v>1</v>
      </c>
      <c r="G54" s="9">
        <v>0</v>
      </c>
      <c r="H54" s="9">
        <v>36</v>
      </c>
      <c r="I54" s="9">
        <v>0</v>
      </c>
      <c r="J54" s="9">
        <v>2</v>
      </c>
      <c r="K54" s="9">
        <v>0</v>
      </c>
    </row>
    <row r="55" spans="6:11" x14ac:dyDescent="0.25">
      <c r="F55" s="9">
        <v>1</v>
      </c>
      <c r="G55" s="9">
        <v>0</v>
      </c>
      <c r="H55" s="9">
        <v>36</v>
      </c>
      <c r="I55" s="9">
        <v>0</v>
      </c>
      <c r="J55" s="9">
        <v>2</v>
      </c>
      <c r="K55" s="9">
        <v>1</v>
      </c>
    </row>
    <row r="56" spans="6:11" x14ac:dyDescent="0.25">
      <c r="F56" s="9">
        <v>1</v>
      </c>
      <c r="G56" s="9">
        <v>1</v>
      </c>
      <c r="H56" s="9">
        <v>35</v>
      </c>
      <c r="I56" s="9">
        <v>0</v>
      </c>
      <c r="J56" s="9">
        <v>2</v>
      </c>
      <c r="K56" s="9">
        <v>1</v>
      </c>
    </row>
    <row r="57" spans="6:11" x14ac:dyDescent="0.25">
      <c r="F57" s="9">
        <v>1</v>
      </c>
      <c r="G57" s="9">
        <v>0</v>
      </c>
      <c r="H57" s="9">
        <v>35</v>
      </c>
      <c r="I57" s="9">
        <v>0</v>
      </c>
      <c r="J57" s="9">
        <v>2</v>
      </c>
      <c r="K57" s="9">
        <v>1</v>
      </c>
    </row>
    <row r="58" spans="6:11" x14ac:dyDescent="0.25">
      <c r="F58" s="9">
        <v>1</v>
      </c>
      <c r="G58" s="9">
        <v>0</v>
      </c>
      <c r="H58" s="9">
        <v>35</v>
      </c>
      <c r="I58" s="9">
        <v>0</v>
      </c>
      <c r="J58" s="9">
        <v>2</v>
      </c>
      <c r="K58" s="9">
        <v>1</v>
      </c>
    </row>
    <row r="59" spans="6:11" x14ac:dyDescent="0.25">
      <c r="F59" s="9">
        <v>3</v>
      </c>
      <c r="G59" s="9">
        <v>0</v>
      </c>
      <c r="H59" s="9">
        <v>35</v>
      </c>
      <c r="I59" s="9">
        <v>0</v>
      </c>
      <c r="J59" s="9">
        <v>2</v>
      </c>
      <c r="K59" s="9">
        <v>0</v>
      </c>
    </row>
    <row r="60" spans="6:11" x14ac:dyDescent="0.25">
      <c r="F60" s="9">
        <v>3</v>
      </c>
      <c r="G60" s="9">
        <v>0</v>
      </c>
      <c r="H60" s="9">
        <v>34.5</v>
      </c>
      <c r="I60" s="9">
        <v>0</v>
      </c>
      <c r="J60" s="9">
        <v>2</v>
      </c>
      <c r="K60" s="9">
        <v>0</v>
      </c>
    </row>
    <row r="61" spans="6:11" x14ac:dyDescent="0.25">
      <c r="F61" s="9">
        <v>3</v>
      </c>
      <c r="G61" s="9">
        <v>0</v>
      </c>
      <c r="H61" s="9">
        <v>33</v>
      </c>
      <c r="I61" s="9">
        <v>0</v>
      </c>
      <c r="J61" s="9">
        <v>2</v>
      </c>
      <c r="K61" s="9">
        <v>0</v>
      </c>
    </row>
    <row r="62" spans="6:11" x14ac:dyDescent="0.25">
      <c r="F62" s="9">
        <v>3</v>
      </c>
      <c r="G62" s="9">
        <v>0</v>
      </c>
      <c r="H62" s="9">
        <v>33</v>
      </c>
      <c r="I62" s="9">
        <v>0</v>
      </c>
      <c r="J62" s="9">
        <v>2</v>
      </c>
      <c r="K62" s="9">
        <v>0</v>
      </c>
    </row>
    <row r="63" spans="6:11" x14ac:dyDescent="0.25">
      <c r="F63" s="9">
        <v>2</v>
      </c>
      <c r="G63" s="9">
        <v>0</v>
      </c>
      <c r="H63" s="9">
        <v>32.5</v>
      </c>
      <c r="I63" s="9">
        <v>1</v>
      </c>
      <c r="J63" s="9">
        <v>2</v>
      </c>
      <c r="K63" s="9">
        <v>0</v>
      </c>
    </row>
    <row r="64" spans="6:11" x14ac:dyDescent="0.25">
      <c r="F64" s="9">
        <v>1</v>
      </c>
      <c r="G64" s="9">
        <v>1</v>
      </c>
      <c r="H64" s="9">
        <v>32</v>
      </c>
      <c r="I64" s="9">
        <v>0</v>
      </c>
      <c r="J64" s="9">
        <v>2</v>
      </c>
      <c r="K64" s="9">
        <v>1</v>
      </c>
    </row>
    <row r="65" spans="6:11" x14ac:dyDescent="0.25">
      <c r="F65" s="9">
        <v>1</v>
      </c>
      <c r="G65" s="9">
        <v>0</v>
      </c>
      <c r="H65" s="9">
        <v>32</v>
      </c>
      <c r="I65" s="9">
        <v>0</v>
      </c>
      <c r="J65" s="9">
        <v>2</v>
      </c>
      <c r="K65" s="9">
        <v>1</v>
      </c>
    </row>
    <row r="66" spans="6:11" x14ac:dyDescent="0.25">
      <c r="F66" s="9">
        <v>1</v>
      </c>
      <c r="G66" s="9">
        <v>1</v>
      </c>
      <c r="H66" s="9">
        <v>31</v>
      </c>
      <c r="I66" s="9">
        <v>1</v>
      </c>
      <c r="J66" s="9">
        <v>2</v>
      </c>
      <c r="K66" s="9">
        <v>1</v>
      </c>
    </row>
    <row r="67" spans="6:11" x14ac:dyDescent="0.25">
      <c r="F67" s="9">
        <v>2</v>
      </c>
      <c r="G67" s="9">
        <v>0</v>
      </c>
      <c r="H67" s="9">
        <v>31</v>
      </c>
      <c r="I67" s="9">
        <v>1</v>
      </c>
      <c r="J67" s="9">
        <v>2</v>
      </c>
      <c r="K67" s="9">
        <v>0</v>
      </c>
    </row>
    <row r="68" spans="6:11" x14ac:dyDescent="0.25">
      <c r="F68" s="9">
        <v>1</v>
      </c>
      <c r="G68" s="9">
        <v>1</v>
      </c>
      <c r="H68" s="9">
        <v>30</v>
      </c>
      <c r="I68" s="9">
        <v>0</v>
      </c>
      <c r="J68" s="9">
        <v>2</v>
      </c>
      <c r="K68" s="9">
        <v>1</v>
      </c>
    </row>
    <row r="69" spans="6:11" x14ac:dyDescent="0.25">
      <c r="F69" s="9">
        <v>1</v>
      </c>
      <c r="G69" s="9">
        <v>1</v>
      </c>
      <c r="H69" s="9">
        <v>30</v>
      </c>
      <c r="I69" s="9">
        <v>0</v>
      </c>
      <c r="J69" s="9">
        <v>2</v>
      </c>
      <c r="K69" s="9">
        <v>1</v>
      </c>
    </row>
    <row r="70" spans="6:11" x14ac:dyDescent="0.25">
      <c r="F70" s="9">
        <v>1</v>
      </c>
      <c r="G70" s="9">
        <v>1</v>
      </c>
      <c r="H70" s="9">
        <v>30</v>
      </c>
      <c r="I70" s="9">
        <v>0</v>
      </c>
      <c r="J70" s="9">
        <v>2</v>
      </c>
      <c r="K70" s="9">
        <v>1</v>
      </c>
    </row>
    <row r="71" spans="6:11" x14ac:dyDescent="0.25">
      <c r="F71" s="9">
        <v>3</v>
      </c>
      <c r="G71" s="9">
        <v>0</v>
      </c>
      <c r="H71" s="9">
        <v>30</v>
      </c>
      <c r="I71" s="9">
        <v>0</v>
      </c>
      <c r="J71" s="9">
        <v>2</v>
      </c>
      <c r="K71" s="9">
        <v>0</v>
      </c>
    </row>
    <row r="72" spans="6:11" x14ac:dyDescent="0.25">
      <c r="F72" s="9">
        <v>2</v>
      </c>
      <c r="G72" s="9">
        <v>0</v>
      </c>
      <c r="H72" s="9">
        <v>30</v>
      </c>
      <c r="I72" s="9">
        <v>1</v>
      </c>
      <c r="J72" s="9">
        <v>2</v>
      </c>
      <c r="K72" s="9">
        <v>0</v>
      </c>
    </row>
    <row r="73" spans="6:11" x14ac:dyDescent="0.25">
      <c r="F73" s="9">
        <v>1</v>
      </c>
      <c r="G73" s="9">
        <v>0</v>
      </c>
      <c r="H73" s="9">
        <v>30</v>
      </c>
      <c r="I73" s="9">
        <v>0</v>
      </c>
      <c r="J73" s="9">
        <v>2</v>
      </c>
      <c r="K73" s="9">
        <v>0</v>
      </c>
    </row>
    <row r="74" spans="6:11" x14ac:dyDescent="0.25">
      <c r="F74" s="9">
        <v>3</v>
      </c>
      <c r="G74" s="9">
        <v>0</v>
      </c>
      <c r="H74" s="9">
        <v>30</v>
      </c>
      <c r="I74" s="9">
        <v>0</v>
      </c>
      <c r="J74" s="9">
        <v>2</v>
      </c>
      <c r="K74" s="9">
        <v>0</v>
      </c>
    </row>
    <row r="75" spans="6:11" x14ac:dyDescent="0.25">
      <c r="F75" s="9">
        <v>3</v>
      </c>
      <c r="G75" s="9">
        <v>1</v>
      </c>
      <c r="H75" s="9">
        <v>29</v>
      </c>
      <c r="I75" s="9">
        <v>0</v>
      </c>
      <c r="J75" s="9">
        <v>2</v>
      </c>
      <c r="K75" s="9">
        <v>1</v>
      </c>
    </row>
    <row r="76" spans="6:11" x14ac:dyDescent="0.25">
      <c r="F76" s="9">
        <v>2</v>
      </c>
      <c r="G76" s="9">
        <v>0</v>
      </c>
      <c r="H76" s="9">
        <v>29</v>
      </c>
      <c r="I76" s="9">
        <v>1</v>
      </c>
      <c r="J76" s="9">
        <v>2</v>
      </c>
      <c r="K76" s="9">
        <v>0</v>
      </c>
    </row>
    <row r="77" spans="6:11" x14ac:dyDescent="0.25">
      <c r="F77" s="9">
        <v>3</v>
      </c>
      <c r="G77" s="9">
        <v>0</v>
      </c>
      <c r="H77" s="9">
        <v>29</v>
      </c>
      <c r="I77" s="9">
        <v>0</v>
      </c>
      <c r="J77" s="9">
        <v>2</v>
      </c>
      <c r="K77" s="9">
        <v>1</v>
      </c>
    </row>
    <row r="78" spans="6:11" x14ac:dyDescent="0.25">
      <c r="F78" s="9">
        <v>3</v>
      </c>
      <c r="G78" s="9">
        <v>0</v>
      </c>
      <c r="H78" s="9">
        <v>28.5</v>
      </c>
      <c r="I78" s="9">
        <v>0</v>
      </c>
      <c r="J78" s="9">
        <v>2</v>
      </c>
      <c r="K78" s="9">
        <v>0</v>
      </c>
    </row>
    <row r="79" spans="6:11" x14ac:dyDescent="0.25">
      <c r="F79" s="9">
        <v>2</v>
      </c>
      <c r="G79" s="9">
        <v>1</v>
      </c>
      <c r="H79" s="9">
        <v>28</v>
      </c>
      <c r="I79" s="9">
        <v>1</v>
      </c>
      <c r="J79" s="9">
        <v>2</v>
      </c>
      <c r="K79" s="9">
        <v>1</v>
      </c>
    </row>
    <row r="80" spans="6:11" x14ac:dyDescent="0.25">
      <c r="F80" s="9">
        <v>1</v>
      </c>
      <c r="G80" s="9">
        <v>0</v>
      </c>
      <c r="H80" s="9">
        <v>28</v>
      </c>
      <c r="I80" s="9">
        <v>1</v>
      </c>
      <c r="J80" s="9">
        <v>2</v>
      </c>
      <c r="K80" s="9">
        <v>0</v>
      </c>
    </row>
    <row r="81" spans="6:11" x14ac:dyDescent="0.25">
      <c r="F81" s="9">
        <v>2</v>
      </c>
      <c r="G81" s="9">
        <v>1</v>
      </c>
      <c r="H81" s="9">
        <v>27</v>
      </c>
      <c r="I81" s="9">
        <v>1</v>
      </c>
      <c r="J81" s="9">
        <v>2</v>
      </c>
      <c r="K81" s="9">
        <v>1</v>
      </c>
    </row>
    <row r="82" spans="6:11" x14ac:dyDescent="0.25">
      <c r="F82" s="9">
        <v>1</v>
      </c>
      <c r="G82" s="9">
        <v>0</v>
      </c>
      <c r="H82" s="9">
        <v>27</v>
      </c>
      <c r="I82" s="9">
        <v>0</v>
      </c>
      <c r="J82" s="9">
        <v>2</v>
      </c>
      <c r="K82" s="9">
        <v>0</v>
      </c>
    </row>
    <row r="83" spans="6:11" x14ac:dyDescent="0.25">
      <c r="F83" s="9">
        <v>3</v>
      </c>
      <c r="G83" s="9">
        <v>0</v>
      </c>
      <c r="H83" s="9">
        <v>27</v>
      </c>
      <c r="I83" s="9">
        <v>1</v>
      </c>
      <c r="J83" s="9">
        <v>2</v>
      </c>
      <c r="K83" s="9">
        <v>0</v>
      </c>
    </row>
    <row r="84" spans="6:11" x14ac:dyDescent="0.25">
      <c r="F84" s="9">
        <v>1</v>
      </c>
      <c r="G84" s="9">
        <v>0</v>
      </c>
      <c r="H84" s="9">
        <v>27</v>
      </c>
      <c r="I84" s="9">
        <v>0</v>
      </c>
      <c r="J84" s="9">
        <v>2</v>
      </c>
      <c r="K84" s="9">
        <v>1</v>
      </c>
    </row>
    <row r="85" spans="6:11" x14ac:dyDescent="0.25">
      <c r="F85" s="9">
        <v>3</v>
      </c>
      <c r="G85" s="9">
        <v>0</v>
      </c>
      <c r="H85" s="9">
        <v>26</v>
      </c>
      <c r="I85" s="9">
        <v>1</v>
      </c>
      <c r="J85" s="9">
        <v>2</v>
      </c>
      <c r="K85" s="9">
        <v>0</v>
      </c>
    </row>
    <row r="86" spans="6:11" x14ac:dyDescent="0.25">
      <c r="F86" s="9">
        <v>3</v>
      </c>
      <c r="G86" s="9">
        <v>0</v>
      </c>
      <c r="H86" s="9">
        <v>26</v>
      </c>
      <c r="I86" s="9">
        <v>0</v>
      </c>
      <c r="J86" s="9">
        <v>2</v>
      </c>
      <c r="K86" s="9">
        <v>1</v>
      </c>
    </row>
    <row r="87" spans="6:11" x14ac:dyDescent="0.25">
      <c r="F87" s="9">
        <v>1</v>
      </c>
      <c r="G87" s="9">
        <v>0</v>
      </c>
      <c r="H87" s="9">
        <v>26</v>
      </c>
      <c r="I87" s="9">
        <v>0</v>
      </c>
      <c r="J87" s="9">
        <v>2</v>
      </c>
      <c r="K87" s="9">
        <v>1</v>
      </c>
    </row>
    <row r="88" spans="6:11" x14ac:dyDescent="0.25">
      <c r="F88" s="9">
        <v>1</v>
      </c>
      <c r="G88" s="9">
        <v>0</v>
      </c>
      <c r="H88" s="9">
        <v>25</v>
      </c>
      <c r="I88" s="9">
        <v>1</v>
      </c>
      <c r="J88" s="9">
        <v>2</v>
      </c>
      <c r="K88" s="9">
        <v>1</v>
      </c>
    </row>
    <row r="89" spans="6:11" x14ac:dyDescent="0.25">
      <c r="F89" s="9">
        <v>1</v>
      </c>
      <c r="G89" s="9">
        <v>0</v>
      </c>
      <c r="H89" s="9">
        <v>25</v>
      </c>
      <c r="I89" s="9">
        <v>1</v>
      </c>
      <c r="J89" s="9">
        <v>2</v>
      </c>
      <c r="K89" s="9">
        <v>1</v>
      </c>
    </row>
    <row r="90" spans="6:11" x14ac:dyDescent="0.25">
      <c r="F90" s="9">
        <v>2</v>
      </c>
      <c r="G90" s="9">
        <v>0</v>
      </c>
      <c r="H90" s="9">
        <v>25</v>
      </c>
      <c r="I90" s="9">
        <v>1</v>
      </c>
      <c r="J90" s="9">
        <v>2</v>
      </c>
      <c r="K90" s="9">
        <v>0</v>
      </c>
    </row>
    <row r="91" spans="6:11" x14ac:dyDescent="0.25">
      <c r="F91" s="9">
        <v>3</v>
      </c>
      <c r="G91" s="9">
        <v>0</v>
      </c>
      <c r="H91" s="9">
        <v>25</v>
      </c>
      <c r="I91" s="9">
        <v>0</v>
      </c>
      <c r="J91" s="9">
        <v>2</v>
      </c>
      <c r="K91" s="9">
        <v>0</v>
      </c>
    </row>
    <row r="92" spans="6:11" x14ac:dyDescent="0.25">
      <c r="F92" s="9">
        <v>1</v>
      </c>
      <c r="G92" s="9">
        <v>1</v>
      </c>
      <c r="H92" s="9">
        <v>24</v>
      </c>
      <c r="I92" s="9">
        <v>0</v>
      </c>
      <c r="J92" s="9">
        <v>2</v>
      </c>
      <c r="K92" s="9">
        <v>1</v>
      </c>
    </row>
    <row r="93" spans="6:11" x14ac:dyDescent="0.25">
      <c r="F93" s="9">
        <v>1</v>
      </c>
      <c r="G93" s="9">
        <v>1</v>
      </c>
      <c r="H93" s="9">
        <v>24</v>
      </c>
      <c r="I93" s="9">
        <v>0</v>
      </c>
      <c r="J93" s="9">
        <v>2</v>
      </c>
      <c r="K93" s="9">
        <v>1</v>
      </c>
    </row>
    <row r="94" spans="6:11" x14ac:dyDescent="0.25">
      <c r="F94" s="9">
        <v>1</v>
      </c>
      <c r="G94" s="9">
        <v>1</v>
      </c>
      <c r="H94" s="9">
        <v>24</v>
      </c>
      <c r="I94" s="9">
        <v>0</v>
      </c>
      <c r="J94" s="9">
        <v>2</v>
      </c>
      <c r="K94" s="9">
        <v>1</v>
      </c>
    </row>
    <row r="95" spans="6:11" x14ac:dyDescent="0.25">
      <c r="F95" s="9">
        <v>1</v>
      </c>
      <c r="G95" s="9">
        <v>1</v>
      </c>
      <c r="H95" s="9">
        <v>24</v>
      </c>
      <c r="I95" s="9">
        <v>0</v>
      </c>
      <c r="J95" s="9">
        <v>2</v>
      </c>
      <c r="K95" s="9">
        <v>1</v>
      </c>
    </row>
    <row r="96" spans="6:11" x14ac:dyDescent="0.25">
      <c r="F96" s="9">
        <v>3</v>
      </c>
      <c r="G96" s="9">
        <v>1</v>
      </c>
      <c r="H96" s="9">
        <v>24</v>
      </c>
      <c r="I96" s="9">
        <v>0</v>
      </c>
      <c r="J96" s="9">
        <v>2</v>
      </c>
      <c r="K96" s="9">
        <v>1</v>
      </c>
    </row>
    <row r="97" spans="6:11" x14ac:dyDescent="0.25">
      <c r="F97" s="9">
        <v>1</v>
      </c>
      <c r="G97" s="9">
        <v>0</v>
      </c>
      <c r="H97" s="9">
        <v>24</v>
      </c>
      <c r="I97" s="9">
        <v>0</v>
      </c>
      <c r="J97" s="9">
        <v>2</v>
      </c>
      <c r="K97" s="9">
        <v>0</v>
      </c>
    </row>
    <row r="98" spans="6:11" x14ac:dyDescent="0.25">
      <c r="F98" s="9">
        <v>1</v>
      </c>
      <c r="G98" s="9">
        <v>0</v>
      </c>
      <c r="H98" s="9">
        <v>24</v>
      </c>
      <c r="I98" s="9">
        <v>0</v>
      </c>
      <c r="J98" s="9">
        <v>2</v>
      </c>
      <c r="K98" s="9">
        <v>0</v>
      </c>
    </row>
    <row r="99" spans="6:11" x14ac:dyDescent="0.25">
      <c r="F99" s="9">
        <v>3</v>
      </c>
      <c r="G99" s="9">
        <v>0</v>
      </c>
      <c r="H99" s="9">
        <v>23.5</v>
      </c>
      <c r="I99" s="9">
        <v>0</v>
      </c>
      <c r="J99" s="9">
        <v>2</v>
      </c>
      <c r="K99" s="9">
        <v>0</v>
      </c>
    </row>
    <row r="100" spans="6:11" x14ac:dyDescent="0.25">
      <c r="F100" s="9">
        <v>1</v>
      </c>
      <c r="G100" s="9">
        <v>1</v>
      </c>
      <c r="H100" s="9">
        <v>23</v>
      </c>
      <c r="I100" s="9">
        <v>1</v>
      </c>
      <c r="J100" s="9">
        <v>2</v>
      </c>
      <c r="K100" s="9">
        <v>1</v>
      </c>
    </row>
    <row r="101" spans="6:11" x14ac:dyDescent="0.25">
      <c r="F101" s="9">
        <v>2</v>
      </c>
      <c r="G101" s="9">
        <v>1</v>
      </c>
      <c r="H101" s="9">
        <v>23</v>
      </c>
      <c r="I101" s="9">
        <v>0</v>
      </c>
      <c r="J101" s="9">
        <v>2</v>
      </c>
      <c r="K101" s="9">
        <v>1</v>
      </c>
    </row>
    <row r="102" spans="6:11" x14ac:dyDescent="0.25">
      <c r="F102" s="9">
        <v>1</v>
      </c>
      <c r="G102" s="9">
        <v>0</v>
      </c>
      <c r="H102" s="9">
        <v>23</v>
      </c>
      <c r="I102" s="9">
        <v>0</v>
      </c>
      <c r="J102" s="9">
        <v>2</v>
      </c>
      <c r="K102" s="9">
        <v>1</v>
      </c>
    </row>
    <row r="103" spans="6:11" x14ac:dyDescent="0.25">
      <c r="F103" s="9">
        <v>2</v>
      </c>
      <c r="G103" s="9">
        <v>0</v>
      </c>
      <c r="H103" s="9">
        <v>23</v>
      </c>
      <c r="I103" s="9">
        <v>0</v>
      </c>
      <c r="J103" s="9">
        <v>2</v>
      </c>
      <c r="K103" s="9">
        <v>0</v>
      </c>
    </row>
    <row r="104" spans="6:11" x14ac:dyDescent="0.25">
      <c r="F104" s="9">
        <v>1</v>
      </c>
      <c r="G104" s="9">
        <v>1</v>
      </c>
      <c r="H104" s="9">
        <v>22</v>
      </c>
      <c r="I104" s="9">
        <v>0</v>
      </c>
      <c r="J104" s="9">
        <v>2</v>
      </c>
      <c r="K104" s="9">
        <v>1</v>
      </c>
    </row>
    <row r="105" spans="6:11" x14ac:dyDescent="0.25">
      <c r="F105" s="9">
        <v>2</v>
      </c>
      <c r="G105" s="9">
        <v>1</v>
      </c>
      <c r="H105" s="9">
        <v>22</v>
      </c>
      <c r="I105" s="9">
        <v>1</v>
      </c>
      <c r="J105" s="9">
        <v>2</v>
      </c>
      <c r="K105" s="9">
        <v>1</v>
      </c>
    </row>
    <row r="106" spans="6:11" x14ac:dyDescent="0.25">
      <c r="F106" s="9">
        <v>3</v>
      </c>
      <c r="G106" s="9">
        <v>0</v>
      </c>
      <c r="H106" s="9">
        <v>22</v>
      </c>
      <c r="I106" s="9">
        <v>0</v>
      </c>
      <c r="J106" s="9">
        <v>2</v>
      </c>
      <c r="K106" s="9">
        <v>0</v>
      </c>
    </row>
    <row r="107" spans="6:11" x14ac:dyDescent="0.25">
      <c r="F107" s="9">
        <v>1</v>
      </c>
      <c r="G107" s="9">
        <v>0</v>
      </c>
      <c r="H107" s="9">
        <v>22</v>
      </c>
      <c r="I107" s="9">
        <v>0</v>
      </c>
      <c r="J107" s="9">
        <v>2</v>
      </c>
      <c r="K107" s="9">
        <v>0</v>
      </c>
    </row>
    <row r="108" spans="6:11" x14ac:dyDescent="0.25">
      <c r="F108" s="9">
        <v>3</v>
      </c>
      <c r="G108" s="9">
        <v>0</v>
      </c>
      <c r="H108" s="9">
        <v>22</v>
      </c>
      <c r="I108" s="9">
        <v>0</v>
      </c>
      <c r="J108" s="9">
        <v>2</v>
      </c>
      <c r="K108" s="9">
        <v>1</v>
      </c>
    </row>
    <row r="109" spans="6:11" x14ac:dyDescent="0.25">
      <c r="F109" s="9">
        <v>1</v>
      </c>
      <c r="G109" s="9">
        <v>1</v>
      </c>
      <c r="H109" s="9">
        <v>21</v>
      </c>
      <c r="I109" s="9">
        <v>2</v>
      </c>
      <c r="J109" s="9">
        <v>2</v>
      </c>
      <c r="K109" s="9">
        <v>1</v>
      </c>
    </row>
    <row r="110" spans="6:11" x14ac:dyDescent="0.25">
      <c r="F110" s="9">
        <v>3</v>
      </c>
      <c r="G110" s="9">
        <v>0</v>
      </c>
      <c r="H110" s="9">
        <v>20</v>
      </c>
      <c r="I110" s="9">
        <v>0</v>
      </c>
      <c r="J110" s="9">
        <v>2</v>
      </c>
      <c r="K110" s="9">
        <v>0</v>
      </c>
    </row>
    <row r="111" spans="6:11" x14ac:dyDescent="0.25">
      <c r="F111" s="9">
        <v>3</v>
      </c>
      <c r="G111" s="9">
        <v>0</v>
      </c>
      <c r="H111" s="9">
        <v>20</v>
      </c>
      <c r="I111" s="9">
        <v>1</v>
      </c>
      <c r="J111" s="9">
        <v>2</v>
      </c>
      <c r="K111" s="9">
        <v>1</v>
      </c>
    </row>
    <row r="112" spans="6:11" x14ac:dyDescent="0.25">
      <c r="F112" s="9">
        <v>3</v>
      </c>
      <c r="G112" s="9">
        <v>0</v>
      </c>
      <c r="H112" s="9">
        <v>20</v>
      </c>
      <c r="I112" s="9">
        <v>0</v>
      </c>
      <c r="J112" s="9">
        <v>2</v>
      </c>
      <c r="K112" s="9">
        <v>1</v>
      </c>
    </row>
    <row r="113" spans="6:11" x14ac:dyDescent="0.25">
      <c r="F113" s="9">
        <v>1</v>
      </c>
      <c r="G113" s="9">
        <v>1</v>
      </c>
      <c r="H113" s="9">
        <v>19</v>
      </c>
      <c r="I113" s="9">
        <v>1</v>
      </c>
      <c r="J113" s="9">
        <v>2</v>
      </c>
      <c r="K113" s="9">
        <v>1</v>
      </c>
    </row>
    <row r="114" spans="6:11" x14ac:dyDescent="0.25">
      <c r="F114" s="9">
        <v>1</v>
      </c>
      <c r="G114" s="9">
        <v>1</v>
      </c>
      <c r="H114" s="9">
        <v>18</v>
      </c>
      <c r="I114" s="9">
        <v>2</v>
      </c>
      <c r="J114" s="9">
        <v>2</v>
      </c>
      <c r="K114" s="9">
        <v>1</v>
      </c>
    </row>
    <row r="115" spans="6:11" x14ac:dyDescent="0.25">
      <c r="F115" s="9">
        <v>1</v>
      </c>
      <c r="G115" s="9">
        <v>1</v>
      </c>
      <c r="H115" s="9">
        <v>18</v>
      </c>
      <c r="I115" s="9">
        <v>1</v>
      </c>
      <c r="J115" s="9">
        <v>2</v>
      </c>
      <c r="K115" s="9">
        <v>1</v>
      </c>
    </row>
    <row r="116" spans="6:11" x14ac:dyDescent="0.25">
      <c r="F116" s="9">
        <v>3</v>
      </c>
      <c r="G116" s="9">
        <v>1</v>
      </c>
      <c r="H116" s="9">
        <v>18</v>
      </c>
      <c r="I116" s="9">
        <v>0</v>
      </c>
      <c r="J116" s="9">
        <v>2</v>
      </c>
      <c r="K116" s="9">
        <v>0</v>
      </c>
    </row>
    <row r="117" spans="6:11" x14ac:dyDescent="0.25">
      <c r="F117" s="9">
        <v>1</v>
      </c>
      <c r="G117" s="9">
        <v>0</v>
      </c>
      <c r="H117" s="9">
        <v>18</v>
      </c>
      <c r="I117" s="9">
        <v>1</v>
      </c>
      <c r="J117" s="9">
        <v>2</v>
      </c>
      <c r="K117" s="9">
        <v>0</v>
      </c>
    </row>
    <row r="118" spans="6:11" x14ac:dyDescent="0.25">
      <c r="F118" s="9">
        <v>3</v>
      </c>
      <c r="G118" s="9">
        <v>1</v>
      </c>
      <c r="H118" s="9">
        <v>17</v>
      </c>
      <c r="I118" s="9">
        <v>0</v>
      </c>
      <c r="J118" s="9">
        <v>2</v>
      </c>
      <c r="K118" s="9">
        <v>0</v>
      </c>
    </row>
    <row r="119" spans="6:11" x14ac:dyDescent="0.25">
      <c r="F119" s="9">
        <v>1</v>
      </c>
      <c r="G119" s="9">
        <v>1</v>
      </c>
      <c r="H119" s="9">
        <v>17</v>
      </c>
      <c r="I119" s="9">
        <v>1</v>
      </c>
      <c r="J119" s="9">
        <v>2</v>
      </c>
      <c r="K119" s="9">
        <v>1</v>
      </c>
    </row>
    <row r="120" spans="6:11" x14ac:dyDescent="0.25">
      <c r="F120" s="9">
        <v>2</v>
      </c>
      <c r="G120" s="9">
        <v>1</v>
      </c>
      <c r="H120" s="9">
        <v>17</v>
      </c>
      <c r="I120" s="9">
        <v>0</v>
      </c>
      <c r="J120" s="9">
        <v>2</v>
      </c>
      <c r="K120" s="9">
        <v>1</v>
      </c>
    </row>
    <row r="121" spans="6:11" x14ac:dyDescent="0.25">
      <c r="F121" s="9">
        <v>3</v>
      </c>
      <c r="G121" s="9">
        <v>0</v>
      </c>
      <c r="H121" s="9">
        <v>17</v>
      </c>
      <c r="I121" s="9">
        <v>1</v>
      </c>
      <c r="J121" s="9">
        <v>2</v>
      </c>
      <c r="K121" s="9">
        <v>0</v>
      </c>
    </row>
    <row r="122" spans="6:11" x14ac:dyDescent="0.25">
      <c r="F122" s="9">
        <v>1</v>
      </c>
      <c r="G122" s="9">
        <v>0</v>
      </c>
      <c r="H122" s="9">
        <v>17</v>
      </c>
      <c r="I122" s="9">
        <v>0</v>
      </c>
      <c r="J122" s="9">
        <v>2</v>
      </c>
      <c r="K122" s="9">
        <v>1</v>
      </c>
    </row>
    <row r="123" spans="6:11" x14ac:dyDescent="0.25">
      <c r="F123" s="9">
        <v>1</v>
      </c>
      <c r="G123" s="9">
        <v>1</v>
      </c>
      <c r="H123" s="9">
        <v>16</v>
      </c>
      <c r="I123" s="9">
        <v>0</v>
      </c>
      <c r="J123" s="9">
        <v>2</v>
      </c>
      <c r="K123" s="9">
        <v>1</v>
      </c>
    </row>
    <row r="124" spans="6:11" x14ac:dyDescent="0.25">
      <c r="F124" s="9">
        <v>3</v>
      </c>
      <c r="G124" s="9">
        <v>1</v>
      </c>
      <c r="H124" s="9">
        <v>15</v>
      </c>
      <c r="I124" s="9">
        <v>1</v>
      </c>
      <c r="J124" s="9">
        <v>2</v>
      </c>
      <c r="K124" s="9">
        <v>1</v>
      </c>
    </row>
    <row r="125" spans="6:11" x14ac:dyDescent="0.25">
      <c r="F125" s="9">
        <v>3</v>
      </c>
      <c r="G125" s="9">
        <v>1</v>
      </c>
      <c r="H125" s="9">
        <v>15</v>
      </c>
      <c r="I125" s="9">
        <v>0</v>
      </c>
      <c r="J125" s="9">
        <v>2</v>
      </c>
      <c r="K125" s="9">
        <v>1</v>
      </c>
    </row>
    <row r="126" spans="6:11" x14ac:dyDescent="0.25">
      <c r="F126" s="9">
        <v>3</v>
      </c>
      <c r="G126" s="9">
        <v>0</v>
      </c>
      <c r="H126" s="9">
        <v>15</v>
      </c>
      <c r="I126" s="9">
        <v>1</v>
      </c>
      <c r="J126" s="9">
        <v>2</v>
      </c>
      <c r="K126" s="9">
        <v>0</v>
      </c>
    </row>
    <row r="127" spans="6:11" x14ac:dyDescent="0.25">
      <c r="F127" s="9">
        <v>3</v>
      </c>
      <c r="G127" s="9">
        <v>1</v>
      </c>
      <c r="H127" s="9">
        <v>14.5</v>
      </c>
      <c r="I127" s="9">
        <v>1</v>
      </c>
      <c r="J127" s="9">
        <v>2</v>
      </c>
      <c r="K127" s="9">
        <v>0</v>
      </c>
    </row>
    <row r="128" spans="6:11" x14ac:dyDescent="0.25">
      <c r="F128" s="9">
        <v>2</v>
      </c>
      <c r="G128" s="9">
        <v>1</v>
      </c>
      <c r="H128" s="9">
        <v>14</v>
      </c>
      <c r="I128" s="9">
        <v>1</v>
      </c>
      <c r="J128" s="9">
        <v>2</v>
      </c>
      <c r="K128" s="9">
        <v>1</v>
      </c>
    </row>
    <row r="129" spans="6:11" x14ac:dyDescent="0.25">
      <c r="F129" s="9">
        <v>3</v>
      </c>
      <c r="G129" s="9">
        <v>1</v>
      </c>
      <c r="H129" s="9">
        <v>14</v>
      </c>
      <c r="I129" s="9">
        <v>1</v>
      </c>
      <c r="J129" s="9">
        <v>2</v>
      </c>
      <c r="K129" s="9">
        <v>1</v>
      </c>
    </row>
    <row r="130" spans="6:11" x14ac:dyDescent="0.25">
      <c r="F130" s="9">
        <v>3</v>
      </c>
      <c r="G130" s="9">
        <v>1</v>
      </c>
      <c r="H130" s="9">
        <v>13</v>
      </c>
      <c r="I130" s="9">
        <v>0</v>
      </c>
      <c r="J130" s="9">
        <v>2</v>
      </c>
      <c r="K130" s="9">
        <v>1</v>
      </c>
    </row>
    <row r="131" spans="6:11" x14ac:dyDescent="0.25">
      <c r="F131" s="9">
        <v>3</v>
      </c>
      <c r="G131" s="9">
        <v>0</v>
      </c>
      <c r="H131" s="9">
        <v>12</v>
      </c>
      <c r="I131" s="9">
        <v>1</v>
      </c>
      <c r="J131" s="9">
        <v>2</v>
      </c>
      <c r="K131" s="9">
        <v>1</v>
      </c>
    </row>
    <row r="132" spans="6:11" x14ac:dyDescent="0.25">
      <c r="F132" s="9">
        <v>3</v>
      </c>
      <c r="G132" s="9">
        <v>0</v>
      </c>
      <c r="H132" s="9">
        <v>11</v>
      </c>
      <c r="I132" s="9">
        <v>0</v>
      </c>
      <c r="J132" s="9">
        <v>2</v>
      </c>
      <c r="K132" s="9">
        <v>0</v>
      </c>
    </row>
    <row r="133" spans="6:11" x14ac:dyDescent="0.25">
      <c r="F133" s="9">
        <v>3</v>
      </c>
      <c r="G133" s="9">
        <v>1</v>
      </c>
      <c r="H133" s="9">
        <v>9</v>
      </c>
      <c r="I133" s="9">
        <v>1</v>
      </c>
      <c r="J133" s="9">
        <v>2</v>
      </c>
      <c r="K133" s="9">
        <v>0</v>
      </c>
    </row>
    <row r="134" spans="6:11" x14ac:dyDescent="0.25">
      <c r="F134" s="9">
        <v>3</v>
      </c>
      <c r="G134" s="9">
        <v>1</v>
      </c>
      <c r="H134" s="9">
        <v>5</v>
      </c>
      <c r="I134" s="9">
        <v>2</v>
      </c>
      <c r="J134" s="9">
        <v>2</v>
      </c>
      <c r="K134" s="9">
        <v>1</v>
      </c>
    </row>
    <row r="135" spans="6:11" x14ac:dyDescent="0.25">
      <c r="F135" s="9">
        <v>3</v>
      </c>
      <c r="G135" s="9">
        <v>1</v>
      </c>
      <c r="H135" s="9">
        <v>4</v>
      </c>
      <c r="I135" s="9">
        <v>0</v>
      </c>
      <c r="J135" s="9">
        <v>2</v>
      </c>
      <c r="K135" s="9">
        <v>1</v>
      </c>
    </row>
    <row r="136" spans="6:11" x14ac:dyDescent="0.25">
      <c r="F136" s="9">
        <v>2</v>
      </c>
      <c r="G136" s="9">
        <v>1</v>
      </c>
      <c r="H136" s="9">
        <v>3</v>
      </c>
      <c r="I136" s="9">
        <v>1</v>
      </c>
      <c r="J136" s="9">
        <v>2</v>
      </c>
      <c r="K136" s="9">
        <v>1</v>
      </c>
    </row>
    <row r="137" spans="6:11" x14ac:dyDescent="0.25">
      <c r="F137" s="9">
        <v>3</v>
      </c>
      <c r="G137" s="9">
        <v>1</v>
      </c>
      <c r="H137" s="9">
        <v>1</v>
      </c>
      <c r="I137" s="9">
        <v>0</v>
      </c>
      <c r="J137" s="9">
        <v>2</v>
      </c>
      <c r="K137" s="9">
        <v>1</v>
      </c>
    </row>
    <row r="138" spans="6:11" x14ac:dyDescent="0.25">
      <c r="F138" s="9">
        <v>2</v>
      </c>
      <c r="G138" s="9">
        <v>0</v>
      </c>
      <c r="H138" s="9">
        <v>1</v>
      </c>
      <c r="I138" s="9">
        <v>0</v>
      </c>
      <c r="J138" s="9">
        <v>2</v>
      </c>
      <c r="K138" s="9">
        <v>1</v>
      </c>
    </row>
    <row r="139" spans="6:11" x14ac:dyDescent="0.25">
      <c r="F139" s="9">
        <v>3</v>
      </c>
      <c r="G139" s="9">
        <v>1</v>
      </c>
      <c r="H139" s="9">
        <v>0.75</v>
      </c>
      <c r="I139" s="9">
        <v>2</v>
      </c>
      <c r="J139" s="9">
        <v>2</v>
      </c>
      <c r="K139" s="9">
        <v>1</v>
      </c>
    </row>
    <row r="140" spans="6:11" x14ac:dyDescent="0.25">
      <c r="F140" s="9">
        <v>3</v>
      </c>
      <c r="G140" s="9">
        <v>1</v>
      </c>
      <c r="H140" s="9">
        <v>0.75</v>
      </c>
      <c r="I140" s="9">
        <v>2</v>
      </c>
      <c r="J140" s="9">
        <v>2</v>
      </c>
      <c r="K140" s="9">
        <v>1</v>
      </c>
    </row>
    <row r="141" spans="6:11" x14ac:dyDescent="0.25">
      <c r="F141" s="9">
        <v>3</v>
      </c>
      <c r="G141" s="9">
        <v>0</v>
      </c>
      <c r="H141" s="9">
        <v>0.42</v>
      </c>
      <c r="I141" s="9">
        <v>0</v>
      </c>
      <c r="J141" s="9">
        <v>2</v>
      </c>
      <c r="K141" s="9">
        <v>1</v>
      </c>
    </row>
    <row r="142" spans="6:11" x14ac:dyDescent="0.25">
      <c r="F142" s="9">
        <v>3</v>
      </c>
      <c r="G142" s="9">
        <v>1</v>
      </c>
      <c r="H142" s="9">
        <v>29</v>
      </c>
      <c r="I142" s="9">
        <v>0</v>
      </c>
      <c r="J142" s="9">
        <v>2</v>
      </c>
      <c r="K142" s="9">
        <v>1</v>
      </c>
    </row>
    <row r="143" spans="6:11" x14ac:dyDescent="0.25">
      <c r="F143" s="9">
        <v>1</v>
      </c>
      <c r="G143" s="9">
        <v>1</v>
      </c>
      <c r="H143" s="9">
        <v>29</v>
      </c>
      <c r="I143" s="9">
        <v>1</v>
      </c>
      <c r="J143" s="9">
        <v>2</v>
      </c>
      <c r="K143" s="9">
        <v>1</v>
      </c>
    </row>
    <row r="144" spans="6:11" x14ac:dyDescent="0.25">
      <c r="F144" s="9">
        <v>3</v>
      </c>
      <c r="G144" s="9">
        <v>1</v>
      </c>
      <c r="H144" s="9">
        <v>29</v>
      </c>
      <c r="I144" s="9">
        <v>1</v>
      </c>
      <c r="J144" s="9">
        <v>2</v>
      </c>
      <c r="K144" s="9">
        <v>1</v>
      </c>
    </row>
    <row r="145" spans="6:11" x14ac:dyDescent="0.25">
      <c r="F145" s="9">
        <v>3</v>
      </c>
      <c r="G145" s="9">
        <v>1</v>
      </c>
      <c r="H145" s="9">
        <v>29</v>
      </c>
      <c r="I145" s="9">
        <v>0</v>
      </c>
      <c r="J145" s="9">
        <v>2</v>
      </c>
      <c r="K145" s="9">
        <v>0</v>
      </c>
    </row>
    <row r="146" spans="6:11" x14ac:dyDescent="0.25">
      <c r="F146" s="9">
        <v>3</v>
      </c>
      <c r="G146" s="9">
        <v>1</v>
      </c>
      <c r="H146" s="9">
        <v>29</v>
      </c>
      <c r="I146" s="9">
        <v>1</v>
      </c>
      <c r="J146" s="9">
        <v>2</v>
      </c>
      <c r="K146" s="9">
        <v>0</v>
      </c>
    </row>
    <row r="147" spans="6:11" x14ac:dyDescent="0.25">
      <c r="F147" s="9">
        <v>1</v>
      </c>
      <c r="G147" s="9">
        <v>1</v>
      </c>
      <c r="H147" s="9">
        <v>29</v>
      </c>
      <c r="I147" s="9">
        <v>0</v>
      </c>
      <c r="J147" s="9">
        <v>2</v>
      </c>
      <c r="K147" s="9">
        <v>1</v>
      </c>
    </row>
    <row r="148" spans="6:11" x14ac:dyDescent="0.25">
      <c r="F148" s="9">
        <v>1</v>
      </c>
      <c r="G148" s="9">
        <v>1</v>
      </c>
      <c r="H148" s="9">
        <v>29</v>
      </c>
      <c r="I148" s="9">
        <v>0</v>
      </c>
      <c r="J148" s="9">
        <v>2</v>
      </c>
      <c r="K148" s="9">
        <v>1</v>
      </c>
    </row>
    <row r="149" spans="6:11" x14ac:dyDescent="0.25">
      <c r="F149" s="9">
        <v>3</v>
      </c>
      <c r="G149" s="9">
        <v>1</v>
      </c>
      <c r="H149" s="9">
        <v>29</v>
      </c>
      <c r="I149" s="9">
        <v>0</v>
      </c>
      <c r="J149" s="9">
        <v>2</v>
      </c>
      <c r="K149" s="9">
        <v>1</v>
      </c>
    </row>
    <row r="150" spans="6:11" x14ac:dyDescent="0.25">
      <c r="F150" s="9">
        <v>1</v>
      </c>
      <c r="G150" s="9">
        <v>1</v>
      </c>
      <c r="H150" s="9">
        <v>29</v>
      </c>
      <c r="I150" s="9">
        <v>1</v>
      </c>
      <c r="J150" s="9">
        <v>2</v>
      </c>
      <c r="K150" s="9">
        <v>1</v>
      </c>
    </row>
    <row r="151" spans="6:11" x14ac:dyDescent="0.25">
      <c r="F151" s="9">
        <v>3</v>
      </c>
      <c r="G151" s="9">
        <v>1</v>
      </c>
      <c r="H151" s="9">
        <v>29</v>
      </c>
      <c r="I151" s="9">
        <v>0</v>
      </c>
      <c r="J151" s="9">
        <v>2</v>
      </c>
      <c r="K151" s="9">
        <v>1</v>
      </c>
    </row>
    <row r="152" spans="6:11" x14ac:dyDescent="0.25">
      <c r="F152" s="9">
        <v>3</v>
      </c>
      <c r="G152" s="9">
        <v>1</v>
      </c>
      <c r="H152" s="9">
        <v>29</v>
      </c>
      <c r="I152" s="9">
        <v>1</v>
      </c>
      <c r="J152" s="9">
        <v>2</v>
      </c>
      <c r="K152" s="9">
        <v>0</v>
      </c>
    </row>
    <row r="153" spans="6:11" x14ac:dyDescent="0.25">
      <c r="F153" s="9">
        <v>1</v>
      </c>
      <c r="G153" s="9">
        <v>1</v>
      </c>
      <c r="H153" s="9">
        <v>29</v>
      </c>
      <c r="I153" s="9">
        <v>1</v>
      </c>
      <c r="J153" s="9">
        <v>2</v>
      </c>
      <c r="K153" s="9">
        <v>1</v>
      </c>
    </row>
    <row r="154" spans="6:11" x14ac:dyDescent="0.25">
      <c r="F154" s="9">
        <v>3</v>
      </c>
      <c r="G154" s="9">
        <v>0</v>
      </c>
      <c r="H154" s="9">
        <v>29</v>
      </c>
      <c r="I154" s="9">
        <v>0</v>
      </c>
      <c r="J154" s="9">
        <v>2</v>
      </c>
      <c r="K154" s="9">
        <v>0</v>
      </c>
    </row>
    <row r="155" spans="6:11" x14ac:dyDescent="0.25">
      <c r="F155" s="9">
        <v>3</v>
      </c>
      <c r="G155" s="9">
        <v>0</v>
      </c>
      <c r="H155" s="9">
        <v>29</v>
      </c>
      <c r="I155" s="9">
        <v>0</v>
      </c>
      <c r="J155" s="9">
        <v>2</v>
      </c>
      <c r="K155" s="9">
        <v>1</v>
      </c>
    </row>
    <row r="156" spans="6:11" x14ac:dyDescent="0.25">
      <c r="F156" s="9">
        <v>3</v>
      </c>
      <c r="G156" s="9">
        <v>0</v>
      </c>
      <c r="H156" s="9">
        <v>29</v>
      </c>
      <c r="I156" s="9">
        <v>0</v>
      </c>
      <c r="J156" s="9">
        <v>2</v>
      </c>
      <c r="K156" s="9">
        <v>0</v>
      </c>
    </row>
    <row r="157" spans="6:11" x14ac:dyDescent="0.25">
      <c r="F157" s="9">
        <v>3</v>
      </c>
      <c r="G157" s="9">
        <v>0</v>
      </c>
      <c r="H157" s="9">
        <v>29</v>
      </c>
      <c r="I157" s="9">
        <v>2</v>
      </c>
      <c r="J157" s="9">
        <v>2</v>
      </c>
      <c r="K157" s="9">
        <v>0</v>
      </c>
    </row>
    <row r="158" spans="6:11" x14ac:dyDescent="0.25">
      <c r="F158" s="9">
        <v>1</v>
      </c>
      <c r="G158" s="9">
        <v>0</v>
      </c>
      <c r="H158" s="9">
        <v>29</v>
      </c>
      <c r="I158" s="9">
        <v>0</v>
      </c>
      <c r="J158" s="9">
        <v>2</v>
      </c>
      <c r="K158" s="9">
        <v>0</v>
      </c>
    </row>
    <row r="159" spans="6:11" x14ac:dyDescent="0.25">
      <c r="F159" s="9">
        <v>3</v>
      </c>
      <c r="G159" s="9">
        <v>0</v>
      </c>
      <c r="H159" s="9">
        <v>29</v>
      </c>
      <c r="I159" s="9">
        <v>1</v>
      </c>
      <c r="J159" s="9">
        <v>2</v>
      </c>
      <c r="K159" s="9">
        <v>1</v>
      </c>
    </row>
    <row r="160" spans="6:11" x14ac:dyDescent="0.25">
      <c r="F160" s="9">
        <v>2</v>
      </c>
      <c r="G160" s="9">
        <v>0</v>
      </c>
      <c r="H160" s="9">
        <v>29</v>
      </c>
      <c r="I160" s="9">
        <v>0</v>
      </c>
      <c r="J160" s="9">
        <v>2</v>
      </c>
      <c r="K160" s="9">
        <v>0</v>
      </c>
    </row>
    <row r="161" spans="6:11" x14ac:dyDescent="0.25">
      <c r="F161" s="9">
        <v>1</v>
      </c>
      <c r="G161" s="9">
        <v>0</v>
      </c>
      <c r="H161" s="9">
        <v>29</v>
      </c>
      <c r="I161" s="9">
        <v>0</v>
      </c>
      <c r="J161" s="9">
        <v>2</v>
      </c>
      <c r="K161" s="9">
        <v>0</v>
      </c>
    </row>
    <row r="162" spans="6:11" x14ac:dyDescent="0.25">
      <c r="F162" s="9">
        <v>3</v>
      </c>
      <c r="G162" s="9">
        <v>0</v>
      </c>
      <c r="H162" s="9">
        <v>29</v>
      </c>
      <c r="I162" s="9">
        <v>0</v>
      </c>
      <c r="J162" s="9">
        <v>2</v>
      </c>
      <c r="K162" s="9">
        <v>0</v>
      </c>
    </row>
    <row r="163" spans="6:11" x14ac:dyDescent="0.25">
      <c r="F163" s="9">
        <v>3</v>
      </c>
      <c r="G163" s="9">
        <v>0</v>
      </c>
      <c r="H163" s="9">
        <v>29</v>
      </c>
      <c r="I163" s="9">
        <v>0</v>
      </c>
      <c r="J163" s="9">
        <v>2</v>
      </c>
      <c r="K163" s="9">
        <v>0</v>
      </c>
    </row>
    <row r="164" spans="6:11" x14ac:dyDescent="0.25">
      <c r="F164" s="9">
        <v>3</v>
      </c>
      <c r="G164" s="9">
        <v>0</v>
      </c>
      <c r="H164" s="9">
        <v>29</v>
      </c>
      <c r="I164" s="9">
        <v>0</v>
      </c>
      <c r="J164" s="9">
        <v>2</v>
      </c>
      <c r="K164" s="9">
        <v>0</v>
      </c>
    </row>
    <row r="165" spans="6:11" x14ac:dyDescent="0.25">
      <c r="F165" s="9">
        <v>3</v>
      </c>
      <c r="G165" s="9">
        <v>0</v>
      </c>
      <c r="H165" s="9">
        <v>29</v>
      </c>
      <c r="I165" s="9">
        <v>0</v>
      </c>
      <c r="J165" s="9">
        <v>2</v>
      </c>
      <c r="K165" s="9">
        <v>0</v>
      </c>
    </row>
    <row r="166" spans="6:11" x14ac:dyDescent="0.25">
      <c r="F166" s="9">
        <v>3</v>
      </c>
      <c r="G166" s="9">
        <v>0</v>
      </c>
      <c r="H166" s="9">
        <v>29</v>
      </c>
      <c r="I166" s="9">
        <v>0</v>
      </c>
      <c r="J166" s="9">
        <v>2</v>
      </c>
      <c r="K166" s="9">
        <v>0</v>
      </c>
    </row>
    <row r="167" spans="6:11" x14ac:dyDescent="0.25">
      <c r="F167" s="9">
        <v>3</v>
      </c>
      <c r="G167" s="9">
        <v>0</v>
      </c>
      <c r="H167" s="9">
        <v>29</v>
      </c>
      <c r="I167" s="9">
        <v>0</v>
      </c>
      <c r="J167" s="9">
        <v>2</v>
      </c>
      <c r="K167" s="9">
        <v>0</v>
      </c>
    </row>
    <row r="168" spans="6:11" x14ac:dyDescent="0.25">
      <c r="F168" s="9">
        <v>2</v>
      </c>
      <c r="G168" s="9">
        <v>0</v>
      </c>
      <c r="H168" s="9">
        <v>29</v>
      </c>
      <c r="I168" s="9">
        <v>0</v>
      </c>
      <c r="J168" s="9">
        <v>2</v>
      </c>
      <c r="K168" s="9">
        <v>1</v>
      </c>
    </row>
    <row r="169" spans="6:11" x14ac:dyDescent="0.25">
      <c r="F169" s="9">
        <v>1</v>
      </c>
      <c r="G169" s="9">
        <v>0</v>
      </c>
      <c r="H169" s="9">
        <v>29</v>
      </c>
      <c r="I169" s="9">
        <v>0</v>
      </c>
      <c r="J169" s="9">
        <v>2</v>
      </c>
      <c r="K169" s="9">
        <v>0</v>
      </c>
    </row>
    <row r="170" spans="6:11" x14ac:dyDescent="0.25">
      <c r="F170" s="9">
        <v>3</v>
      </c>
      <c r="G170" s="9">
        <v>0</v>
      </c>
      <c r="H170" s="9">
        <v>29</v>
      </c>
      <c r="I170" s="9">
        <v>0</v>
      </c>
      <c r="J170" s="9">
        <v>2</v>
      </c>
      <c r="K170" s="9">
        <v>0</v>
      </c>
    </row>
    <row r="171" spans="6:11" x14ac:dyDescent="0.25">
      <c r="F171" s="9">
        <v>3</v>
      </c>
      <c r="G171" s="9">
        <v>0</v>
      </c>
      <c r="H171" s="9">
        <v>29</v>
      </c>
      <c r="I171" s="9">
        <v>0</v>
      </c>
      <c r="J171" s="9">
        <v>2</v>
      </c>
      <c r="K171" s="9">
        <v>0</v>
      </c>
    </row>
    <row r="172" spans="6:11" x14ac:dyDescent="0.25">
      <c r="F172" s="9">
        <v>3</v>
      </c>
      <c r="G172" s="9">
        <v>0</v>
      </c>
      <c r="H172" s="9">
        <v>29</v>
      </c>
      <c r="I172" s="9">
        <v>0</v>
      </c>
      <c r="J172" s="9">
        <v>2</v>
      </c>
      <c r="K172" s="9">
        <v>0</v>
      </c>
    </row>
    <row r="173" spans="6:11" x14ac:dyDescent="0.25">
      <c r="F173" s="9">
        <v>3</v>
      </c>
      <c r="G173" s="9">
        <v>0</v>
      </c>
      <c r="H173" s="9">
        <v>29</v>
      </c>
      <c r="I173" s="9">
        <v>1</v>
      </c>
      <c r="J173" s="9">
        <v>2</v>
      </c>
      <c r="K173" s="9">
        <v>1</v>
      </c>
    </row>
    <row r="174" spans="6:11" x14ac:dyDescent="0.25">
      <c r="F174" s="9">
        <v>1</v>
      </c>
      <c r="G174" s="9">
        <v>0</v>
      </c>
      <c r="H174" s="9">
        <v>29</v>
      </c>
      <c r="I174" s="9">
        <v>0</v>
      </c>
      <c r="J174" s="9">
        <v>2</v>
      </c>
      <c r="K174" s="9">
        <v>0</v>
      </c>
    </row>
    <row r="175" spans="6:11" x14ac:dyDescent="0.25">
      <c r="F175" s="9">
        <v>3</v>
      </c>
      <c r="G175" s="9">
        <v>0</v>
      </c>
      <c r="H175" s="9">
        <v>29</v>
      </c>
      <c r="I175" s="9">
        <v>0</v>
      </c>
      <c r="J175" s="9">
        <v>2</v>
      </c>
      <c r="K175" s="9">
        <v>0</v>
      </c>
    </row>
    <row r="176" spans="6:11" x14ac:dyDescent="0.25">
      <c r="F176" s="9">
        <v>1</v>
      </c>
      <c r="G176" s="9">
        <v>0</v>
      </c>
      <c r="H176" s="9">
        <v>29</v>
      </c>
      <c r="I176" s="9">
        <v>0</v>
      </c>
      <c r="J176" s="9">
        <v>2</v>
      </c>
      <c r="K176" s="9">
        <v>0</v>
      </c>
    </row>
    <row r="177" spans="6:11" x14ac:dyDescent="0.25">
      <c r="F177" s="9">
        <v>3</v>
      </c>
      <c r="G177" s="9">
        <v>0</v>
      </c>
      <c r="H177" s="9">
        <v>29</v>
      </c>
      <c r="I177" s="9">
        <v>0</v>
      </c>
      <c r="J177" s="9">
        <v>2</v>
      </c>
      <c r="K177" s="9">
        <v>0</v>
      </c>
    </row>
    <row r="178" spans="6:11" x14ac:dyDescent="0.25">
      <c r="F178" s="9">
        <v>1</v>
      </c>
      <c r="G178" s="9">
        <v>0</v>
      </c>
      <c r="H178" s="9">
        <v>29</v>
      </c>
      <c r="I178" s="9">
        <v>0</v>
      </c>
      <c r="J178" s="9">
        <v>2</v>
      </c>
      <c r="K178" s="9">
        <v>1</v>
      </c>
    </row>
    <row r="179" spans="6:11" x14ac:dyDescent="0.25">
      <c r="F179" s="9">
        <v>3</v>
      </c>
      <c r="G179" s="9">
        <v>0</v>
      </c>
      <c r="H179" s="9">
        <v>29</v>
      </c>
      <c r="I179" s="9">
        <v>0</v>
      </c>
      <c r="J179" s="9">
        <v>2</v>
      </c>
      <c r="K179" s="9">
        <v>0</v>
      </c>
    </row>
    <row r="180" spans="6:11" x14ac:dyDescent="0.25">
      <c r="F180" s="9">
        <v>3</v>
      </c>
      <c r="G180" s="9">
        <v>0</v>
      </c>
      <c r="H180" s="9">
        <v>70.5</v>
      </c>
      <c r="I180" s="9">
        <v>0</v>
      </c>
      <c r="J180" s="9">
        <v>3</v>
      </c>
      <c r="K180" s="9">
        <v>0</v>
      </c>
    </row>
    <row r="181" spans="6:11" x14ac:dyDescent="0.25">
      <c r="F181" s="9">
        <v>3</v>
      </c>
      <c r="G181" s="9">
        <v>0</v>
      </c>
      <c r="H181" s="9">
        <v>65</v>
      </c>
      <c r="I181" s="9">
        <v>0</v>
      </c>
      <c r="J181" s="9">
        <v>3</v>
      </c>
      <c r="K181" s="9">
        <v>0</v>
      </c>
    </row>
    <row r="182" spans="6:11" x14ac:dyDescent="0.25">
      <c r="F182" s="9">
        <v>2</v>
      </c>
      <c r="G182" s="9">
        <v>0</v>
      </c>
      <c r="H182" s="9">
        <v>57</v>
      </c>
      <c r="I182" s="9">
        <v>0</v>
      </c>
      <c r="J182" s="9">
        <v>3</v>
      </c>
      <c r="K182" s="9">
        <v>0</v>
      </c>
    </row>
    <row r="183" spans="6:11" x14ac:dyDescent="0.25">
      <c r="F183" s="9">
        <v>1</v>
      </c>
      <c r="G183" s="9">
        <v>0</v>
      </c>
      <c r="H183" s="9">
        <v>44</v>
      </c>
      <c r="I183" s="9">
        <v>2</v>
      </c>
      <c r="J183" s="9">
        <v>3</v>
      </c>
      <c r="K183" s="9">
        <v>0</v>
      </c>
    </row>
    <row r="184" spans="6:11" x14ac:dyDescent="0.25">
      <c r="F184" s="9">
        <v>3</v>
      </c>
      <c r="G184" s="9">
        <v>0</v>
      </c>
      <c r="H184" s="9">
        <v>40.5</v>
      </c>
      <c r="I184" s="9">
        <v>0</v>
      </c>
      <c r="J184" s="9">
        <v>3</v>
      </c>
      <c r="K184" s="9">
        <v>0</v>
      </c>
    </row>
    <row r="185" spans="6:11" x14ac:dyDescent="0.25">
      <c r="F185" s="9">
        <v>3</v>
      </c>
      <c r="G185" s="9">
        <v>0</v>
      </c>
      <c r="H185" s="9">
        <v>40</v>
      </c>
      <c r="I185" s="9">
        <v>1</v>
      </c>
      <c r="J185" s="9">
        <v>3</v>
      </c>
      <c r="K185" s="9">
        <v>0</v>
      </c>
    </row>
    <row r="186" spans="6:11" x14ac:dyDescent="0.25">
      <c r="F186" s="9">
        <v>3</v>
      </c>
      <c r="G186" s="9">
        <v>1</v>
      </c>
      <c r="H186" s="9">
        <v>39</v>
      </c>
      <c r="I186" s="9">
        <v>0</v>
      </c>
      <c r="J186" s="9">
        <v>3</v>
      </c>
      <c r="K186" s="9">
        <v>0</v>
      </c>
    </row>
    <row r="187" spans="6:11" x14ac:dyDescent="0.25">
      <c r="F187" s="9">
        <v>1</v>
      </c>
      <c r="G187" s="9">
        <v>1</v>
      </c>
      <c r="H187" s="9">
        <v>33</v>
      </c>
      <c r="I187" s="9">
        <v>1</v>
      </c>
      <c r="J187" s="9">
        <v>3</v>
      </c>
      <c r="K187" s="9">
        <v>1</v>
      </c>
    </row>
    <row r="188" spans="6:11" x14ac:dyDescent="0.25">
      <c r="F188" s="9">
        <v>3</v>
      </c>
      <c r="G188" s="9">
        <v>1</v>
      </c>
      <c r="H188" s="9">
        <v>32</v>
      </c>
      <c r="I188" s="9">
        <v>1</v>
      </c>
      <c r="J188" s="9">
        <v>3</v>
      </c>
      <c r="K188" s="9">
        <v>0</v>
      </c>
    </row>
    <row r="189" spans="6:11" x14ac:dyDescent="0.25">
      <c r="F189" s="9">
        <v>3</v>
      </c>
      <c r="G189" s="9">
        <v>0</v>
      </c>
      <c r="H189" s="9">
        <v>32</v>
      </c>
      <c r="I189" s="9">
        <v>0</v>
      </c>
      <c r="J189" s="9">
        <v>3</v>
      </c>
      <c r="K189" s="9">
        <v>0</v>
      </c>
    </row>
    <row r="190" spans="6:11" x14ac:dyDescent="0.25">
      <c r="F190" s="9">
        <v>3</v>
      </c>
      <c r="G190" s="9">
        <v>0</v>
      </c>
      <c r="H190" s="9">
        <v>31</v>
      </c>
      <c r="I190" s="9">
        <v>0</v>
      </c>
      <c r="J190" s="9">
        <v>3</v>
      </c>
      <c r="K190" s="9">
        <v>0</v>
      </c>
    </row>
    <row r="191" spans="6:11" x14ac:dyDescent="0.25">
      <c r="F191" s="9">
        <v>3</v>
      </c>
      <c r="G191" s="9">
        <v>1</v>
      </c>
      <c r="H191" s="9">
        <v>30.5</v>
      </c>
      <c r="I191" s="9">
        <v>0</v>
      </c>
      <c r="J191" s="9">
        <v>3</v>
      </c>
      <c r="K191" s="9">
        <v>0</v>
      </c>
    </row>
    <row r="192" spans="6:11" x14ac:dyDescent="0.25">
      <c r="F192" s="9">
        <v>2</v>
      </c>
      <c r="G192" s="9">
        <v>1</v>
      </c>
      <c r="H192" s="9">
        <v>30</v>
      </c>
      <c r="I192" s="9">
        <v>0</v>
      </c>
      <c r="J192" s="9">
        <v>3</v>
      </c>
      <c r="K192" s="9">
        <v>1</v>
      </c>
    </row>
    <row r="193" spans="6:11" x14ac:dyDescent="0.25">
      <c r="F193" s="9">
        <v>3</v>
      </c>
      <c r="G193" s="9">
        <v>0</v>
      </c>
      <c r="H193" s="9">
        <v>29</v>
      </c>
      <c r="I193" s="9">
        <v>0</v>
      </c>
      <c r="J193" s="9">
        <v>3</v>
      </c>
      <c r="K193" s="9">
        <v>1</v>
      </c>
    </row>
    <row r="194" spans="6:11" x14ac:dyDescent="0.25">
      <c r="F194" s="9">
        <v>3</v>
      </c>
      <c r="G194" s="9">
        <v>0</v>
      </c>
      <c r="H194" s="9">
        <v>25</v>
      </c>
      <c r="I194" s="9">
        <v>0</v>
      </c>
      <c r="J194" s="9">
        <v>3</v>
      </c>
      <c r="K194" s="9">
        <v>0</v>
      </c>
    </row>
    <row r="195" spans="6:11" x14ac:dyDescent="0.25">
      <c r="F195" s="9">
        <v>3</v>
      </c>
      <c r="G195" s="9">
        <v>1</v>
      </c>
      <c r="H195" s="9">
        <v>22</v>
      </c>
      <c r="I195" s="9">
        <v>0</v>
      </c>
      <c r="J195" s="9">
        <v>3</v>
      </c>
      <c r="K195" s="9">
        <v>1</v>
      </c>
    </row>
    <row r="196" spans="6:11" x14ac:dyDescent="0.25">
      <c r="F196" s="9">
        <v>3</v>
      </c>
      <c r="G196" s="9">
        <v>1</v>
      </c>
      <c r="H196" s="9">
        <v>21</v>
      </c>
      <c r="I196" s="9">
        <v>0</v>
      </c>
      <c r="J196" s="9">
        <v>3</v>
      </c>
      <c r="K196" s="9">
        <v>0</v>
      </c>
    </row>
    <row r="197" spans="6:11" x14ac:dyDescent="0.25">
      <c r="F197" s="9">
        <v>3</v>
      </c>
      <c r="G197" s="9">
        <v>0</v>
      </c>
      <c r="H197" s="9">
        <v>21</v>
      </c>
      <c r="I197" s="9">
        <v>0</v>
      </c>
      <c r="J197" s="9">
        <v>3</v>
      </c>
      <c r="K197" s="9">
        <v>0</v>
      </c>
    </row>
    <row r="198" spans="6:11" x14ac:dyDescent="0.25">
      <c r="F198" s="9">
        <v>3</v>
      </c>
      <c r="G198" s="9">
        <v>1</v>
      </c>
      <c r="H198" s="9">
        <v>19</v>
      </c>
      <c r="I198" s="9">
        <v>0</v>
      </c>
      <c r="J198" s="9">
        <v>3</v>
      </c>
      <c r="K198" s="9">
        <v>1</v>
      </c>
    </row>
    <row r="199" spans="6:11" x14ac:dyDescent="0.25">
      <c r="F199" s="9">
        <v>3</v>
      </c>
      <c r="G199" s="9">
        <v>0</v>
      </c>
      <c r="H199" s="9">
        <v>19</v>
      </c>
      <c r="I199" s="9">
        <v>0</v>
      </c>
      <c r="J199" s="9">
        <v>3</v>
      </c>
      <c r="K199" s="9">
        <v>0</v>
      </c>
    </row>
    <row r="200" spans="6:11" x14ac:dyDescent="0.25">
      <c r="F200" s="9">
        <v>3</v>
      </c>
      <c r="G200" s="9">
        <v>1</v>
      </c>
      <c r="H200" s="9">
        <v>18</v>
      </c>
      <c r="I200" s="9">
        <v>0</v>
      </c>
      <c r="J200" s="9">
        <v>3</v>
      </c>
      <c r="K200" s="9">
        <v>0</v>
      </c>
    </row>
    <row r="201" spans="6:11" x14ac:dyDescent="0.25">
      <c r="F201" s="9">
        <v>3</v>
      </c>
      <c r="G201" s="9">
        <v>1</v>
      </c>
      <c r="H201" s="9">
        <v>16</v>
      </c>
      <c r="I201" s="9">
        <v>0</v>
      </c>
      <c r="J201" s="9">
        <v>3</v>
      </c>
      <c r="K201" s="9">
        <v>1</v>
      </c>
    </row>
    <row r="202" spans="6:11" x14ac:dyDescent="0.25">
      <c r="F202" s="9">
        <v>3</v>
      </c>
      <c r="G202" s="9">
        <v>1</v>
      </c>
      <c r="H202" s="9">
        <v>16</v>
      </c>
      <c r="I202" s="9">
        <v>0</v>
      </c>
      <c r="J202" s="9">
        <v>3</v>
      </c>
      <c r="K202" s="9">
        <v>1</v>
      </c>
    </row>
    <row r="203" spans="6:11" x14ac:dyDescent="0.25">
      <c r="F203" s="9">
        <v>3</v>
      </c>
      <c r="G203" s="9">
        <v>1</v>
      </c>
      <c r="H203" s="9">
        <v>15</v>
      </c>
      <c r="I203" s="9">
        <v>0</v>
      </c>
      <c r="J203" s="9">
        <v>3</v>
      </c>
      <c r="K203" s="9">
        <v>1</v>
      </c>
    </row>
    <row r="204" spans="6:11" x14ac:dyDescent="0.25">
      <c r="F204" s="9">
        <v>3</v>
      </c>
      <c r="G204" s="9">
        <v>0</v>
      </c>
      <c r="H204" s="9">
        <v>8</v>
      </c>
      <c r="I204" s="9">
        <v>4</v>
      </c>
      <c r="J204" s="9">
        <v>3</v>
      </c>
      <c r="K204" s="9">
        <v>0</v>
      </c>
    </row>
    <row r="205" spans="6:11" x14ac:dyDescent="0.25">
      <c r="F205" s="9">
        <v>3</v>
      </c>
      <c r="G205" s="9">
        <v>0</v>
      </c>
      <c r="H205" s="9">
        <v>7</v>
      </c>
      <c r="I205" s="9">
        <v>4</v>
      </c>
      <c r="J205" s="9">
        <v>3</v>
      </c>
      <c r="K205" s="9">
        <v>0</v>
      </c>
    </row>
    <row r="206" spans="6:11" x14ac:dyDescent="0.25">
      <c r="F206" s="9">
        <v>3</v>
      </c>
      <c r="G206" s="9">
        <v>0</v>
      </c>
      <c r="H206" s="9">
        <v>4</v>
      </c>
      <c r="I206" s="9">
        <v>4</v>
      </c>
      <c r="J206" s="9">
        <v>3</v>
      </c>
      <c r="K206" s="9">
        <v>0</v>
      </c>
    </row>
    <row r="207" spans="6:11" x14ac:dyDescent="0.25">
      <c r="F207" s="9">
        <v>3</v>
      </c>
      <c r="G207" s="9">
        <v>0</v>
      </c>
      <c r="H207" s="9">
        <v>2</v>
      </c>
      <c r="I207" s="9">
        <v>4</v>
      </c>
      <c r="J207" s="9">
        <v>3</v>
      </c>
      <c r="K207" s="9">
        <v>0</v>
      </c>
    </row>
    <row r="208" spans="6:11" x14ac:dyDescent="0.25">
      <c r="F208" s="9">
        <v>3</v>
      </c>
      <c r="G208" s="9">
        <v>1</v>
      </c>
      <c r="H208" s="9">
        <v>29</v>
      </c>
      <c r="I208" s="9">
        <v>0</v>
      </c>
      <c r="J208" s="9">
        <v>3</v>
      </c>
      <c r="K208" s="9">
        <v>1</v>
      </c>
    </row>
    <row r="209" spans="6:11" x14ac:dyDescent="0.25">
      <c r="F209" s="9">
        <v>3</v>
      </c>
      <c r="G209" s="9">
        <v>1</v>
      </c>
      <c r="H209" s="9">
        <v>29</v>
      </c>
      <c r="I209" s="9">
        <v>0</v>
      </c>
      <c r="J209" s="9">
        <v>3</v>
      </c>
      <c r="K209" s="9">
        <v>1</v>
      </c>
    </row>
    <row r="210" spans="6:11" x14ac:dyDescent="0.25">
      <c r="F210" s="9">
        <v>3</v>
      </c>
      <c r="G210" s="9">
        <v>1</v>
      </c>
      <c r="H210" s="9">
        <v>29</v>
      </c>
      <c r="I210" s="9">
        <v>0</v>
      </c>
      <c r="J210" s="9">
        <v>3</v>
      </c>
      <c r="K210" s="9">
        <v>1</v>
      </c>
    </row>
    <row r="211" spans="6:11" x14ac:dyDescent="0.25">
      <c r="F211" s="9">
        <v>3</v>
      </c>
      <c r="G211" s="9">
        <v>1</v>
      </c>
      <c r="H211" s="9">
        <v>29</v>
      </c>
      <c r="I211" s="9">
        <v>0</v>
      </c>
      <c r="J211" s="9">
        <v>3</v>
      </c>
      <c r="K211" s="9">
        <v>1</v>
      </c>
    </row>
    <row r="212" spans="6:11" x14ac:dyDescent="0.25">
      <c r="F212" s="9">
        <v>3</v>
      </c>
      <c r="G212" s="9">
        <v>1</v>
      </c>
      <c r="H212" s="9">
        <v>29</v>
      </c>
      <c r="I212" s="9">
        <v>1</v>
      </c>
      <c r="J212" s="9">
        <v>3</v>
      </c>
      <c r="K212" s="9">
        <v>1</v>
      </c>
    </row>
    <row r="213" spans="6:11" x14ac:dyDescent="0.25">
      <c r="F213" s="9">
        <v>3</v>
      </c>
      <c r="G213" s="9">
        <v>1</v>
      </c>
      <c r="H213" s="9">
        <v>29</v>
      </c>
      <c r="I213" s="9">
        <v>1</v>
      </c>
      <c r="J213" s="9">
        <v>3</v>
      </c>
      <c r="K213" s="9">
        <v>1</v>
      </c>
    </row>
    <row r="214" spans="6:11" x14ac:dyDescent="0.25">
      <c r="F214" s="9">
        <v>3</v>
      </c>
      <c r="G214" s="9">
        <v>1</v>
      </c>
      <c r="H214" s="9">
        <v>29</v>
      </c>
      <c r="I214" s="9">
        <v>0</v>
      </c>
      <c r="J214" s="9">
        <v>3</v>
      </c>
      <c r="K214" s="9">
        <v>1</v>
      </c>
    </row>
    <row r="215" spans="6:11" x14ac:dyDescent="0.25">
      <c r="F215" s="9">
        <v>3</v>
      </c>
      <c r="G215" s="9">
        <v>1</v>
      </c>
      <c r="H215" s="9">
        <v>29</v>
      </c>
      <c r="I215" s="9">
        <v>1</v>
      </c>
      <c r="J215" s="9">
        <v>3</v>
      </c>
      <c r="K215" s="9">
        <v>1</v>
      </c>
    </row>
    <row r="216" spans="6:11" x14ac:dyDescent="0.25">
      <c r="F216" s="9">
        <v>3</v>
      </c>
      <c r="G216" s="9">
        <v>1</v>
      </c>
      <c r="H216" s="9">
        <v>29</v>
      </c>
      <c r="I216" s="9">
        <v>0</v>
      </c>
      <c r="J216" s="9">
        <v>3</v>
      </c>
      <c r="K216" s="9">
        <v>0</v>
      </c>
    </row>
    <row r="217" spans="6:11" x14ac:dyDescent="0.25">
      <c r="F217" s="9">
        <v>3</v>
      </c>
      <c r="G217" s="9">
        <v>1</v>
      </c>
      <c r="H217" s="9">
        <v>29</v>
      </c>
      <c r="I217" s="9">
        <v>0</v>
      </c>
      <c r="J217" s="9">
        <v>3</v>
      </c>
      <c r="K217" s="9">
        <v>1</v>
      </c>
    </row>
    <row r="218" spans="6:11" x14ac:dyDescent="0.25">
      <c r="F218" s="9">
        <v>3</v>
      </c>
      <c r="G218" s="9">
        <v>1</v>
      </c>
      <c r="H218" s="9">
        <v>29</v>
      </c>
      <c r="I218" s="9">
        <v>0</v>
      </c>
      <c r="J218" s="9">
        <v>3</v>
      </c>
      <c r="K218" s="9">
        <v>1</v>
      </c>
    </row>
    <row r="219" spans="6:11" x14ac:dyDescent="0.25">
      <c r="F219" s="9">
        <v>2</v>
      </c>
      <c r="G219" s="9">
        <v>1</v>
      </c>
      <c r="H219" s="9">
        <v>29</v>
      </c>
      <c r="I219" s="9">
        <v>0</v>
      </c>
      <c r="J219" s="9">
        <v>3</v>
      </c>
      <c r="K219" s="9">
        <v>1</v>
      </c>
    </row>
    <row r="220" spans="6:11" x14ac:dyDescent="0.25">
      <c r="F220" s="9">
        <v>3</v>
      </c>
      <c r="G220" s="9">
        <v>1</v>
      </c>
      <c r="H220" s="9">
        <v>29</v>
      </c>
      <c r="I220" s="9">
        <v>2</v>
      </c>
      <c r="J220" s="9">
        <v>3</v>
      </c>
      <c r="K220" s="9">
        <v>1</v>
      </c>
    </row>
    <row r="221" spans="6:11" x14ac:dyDescent="0.25">
      <c r="F221" s="9">
        <v>3</v>
      </c>
      <c r="G221" s="9">
        <v>1</v>
      </c>
      <c r="H221" s="9">
        <v>29</v>
      </c>
      <c r="I221" s="9">
        <v>0</v>
      </c>
      <c r="J221" s="9">
        <v>3</v>
      </c>
      <c r="K221" s="9">
        <v>1</v>
      </c>
    </row>
    <row r="222" spans="6:11" x14ac:dyDescent="0.25">
      <c r="F222" s="9">
        <v>3</v>
      </c>
      <c r="G222" s="9">
        <v>1</v>
      </c>
      <c r="H222" s="9">
        <v>29</v>
      </c>
      <c r="I222" s="9">
        <v>0</v>
      </c>
      <c r="J222" s="9">
        <v>3</v>
      </c>
      <c r="K222" s="9">
        <v>1</v>
      </c>
    </row>
    <row r="223" spans="6:11" x14ac:dyDescent="0.25">
      <c r="F223" s="9">
        <v>3</v>
      </c>
      <c r="G223" s="9">
        <v>1</v>
      </c>
      <c r="H223" s="9">
        <v>29</v>
      </c>
      <c r="I223" s="9">
        <v>0</v>
      </c>
      <c r="J223" s="9">
        <v>3</v>
      </c>
      <c r="K223" s="9">
        <v>1</v>
      </c>
    </row>
    <row r="224" spans="6:11" x14ac:dyDescent="0.25">
      <c r="F224" s="9">
        <v>3</v>
      </c>
      <c r="G224" s="9">
        <v>1</v>
      </c>
      <c r="H224" s="9">
        <v>29</v>
      </c>
      <c r="I224" s="9">
        <v>0</v>
      </c>
      <c r="J224" s="9">
        <v>3</v>
      </c>
      <c r="K224" s="9">
        <v>0</v>
      </c>
    </row>
    <row r="225" spans="6:11" x14ac:dyDescent="0.25">
      <c r="F225" s="9">
        <v>3</v>
      </c>
      <c r="G225" s="9">
        <v>1</v>
      </c>
      <c r="H225" s="9">
        <v>29</v>
      </c>
      <c r="I225" s="9">
        <v>0</v>
      </c>
      <c r="J225" s="9">
        <v>3</v>
      </c>
      <c r="K225" s="9">
        <v>1</v>
      </c>
    </row>
    <row r="226" spans="6:11" x14ac:dyDescent="0.25">
      <c r="F226" s="9">
        <v>3</v>
      </c>
      <c r="G226" s="9">
        <v>1</v>
      </c>
      <c r="H226" s="9">
        <v>29</v>
      </c>
      <c r="I226" s="9">
        <v>0</v>
      </c>
      <c r="J226" s="9">
        <v>3</v>
      </c>
      <c r="K226" s="9">
        <v>0</v>
      </c>
    </row>
    <row r="227" spans="6:11" x14ac:dyDescent="0.25">
      <c r="F227" s="9">
        <v>3</v>
      </c>
      <c r="G227" s="9">
        <v>1</v>
      </c>
      <c r="H227" s="9">
        <v>29</v>
      </c>
      <c r="I227" s="9">
        <v>1</v>
      </c>
      <c r="J227" s="9">
        <v>3</v>
      </c>
      <c r="K227" s="9">
        <v>1</v>
      </c>
    </row>
    <row r="228" spans="6:11" x14ac:dyDescent="0.25">
      <c r="F228" s="9">
        <v>3</v>
      </c>
      <c r="G228" s="9">
        <v>1</v>
      </c>
      <c r="H228" s="9">
        <v>29</v>
      </c>
      <c r="I228" s="9">
        <v>0</v>
      </c>
      <c r="J228" s="9">
        <v>3</v>
      </c>
      <c r="K228" s="9">
        <v>1</v>
      </c>
    </row>
    <row r="229" spans="6:11" x14ac:dyDescent="0.25">
      <c r="F229" s="9">
        <v>3</v>
      </c>
      <c r="G229" s="9">
        <v>1</v>
      </c>
      <c r="H229" s="9">
        <v>29</v>
      </c>
      <c r="I229" s="9">
        <v>0</v>
      </c>
      <c r="J229" s="9">
        <v>3</v>
      </c>
      <c r="K229" s="9">
        <v>0</v>
      </c>
    </row>
    <row r="230" spans="6:11" x14ac:dyDescent="0.25">
      <c r="F230" s="9">
        <v>3</v>
      </c>
      <c r="G230" s="9">
        <v>1</v>
      </c>
      <c r="H230" s="9">
        <v>29</v>
      </c>
      <c r="I230" s="9">
        <v>0</v>
      </c>
      <c r="J230" s="9">
        <v>3</v>
      </c>
      <c r="K230" s="9">
        <v>1</v>
      </c>
    </row>
    <row r="231" spans="6:11" x14ac:dyDescent="0.25">
      <c r="F231" s="9">
        <v>3</v>
      </c>
      <c r="G231" s="9">
        <v>1</v>
      </c>
      <c r="H231" s="9">
        <v>29</v>
      </c>
      <c r="I231" s="9">
        <v>0</v>
      </c>
      <c r="J231" s="9">
        <v>3</v>
      </c>
      <c r="K231" s="9">
        <v>1</v>
      </c>
    </row>
    <row r="232" spans="6:11" x14ac:dyDescent="0.25">
      <c r="F232" s="9">
        <v>3</v>
      </c>
      <c r="G232" s="9">
        <v>0</v>
      </c>
      <c r="H232" s="9">
        <v>29</v>
      </c>
      <c r="I232" s="9">
        <v>0</v>
      </c>
      <c r="J232" s="9">
        <v>3</v>
      </c>
      <c r="K232" s="9">
        <v>0</v>
      </c>
    </row>
    <row r="233" spans="6:11" x14ac:dyDescent="0.25">
      <c r="F233" s="9">
        <v>3</v>
      </c>
      <c r="G233" s="9">
        <v>0</v>
      </c>
      <c r="H233" s="9">
        <v>29</v>
      </c>
      <c r="I233" s="9">
        <v>1</v>
      </c>
      <c r="J233" s="9">
        <v>3</v>
      </c>
      <c r="K233" s="9">
        <v>0</v>
      </c>
    </row>
    <row r="234" spans="6:11" x14ac:dyDescent="0.25">
      <c r="F234" s="9">
        <v>3</v>
      </c>
      <c r="G234" s="9">
        <v>0</v>
      </c>
      <c r="H234" s="9">
        <v>29</v>
      </c>
      <c r="I234" s="9">
        <v>0</v>
      </c>
      <c r="J234" s="9">
        <v>3</v>
      </c>
      <c r="K234" s="9">
        <v>0</v>
      </c>
    </row>
    <row r="235" spans="6:11" x14ac:dyDescent="0.25">
      <c r="F235" s="9">
        <v>3</v>
      </c>
      <c r="G235" s="9">
        <v>0</v>
      </c>
      <c r="H235" s="9">
        <v>29</v>
      </c>
      <c r="I235" s="9">
        <v>0</v>
      </c>
      <c r="J235" s="9">
        <v>3</v>
      </c>
      <c r="K235" s="9">
        <v>0</v>
      </c>
    </row>
    <row r="236" spans="6:11" x14ac:dyDescent="0.25">
      <c r="F236" s="9">
        <v>3</v>
      </c>
      <c r="G236" s="9">
        <v>0</v>
      </c>
      <c r="H236" s="9">
        <v>29</v>
      </c>
      <c r="I236" s="9">
        <v>1</v>
      </c>
      <c r="J236" s="9">
        <v>3</v>
      </c>
      <c r="K236" s="9">
        <v>0</v>
      </c>
    </row>
    <row r="237" spans="6:11" x14ac:dyDescent="0.25">
      <c r="F237" s="9">
        <v>3</v>
      </c>
      <c r="G237" s="9">
        <v>0</v>
      </c>
      <c r="H237" s="9">
        <v>29</v>
      </c>
      <c r="I237" s="9">
        <v>0</v>
      </c>
      <c r="J237" s="9">
        <v>3</v>
      </c>
      <c r="K237" s="9">
        <v>0</v>
      </c>
    </row>
    <row r="238" spans="6:11" x14ac:dyDescent="0.25">
      <c r="F238" s="9">
        <v>3</v>
      </c>
      <c r="G238" s="9">
        <v>0</v>
      </c>
      <c r="H238" s="9">
        <v>29</v>
      </c>
      <c r="I238" s="9">
        <v>2</v>
      </c>
      <c r="J238" s="9">
        <v>3</v>
      </c>
      <c r="K238" s="9">
        <v>1</v>
      </c>
    </row>
    <row r="239" spans="6:11" x14ac:dyDescent="0.25">
      <c r="F239" s="9">
        <v>3</v>
      </c>
      <c r="G239" s="9">
        <v>0</v>
      </c>
      <c r="H239" s="9">
        <v>29</v>
      </c>
      <c r="I239" s="9">
        <v>1</v>
      </c>
      <c r="J239" s="9">
        <v>3</v>
      </c>
      <c r="K239" s="9">
        <v>0</v>
      </c>
    </row>
    <row r="240" spans="6:11" x14ac:dyDescent="0.25">
      <c r="F240" s="9">
        <v>3</v>
      </c>
      <c r="G240" s="9">
        <v>0</v>
      </c>
      <c r="H240" s="9">
        <v>29</v>
      </c>
      <c r="I240" s="9">
        <v>0</v>
      </c>
      <c r="J240" s="9">
        <v>3</v>
      </c>
      <c r="K240" s="9">
        <v>0</v>
      </c>
    </row>
    <row r="241" spans="6:11" x14ac:dyDescent="0.25">
      <c r="F241" s="9">
        <v>3</v>
      </c>
      <c r="G241" s="9">
        <v>0</v>
      </c>
      <c r="H241" s="9">
        <v>29</v>
      </c>
      <c r="I241" s="9">
        <v>0</v>
      </c>
      <c r="J241" s="9">
        <v>3</v>
      </c>
      <c r="K241" s="9">
        <v>0</v>
      </c>
    </row>
    <row r="242" spans="6:11" x14ac:dyDescent="0.25">
      <c r="F242" s="9">
        <v>3</v>
      </c>
      <c r="G242" s="9">
        <v>0</v>
      </c>
      <c r="H242" s="9">
        <v>29</v>
      </c>
      <c r="I242" s="9">
        <v>0</v>
      </c>
      <c r="J242" s="9">
        <v>3</v>
      </c>
      <c r="K242" s="9">
        <v>0</v>
      </c>
    </row>
    <row r="243" spans="6:11" x14ac:dyDescent="0.25">
      <c r="F243" s="9">
        <v>3</v>
      </c>
      <c r="G243" s="9">
        <v>0</v>
      </c>
      <c r="H243" s="9">
        <v>29</v>
      </c>
      <c r="I243" s="9">
        <v>0</v>
      </c>
      <c r="J243" s="9">
        <v>3</v>
      </c>
      <c r="K243" s="9">
        <v>0</v>
      </c>
    </row>
    <row r="244" spans="6:11" x14ac:dyDescent="0.25">
      <c r="F244" s="9">
        <v>3</v>
      </c>
      <c r="G244" s="9">
        <v>0</v>
      </c>
      <c r="H244" s="9">
        <v>29</v>
      </c>
      <c r="I244" s="9">
        <v>0</v>
      </c>
      <c r="J244" s="9">
        <v>3</v>
      </c>
      <c r="K244" s="9">
        <v>0</v>
      </c>
    </row>
    <row r="245" spans="6:11" x14ac:dyDescent="0.25">
      <c r="F245" s="9">
        <v>3</v>
      </c>
      <c r="G245" s="9">
        <v>0</v>
      </c>
      <c r="H245" s="9">
        <v>29</v>
      </c>
      <c r="I245" s="9">
        <v>0</v>
      </c>
      <c r="J245" s="9">
        <v>3</v>
      </c>
      <c r="K245" s="9">
        <v>0</v>
      </c>
    </row>
    <row r="246" spans="6:11" x14ac:dyDescent="0.25">
      <c r="F246" s="9">
        <v>3</v>
      </c>
      <c r="G246" s="9">
        <v>0</v>
      </c>
      <c r="H246" s="9">
        <v>29</v>
      </c>
      <c r="I246" s="9">
        <v>0</v>
      </c>
      <c r="J246" s="9">
        <v>3</v>
      </c>
      <c r="K246" s="9">
        <v>0</v>
      </c>
    </row>
    <row r="247" spans="6:11" x14ac:dyDescent="0.25">
      <c r="F247" s="9">
        <v>3</v>
      </c>
      <c r="G247" s="9">
        <v>0</v>
      </c>
      <c r="H247" s="9">
        <v>29</v>
      </c>
      <c r="I247" s="9">
        <v>0</v>
      </c>
      <c r="J247" s="9">
        <v>3</v>
      </c>
      <c r="K247" s="9">
        <v>0</v>
      </c>
    </row>
    <row r="248" spans="6:11" x14ac:dyDescent="0.25">
      <c r="F248" s="9">
        <v>3</v>
      </c>
      <c r="G248" s="9">
        <v>0</v>
      </c>
      <c r="H248" s="9">
        <v>29</v>
      </c>
      <c r="I248" s="9">
        <v>0</v>
      </c>
      <c r="J248" s="9">
        <v>3</v>
      </c>
      <c r="K248" s="9">
        <v>0</v>
      </c>
    </row>
    <row r="249" spans="6:11" x14ac:dyDescent="0.25">
      <c r="F249" s="9">
        <v>3</v>
      </c>
      <c r="G249" s="9">
        <v>0</v>
      </c>
      <c r="H249" s="9">
        <v>29</v>
      </c>
      <c r="I249" s="9">
        <v>0</v>
      </c>
      <c r="J249" s="9">
        <v>3</v>
      </c>
      <c r="K249" s="9">
        <v>0</v>
      </c>
    </row>
    <row r="250" spans="6:11" x14ac:dyDescent="0.25">
      <c r="F250" s="9">
        <v>3</v>
      </c>
      <c r="G250" s="9">
        <v>0</v>
      </c>
      <c r="H250" s="9">
        <v>29</v>
      </c>
      <c r="I250" s="9">
        <v>0</v>
      </c>
      <c r="J250" s="9">
        <v>3</v>
      </c>
      <c r="K250" s="9">
        <v>0</v>
      </c>
    </row>
    <row r="251" spans="6:11" x14ac:dyDescent="0.25">
      <c r="F251" s="9">
        <v>3</v>
      </c>
      <c r="G251" s="9">
        <v>0</v>
      </c>
      <c r="H251" s="9">
        <v>29</v>
      </c>
      <c r="I251" s="9">
        <v>1</v>
      </c>
      <c r="J251" s="9">
        <v>3</v>
      </c>
      <c r="K251" s="9">
        <v>0</v>
      </c>
    </row>
    <row r="252" spans="6:11" x14ac:dyDescent="0.25">
      <c r="F252" s="9">
        <v>3</v>
      </c>
      <c r="G252" s="9">
        <v>0</v>
      </c>
      <c r="H252" s="9">
        <v>29</v>
      </c>
      <c r="I252" s="9">
        <v>0</v>
      </c>
      <c r="J252" s="9">
        <v>3</v>
      </c>
      <c r="K252" s="9">
        <v>0</v>
      </c>
    </row>
    <row r="253" spans="6:11" x14ac:dyDescent="0.25">
      <c r="F253" s="9">
        <v>3</v>
      </c>
      <c r="G253" s="9">
        <v>0</v>
      </c>
      <c r="H253" s="9">
        <v>29</v>
      </c>
      <c r="I253" s="9">
        <v>0</v>
      </c>
      <c r="J253" s="9">
        <v>3</v>
      </c>
      <c r="K253" s="9">
        <v>0</v>
      </c>
    </row>
    <row r="254" spans="6:11" x14ac:dyDescent="0.25">
      <c r="F254" s="9">
        <v>3</v>
      </c>
      <c r="G254" s="9">
        <v>0</v>
      </c>
      <c r="H254" s="9">
        <v>29</v>
      </c>
      <c r="I254" s="9">
        <v>0</v>
      </c>
      <c r="J254" s="9">
        <v>3</v>
      </c>
      <c r="K254" s="9">
        <v>0</v>
      </c>
    </row>
    <row r="255" spans="6:11" x14ac:dyDescent="0.25">
      <c r="F255" s="9">
        <v>3</v>
      </c>
      <c r="G255" s="9">
        <v>0</v>
      </c>
      <c r="H255" s="9">
        <v>29</v>
      </c>
      <c r="I255" s="9">
        <v>0</v>
      </c>
      <c r="J255" s="9">
        <v>3</v>
      </c>
      <c r="K255" s="9">
        <v>0</v>
      </c>
    </row>
    <row r="256" spans="6:11" x14ac:dyDescent="0.25">
      <c r="F256" s="9">
        <v>3</v>
      </c>
      <c r="G256" s="9">
        <v>0</v>
      </c>
      <c r="H256" s="9">
        <v>29</v>
      </c>
      <c r="I256" s="9">
        <v>0</v>
      </c>
      <c r="J256" s="9">
        <v>3</v>
      </c>
      <c r="K256" s="9">
        <v>1</v>
      </c>
    </row>
    <row r="257" spans="6:11" x14ac:dyDescent="0.25">
      <c r="F257" s="9">
        <v>1</v>
      </c>
      <c r="G257" s="9">
        <v>0</v>
      </c>
      <c r="H257" s="9">
        <v>80</v>
      </c>
      <c r="I257" s="9">
        <v>0</v>
      </c>
      <c r="J257" s="9">
        <v>1</v>
      </c>
      <c r="K257" s="9">
        <v>1</v>
      </c>
    </row>
    <row r="258" spans="6:11" x14ac:dyDescent="0.25">
      <c r="F258" s="9">
        <v>3</v>
      </c>
      <c r="G258" s="9">
        <v>0</v>
      </c>
      <c r="H258" s="9">
        <v>74</v>
      </c>
      <c r="I258" s="9">
        <v>0</v>
      </c>
      <c r="J258" s="9">
        <v>1</v>
      </c>
      <c r="K258" s="9">
        <v>0</v>
      </c>
    </row>
    <row r="259" spans="6:11" x14ac:dyDescent="0.25">
      <c r="F259" s="9">
        <v>2</v>
      </c>
      <c r="G259" s="9">
        <v>0</v>
      </c>
      <c r="H259" s="9">
        <v>70</v>
      </c>
      <c r="I259" s="9">
        <v>0</v>
      </c>
      <c r="J259" s="9">
        <v>1</v>
      </c>
      <c r="K259" s="9">
        <v>0</v>
      </c>
    </row>
    <row r="260" spans="6:11" x14ac:dyDescent="0.25">
      <c r="F260" s="9">
        <v>1</v>
      </c>
      <c r="G260" s="9">
        <v>0</v>
      </c>
      <c r="H260" s="9">
        <v>70</v>
      </c>
      <c r="I260" s="9">
        <v>1</v>
      </c>
      <c r="J260" s="9">
        <v>1</v>
      </c>
      <c r="K260" s="9">
        <v>0</v>
      </c>
    </row>
    <row r="261" spans="6:11" x14ac:dyDescent="0.25">
      <c r="F261" s="9">
        <v>2</v>
      </c>
      <c r="G261" s="9">
        <v>0</v>
      </c>
      <c r="H261" s="9">
        <v>66</v>
      </c>
      <c r="I261" s="9">
        <v>0</v>
      </c>
      <c r="J261" s="9">
        <v>1</v>
      </c>
      <c r="K261" s="9">
        <v>0</v>
      </c>
    </row>
    <row r="262" spans="6:11" x14ac:dyDescent="0.25">
      <c r="F262" s="9">
        <v>1</v>
      </c>
      <c r="G262" s="9">
        <v>0</v>
      </c>
      <c r="H262" s="9">
        <v>65</v>
      </c>
      <c r="I262" s="9">
        <v>0</v>
      </c>
      <c r="J262" s="9">
        <v>1</v>
      </c>
      <c r="K262" s="9">
        <v>0</v>
      </c>
    </row>
    <row r="263" spans="6:11" x14ac:dyDescent="0.25">
      <c r="F263" s="9">
        <v>1</v>
      </c>
      <c r="G263" s="9">
        <v>0</v>
      </c>
      <c r="H263" s="9">
        <v>64</v>
      </c>
      <c r="I263" s="9">
        <v>1</v>
      </c>
      <c r="J263" s="9">
        <v>1</v>
      </c>
      <c r="K263" s="9">
        <v>0</v>
      </c>
    </row>
    <row r="264" spans="6:11" x14ac:dyDescent="0.25">
      <c r="F264" s="9">
        <v>1</v>
      </c>
      <c r="G264" s="9">
        <v>0</v>
      </c>
      <c r="H264" s="9">
        <v>64</v>
      </c>
      <c r="I264" s="9">
        <v>0</v>
      </c>
      <c r="J264" s="9">
        <v>1</v>
      </c>
      <c r="K264" s="9">
        <v>0</v>
      </c>
    </row>
    <row r="265" spans="6:11" x14ac:dyDescent="0.25">
      <c r="F265" s="9">
        <v>1</v>
      </c>
      <c r="G265" s="9">
        <v>1</v>
      </c>
      <c r="H265" s="9">
        <v>63</v>
      </c>
      <c r="I265" s="9">
        <v>1</v>
      </c>
      <c r="J265" s="9">
        <v>1</v>
      </c>
      <c r="K265" s="9">
        <v>1</v>
      </c>
    </row>
    <row r="266" spans="6:11" x14ac:dyDescent="0.25">
      <c r="F266" s="9">
        <v>3</v>
      </c>
      <c r="G266" s="9">
        <v>1</v>
      </c>
      <c r="H266" s="9">
        <v>63</v>
      </c>
      <c r="I266" s="9">
        <v>0</v>
      </c>
      <c r="J266" s="9">
        <v>1</v>
      </c>
      <c r="K266" s="9">
        <v>1</v>
      </c>
    </row>
    <row r="267" spans="6:11" x14ac:dyDescent="0.25">
      <c r="F267" s="9">
        <v>1</v>
      </c>
      <c r="G267" s="9">
        <v>0</v>
      </c>
      <c r="H267" s="9">
        <v>62</v>
      </c>
      <c r="I267" s="9">
        <v>0</v>
      </c>
      <c r="J267" s="9">
        <v>1</v>
      </c>
      <c r="K267" s="9">
        <v>0</v>
      </c>
    </row>
    <row r="268" spans="6:11" x14ac:dyDescent="0.25">
      <c r="F268" s="9">
        <v>1</v>
      </c>
      <c r="G268" s="9">
        <v>0</v>
      </c>
      <c r="H268" s="9">
        <v>62</v>
      </c>
      <c r="I268" s="9">
        <v>0</v>
      </c>
      <c r="J268" s="9">
        <v>1</v>
      </c>
      <c r="K268" s="9">
        <v>0</v>
      </c>
    </row>
    <row r="269" spans="6:11" x14ac:dyDescent="0.25">
      <c r="F269" s="9">
        <v>2</v>
      </c>
      <c r="G269" s="9">
        <v>0</v>
      </c>
      <c r="H269" s="9">
        <v>62</v>
      </c>
      <c r="I269" s="9">
        <v>0</v>
      </c>
      <c r="J269" s="9">
        <v>1</v>
      </c>
      <c r="K269" s="9">
        <v>1</v>
      </c>
    </row>
    <row r="270" spans="6:11" x14ac:dyDescent="0.25">
      <c r="F270" s="9">
        <v>1</v>
      </c>
      <c r="G270" s="9">
        <v>0</v>
      </c>
      <c r="H270" s="9">
        <v>61</v>
      </c>
      <c r="I270" s="9">
        <v>0</v>
      </c>
      <c r="J270" s="9">
        <v>1</v>
      </c>
      <c r="K270" s="9">
        <v>0</v>
      </c>
    </row>
    <row r="271" spans="6:11" x14ac:dyDescent="0.25">
      <c r="F271" s="9">
        <v>3</v>
      </c>
      <c r="G271" s="9">
        <v>0</v>
      </c>
      <c r="H271" s="9">
        <v>61</v>
      </c>
      <c r="I271" s="9">
        <v>0</v>
      </c>
      <c r="J271" s="9">
        <v>1</v>
      </c>
      <c r="K271" s="9">
        <v>0</v>
      </c>
    </row>
    <row r="272" spans="6:11" x14ac:dyDescent="0.25">
      <c r="F272" s="9">
        <v>1</v>
      </c>
      <c r="G272" s="9">
        <v>0</v>
      </c>
      <c r="H272" s="9">
        <v>61</v>
      </c>
      <c r="I272" s="9">
        <v>0</v>
      </c>
      <c r="J272" s="9">
        <v>1</v>
      </c>
      <c r="K272" s="9">
        <v>0</v>
      </c>
    </row>
    <row r="273" spans="6:11" x14ac:dyDescent="0.25">
      <c r="F273" s="9">
        <v>2</v>
      </c>
      <c r="G273" s="9">
        <v>0</v>
      </c>
      <c r="H273" s="9">
        <v>60</v>
      </c>
      <c r="I273" s="9">
        <v>1</v>
      </c>
      <c r="J273" s="9">
        <v>1</v>
      </c>
      <c r="K273" s="9">
        <v>0</v>
      </c>
    </row>
    <row r="274" spans="6:11" x14ac:dyDescent="0.25">
      <c r="F274" s="9">
        <v>1</v>
      </c>
      <c r="G274" s="9">
        <v>0</v>
      </c>
      <c r="H274" s="9">
        <v>60</v>
      </c>
      <c r="I274" s="9">
        <v>0</v>
      </c>
      <c r="J274" s="9">
        <v>1</v>
      </c>
      <c r="K274" s="9">
        <v>0</v>
      </c>
    </row>
    <row r="275" spans="6:11" x14ac:dyDescent="0.25">
      <c r="F275" s="9">
        <v>3</v>
      </c>
      <c r="G275" s="9">
        <v>0</v>
      </c>
      <c r="H275" s="9">
        <v>59</v>
      </c>
      <c r="I275" s="9">
        <v>0</v>
      </c>
      <c r="J275" s="9">
        <v>1</v>
      </c>
      <c r="K275" s="9">
        <v>0</v>
      </c>
    </row>
    <row r="276" spans="6:11" x14ac:dyDescent="0.25">
      <c r="F276" s="9">
        <v>2</v>
      </c>
      <c r="G276" s="9">
        <v>0</v>
      </c>
      <c r="H276" s="9">
        <v>59</v>
      </c>
      <c r="I276" s="9">
        <v>0</v>
      </c>
      <c r="J276" s="9">
        <v>1</v>
      </c>
      <c r="K276" s="9">
        <v>0</v>
      </c>
    </row>
    <row r="277" spans="6:11" x14ac:dyDescent="0.25">
      <c r="F277" s="9">
        <v>1</v>
      </c>
      <c r="G277" s="9">
        <v>1</v>
      </c>
      <c r="H277" s="9">
        <v>58</v>
      </c>
      <c r="I277" s="9">
        <v>0</v>
      </c>
      <c r="J277" s="9">
        <v>1</v>
      </c>
      <c r="K277" s="9">
        <v>1</v>
      </c>
    </row>
    <row r="278" spans="6:11" x14ac:dyDescent="0.25">
      <c r="F278" s="9">
        <v>1</v>
      </c>
      <c r="G278" s="9">
        <v>1</v>
      </c>
      <c r="H278" s="9">
        <v>58</v>
      </c>
      <c r="I278" s="9">
        <v>0</v>
      </c>
      <c r="J278" s="9">
        <v>1</v>
      </c>
      <c r="K278" s="9">
        <v>1</v>
      </c>
    </row>
    <row r="279" spans="6:11" x14ac:dyDescent="0.25">
      <c r="F279" s="9">
        <v>2</v>
      </c>
      <c r="G279" s="9">
        <v>1</v>
      </c>
      <c r="H279" s="9">
        <v>57</v>
      </c>
      <c r="I279" s="9">
        <v>0</v>
      </c>
      <c r="J279" s="9">
        <v>1</v>
      </c>
      <c r="K279" s="9">
        <v>0</v>
      </c>
    </row>
    <row r="280" spans="6:11" x14ac:dyDescent="0.25">
      <c r="F280" s="9">
        <v>1</v>
      </c>
      <c r="G280" s="9">
        <v>0</v>
      </c>
      <c r="H280" s="9">
        <v>56</v>
      </c>
      <c r="I280" s="9">
        <v>0</v>
      </c>
      <c r="J280" s="9">
        <v>1</v>
      </c>
      <c r="K280" s="9">
        <v>0</v>
      </c>
    </row>
    <row r="281" spans="6:11" x14ac:dyDescent="0.25">
      <c r="F281" s="9">
        <v>3</v>
      </c>
      <c r="G281" s="9">
        <v>0</v>
      </c>
      <c r="H281" s="9">
        <v>55.5</v>
      </c>
      <c r="I281" s="9">
        <v>0</v>
      </c>
      <c r="J281" s="9">
        <v>1</v>
      </c>
      <c r="K281" s="9">
        <v>0</v>
      </c>
    </row>
    <row r="282" spans="6:11" x14ac:dyDescent="0.25">
      <c r="F282" s="9">
        <v>2</v>
      </c>
      <c r="G282" s="9">
        <v>1</v>
      </c>
      <c r="H282" s="9">
        <v>55</v>
      </c>
      <c r="I282" s="9">
        <v>0</v>
      </c>
      <c r="J282" s="9">
        <v>1</v>
      </c>
      <c r="K282" s="9">
        <v>1</v>
      </c>
    </row>
    <row r="283" spans="6:11" x14ac:dyDescent="0.25">
      <c r="F283" s="9">
        <v>1</v>
      </c>
      <c r="G283" s="9">
        <v>0</v>
      </c>
      <c r="H283" s="9">
        <v>55</v>
      </c>
      <c r="I283" s="9">
        <v>0</v>
      </c>
      <c r="J283" s="9">
        <v>1</v>
      </c>
      <c r="K283" s="9">
        <v>0</v>
      </c>
    </row>
    <row r="284" spans="6:11" x14ac:dyDescent="0.25">
      <c r="F284" s="9">
        <v>2</v>
      </c>
      <c r="G284" s="9">
        <v>1</v>
      </c>
      <c r="H284" s="9">
        <v>54</v>
      </c>
      <c r="I284" s="9">
        <v>1</v>
      </c>
      <c r="J284" s="9">
        <v>1</v>
      </c>
      <c r="K284" s="9">
        <v>1</v>
      </c>
    </row>
    <row r="285" spans="6:11" x14ac:dyDescent="0.25">
      <c r="F285" s="9">
        <v>1</v>
      </c>
      <c r="G285" s="9">
        <v>0</v>
      </c>
      <c r="H285" s="9">
        <v>54</v>
      </c>
      <c r="I285" s="9">
        <v>0</v>
      </c>
      <c r="J285" s="9">
        <v>1</v>
      </c>
      <c r="K285" s="9">
        <v>0</v>
      </c>
    </row>
    <row r="286" spans="6:11" x14ac:dyDescent="0.25">
      <c r="F286" s="9">
        <v>1</v>
      </c>
      <c r="G286" s="9">
        <v>0</v>
      </c>
      <c r="H286" s="9">
        <v>54</v>
      </c>
      <c r="I286" s="9">
        <v>0</v>
      </c>
      <c r="J286" s="9">
        <v>1</v>
      </c>
      <c r="K286" s="9">
        <v>0</v>
      </c>
    </row>
    <row r="287" spans="6:11" x14ac:dyDescent="0.25">
      <c r="F287" s="9">
        <v>2</v>
      </c>
      <c r="G287" s="9">
        <v>0</v>
      </c>
      <c r="H287" s="9">
        <v>54</v>
      </c>
      <c r="I287" s="9">
        <v>1</v>
      </c>
      <c r="J287" s="9">
        <v>1</v>
      </c>
      <c r="K287" s="9">
        <v>0</v>
      </c>
    </row>
    <row r="288" spans="6:11" x14ac:dyDescent="0.25">
      <c r="F288" s="9">
        <v>2</v>
      </c>
      <c r="G288" s="9">
        <v>0</v>
      </c>
      <c r="H288" s="9">
        <v>54</v>
      </c>
      <c r="I288" s="9">
        <v>0</v>
      </c>
      <c r="J288" s="9">
        <v>1</v>
      </c>
      <c r="K288" s="9">
        <v>0</v>
      </c>
    </row>
    <row r="289" spans="6:11" x14ac:dyDescent="0.25">
      <c r="F289" s="9">
        <v>2</v>
      </c>
      <c r="G289" s="9">
        <v>0</v>
      </c>
      <c r="H289" s="9">
        <v>54</v>
      </c>
      <c r="I289" s="9">
        <v>0</v>
      </c>
      <c r="J289" s="9">
        <v>1</v>
      </c>
      <c r="K289" s="9">
        <v>0</v>
      </c>
    </row>
    <row r="290" spans="6:11" x14ac:dyDescent="0.25">
      <c r="F290" s="9">
        <v>1</v>
      </c>
      <c r="G290" s="9">
        <v>1</v>
      </c>
      <c r="H290" s="9">
        <v>53</v>
      </c>
      <c r="I290" s="9">
        <v>2</v>
      </c>
      <c r="J290" s="9">
        <v>1</v>
      </c>
      <c r="K290" s="9">
        <v>1</v>
      </c>
    </row>
    <row r="291" spans="6:11" x14ac:dyDescent="0.25">
      <c r="F291" s="9">
        <v>1</v>
      </c>
      <c r="G291" s="9">
        <v>1</v>
      </c>
      <c r="H291" s="9">
        <v>52</v>
      </c>
      <c r="I291" s="9">
        <v>1</v>
      </c>
      <c r="J291" s="9">
        <v>1</v>
      </c>
      <c r="K291" s="9">
        <v>1</v>
      </c>
    </row>
    <row r="292" spans="6:11" x14ac:dyDescent="0.25">
      <c r="F292" s="9">
        <v>1</v>
      </c>
      <c r="G292" s="9">
        <v>0</v>
      </c>
      <c r="H292" s="9">
        <v>52</v>
      </c>
      <c r="I292" s="9">
        <v>1</v>
      </c>
      <c r="J292" s="9">
        <v>1</v>
      </c>
      <c r="K292" s="9">
        <v>0</v>
      </c>
    </row>
    <row r="293" spans="6:11" x14ac:dyDescent="0.25">
      <c r="F293" s="9">
        <v>1</v>
      </c>
      <c r="G293" s="9">
        <v>0</v>
      </c>
      <c r="H293" s="9">
        <v>52</v>
      </c>
      <c r="I293" s="9">
        <v>0</v>
      </c>
      <c r="J293" s="9">
        <v>1</v>
      </c>
      <c r="K293" s="9">
        <v>1</v>
      </c>
    </row>
    <row r="294" spans="6:11" x14ac:dyDescent="0.25">
      <c r="F294" s="9">
        <v>2</v>
      </c>
      <c r="G294" s="9">
        <v>0</v>
      </c>
      <c r="H294" s="9">
        <v>52</v>
      </c>
      <c r="I294" s="9">
        <v>0</v>
      </c>
      <c r="J294" s="9">
        <v>1</v>
      </c>
      <c r="K294" s="9">
        <v>0</v>
      </c>
    </row>
    <row r="295" spans="6:11" x14ac:dyDescent="0.25">
      <c r="F295" s="9">
        <v>2</v>
      </c>
      <c r="G295" s="9">
        <v>0</v>
      </c>
      <c r="H295" s="9">
        <v>52</v>
      </c>
      <c r="I295" s="9">
        <v>0</v>
      </c>
      <c r="J295" s="9">
        <v>1</v>
      </c>
      <c r="K295" s="9">
        <v>0</v>
      </c>
    </row>
    <row r="296" spans="6:11" x14ac:dyDescent="0.25">
      <c r="F296" s="9">
        <v>1</v>
      </c>
      <c r="G296" s="9">
        <v>1</v>
      </c>
      <c r="H296" s="9">
        <v>51</v>
      </c>
      <c r="I296" s="9">
        <v>1</v>
      </c>
      <c r="J296" s="9">
        <v>1</v>
      </c>
      <c r="K296" s="9">
        <v>1</v>
      </c>
    </row>
    <row r="297" spans="6:11" x14ac:dyDescent="0.25">
      <c r="F297" s="9">
        <v>2</v>
      </c>
      <c r="G297" s="9">
        <v>0</v>
      </c>
      <c r="H297" s="9">
        <v>51</v>
      </c>
      <c r="I297" s="9">
        <v>0</v>
      </c>
      <c r="J297" s="9">
        <v>1</v>
      </c>
      <c r="K297" s="9">
        <v>0</v>
      </c>
    </row>
    <row r="298" spans="6:11" x14ac:dyDescent="0.25">
      <c r="F298" s="9">
        <v>3</v>
      </c>
      <c r="G298" s="9">
        <v>0</v>
      </c>
      <c r="H298" s="9">
        <v>51</v>
      </c>
      <c r="I298" s="9">
        <v>0</v>
      </c>
      <c r="J298" s="9">
        <v>1</v>
      </c>
      <c r="K298" s="9">
        <v>0</v>
      </c>
    </row>
    <row r="299" spans="6:11" x14ac:dyDescent="0.25">
      <c r="F299" s="9">
        <v>3</v>
      </c>
      <c r="G299" s="9">
        <v>0</v>
      </c>
      <c r="H299" s="9">
        <v>51</v>
      </c>
      <c r="I299" s="9">
        <v>0</v>
      </c>
      <c r="J299" s="9">
        <v>1</v>
      </c>
      <c r="K299" s="9">
        <v>0</v>
      </c>
    </row>
    <row r="300" spans="6:11" x14ac:dyDescent="0.25">
      <c r="F300" s="9">
        <v>3</v>
      </c>
      <c r="G300" s="9">
        <v>0</v>
      </c>
      <c r="H300" s="9">
        <v>51</v>
      </c>
      <c r="I300" s="9">
        <v>0</v>
      </c>
      <c r="J300" s="9">
        <v>1</v>
      </c>
      <c r="K300" s="9">
        <v>0</v>
      </c>
    </row>
    <row r="301" spans="6:11" x14ac:dyDescent="0.25">
      <c r="F301" s="9">
        <v>1</v>
      </c>
      <c r="G301" s="9">
        <v>0</v>
      </c>
      <c r="H301" s="9">
        <v>51</v>
      </c>
      <c r="I301" s="9">
        <v>0</v>
      </c>
      <c r="J301" s="9">
        <v>1</v>
      </c>
      <c r="K301" s="9">
        <v>1</v>
      </c>
    </row>
    <row r="302" spans="6:11" x14ac:dyDescent="0.25">
      <c r="F302" s="9">
        <v>2</v>
      </c>
      <c r="G302" s="9">
        <v>1</v>
      </c>
      <c r="H302" s="9">
        <v>50</v>
      </c>
      <c r="I302" s="9">
        <v>0</v>
      </c>
      <c r="J302" s="9">
        <v>1</v>
      </c>
      <c r="K302" s="9">
        <v>1</v>
      </c>
    </row>
    <row r="303" spans="6:11" x14ac:dyDescent="0.25">
      <c r="F303" s="9">
        <v>2</v>
      </c>
      <c r="G303" s="9">
        <v>1</v>
      </c>
      <c r="H303" s="9">
        <v>50</v>
      </c>
      <c r="I303" s="9">
        <v>0</v>
      </c>
      <c r="J303" s="9">
        <v>1</v>
      </c>
      <c r="K303" s="9">
        <v>1</v>
      </c>
    </row>
    <row r="304" spans="6:11" x14ac:dyDescent="0.25">
      <c r="F304" s="9">
        <v>2</v>
      </c>
      <c r="G304" s="9">
        <v>1</v>
      </c>
      <c r="H304" s="9">
        <v>50</v>
      </c>
      <c r="I304" s="9">
        <v>0</v>
      </c>
      <c r="J304" s="9">
        <v>1</v>
      </c>
      <c r="K304" s="9">
        <v>1</v>
      </c>
    </row>
    <row r="305" spans="6:11" x14ac:dyDescent="0.25">
      <c r="F305" s="9">
        <v>1</v>
      </c>
      <c r="G305" s="9">
        <v>0</v>
      </c>
      <c r="H305" s="9">
        <v>50</v>
      </c>
      <c r="I305" s="9">
        <v>1</v>
      </c>
      <c r="J305" s="9">
        <v>1</v>
      </c>
      <c r="K305" s="9">
        <v>0</v>
      </c>
    </row>
    <row r="306" spans="6:11" x14ac:dyDescent="0.25">
      <c r="F306" s="9">
        <v>3</v>
      </c>
      <c r="G306" s="9">
        <v>0</v>
      </c>
      <c r="H306" s="9">
        <v>50</v>
      </c>
      <c r="I306" s="9">
        <v>0</v>
      </c>
      <c r="J306" s="9">
        <v>1</v>
      </c>
      <c r="K306" s="9">
        <v>0</v>
      </c>
    </row>
    <row r="307" spans="6:11" x14ac:dyDescent="0.25">
      <c r="F307" s="9">
        <v>1</v>
      </c>
      <c r="G307" s="9">
        <v>0</v>
      </c>
      <c r="H307" s="9">
        <v>50</v>
      </c>
      <c r="I307" s="9">
        <v>2</v>
      </c>
      <c r="J307" s="9">
        <v>1</v>
      </c>
      <c r="K307" s="9">
        <v>1</v>
      </c>
    </row>
    <row r="308" spans="6:11" x14ac:dyDescent="0.25">
      <c r="F308" s="9">
        <v>2</v>
      </c>
      <c r="G308" s="9">
        <v>0</v>
      </c>
      <c r="H308" s="9">
        <v>50</v>
      </c>
      <c r="I308" s="9">
        <v>0</v>
      </c>
      <c r="J308" s="9">
        <v>1</v>
      </c>
      <c r="K308" s="9">
        <v>0</v>
      </c>
    </row>
    <row r="309" spans="6:11" x14ac:dyDescent="0.25">
      <c r="F309" s="9">
        <v>1</v>
      </c>
      <c r="G309" s="9">
        <v>1</v>
      </c>
      <c r="H309" s="9">
        <v>49</v>
      </c>
      <c r="I309" s="9">
        <v>0</v>
      </c>
      <c r="J309" s="9">
        <v>1</v>
      </c>
      <c r="K309" s="9">
        <v>1</v>
      </c>
    </row>
    <row r="310" spans="6:11" x14ac:dyDescent="0.25">
      <c r="F310" s="9">
        <v>3</v>
      </c>
      <c r="G310" s="9">
        <v>0</v>
      </c>
      <c r="H310" s="9">
        <v>49</v>
      </c>
      <c r="I310" s="9">
        <v>0</v>
      </c>
      <c r="J310" s="9">
        <v>1</v>
      </c>
      <c r="K310" s="9">
        <v>0</v>
      </c>
    </row>
    <row r="311" spans="6:11" x14ac:dyDescent="0.25">
      <c r="F311" s="9">
        <v>3</v>
      </c>
      <c r="G311" s="9">
        <v>1</v>
      </c>
      <c r="H311" s="9">
        <v>48</v>
      </c>
      <c r="I311" s="9">
        <v>1</v>
      </c>
      <c r="J311" s="9">
        <v>1</v>
      </c>
      <c r="K311" s="9">
        <v>0</v>
      </c>
    </row>
    <row r="312" spans="6:11" x14ac:dyDescent="0.25">
      <c r="F312" s="9">
        <v>2</v>
      </c>
      <c r="G312" s="9">
        <v>1</v>
      </c>
      <c r="H312" s="9">
        <v>48</v>
      </c>
      <c r="I312" s="9">
        <v>1</v>
      </c>
      <c r="J312" s="9">
        <v>1</v>
      </c>
      <c r="K312" s="9">
        <v>1</v>
      </c>
    </row>
    <row r="313" spans="6:11" x14ac:dyDescent="0.25">
      <c r="F313" s="9">
        <v>1</v>
      </c>
      <c r="G313" s="9">
        <v>1</v>
      </c>
      <c r="H313" s="9">
        <v>48</v>
      </c>
      <c r="I313" s="9">
        <v>0</v>
      </c>
      <c r="J313" s="9">
        <v>1</v>
      </c>
      <c r="K313" s="9">
        <v>1</v>
      </c>
    </row>
    <row r="314" spans="6:11" x14ac:dyDescent="0.25">
      <c r="F314" s="9">
        <v>1</v>
      </c>
      <c r="G314" s="9">
        <v>0</v>
      </c>
      <c r="H314" s="9">
        <v>48</v>
      </c>
      <c r="I314" s="9">
        <v>0</v>
      </c>
      <c r="J314" s="9">
        <v>1</v>
      </c>
      <c r="K314" s="9">
        <v>1</v>
      </c>
    </row>
    <row r="315" spans="6:11" x14ac:dyDescent="0.25">
      <c r="F315" s="9">
        <v>2</v>
      </c>
      <c r="G315" s="9">
        <v>0</v>
      </c>
      <c r="H315" s="9">
        <v>48</v>
      </c>
      <c r="I315" s="9">
        <v>0</v>
      </c>
      <c r="J315" s="9">
        <v>1</v>
      </c>
      <c r="K315" s="9">
        <v>0</v>
      </c>
    </row>
    <row r="316" spans="6:11" x14ac:dyDescent="0.25">
      <c r="F316" s="9">
        <v>1</v>
      </c>
      <c r="G316" s="9">
        <v>0</v>
      </c>
      <c r="H316" s="9">
        <v>48</v>
      </c>
      <c r="I316" s="9">
        <v>1</v>
      </c>
      <c r="J316" s="9">
        <v>1</v>
      </c>
      <c r="K316" s="9">
        <v>1</v>
      </c>
    </row>
    <row r="317" spans="6:11" x14ac:dyDescent="0.25">
      <c r="F317" s="9">
        <v>3</v>
      </c>
      <c r="G317" s="9">
        <v>0</v>
      </c>
      <c r="H317" s="9">
        <v>48</v>
      </c>
      <c r="I317" s="9">
        <v>0</v>
      </c>
      <c r="J317" s="9">
        <v>1</v>
      </c>
      <c r="K317" s="9">
        <v>0</v>
      </c>
    </row>
    <row r="318" spans="6:11" x14ac:dyDescent="0.25">
      <c r="F318" s="9">
        <v>3</v>
      </c>
      <c r="G318" s="9">
        <v>1</v>
      </c>
      <c r="H318" s="9">
        <v>47</v>
      </c>
      <c r="I318" s="9">
        <v>1</v>
      </c>
      <c r="J318" s="9">
        <v>1</v>
      </c>
      <c r="K318" s="9">
        <v>0</v>
      </c>
    </row>
    <row r="319" spans="6:11" x14ac:dyDescent="0.25">
      <c r="F319" s="9">
        <v>1</v>
      </c>
      <c r="G319" s="9">
        <v>1</v>
      </c>
      <c r="H319" s="9">
        <v>47</v>
      </c>
      <c r="I319" s="9">
        <v>1</v>
      </c>
      <c r="J319" s="9">
        <v>1</v>
      </c>
      <c r="K319" s="9">
        <v>1</v>
      </c>
    </row>
    <row r="320" spans="6:11" x14ac:dyDescent="0.25">
      <c r="F320" s="9">
        <v>1</v>
      </c>
      <c r="G320" s="9">
        <v>0</v>
      </c>
      <c r="H320" s="9">
        <v>47</v>
      </c>
      <c r="I320" s="9">
        <v>0</v>
      </c>
      <c r="J320" s="9">
        <v>1</v>
      </c>
      <c r="K320" s="9">
        <v>0</v>
      </c>
    </row>
    <row r="321" spans="6:11" x14ac:dyDescent="0.25">
      <c r="F321" s="9">
        <v>1</v>
      </c>
      <c r="G321" s="9">
        <v>0</v>
      </c>
      <c r="H321" s="9">
        <v>47</v>
      </c>
      <c r="I321" s="9">
        <v>0</v>
      </c>
      <c r="J321" s="9">
        <v>1</v>
      </c>
      <c r="K321" s="9">
        <v>0</v>
      </c>
    </row>
    <row r="322" spans="6:11" x14ac:dyDescent="0.25">
      <c r="F322" s="9">
        <v>1</v>
      </c>
      <c r="G322" s="9">
        <v>0</v>
      </c>
      <c r="H322" s="9">
        <v>47</v>
      </c>
      <c r="I322" s="9">
        <v>0</v>
      </c>
      <c r="J322" s="9">
        <v>1</v>
      </c>
      <c r="K322" s="9">
        <v>0</v>
      </c>
    </row>
    <row r="323" spans="6:11" x14ac:dyDescent="0.25">
      <c r="F323" s="9">
        <v>2</v>
      </c>
      <c r="G323" s="9">
        <v>0</v>
      </c>
      <c r="H323" s="9">
        <v>47</v>
      </c>
      <c r="I323" s="9">
        <v>0</v>
      </c>
      <c r="J323" s="9">
        <v>1</v>
      </c>
      <c r="K323" s="9">
        <v>0</v>
      </c>
    </row>
    <row r="324" spans="6:11" x14ac:dyDescent="0.25">
      <c r="F324" s="9">
        <v>3</v>
      </c>
      <c r="G324" s="9">
        <v>0</v>
      </c>
      <c r="H324" s="9">
        <v>47</v>
      </c>
      <c r="I324" s="9">
        <v>0</v>
      </c>
      <c r="J324" s="9">
        <v>1</v>
      </c>
      <c r="K324" s="9">
        <v>0</v>
      </c>
    </row>
    <row r="325" spans="6:11" x14ac:dyDescent="0.25">
      <c r="F325" s="9">
        <v>1</v>
      </c>
      <c r="G325" s="9">
        <v>0</v>
      </c>
      <c r="H325" s="9">
        <v>47</v>
      </c>
      <c r="I325" s="9">
        <v>0</v>
      </c>
      <c r="J325" s="9">
        <v>1</v>
      </c>
      <c r="K325" s="9">
        <v>0</v>
      </c>
    </row>
    <row r="326" spans="6:11" x14ac:dyDescent="0.25">
      <c r="F326" s="9">
        <v>3</v>
      </c>
      <c r="G326" s="9">
        <v>0</v>
      </c>
      <c r="H326" s="9">
        <v>47</v>
      </c>
      <c r="I326" s="9">
        <v>0</v>
      </c>
      <c r="J326" s="9">
        <v>1</v>
      </c>
      <c r="K326" s="9">
        <v>0</v>
      </c>
    </row>
    <row r="327" spans="6:11" x14ac:dyDescent="0.25">
      <c r="F327" s="9">
        <v>1</v>
      </c>
      <c r="G327" s="9">
        <v>0</v>
      </c>
      <c r="H327" s="9">
        <v>46</v>
      </c>
      <c r="I327" s="9">
        <v>1</v>
      </c>
      <c r="J327" s="9">
        <v>1</v>
      </c>
      <c r="K327" s="9">
        <v>0</v>
      </c>
    </row>
    <row r="328" spans="6:11" x14ac:dyDescent="0.25">
      <c r="F328" s="9">
        <v>2</v>
      </c>
      <c r="G328" s="9">
        <v>0</v>
      </c>
      <c r="H328" s="9">
        <v>46</v>
      </c>
      <c r="I328" s="9">
        <v>0</v>
      </c>
      <c r="J328" s="9">
        <v>1</v>
      </c>
      <c r="K328" s="9">
        <v>0</v>
      </c>
    </row>
    <row r="329" spans="6:11" x14ac:dyDescent="0.25">
      <c r="F329" s="9">
        <v>1</v>
      </c>
      <c r="G329" s="9">
        <v>0</v>
      </c>
      <c r="H329" s="9">
        <v>45.5</v>
      </c>
      <c r="I329" s="9">
        <v>0</v>
      </c>
      <c r="J329" s="9">
        <v>1</v>
      </c>
      <c r="K329" s="9">
        <v>0</v>
      </c>
    </row>
    <row r="330" spans="6:11" x14ac:dyDescent="0.25">
      <c r="F330" s="9">
        <v>3</v>
      </c>
      <c r="G330" s="9">
        <v>1</v>
      </c>
      <c r="H330" s="9">
        <v>45</v>
      </c>
      <c r="I330" s="9">
        <v>1</v>
      </c>
      <c r="J330" s="9">
        <v>1</v>
      </c>
      <c r="K330" s="9">
        <v>0</v>
      </c>
    </row>
    <row r="331" spans="6:11" x14ac:dyDescent="0.25">
      <c r="F331" s="9">
        <v>3</v>
      </c>
      <c r="G331" s="9">
        <v>1</v>
      </c>
      <c r="H331" s="9">
        <v>45</v>
      </c>
      <c r="I331" s="9">
        <v>0</v>
      </c>
      <c r="J331" s="9">
        <v>1</v>
      </c>
      <c r="K331" s="9">
        <v>0</v>
      </c>
    </row>
    <row r="332" spans="6:11" x14ac:dyDescent="0.25">
      <c r="F332" s="9">
        <v>2</v>
      </c>
      <c r="G332" s="9">
        <v>1</v>
      </c>
      <c r="H332" s="9">
        <v>45</v>
      </c>
      <c r="I332" s="9">
        <v>1</v>
      </c>
      <c r="J332" s="9">
        <v>1</v>
      </c>
      <c r="K332" s="9">
        <v>1</v>
      </c>
    </row>
    <row r="333" spans="6:11" x14ac:dyDescent="0.25">
      <c r="F333" s="9">
        <v>2</v>
      </c>
      <c r="G333" s="9">
        <v>1</v>
      </c>
      <c r="H333" s="9">
        <v>45</v>
      </c>
      <c r="I333" s="9">
        <v>0</v>
      </c>
      <c r="J333" s="9">
        <v>1</v>
      </c>
      <c r="K333" s="9">
        <v>1</v>
      </c>
    </row>
    <row r="334" spans="6:11" x14ac:dyDescent="0.25">
      <c r="F334" s="9">
        <v>1</v>
      </c>
      <c r="G334" s="9">
        <v>1</v>
      </c>
      <c r="H334" s="9">
        <v>45</v>
      </c>
      <c r="I334" s="9">
        <v>1</v>
      </c>
      <c r="J334" s="9">
        <v>1</v>
      </c>
      <c r="K334" s="9">
        <v>1</v>
      </c>
    </row>
    <row r="335" spans="6:11" x14ac:dyDescent="0.25">
      <c r="F335" s="9">
        <v>1</v>
      </c>
      <c r="G335" s="9">
        <v>0</v>
      </c>
      <c r="H335" s="9">
        <v>45</v>
      </c>
      <c r="I335" s="9">
        <v>1</v>
      </c>
      <c r="J335" s="9">
        <v>1</v>
      </c>
      <c r="K335" s="9">
        <v>0</v>
      </c>
    </row>
    <row r="336" spans="6:11" x14ac:dyDescent="0.25">
      <c r="F336" s="9">
        <v>3</v>
      </c>
      <c r="G336" s="9">
        <v>0</v>
      </c>
      <c r="H336" s="9">
        <v>45</v>
      </c>
      <c r="I336" s="9">
        <v>0</v>
      </c>
      <c r="J336" s="9">
        <v>1</v>
      </c>
      <c r="K336" s="9">
        <v>0</v>
      </c>
    </row>
    <row r="337" spans="6:11" x14ac:dyDescent="0.25">
      <c r="F337" s="9">
        <v>1</v>
      </c>
      <c r="G337" s="9">
        <v>0</v>
      </c>
      <c r="H337" s="9">
        <v>45</v>
      </c>
      <c r="I337" s="9">
        <v>0</v>
      </c>
      <c r="J337" s="9">
        <v>1</v>
      </c>
      <c r="K337" s="9">
        <v>1</v>
      </c>
    </row>
    <row r="338" spans="6:11" x14ac:dyDescent="0.25">
      <c r="F338" s="9">
        <v>3</v>
      </c>
      <c r="G338" s="9">
        <v>0</v>
      </c>
      <c r="H338" s="9">
        <v>45</v>
      </c>
      <c r="I338" s="9">
        <v>0</v>
      </c>
      <c r="J338" s="9">
        <v>1</v>
      </c>
      <c r="K338" s="9">
        <v>1</v>
      </c>
    </row>
    <row r="339" spans="6:11" x14ac:dyDescent="0.25">
      <c r="F339" s="9">
        <v>1</v>
      </c>
      <c r="G339" s="9">
        <v>0</v>
      </c>
      <c r="H339" s="9">
        <v>45</v>
      </c>
      <c r="I339" s="9">
        <v>0</v>
      </c>
      <c r="J339" s="9">
        <v>1</v>
      </c>
      <c r="K339" s="9">
        <v>0</v>
      </c>
    </row>
    <row r="340" spans="6:11" x14ac:dyDescent="0.25">
      <c r="F340" s="9">
        <v>1</v>
      </c>
      <c r="G340" s="9">
        <v>0</v>
      </c>
      <c r="H340" s="9">
        <v>45</v>
      </c>
      <c r="I340" s="9">
        <v>0</v>
      </c>
      <c r="J340" s="9">
        <v>1</v>
      </c>
      <c r="K340" s="9">
        <v>0</v>
      </c>
    </row>
    <row r="341" spans="6:11" x14ac:dyDescent="0.25">
      <c r="F341" s="9">
        <v>2</v>
      </c>
      <c r="G341" s="9">
        <v>1</v>
      </c>
      <c r="H341" s="9">
        <v>44</v>
      </c>
      <c r="I341" s="9">
        <v>1</v>
      </c>
      <c r="J341" s="9">
        <v>1</v>
      </c>
      <c r="K341" s="9">
        <v>0</v>
      </c>
    </row>
    <row r="342" spans="6:11" x14ac:dyDescent="0.25">
      <c r="F342" s="9">
        <v>3</v>
      </c>
      <c r="G342" s="9">
        <v>0</v>
      </c>
      <c r="H342" s="9">
        <v>44</v>
      </c>
      <c r="I342" s="9">
        <v>0</v>
      </c>
      <c r="J342" s="9">
        <v>1</v>
      </c>
      <c r="K342" s="9">
        <v>0</v>
      </c>
    </row>
    <row r="343" spans="6:11" x14ac:dyDescent="0.25">
      <c r="F343" s="9">
        <v>2</v>
      </c>
      <c r="G343" s="9">
        <v>0</v>
      </c>
      <c r="H343" s="9">
        <v>44</v>
      </c>
      <c r="I343" s="9">
        <v>1</v>
      </c>
      <c r="J343" s="9">
        <v>1</v>
      </c>
      <c r="K343" s="9">
        <v>0</v>
      </c>
    </row>
    <row r="344" spans="6:11" x14ac:dyDescent="0.25">
      <c r="F344" s="9">
        <v>3</v>
      </c>
      <c r="G344" s="9">
        <v>0</v>
      </c>
      <c r="H344" s="9">
        <v>44</v>
      </c>
      <c r="I344" s="9">
        <v>0</v>
      </c>
      <c r="J344" s="9">
        <v>1</v>
      </c>
      <c r="K344" s="9">
        <v>1</v>
      </c>
    </row>
    <row r="345" spans="6:11" x14ac:dyDescent="0.25">
      <c r="F345" s="9">
        <v>3</v>
      </c>
      <c r="G345" s="9">
        <v>0</v>
      </c>
      <c r="H345" s="9">
        <v>44</v>
      </c>
      <c r="I345" s="9">
        <v>0</v>
      </c>
      <c r="J345" s="9">
        <v>1</v>
      </c>
      <c r="K345" s="9">
        <v>0</v>
      </c>
    </row>
    <row r="346" spans="6:11" x14ac:dyDescent="0.25">
      <c r="F346" s="9">
        <v>3</v>
      </c>
      <c r="G346" s="9">
        <v>0</v>
      </c>
      <c r="H346" s="9">
        <v>44</v>
      </c>
      <c r="I346" s="9">
        <v>0</v>
      </c>
      <c r="J346" s="9">
        <v>1</v>
      </c>
      <c r="K346" s="9">
        <v>0</v>
      </c>
    </row>
    <row r="347" spans="6:11" x14ac:dyDescent="0.25">
      <c r="F347" s="9">
        <v>3</v>
      </c>
      <c r="G347" s="9">
        <v>1</v>
      </c>
      <c r="H347" s="9">
        <v>43</v>
      </c>
      <c r="I347" s="9">
        <v>1</v>
      </c>
      <c r="J347" s="9">
        <v>1</v>
      </c>
      <c r="K347" s="9">
        <v>0</v>
      </c>
    </row>
    <row r="348" spans="6:11" x14ac:dyDescent="0.25">
      <c r="F348" s="9">
        <v>1</v>
      </c>
      <c r="G348" s="9">
        <v>1</v>
      </c>
      <c r="H348" s="9">
        <v>43</v>
      </c>
      <c r="I348" s="9">
        <v>0</v>
      </c>
      <c r="J348" s="9">
        <v>1</v>
      </c>
      <c r="K348" s="9">
        <v>1</v>
      </c>
    </row>
    <row r="349" spans="6:11" x14ac:dyDescent="0.25">
      <c r="F349" s="9">
        <v>2</v>
      </c>
      <c r="G349" s="9">
        <v>0</v>
      </c>
      <c r="H349" s="9">
        <v>43</v>
      </c>
      <c r="I349" s="9">
        <v>1</v>
      </c>
      <c r="J349" s="9">
        <v>1</v>
      </c>
      <c r="K349" s="9">
        <v>0</v>
      </c>
    </row>
    <row r="350" spans="6:11" x14ac:dyDescent="0.25">
      <c r="F350" s="9">
        <v>3</v>
      </c>
      <c r="G350" s="9">
        <v>0</v>
      </c>
      <c r="H350" s="9">
        <v>43</v>
      </c>
      <c r="I350" s="9">
        <v>0</v>
      </c>
      <c r="J350" s="9">
        <v>1</v>
      </c>
      <c r="K350" s="9">
        <v>0</v>
      </c>
    </row>
    <row r="351" spans="6:11" x14ac:dyDescent="0.25">
      <c r="F351" s="9">
        <v>3</v>
      </c>
      <c r="G351" s="9">
        <v>0</v>
      </c>
      <c r="H351" s="9">
        <v>43</v>
      </c>
      <c r="I351" s="9">
        <v>0</v>
      </c>
      <c r="J351" s="9">
        <v>1</v>
      </c>
      <c r="K351" s="9">
        <v>0</v>
      </c>
    </row>
    <row r="352" spans="6:11" x14ac:dyDescent="0.25">
      <c r="F352" s="9">
        <v>2</v>
      </c>
      <c r="G352" s="9">
        <v>1</v>
      </c>
      <c r="H352" s="9">
        <v>42</v>
      </c>
      <c r="I352" s="9">
        <v>1</v>
      </c>
      <c r="J352" s="9">
        <v>1</v>
      </c>
      <c r="K352" s="9">
        <v>1</v>
      </c>
    </row>
    <row r="353" spans="6:11" x14ac:dyDescent="0.25">
      <c r="F353" s="9">
        <v>2</v>
      </c>
      <c r="G353" s="9">
        <v>1</v>
      </c>
      <c r="H353" s="9">
        <v>42</v>
      </c>
      <c r="I353" s="9">
        <v>0</v>
      </c>
      <c r="J353" s="9">
        <v>1</v>
      </c>
      <c r="K353" s="9">
        <v>1</v>
      </c>
    </row>
    <row r="354" spans="6:11" x14ac:dyDescent="0.25">
      <c r="F354" s="9">
        <v>1</v>
      </c>
      <c r="G354" s="9">
        <v>0</v>
      </c>
      <c r="H354" s="9">
        <v>42</v>
      </c>
      <c r="I354" s="9">
        <v>1</v>
      </c>
      <c r="J354" s="9">
        <v>1</v>
      </c>
      <c r="K354" s="9">
        <v>0</v>
      </c>
    </row>
    <row r="355" spans="6:11" x14ac:dyDescent="0.25">
      <c r="F355" s="9">
        <v>2</v>
      </c>
      <c r="G355" s="9">
        <v>0</v>
      </c>
      <c r="H355" s="9">
        <v>42</v>
      </c>
      <c r="I355" s="9">
        <v>0</v>
      </c>
      <c r="J355" s="9">
        <v>1</v>
      </c>
      <c r="K355" s="9">
        <v>0</v>
      </c>
    </row>
    <row r="356" spans="6:11" x14ac:dyDescent="0.25">
      <c r="F356" s="9">
        <v>3</v>
      </c>
      <c r="G356" s="9">
        <v>0</v>
      </c>
      <c r="H356" s="9">
        <v>42</v>
      </c>
      <c r="I356" s="9">
        <v>0</v>
      </c>
      <c r="J356" s="9">
        <v>1</v>
      </c>
      <c r="K356" s="9">
        <v>0</v>
      </c>
    </row>
    <row r="357" spans="6:11" x14ac:dyDescent="0.25">
      <c r="F357" s="9">
        <v>2</v>
      </c>
      <c r="G357" s="9">
        <v>0</v>
      </c>
      <c r="H357" s="9">
        <v>42</v>
      </c>
      <c r="I357" s="9">
        <v>1</v>
      </c>
      <c r="J357" s="9">
        <v>1</v>
      </c>
      <c r="K357" s="9">
        <v>0</v>
      </c>
    </row>
    <row r="358" spans="6:11" x14ac:dyDescent="0.25">
      <c r="F358" s="9">
        <v>2</v>
      </c>
      <c r="G358" s="9">
        <v>0</v>
      </c>
      <c r="H358" s="9">
        <v>42</v>
      </c>
      <c r="I358" s="9">
        <v>0</v>
      </c>
      <c r="J358" s="9">
        <v>1</v>
      </c>
      <c r="K358" s="9">
        <v>1</v>
      </c>
    </row>
    <row r="359" spans="6:11" x14ac:dyDescent="0.25">
      <c r="F359" s="9">
        <v>3</v>
      </c>
      <c r="G359" s="9">
        <v>0</v>
      </c>
      <c r="H359" s="9">
        <v>42</v>
      </c>
      <c r="I359" s="9">
        <v>0</v>
      </c>
      <c r="J359" s="9">
        <v>1</v>
      </c>
      <c r="K359" s="9">
        <v>0</v>
      </c>
    </row>
    <row r="360" spans="6:11" x14ac:dyDescent="0.25">
      <c r="F360" s="9">
        <v>1</v>
      </c>
      <c r="G360" s="9">
        <v>0</v>
      </c>
      <c r="H360" s="9">
        <v>42</v>
      </c>
      <c r="I360" s="9">
        <v>1</v>
      </c>
      <c r="J360" s="9">
        <v>1</v>
      </c>
      <c r="K360" s="9">
        <v>1</v>
      </c>
    </row>
    <row r="361" spans="6:11" x14ac:dyDescent="0.25">
      <c r="F361" s="9">
        <v>3</v>
      </c>
      <c r="G361" s="9">
        <v>0</v>
      </c>
      <c r="H361" s="9">
        <v>42</v>
      </c>
      <c r="I361" s="9">
        <v>0</v>
      </c>
      <c r="J361" s="9">
        <v>1</v>
      </c>
      <c r="K361" s="9">
        <v>0</v>
      </c>
    </row>
    <row r="362" spans="6:11" x14ac:dyDescent="0.25">
      <c r="F362" s="9">
        <v>1</v>
      </c>
      <c r="G362" s="9">
        <v>0</v>
      </c>
      <c r="H362" s="9">
        <v>42</v>
      </c>
      <c r="I362" s="9">
        <v>0</v>
      </c>
      <c r="J362" s="9">
        <v>1</v>
      </c>
      <c r="K362" s="9">
        <v>1</v>
      </c>
    </row>
    <row r="363" spans="6:11" x14ac:dyDescent="0.25">
      <c r="F363" s="9">
        <v>3</v>
      </c>
      <c r="G363" s="9">
        <v>0</v>
      </c>
      <c r="H363" s="9">
        <v>42</v>
      </c>
      <c r="I363" s="9">
        <v>0</v>
      </c>
      <c r="J363" s="9">
        <v>1</v>
      </c>
      <c r="K363" s="9">
        <v>0</v>
      </c>
    </row>
    <row r="364" spans="6:11" x14ac:dyDescent="0.25">
      <c r="F364" s="9">
        <v>3</v>
      </c>
      <c r="G364" s="9">
        <v>1</v>
      </c>
      <c r="H364" s="9">
        <v>41</v>
      </c>
      <c r="I364" s="9">
        <v>0</v>
      </c>
      <c r="J364" s="9">
        <v>1</v>
      </c>
      <c r="K364" s="9">
        <v>0</v>
      </c>
    </row>
    <row r="365" spans="6:11" x14ac:dyDescent="0.25">
      <c r="F365" s="9">
        <v>2</v>
      </c>
      <c r="G365" s="9">
        <v>1</v>
      </c>
      <c r="H365" s="9">
        <v>41</v>
      </c>
      <c r="I365" s="9">
        <v>0</v>
      </c>
      <c r="J365" s="9">
        <v>1</v>
      </c>
      <c r="K365" s="9">
        <v>1</v>
      </c>
    </row>
    <row r="366" spans="6:11" x14ac:dyDescent="0.25">
      <c r="F366" s="9">
        <v>3</v>
      </c>
      <c r="G366" s="9">
        <v>1</v>
      </c>
      <c r="H366" s="9">
        <v>41</v>
      </c>
      <c r="I366" s="9">
        <v>0</v>
      </c>
      <c r="J366" s="9">
        <v>1</v>
      </c>
      <c r="K366" s="9">
        <v>0</v>
      </c>
    </row>
    <row r="367" spans="6:11" x14ac:dyDescent="0.25">
      <c r="F367" s="9">
        <v>3</v>
      </c>
      <c r="G367" s="9">
        <v>0</v>
      </c>
      <c r="H367" s="9">
        <v>41</v>
      </c>
      <c r="I367" s="9">
        <v>0</v>
      </c>
      <c r="J367" s="9">
        <v>1</v>
      </c>
      <c r="K367" s="9">
        <v>0</v>
      </c>
    </row>
    <row r="368" spans="6:11" x14ac:dyDescent="0.25">
      <c r="F368" s="9">
        <v>3</v>
      </c>
      <c r="G368" s="9">
        <v>0</v>
      </c>
      <c r="H368" s="9">
        <v>41</v>
      </c>
      <c r="I368" s="9">
        <v>2</v>
      </c>
      <c r="J368" s="9">
        <v>1</v>
      </c>
      <c r="K368" s="9">
        <v>0</v>
      </c>
    </row>
    <row r="369" spans="6:11" x14ac:dyDescent="0.25">
      <c r="F369" s="9">
        <v>3</v>
      </c>
      <c r="G369" s="9">
        <v>0</v>
      </c>
      <c r="H369" s="9">
        <v>40.5</v>
      </c>
      <c r="I369" s="9">
        <v>0</v>
      </c>
      <c r="J369" s="9">
        <v>1</v>
      </c>
      <c r="K369" s="9">
        <v>0</v>
      </c>
    </row>
    <row r="370" spans="6:11" x14ac:dyDescent="0.25">
      <c r="F370" s="9">
        <v>3</v>
      </c>
      <c r="G370" s="9">
        <v>1</v>
      </c>
      <c r="H370" s="9">
        <v>40</v>
      </c>
      <c r="I370" s="9">
        <v>1</v>
      </c>
      <c r="J370" s="9">
        <v>1</v>
      </c>
      <c r="K370" s="9">
        <v>0</v>
      </c>
    </row>
    <row r="371" spans="6:11" x14ac:dyDescent="0.25">
      <c r="F371" s="9">
        <v>2</v>
      </c>
      <c r="G371" s="9">
        <v>1</v>
      </c>
      <c r="H371" s="9">
        <v>40</v>
      </c>
      <c r="I371" s="9">
        <v>0</v>
      </c>
      <c r="J371" s="9">
        <v>1</v>
      </c>
      <c r="K371" s="9">
        <v>1</v>
      </c>
    </row>
    <row r="372" spans="6:11" x14ac:dyDescent="0.25">
      <c r="F372" s="9">
        <v>2</v>
      </c>
      <c r="G372" s="9">
        <v>1</v>
      </c>
      <c r="H372" s="9">
        <v>40</v>
      </c>
      <c r="I372" s="9">
        <v>0</v>
      </c>
      <c r="J372" s="9">
        <v>1</v>
      </c>
      <c r="K372" s="9">
        <v>1</v>
      </c>
    </row>
    <row r="373" spans="6:11" x14ac:dyDescent="0.25">
      <c r="F373" s="9">
        <v>1</v>
      </c>
      <c r="G373" s="9">
        <v>1</v>
      </c>
      <c r="H373" s="9">
        <v>40</v>
      </c>
      <c r="I373" s="9">
        <v>0</v>
      </c>
      <c r="J373" s="9">
        <v>1</v>
      </c>
      <c r="K373" s="9">
        <v>1</v>
      </c>
    </row>
    <row r="374" spans="6:11" x14ac:dyDescent="0.25">
      <c r="F374" s="9">
        <v>2</v>
      </c>
      <c r="G374" s="9">
        <v>1</v>
      </c>
      <c r="H374" s="9">
        <v>40</v>
      </c>
      <c r="I374" s="9">
        <v>1</v>
      </c>
      <c r="J374" s="9">
        <v>1</v>
      </c>
      <c r="K374" s="9">
        <v>1</v>
      </c>
    </row>
    <row r="375" spans="6:11" x14ac:dyDescent="0.25">
      <c r="F375" s="9">
        <v>1</v>
      </c>
      <c r="G375" s="9">
        <v>0</v>
      </c>
      <c r="H375" s="9">
        <v>40</v>
      </c>
      <c r="I375" s="9">
        <v>0</v>
      </c>
      <c r="J375" s="9">
        <v>1</v>
      </c>
      <c r="K375" s="9">
        <v>0</v>
      </c>
    </row>
    <row r="376" spans="6:11" x14ac:dyDescent="0.25">
      <c r="F376" s="9">
        <v>3</v>
      </c>
      <c r="G376" s="9">
        <v>0</v>
      </c>
      <c r="H376" s="9">
        <v>40</v>
      </c>
      <c r="I376" s="9">
        <v>1</v>
      </c>
      <c r="J376" s="9">
        <v>1</v>
      </c>
      <c r="K376" s="9">
        <v>0</v>
      </c>
    </row>
    <row r="377" spans="6:11" x14ac:dyDescent="0.25">
      <c r="F377" s="9">
        <v>3</v>
      </c>
      <c r="G377" s="9">
        <v>0</v>
      </c>
      <c r="H377" s="9">
        <v>40</v>
      </c>
      <c r="I377" s="9">
        <v>0</v>
      </c>
      <c r="J377" s="9">
        <v>1</v>
      </c>
      <c r="K377" s="9">
        <v>0</v>
      </c>
    </row>
    <row r="378" spans="6:11" x14ac:dyDescent="0.25">
      <c r="F378" s="9">
        <v>1</v>
      </c>
      <c r="G378" s="9">
        <v>1</v>
      </c>
      <c r="H378" s="9">
        <v>39</v>
      </c>
      <c r="I378" s="9">
        <v>1</v>
      </c>
      <c r="J378" s="9">
        <v>1</v>
      </c>
      <c r="K378" s="9">
        <v>1</v>
      </c>
    </row>
    <row r="379" spans="6:11" x14ac:dyDescent="0.25">
      <c r="F379" s="9">
        <v>1</v>
      </c>
      <c r="G379" s="9">
        <v>1</v>
      </c>
      <c r="H379" s="9">
        <v>39</v>
      </c>
      <c r="I379" s="9">
        <v>1</v>
      </c>
      <c r="J379" s="9">
        <v>1</v>
      </c>
      <c r="K379" s="9">
        <v>1</v>
      </c>
    </row>
    <row r="380" spans="6:11" x14ac:dyDescent="0.25">
      <c r="F380" s="9">
        <v>3</v>
      </c>
      <c r="G380" s="9">
        <v>1</v>
      </c>
      <c r="H380" s="9">
        <v>39</v>
      </c>
      <c r="I380" s="9">
        <v>1</v>
      </c>
      <c r="J380" s="9">
        <v>1</v>
      </c>
      <c r="K380" s="9">
        <v>0</v>
      </c>
    </row>
    <row r="381" spans="6:11" x14ac:dyDescent="0.25">
      <c r="F381" s="9">
        <v>3</v>
      </c>
      <c r="G381" s="9">
        <v>0</v>
      </c>
      <c r="H381" s="9">
        <v>39</v>
      </c>
      <c r="I381" s="9">
        <v>1</v>
      </c>
      <c r="J381" s="9">
        <v>1</v>
      </c>
      <c r="K381" s="9">
        <v>0</v>
      </c>
    </row>
    <row r="382" spans="6:11" x14ac:dyDescent="0.25">
      <c r="F382" s="9">
        <v>3</v>
      </c>
      <c r="G382" s="9">
        <v>0</v>
      </c>
      <c r="H382" s="9">
        <v>39</v>
      </c>
      <c r="I382" s="9">
        <v>0</v>
      </c>
      <c r="J382" s="9">
        <v>1</v>
      </c>
      <c r="K382" s="9">
        <v>1</v>
      </c>
    </row>
    <row r="383" spans="6:11" x14ac:dyDescent="0.25">
      <c r="F383" s="9">
        <v>3</v>
      </c>
      <c r="G383" s="9">
        <v>0</v>
      </c>
      <c r="H383" s="9">
        <v>39</v>
      </c>
      <c r="I383" s="9">
        <v>0</v>
      </c>
      <c r="J383" s="9">
        <v>1</v>
      </c>
      <c r="K383" s="9">
        <v>0</v>
      </c>
    </row>
    <row r="384" spans="6:11" x14ac:dyDescent="0.25">
      <c r="F384" s="9">
        <v>2</v>
      </c>
      <c r="G384" s="9">
        <v>0</v>
      </c>
      <c r="H384" s="9">
        <v>39</v>
      </c>
      <c r="I384" s="9">
        <v>0</v>
      </c>
      <c r="J384" s="9">
        <v>1</v>
      </c>
      <c r="K384" s="9">
        <v>0</v>
      </c>
    </row>
    <row r="385" spans="6:11" x14ac:dyDescent="0.25">
      <c r="F385" s="9">
        <v>2</v>
      </c>
      <c r="G385" s="9">
        <v>0</v>
      </c>
      <c r="H385" s="9">
        <v>39</v>
      </c>
      <c r="I385" s="9">
        <v>0</v>
      </c>
      <c r="J385" s="9">
        <v>1</v>
      </c>
      <c r="K385" s="9">
        <v>0</v>
      </c>
    </row>
    <row r="386" spans="6:11" x14ac:dyDescent="0.25">
      <c r="F386" s="9">
        <v>1</v>
      </c>
      <c r="G386" s="9">
        <v>0</v>
      </c>
      <c r="H386" s="9">
        <v>39</v>
      </c>
      <c r="I386" s="9">
        <v>0</v>
      </c>
      <c r="J386" s="9">
        <v>1</v>
      </c>
      <c r="K386" s="9">
        <v>0</v>
      </c>
    </row>
    <row r="387" spans="6:11" x14ac:dyDescent="0.25">
      <c r="F387" s="9">
        <v>2</v>
      </c>
      <c r="G387" s="9">
        <v>0</v>
      </c>
      <c r="H387" s="9">
        <v>39</v>
      </c>
      <c r="I387" s="9">
        <v>0</v>
      </c>
      <c r="J387" s="9">
        <v>1</v>
      </c>
      <c r="K387" s="9">
        <v>0</v>
      </c>
    </row>
    <row r="388" spans="6:11" x14ac:dyDescent="0.25">
      <c r="F388" s="9">
        <v>3</v>
      </c>
      <c r="G388" s="9">
        <v>0</v>
      </c>
      <c r="H388" s="9">
        <v>39</v>
      </c>
      <c r="I388" s="9">
        <v>0</v>
      </c>
      <c r="J388" s="9">
        <v>1</v>
      </c>
      <c r="K388" s="9">
        <v>0</v>
      </c>
    </row>
    <row r="389" spans="6:11" x14ac:dyDescent="0.25">
      <c r="F389" s="9">
        <v>3</v>
      </c>
      <c r="G389" s="9">
        <v>1</v>
      </c>
      <c r="H389" s="9">
        <v>38</v>
      </c>
      <c r="I389" s="9">
        <v>1</v>
      </c>
      <c r="J389" s="9">
        <v>1</v>
      </c>
      <c r="K389" s="9">
        <v>1</v>
      </c>
    </row>
    <row r="390" spans="6:11" x14ac:dyDescent="0.25">
      <c r="F390" s="9">
        <v>2</v>
      </c>
      <c r="G390" s="9">
        <v>1</v>
      </c>
      <c r="H390" s="9">
        <v>38</v>
      </c>
      <c r="I390" s="9">
        <v>0</v>
      </c>
      <c r="J390" s="9">
        <v>1</v>
      </c>
      <c r="K390" s="9">
        <v>0</v>
      </c>
    </row>
    <row r="391" spans="6:11" x14ac:dyDescent="0.25">
      <c r="F391" s="9">
        <v>3</v>
      </c>
      <c r="G391" s="9">
        <v>0</v>
      </c>
      <c r="H391" s="9">
        <v>38</v>
      </c>
      <c r="I391" s="9">
        <v>0</v>
      </c>
      <c r="J391" s="9">
        <v>1</v>
      </c>
      <c r="K391" s="9">
        <v>0</v>
      </c>
    </row>
    <row r="392" spans="6:11" x14ac:dyDescent="0.25">
      <c r="F392" s="9">
        <v>1</v>
      </c>
      <c r="G392" s="9">
        <v>0</v>
      </c>
      <c r="H392" s="9">
        <v>38</v>
      </c>
      <c r="I392" s="9">
        <v>1</v>
      </c>
      <c r="J392" s="9">
        <v>1</v>
      </c>
      <c r="K392" s="9">
        <v>1</v>
      </c>
    </row>
    <row r="393" spans="6:11" x14ac:dyDescent="0.25">
      <c r="F393" s="9">
        <v>1</v>
      </c>
      <c r="G393" s="9">
        <v>0</v>
      </c>
      <c r="H393" s="9">
        <v>38</v>
      </c>
      <c r="I393" s="9">
        <v>0</v>
      </c>
      <c r="J393" s="9">
        <v>1</v>
      </c>
      <c r="K393" s="9">
        <v>0</v>
      </c>
    </row>
    <row r="394" spans="6:11" x14ac:dyDescent="0.25">
      <c r="F394" s="9">
        <v>3</v>
      </c>
      <c r="G394" s="9">
        <v>0</v>
      </c>
      <c r="H394" s="9">
        <v>38</v>
      </c>
      <c r="I394" s="9">
        <v>0</v>
      </c>
      <c r="J394" s="9">
        <v>1</v>
      </c>
      <c r="K394" s="9">
        <v>0</v>
      </c>
    </row>
    <row r="395" spans="6:11" x14ac:dyDescent="0.25">
      <c r="F395" s="9">
        <v>3</v>
      </c>
      <c r="G395" s="9">
        <v>0</v>
      </c>
      <c r="H395" s="9">
        <v>38</v>
      </c>
      <c r="I395" s="9">
        <v>0</v>
      </c>
      <c r="J395" s="9">
        <v>1</v>
      </c>
      <c r="K395" s="9">
        <v>0</v>
      </c>
    </row>
    <row r="396" spans="6:11" x14ac:dyDescent="0.25">
      <c r="F396" s="9">
        <v>1</v>
      </c>
      <c r="G396" s="9">
        <v>0</v>
      </c>
      <c r="H396" s="9">
        <v>38</v>
      </c>
      <c r="I396" s="9">
        <v>0</v>
      </c>
      <c r="J396" s="9">
        <v>1</v>
      </c>
      <c r="K396" s="9">
        <v>0</v>
      </c>
    </row>
    <row r="397" spans="6:11" x14ac:dyDescent="0.25">
      <c r="F397" s="9">
        <v>3</v>
      </c>
      <c r="G397" s="9">
        <v>1</v>
      </c>
      <c r="H397" s="9">
        <v>37</v>
      </c>
      <c r="I397" s="9">
        <v>0</v>
      </c>
      <c r="J397" s="9">
        <v>1</v>
      </c>
      <c r="K397" s="9">
        <v>0</v>
      </c>
    </row>
    <row r="398" spans="6:11" x14ac:dyDescent="0.25">
      <c r="F398" s="9">
        <v>3</v>
      </c>
      <c r="G398" s="9">
        <v>0</v>
      </c>
      <c r="H398" s="9">
        <v>37</v>
      </c>
      <c r="I398" s="9">
        <v>2</v>
      </c>
      <c r="J398" s="9">
        <v>1</v>
      </c>
      <c r="K398" s="9">
        <v>0</v>
      </c>
    </row>
    <row r="399" spans="6:11" x14ac:dyDescent="0.25">
      <c r="F399" s="9">
        <v>1</v>
      </c>
      <c r="G399" s="9">
        <v>0</v>
      </c>
      <c r="H399" s="9">
        <v>37</v>
      </c>
      <c r="I399" s="9">
        <v>1</v>
      </c>
      <c r="J399" s="9">
        <v>1</v>
      </c>
      <c r="K399" s="9">
        <v>0</v>
      </c>
    </row>
    <row r="400" spans="6:11" x14ac:dyDescent="0.25">
      <c r="F400" s="9">
        <v>1</v>
      </c>
      <c r="G400" s="9">
        <v>0</v>
      </c>
      <c r="H400" s="9">
        <v>37</v>
      </c>
      <c r="I400" s="9">
        <v>1</v>
      </c>
      <c r="J400" s="9">
        <v>1</v>
      </c>
      <c r="K400" s="9">
        <v>1</v>
      </c>
    </row>
    <row r="401" spans="6:11" x14ac:dyDescent="0.25">
      <c r="F401" s="9">
        <v>2</v>
      </c>
      <c r="G401" s="9">
        <v>0</v>
      </c>
      <c r="H401" s="9">
        <v>37</v>
      </c>
      <c r="I401" s="9">
        <v>1</v>
      </c>
      <c r="J401" s="9">
        <v>1</v>
      </c>
      <c r="K401" s="9">
        <v>0</v>
      </c>
    </row>
    <row r="402" spans="6:11" x14ac:dyDescent="0.25">
      <c r="F402" s="9">
        <v>2</v>
      </c>
      <c r="G402" s="9">
        <v>0</v>
      </c>
      <c r="H402" s="9">
        <v>36.5</v>
      </c>
      <c r="I402" s="9">
        <v>0</v>
      </c>
      <c r="J402" s="9">
        <v>1</v>
      </c>
      <c r="K402" s="9">
        <v>0</v>
      </c>
    </row>
    <row r="403" spans="6:11" x14ac:dyDescent="0.25">
      <c r="F403" s="9">
        <v>2</v>
      </c>
      <c r="G403" s="9">
        <v>1</v>
      </c>
      <c r="H403" s="9">
        <v>36</v>
      </c>
      <c r="I403" s="9">
        <v>0</v>
      </c>
      <c r="J403" s="9">
        <v>1</v>
      </c>
      <c r="K403" s="9">
        <v>1</v>
      </c>
    </row>
    <row r="404" spans="6:11" x14ac:dyDescent="0.25">
      <c r="F404" s="9">
        <v>2</v>
      </c>
      <c r="G404" s="9">
        <v>1</v>
      </c>
      <c r="H404" s="9">
        <v>36</v>
      </c>
      <c r="I404" s="9">
        <v>0</v>
      </c>
      <c r="J404" s="9">
        <v>1</v>
      </c>
      <c r="K404" s="9">
        <v>1</v>
      </c>
    </row>
    <row r="405" spans="6:11" x14ac:dyDescent="0.25">
      <c r="F405" s="9">
        <v>2</v>
      </c>
      <c r="G405" s="9">
        <v>1</v>
      </c>
      <c r="H405" s="9">
        <v>36</v>
      </c>
      <c r="I405" s="9">
        <v>1</v>
      </c>
      <c r="J405" s="9">
        <v>1</v>
      </c>
      <c r="K405" s="9">
        <v>1</v>
      </c>
    </row>
    <row r="406" spans="6:11" x14ac:dyDescent="0.25">
      <c r="F406" s="9">
        <v>1</v>
      </c>
      <c r="G406" s="9">
        <v>1</v>
      </c>
      <c r="H406" s="9">
        <v>36</v>
      </c>
      <c r="I406" s="9">
        <v>0</v>
      </c>
      <c r="J406" s="9">
        <v>1</v>
      </c>
      <c r="K406" s="9">
        <v>1</v>
      </c>
    </row>
    <row r="407" spans="6:11" x14ac:dyDescent="0.25">
      <c r="F407" s="9">
        <v>3</v>
      </c>
      <c r="G407" s="9">
        <v>1</v>
      </c>
      <c r="H407" s="9">
        <v>36</v>
      </c>
      <c r="I407" s="9">
        <v>1</v>
      </c>
      <c r="J407" s="9">
        <v>1</v>
      </c>
      <c r="K407" s="9">
        <v>1</v>
      </c>
    </row>
    <row r="408" spans="6:11" x14ac:dyDescent="0.25">
      <c r="F408" s="9">
        <v>1</v>
      </c>
      <c r="G408" s="9">
        <v>1</v>
      </c>
      <c r="H408" s="9">
        <v>36</v>
      </c>
      <c r="I408" s="9">
        <v>1</v>
      </c>
      <c r="J408" s="9">
        <v>1</v>
      </c>
      <c r="K408" s="9">
        <v>1</v>
      </c>
    </row>
    <row r="409" spans="6:11" x14ac:dyDescent="0.25">
      <c r="F409" s="9">
        <v>3</v>
      </c>
      <c r="G409" s="9">
        <v>0</v>
      </c>
      <c r="H409" s="9">
        <v>36</v>
      </c>
      <c r="I409" s="9">
        <v>0</v>
      </c>
      <c r="J409" s="9">
        <v>1</v>
      </c>
      <c r="K409" s="9">
        <v>0</v>
      </c>
    </row>
    <row r="410" spans="6:11" x14ac:dyDescent="0.25">
      <c r="F410" s="9">
        <v>3</v>
      </c>
      <c r="G410" s="9">
        <v>0</v>
      </c>
      <c r="H410" s="9">
        <v>36</v>
      </c>
      <c r="I410" s="9">
        <v>0</v>
      </c>
      <c r="J410" s="9">
        <v>1</v>
      </c>
      <c r="K410" s="9">
        <v>0</v>
      </c>
    </row>
    <row r="411" spans="6:11" x14ac:dyDescent="0.25">
      <c r="F411" s="9">
        <v>2</v>
      </c>
      <c r="G411" s="9">
        <v>0</v>
      </c>
      <c r="H411" s="9">
        <v>36</v>
      </c>
      <c r="I411" s="9">
        <v>0</v>
      </c>
      <c r="J411" s="9">
        <v>1</v>
      </c>
      <c r="K411" s="9">
        <v>0</v>
      </c>
    </row>
    <row r="412" spans="6:11" x14ac:dyDescent="0.25">
      <c r="F412" s="9">
        <v>2</v>
      </c>
      <c r="G412" s="9">
        <v>0</v>
      </c>
      <c r="H412" s="9">
        <v>36</v>
      </c>
      <c r="I412" s="9">
        <v>0</v>
      </c>
      <c r="J412" s="9">
        <v>1</v>
      </c>
      <c r="K412" s="9">
        <v>0</v>
      </c>
    </row>
    <row r="413" spans="6:11" x14ac:dyDescent="0.25">
      <c r="F413" s="9">
        <v>1</v>
      </c>
      <c r="G413" s="9">
        <v>0</v>
      </c>
      <c r="H413" s="9">
        <v>36</v>
      </c>
      <c r="I413" s="9">
        <v>1</v>
      </c>
      <c r="J413" s="9">
        <v>1</v>
      </c>
      <c r="K413" s="9">
        <v>1</v>
      </c>
    </row>
    <row r="414" spans="6:11" x14ac:dyDescent="0.25">
      <c r="F414" s="9">
        <v>2</v>
      </c>
      <c r="G414" s="9">
        <v>0</v>
      </c>
      <c r="H414" s="9">
        <v>36</v>
      </c>
      <c r="I414" s="9">
        <v>1</v>
      </c>
      <c r="J414" s="9">
        <v>1</v>
      </c>
      <c r="K414" s="9">
        <v>0</v>
      </c>
    </row>
    <row r="415" spans="6:11" x14ac:dyDescent="0.25">
      <c r="F415" s="9">
        <v>1</v>
      </c>
      <c r="G415" s="9">
        <v>0</v>
      </c>
      <c r="H415" s="9">
        <v>36</v>
      </c>
      <c r="I415" s="9">
        <v>0</v>
      </c>
      <c r="J415" s="9">
        <v>1</v>
      </c>
      <c r="K415" s="9">
        <v>1</v>
      </c>
    </row>
    <row r="416" spans="6:11" x14ac:dyDescent="0.25">
      <c r="F416" s="9">
        <v>1</v>
      </c>
      <c r="G416" s="9">
        <v>0</v>
      </c>
      <c r="H416" s="9">
        <v>36</v>
      </c>
      <c r="I416" s="9">
        <v>0</v>
      </c>
      <c r="J416" s="9">
        <v>1</v>
      </c>
      <c r="K416" s="9">
        <v>1</v>
      </c>
    </row>
    <row r="417" spans="6:11" x14ac:dyDescent="0.25">
      <c r="F417" s="9">
        <v>3</v>
      </c>
      <c r="G417" s="9">
        <v>0</v>
      </c>
      <c r="H417" s="9">
        <v>36</v>
      </c>
      <c r="I417" s="9">
        <v>1</v>
      </c>
      <c r="J417" s="9">
        <v>1</v>
      </c>
      <c r="K417" s="9">
        <v>0</v>
      </c>
    </row>
    <row r="418" spans="6:11" x14ac:dyDescent="0.25">
      <c r="F418" s="9">
        <v>3</v>
      </c>
      <c r="G418" s="9">
        <v>0</v>
      </c>
      <c r="H418" s="9">
        <v>36</v>
      </c>
      <c r="I418" s="9">
        <v>1</v>
      </c>
      <c r="J418" s="9">
        <v>1</v>
      </c>
      <c r="K418" s="9">
        <v>0</v>
      </c>
    </row>
    <row r="419" spans="6:11" x14ac:dyDescent="0.25">
      <c r="F419" s="9">
        <v>3</v>
      </c>
      <c r="G419" s="9">
        <v>0</v>
      </c>
      <c r="H419" s="9">
        <v>36</v>
      </c>
      <c r="I419" s="9">
        <v>0</v>
      </c>
      <c r="J419" s="9">
        <v>1</v>
      </c>
      <c r="K419" s="9">
        <v>0</v>
      </c>
    </row>
    <row r="420" spans="6:11" x14ac:dyDescent="0.25">
      <c r="F420" s="9">
        <v>1</v>
      </c>
      <c r="G420" s="9">
        <v>0</v>
      </c>
      <c r="H420" s="9">
        <v>36</v>
      </c>
      <c r="I420" s="9">
        <v>1</v>
      </c>
      <c r="J420" s="9">
        <v>1</v>
      </c>
      <c r="K420" s="9">
        <v>0</v>
      </c>
    </row>
    <row r="421" spans="6:11" x14ac:dyDescent="0.25">
      <c r="F421" s="9">
        <v>1</v>
      </c>
      <c r="G421" s="9">
        <v>1</v>
      </c>
      <c r="H421" s="9">
        <v>35</v>
      </c>
      <c r="I421" s="9">
        <v>1</v>
      </c>
      <c r="J421" s="9">
        <v>1</v>
      </c>
      <c r="K421" s="9">
        <v>1</v>
      </c>
    </row>
    <row r="422" spans="6:11" x14ac:dyDescent="0.25">
      <c r="F422" s="9">
        <v>2</v>
      </c>
      <c r="G422" s="9">
        <v>1</v>
      </c>
      <c r="H422" s="9">
        <v>35</v>
      </c>
      <c r="I422" s="9">
        <v>0</v>
      </c>
      <c r="J422" s="9">
        <v>1</v>
      </c>
      <c r="K422" s="9">
        <v>1</v>
      </c>
    </row>
    <row r="423" spans="6:11" x14ac:dyDescent="0.25">
      <c r="F423" s="9">
        <v>1</v>
      </c>
      <c r="G423" s="9">
        <v>1</v>
      </c>
      <c r="H423" s="9">
        <v>35</v>
      </c>
      <c r="I423" s="9">
        <v>1</v>
      </c>
      <c r="J423" s="9">
        <v>1</v>
      </c>
      <c r="K423" s="9">
        <v>1</v>
      </c>
    </row>
    <row r="424" spans="6:11" x14ac:dyDescent="0.25">
      <c r="F424" s="9">
        <v>1</v>
      </c>
      <c r="G424" s="9">
        <v>1</v>
      </c>
      <c r="H424" s="9">
        <v>35</v>
      </c>
      <c r="I424" s="9">
        <v>0</v>
      </c>
      <c r="J424" s="9">
        <v>1</v>
      </c>
      <c r="K424" s="9">
        <v>1</v>
      </c>
    </row>
    <row r="425" spans="6:11" x14ac:dyDescent="0.25">
      <c r="F425" s="9">
        <v>3</v>
      </c>
      <c r="G425" s="9">
        <v>1</v>
      </c>
      <c r="H425" s="9">
        <v>35</v>
      </c>
      <c r="I425" s="9">
        <v>1</v>
      </c>
      <c r="J425" s="9">
        <v>1</v>
      </c>
      <c r="K425" s="9">
        <v>1</v>
      </c>
    </row>
    <row r="426" spans="6:11" x14ac:dyDescent="0.25">
      <c r="F426" s="9">
        <v>1</v>
      </c>
      <c r="G426" s="9">
        <v>1</v>
      </c>
      <c r="H426" s="9">
        <v>35</v>
      </c>
      <c r="I426" s="9">
        <v>1</v>
      </c>
      <c r="J426" s="9">
        <v>1</v>
      </c>
      <c r="K426" s="9">
        <v>1</v>
      </c>
    </row>
    <row r="427" spans="6:11" x14ac:dyDescent="0.25">
      <c r="F427" s="9">
        <v>1</v>
      </c>
      <c r="G427" s="9">
        <v>1</v>
      </c>
      <c r="H427" s="9">
        <v>35</v>
      </c>
      <c r="I427" s="9">
        <v>1</v>
      </c>
      <c r="J427" s="9">
        <v>1</v>
      </c>
      <c r="K427" s="9">
        <v>1</v>
      </c>
    </row>
    <row r="428" spans="6:11" x14ac:dyDescent="0.25">
      <c r="F428" s="9">
        <v>3</v>
      </c>
      <c r="G428" s="9">
        <v>0</v>
      </c>
      <c r="H428" s="9">
        <v>35</v>
      </c>
      <c r="I428" s="9">
        <v>0</v>
      </c>
      <c r="J428" s="9">
        <v>1</v>
      </c>
      <c r="K428" s="9">
        <v>0</v>
      </c>
    </row>
    <row r="429" spans="6:11" x14ac:dyDescent="0.25">
      <c r="F429" s="9">
        <v>2</v>
      </c>
      <c r="G429" s="9">
        <v>0</v>
      </c>
      <c r="H429" s="9">
        <v>35</v>
      </c>
      <c r="I429" s="9">
        <v>0</v>
      </c>
      <c r="J429" s="9">
        <v>1</v>
      </c>
      <c r="K429" s="9">
        <v>0</v>
      </c>
    </row>
    <row r="430" spans="6:11" x14ac:dyDescent="0.25">
      <c r="F430" s="9">
        <v>3</v>
      </c>
      <c r="G430" s="9">
        <v>0</v>
      </c>
      <c r="H430" s="9">
        <v>35</v>
      </c>
      <c r="I430" s="9">
        <v>0</v>
      </c>
      <c r="J430" s="9">
        <v>1</v>
      </c>
      <c r="K430" s="9">
        <v>0</v>
      </c>
    </row>
    <row r="431" spans="6:11" x14ac:dyDescent="0.25">
      <c r="F431" s="9">
        <v>3</v>
      </c>
      <c r="G431" s="9">
        <v>0</v>
      </c>
      <c r="H431" s="9">
        <v>35</v>
      </c>
      <c r="I431" s="9">
        <v>0</v>
      </c>
      <c r="J431" s="9">
        <v>1</v>
      </c>
      <c r="K431" s="9">
        <v>0</v>
      </c>
    </row>
    <row r="432" spans="6:11" x14ac:dyDescent="0.25">
      <c r="F432" s="9">
        <v>3</v>
      </c>
      <c r="G432" s="9">
        <v>0</v>
      </c>
      <c r="H432" s="9">
        <v>35</v>
      </c>
      <c r="I432" s="9">
        <v>0</v>
      </c>
      <c r="J432" s="9">
        <v>1</v>
      </c>
      <c r="K432" s="9">
        <v>0</v>
      </c>
    </row>
    <row r="433" spans="6:11" x14ac:dyDescent="0.25">
      <c r="F433" s="9">
        <v>1</v>
      </c>
      <c r="G433" s="9">
        <v>0</v>
      </c>
      <c r="H433" s="9">
        <v>35</v>
      </c>
      <c r="I433" s="9">
        <v>0</v>
      </c>
      <c r="J433" s="9">
        <v>1</v>
      </c>
      <c r="K433" s="9">
        <v>1</v>
      </c>
    </row>
    <row r="434" spans="6:11" x14ac:dyDescent="0.25">
      <c r="F434" s="9">
        <v>2</v>
      </c>
      <c r="G434" s="9">
        <v>0</v>
      </c>
      <c r="H434" s="9">
        <v>35</v>
      </c>
      <c r="I434" s="9">
        <v>0</v>
      </c>
      <c r="J434" s="9">
        <v>1</v>
      </c>
      <c r="K434" s="9">
        <v>0</v>
      </c>
    </row>
    <row r="435" spans="6:11" x14ac:dyDescent="0.25">
      <c r="F435" s="9">
        <v>2</v>
      </c>
      <c r="G435" s="9">
        <v>1</v>
      </c>
      <c r="H435" s="9">
        <v>34</v>
      </c>
      <c r="I435" s="9">
        <v>0</v>
      </c>
      <c r="J435" s="9">
        <v>1</v>
      </c>
      <c r="K435" s="9">
        <v>1</v>
      </c>
    </row>
    <row r="436" spans="6:11" x14ac:dyDescent="0.25">
      <c r="F436" s="9">
        <v>2</v>
      </c>
      <c r="G436" s="9">
        <v>1</v>
      </c>
      <c r="H436" s="9">
        <v>34</v>
      </c>
      <c r="I436" s="9">
        <v>1</v>
      </c>
      <c r="J436" s="9">
        <v>1</v>
      </c>
      <c r="K436" s="9">
        <v>1</v>
      </c>
    </row>
    <row r="437" spans="6:11" x14ac:dyDescent="0.25">
      <c r="F437" s="9">
        <v>2</v>
      </c>
      <c r="G437" s="9">
        <v>1</v>
      </c>
      <c r="H437" s="9">
        <v>34</v>
      </c>
      <c r="I437" s="9">
        <v>0</v>
      </c>
      <c r="J437" s="9">
        <v>1</v>
      </c>
      <c r="K437" s="9">
        <v>1</v>
      </c>
    </row>
    <row r="438" spans="6:11" x14ac:dyDescent="0.25">
      <c r="F438" s="9">
        <v>2</v>
      </c>
      <c r="G438" s="9">
        <v>1</v>
      </c>
      <c r="H438" s="9">
        <v>34</v>
      </c>
      <c r="I438" s="9">
        <v>0</v>
      </c>
      <c r="J438" s="9">
        <v>1</v>
      </c>
      <c r="K438" s="9">
        <v>1</v>
      </c>
    </row>
    <row r="439" spans="6:11" x14ac:dyDescent="0.25">
      <c r="F439" s="9">
        <v>2</v>
      </c>
      <c r="G439" s="9">
        <v>0</v>
      </c>
      <c r="H439" s="9">
        <v>34</v>
      </c>
      <c r="I439" s="9">
        <v>0</v>
      </c>
      <c r="J439" s="9">
        <v>1</v>
      </c>
      <c r="K439" s="9">
        <v>1</v>
      </c>
    </row>
    <row r="440" spans="6:11" x14ac:dyDescent="0.25">
      <c r="F440" s="9">
        <v>2</v>
      </c>
      <c r="G440" s="9">
        <v>0</v>
      </c>
      <c r="H440" s="9">
        <v>34</v>
      </c>
      <c r="I440" s="9">
        <v>1</v>
      </c>
      <c r="J440" s="9">
        <v>1</v>
      </c>
      <c r="K440" s="9">
        <v>0</v>
      </c>
    </row>
    <row r="441" spans="6:11" x14ac:dyDescent="0.25">
      <c r="F441" s="9">
        <v>3</v>
      </c>
      <c r="G441" s="9">
        <v>0</v>
      </c>
      <c r="H441" s="9">
        <v>34</v>
      </c>
      <c r="I441" s="9">
        <v>0</v>
      </c>
      <c r="J441" s="9">
        <v>1</v>
      </c>
      <c r="K441" s="9">
        <v>0</v>
      </c>
    </row>
    <row r="442" spans="6:11" x14ac:dyDescent="0.25">
      <c r="F442" s="9">
        <v>2</v>
      </c>
      <c r="G442" s="9">
        <v>0</v>
      </c>
      <c r="H442" s="9">
        <v>34</v>
      </c>
      <c r="I442" s="9">
        <v>1</v>
      </c>
      <c r="J442" s="9">
        <v>1</v>
      </c>
      <c r="K442" s="9">
        <v>0</v>
      </c>
    </row>
    <row r="443" spans="6:11" x14ac:dyDescent="0.25">
      <c r="F443" s="9">
        <v>1</v>
      </c>
      <c r="G443" s="9">
        <v>0</v>
      </c>
      <c r="H443" s="9">
        <v>34</v>
      </c>
      <c r="I443" s="9">
        <v>0</v>
      </c>
      <c r="J443" s="9">
        <v>1</v>
      </c>
      <c r="K443" s="9">
        <v>1</v>
      </c>
    </row>
    <row r="444" spans="6:11" x14ac:dyDescent="0.25">
      <c r="F444" s="9">
        <v>3</v>
      </c>
      <c r="G444" s="9">
        <v>0</v>
      </c>
      <c r="H444" s="9">
        <v>34</v>
      </c>
      <c r="I444" s="9">
        <v>0</v>
      </c>
      <c r="J444" s="9">
        <v>1</v>
      </c>
      <c r="K444" s="9">
        <v>0</v>
      </c>
    </row>
    <row r="445" spans="6:11" x14ac:dyDescent="0.25">
      <c r="F445" s="9">
        <v>2</v>
      </c>
      <c r="G445" s="9">
        <v>0</v>
      </c>
      <c r="H445" s="9">
        <v>34</v>
      </c>
      <c r="I445" s="9">
        <v>1</v>
      </c>
      <c r="J445" s="9">
        <v>1</v>
      </c>
      <c r="K445" s="9">
        <v>0</v>
      </c>
    </row>
    <row r="446" spans="6:11" x14ac:dyDescent="0.25">
      <c r="F446" s="9">
        <v>3</v>
      </c>
      <c r="G446" s="9">
        <v>0</v>
      </c>
      <c r="H446" s="9">
        <v>34</v>
      </c>
      <c r="I446" s="9">
        <v>1</v>
      </c>
      <c r="J446" s="9">
        <v>1</v>
      </c>
      <c r="K446" s="9">
        <v>0</v>
      </c>
    </row>
    <row r="447" spans="6:11" x14ac:dyDescent="0.25">
      <c r="F447" s="9">
        <v>2</v>
      </c>
      <c r="G447" s="9">
        <v>0</v>
      </c>
      <c r="H447" s="9">
        <v>34</v>
      </c>
      <c r="I447" s="9">
        <v>0</v>
      </c>
      <c r="J447" s="9">
        <v>1</v>
      </c>
      <c r="K447" s="9">
        <v>0</v>
      </c>
    </row>
    <row r="448" spans="6:11" x14ac:dyDescent="0.25">
      <c r="F448" s="9">
        <v>3</v>
      </c>
      <c r="G448" s="9">
        <v>0</v>
      </c>
      <c r="H448" s="9">
        <v>34</v>
      </c>
      <c r="I448" s="9">
        <v>0</v>
      </c>
      <c r="J448" s="9">
        <v>1</v>
      </c>
      <c r="K448" s="9">
        <v>0</v>
      </c>
    </row>
    <row r="449" spans="6:11" x14ac:dyDescent="0.25">
      <c r="F449" s="9">
        <v>2</v>
      </c>
      <c r="G449" s="9">
        <v>0</v>
      </c>
      <c r="H449" s="9">
        <v>34</v>
      </c>
      <c r="I449" s="9">
        <v>0</v>
      </c>
      <c r="J449" s="9">
        <v>1</v>
      </c>
      <c r="K449" s="9">
        <v>0</v>
      </c>
    </row>
    <row r="450" spans="6:11" x14ac:dyDescent="0.25">
      <c r="F450" s="9">
        <v>3</v>
      </c>
      <c r="G450" s="9">
        <v>1</v>
      </c>
      <c r="H450" s="9">
        <v>33</v>
      </c>
      <c r="I450" s="9">
        <v>3</v>
      </c>
      <c r="J450" s="9">
        <v>1</v>
      </c>
      <c r="K450" s="9">
        <v>1</v>
      </c>
    </row>
    <row r="451" spans="6:11" x14ac:dyDescent="0.25">
      <c r="F451" s="9">
        <v>2</v>
      </c>
      <c r="G451" s="9">
        <v>1</v>
      </c>
      <c r="H451" s="9">
        <v>33</v>
      </c>
      <c r="I451" s="9">
        <v>1</v>
      </c>
      <c r="J451" s="9">
        <v>1</v>
      </c>
      <c r="K451" s="9">
        <v>1</v>
      </c>
    </row>
    <row r="452" spans="6:11" x14ac:dyDescent="0.25">
      <c r="F452" s="9">
        <v>2</v>
      </c>
      <c r="G452" s="9">
        <v>1</v>
      </c>
      <c r="H452" s="9">
        <v>33</v>
      </c>
      <c r="I452" s="9">
        <v>0</v>
      </c>
      <c r="J452" s="9">
        <v>1</v>
      </c>
      <c r="K452" s="9">
        <v>1</v>
      </c>
    </row>
    <row r="453" spans="6:11" x14ac:dyDescent="0.25">
      <c r="F453" s="9">
        <v>1</v>
      </c>
      <c r="G453" s="9">
        <v>1</v>
      </c>
      <c r="H453" s="9">
        <v>33</v>
      </c>
      <c r="I453" s="9">
        <v>0</v>
      </c>
      <c r="J453" s="9">
        <v>1</v>
      </c>
      <c r="K453" s="9">
        <v>1</v>
      </c>
    </row>
    <row r="454" spans="6:11" x14ac:dyDescent="0.25">
      <c r="F454" s="9">
        <v>1</v>
      </c>
      <c r="G454" s="9">
        <v>1</v>
      </c>
      <c r="H454" s="9">
        <v>33</v>
      </c>
      <c r="I454" s="9">
        <v>1</v>
      </c>
      <c r="J454" s="9">
        <v>1</v>
      </c>
      <c r="K454" s="9">
        <v>1</v>
      </c>
    </row>
    <row r="455" spans="6:11" x14ac:dyDescent="0.25">
      <c r="F455" s="9">
        <v>3</v>
      </c>
      <c r="G455" s="9">
        <v>0</v>
      </c>
      <c r="H455" s="9">
        <v>33</v>
      </c>
      <c r="I455" s="9">
        <v>0</v>
      </c>
      <c r="J455" s="9">
        <v>1</v>
      </c>
      <c r="K455" s="9">
        <v>0</v>
      </c>
    </row>
    <row r="456" spans="6:11" x14ac:dyDescent="0.25">
      <c r="F456" s="9">
        <v>2</v>
      </c>
      <c r="G456" s="9">
        <v>0</v>
      </c>
      <c r="H456" s="9">
        <v>33</v>
      </c>
      <c r="I456" s="9">
        <v>0</v>
      </c>
      <c r="J456" s="9">
        <v>1</v>
      </c>
      <c r="K456" s="9">
        <v>0</v>
      </c>
    </row>
    <row r="457" spans="6:11" x14ac:dyDescent="0.25">
      <c r="F457" s="9">
        <v>3</v>
      </c>
      <c r="G457" s="9">
        <v>0</v>
      </c>
      <c r="H457" s="9">
        <v>33</v>
      </c>
      <c r="I457" s="9">
        <v>1</v>
      </c>
      <c r="J457" s="9">
        <v>1</v>
      </c>
      <c r="K457" s="9">
        <v>0</v>
      </c>
    </row>
    <row r="458" spans="6:11" x14ac:dyDescent="0.25">
      <c r="F458" s="9">
        <v>3</v>
      </c>
      <c r="G458" s="9">
        <v>0</v>
      </c>
      <c r="H458" s="9">
        <v>33</v>
      </c>
      <c r="I458" s="9">
        <v>0</v>
      </c>
      <c r="J458" s="9">
        <v>1</v>
      </c>
      <c r="K458" s="9">
        <v>0</v>
      </c>
    </row>
    <row r="459" spans="6:11" x14ac:dyDescent="0.25">
      <c r="F459" s="9">
        <v>3</v>
      </c>
      <c r="G459" s="9">
        <v>0</v>
      </c>
      <c r="H459" s="9">
        <v>33</v>
      </c>
      <c r="I459" s="9">
        <v>0</v>
      </c>
      <c r="J459" s="9">
        <v>1</v>
      </c>
      <c r="K459" s="9">
        <v>0</v>
      </c>
    </row>
    <row r="460" spans="6:11" x14ac:dyDescent="0.25">
      <c r="F460" s="9">
        <v>1</v>
      </c>
      <c r="G460" s="9">
        <v>0</v>
      </c>
      <c r="H460" s="9">
        <v>33</v>
      </c>
      <c r="I460" s="9">
        <v>0</v>
      </c>
      <c r="J460" s="9">
        <v>1</v>
      </c>
      <c r="K460" s="9">
        <v>0</v>
      </c>
    </row>
    <row r="461" spans="6:11" x14ac:dyDescent="0.25">
      <c r="F461" s="9">
        <v>3</v>
      </c>
      <c r="G461" s="9">
        <v>0</v>
      </c>
      <c r="H461" s="9">
        <v>33</v>
      </c>
      <c r="I461" s="9">
        <v>0</v>
      </c>
      <c r="J461" s="9">
        <v>1</v>
      </c>
      <c r="K461" s="9">
        <v>0</v>
      </c>
    </row>
    <row r="462" spans="6:11" x14ac:dyDescent="0.25">
      <c r="F462" s="9">
        <v>2</v>
      </c>
      <c r="G462" s="9">
        <v>1</v>
      </c>
      <c r="H462" s="9">
        <v>32.5</v>
      </c>
      <c r="I462" s="9">
        <v>0</v>
      </c>
      <c r="J462" s="9">
        <v>1</v>
      </c>
      <c r="K462" s="9">
        <v>1</v>
      </c>
    </row>
    <row r="463" spans="6:11" x14ac:dyDescent="0.25">
      <c r="F463" s="9">
        <v>2</v>
      </c>
      <c r="G463" s="9">
        <v>1</v>
      </c>
      <c r="H463" s="9">
        <v>32</v>
      </c>
      <c r="I463" s="9">
        <v>0</v>
      </c>
      <c r="J463" s="9">
        <v>1</v>
      </c>
      <c r="K463" s="9">
        <v>1</v>
      </c>
    </row>
    <row r="464" spans="6:11" x14ac:dyDescent="0.25">
      <c r="F464" s="9">
        <v>2</v>
      </c>
      <c r="G464" s="9">
        <v>0</v>
      </c>
      <c r="H464" s="9">
        <v>32</v>
      </c>
      <c r="I464" s="9">
        <v>0</v>
      </c>
      <c r="J464" s="9">
        <v>1</v>
      </c>
      <c r="K464" s="9">
        <v>0</v>
      </c>
    </row>
    <row r="465" spans="6:11" x14ac:dyDescent="0.25">
      <c r="F465" s="9">
        <v>3</v>
      </c>
      <c r="G465" s="9">
        <v>0</v>
      </c>
      <c r="H465" s="9">
        <v>32</v>
      </c>
      <c r="I465" s="9">
        <v>0</v>
      </c>
      <c r="J465" s="9">
        <v>1</v>
      </c>
      <c r="K465" s="9">
        <v>1</v>
      </c>
    </row>
    <row r="466" spans="6:11" x14ac:dyDescent="0.25">
      <c r="F466" s="9">
        <v>3</v>
      </c>
      <c r="G466" s="9">
        <v>0</v>
      </c>
      <c r="H466" s="9">
        <v>32</v>
      </c>
      <c r="I466" s="9">
        <v>1</v>
      </c>
      <c r="J466" s="9">
        <v>1</v>
      </c>
      <c r="K466" s="9">
        <v>0</v>
      </c>
    </row>
    <row r="467" spans="6:11" x14ac:dyDescent="0.25">
      <c r="F467" s="9">
        <v>3</v>
      </c>
      <c r="G467" s="9">
        <v>0</v>
      </c>
      <c r="H467" s="9">
        <v>32</v>
      </c>
      <c r="I467" s="9">
        <v>0</v>
      </c>
      <c r="J467" s="9">
        <v>1</v>
      </c>
      <c r="K467" s="9">
        <v>0</v>
      </c>
    </row>
    <row r="468" spans="6:11" x14ac:dyDescent="0.25">
      <c r="F468" s="9">
        <v>3</v>
      </c>
      <c r="G468" s="9">
        <v>0</v>
      </c>
      <c r="H468" s="9">
        <v>32</v>
      </c>
      <c r="I468" s="9">
        <v>0</v>
      </c>
      <c r="J468" s="9">
        <v>1</v>
      </c>
      <c r="K468" s="9">
        <v>1</v>
      </c>
    </row>
    <row r="469" spans="6:11" x14ac:dyDescent="0.25">
      <c r="F469" s="9">
        <v>3</v>
      </c>
      <c r="G469" s="9">
        <v>0</v>
      </c>
      <c r="H469" s="9">
        <v>32</v>
      </c>
      <c r="I469" s="9">
        <v>0</v>
      </c>
      <c r="J469" s="9">
        <v>1</v>
      </c>
      <c r="K469" s="9">
        <v>0</v>
      </c>
    </row>
    <row r="470" spans="6:11" x14ac:dyDescent="0.25">
      <c r="F470" s="9">
        <v>2</v>
      </c>
      <c r="G470" s="9">
        <v>0</v>
      </c>
      <c r="H470" s="9">
        <v>32</v>
      </c>
      <c r="I470" s="9">
        <v>1</v>
      </c>
      <c r="J470" s="9">
        <v>1</v>
      </c>
      <c r="K470" s="9">
        <v>1</v>
      </c>
    </row>
    <row r="471" spans="6:11" x14ac:dyDescent="0.25">
      <c r="F471" s="9">
        <v>3</v>
      </c>
      <c r="G471" s="9">
        <v>0</v>
      </c>
      <c r="H471" s="9">
        <v>32</v>
      </c>
      <c r="I471" s="9">
        <v>0</v>
      </c>
      <c r="J471" s="9">
        <v>1</v>
      </c>
      <c r="K471" s="9">
        <v>1</v>
      </c>
    </row>
    <row r="472" spans="6:11" x14ac:dyDescent="0.25">
      <c r="F472" s="9">
        <v>3</v>
      </c>
      <c r="G472" s="9">
        <v>0</v>
      </c>
      <c r="H472" s="9">
        <v>32</v>
      </c>
      <c r="I472" s="9">
        <v>0</v>
      </c>
      <c r="J472" s="9">
        <v>1</v>
      </c>
      <c r="K472" s="9">
        <v>1</v>
      </c>
    </row>
    <row r="473" spans="6:11" x14ac:dyDescent="0.25">
      <c r="F473" s="9">
        <v>3</v>
      </c>
      <c r="G473" s="9">
        <v>0</v>
      </c>
      <c r="H473" s="9">
        <v>32</v>
      </c>
      <c r="I473" s="9">
        <v>0</v>
      </c>
      <c r="J473" s="9">
        <v>1</v>
      </c>
      <c r="K473" s="9">
        <v>0</v>
      </c>
    </row>
    <row r="474" spans="6:11" x14ac:dyDescent="0.25">
      <c r="F474" s="9">
        <v>2</v>
      </c>
      <c r="G474" s="9">
        <v>0</v>
      </c>
      <c r="H474" s="9">
        <v>32</v>
      </c>
      <c r="I474" s="9">
        <v>2</v>
      </c>
      <c r="J474" s="9">
        <v>1</v>
      </c>
      <c r="K474" s="9">
        <v>0</v>
      </c>
    </row>
    <row r="475" spans="6:11" x14ac:dyDescent="0.25">
      <c r="F475" s="9">
        <v>3</v>
      </c>
      <c r="G475" s="9">
        <v>0</v>
      </c>
      <c r="H475" s="9">
        <v>32</v>
      </c>
      <c r="I475" s="9">
        <v>0</v>
      </c>
      <c r="J475" s="9">
        <v>1</v>
      </c>
      <c r="K475" s="9">
        <v>0</v>
      </c>
    </row>
    <row r="476" spans="6:11" x14ac:dyDescent="0.25">
      <c r="F476" s="9">
        <v>3</v>
      </c>
      <c r="G476" s="9">
        <v>0</v>
      </c>
      <c r="H476" s="9">
        <v>32</v>
      </c>
      <c r="I476" s="9">
        <v>0</v>
      </c>
      <c r="J476" s="9">
        <v>1</v>
      </c>
      <c r="K476" s="9">
        <v>1</v>
      </c>
    </row>
    <row r="477" spans="6:11" x14ac:dyDescent="0.25">
      <c r="F477" s="9">
        <v>3</v>
      </c>
      <c r="G477" s="9">
        <v>1</v>
      </c>
      <c r="H477" s="9">
        <v>31</v>
      </c>
      <c r="I477" s="9">
        <v>1</v>
      </c>
      <c r="J477" s="9">
        <v>1</v>
      </c>
      <c r="K477" s="9">
        <v>0</v>
      </c>
    </row>
    <row r="478" spans="6:11" x14ac:dyDescent="0.25">
      <c r="F478" s="9">
        <v>1</v>
      </c>
      <c r="G478" s="9">
        <v>1</v>
      </c>
      <c r="H478" s="9">
        <v>31</v>
      </c>
      <c r="I478" s="9">
        <v>0</v>
      </c>
      <c r="J478" s="9">
        <v>1</v>
      </c>
      <c r="K478" s="9">
        <v>1</v>
      </c>
    </row>
    <row r="479" spans="6:11" x14ac:dyDescent="0.25">
      <c r="F479" s="9">
        <v>3</v>
      </c>
      <c r="G479" s="9">
        <v>1</v>
      </c>
      <c r="H479" s="9">
        <v>31</v>
      </c>
      <c r="I479" s="9">
        <v>1</v>
      </c>
      <c r="J479" s="9">
        <v>1</v>
      </c>
      <c r="K479" s="9">
        <v>1</v>
      </c>
    </row>
    <row r="480" spans="6:11" x14ac:dyDescent="0.25">
      <c r="F480" s="9">
        <v>3</v>
      </c>
      <c r="G480" s="9">
        <v>1</v>
      </c>
      <c r="H480" s="9">
        <v>31</v>
      </c>
      <c r="I480" s="9">
        <v>0</v>
      </c>
      <c r="J480" s="9">
        <v>1</v>
      </c>
      <c r="K480" s="9">
        <v>0</v>
      </c>
    </row>
    <row r="481" spans="6:11" x14ac:dyDescent="0.25">
      <c r="F481" s="9">
        <v>3</v>
      </c>
      <c r="G481" s="9">
        <v>1</v>
      </c>
      <c r="H481" s="9">
        <v>31</v>
      </c>
      <c r="I481" s="9">
        <v>0</v>
      </c>
      <c r="J481" s="9">
        <v>1</v>
      </c>
      <c r="K481" s="9">
        <v>1</v>
      </c>
    </row>
    <row r="482" spans="6:11" x14ac:dyDescent="0.25">
      <c r="F482" s="9">
        <v>2</v>
      </c>
      <c r="G482" s="9">
        <v>1</v>
      </c>
      <c r="H482" s="9">
        <v>31</v>
      </c>
      <c r="I482" s="9">
        <v>1</v>
      </c>
      <c r="J482" s="9">
        <v>1</v>
      </c>
      <c r="K482" s="9">
        <v>1</v>
      </c>
    </row>
    <row r="483" spans="6:11" x14ac:dyDescent="0.25">
      <c r="F483" s="9">
        <v>2</v>
      </c>
      <c r="G483" s="9">
        <v>0</v>
      </c>
      <c r="H483" s="9">
        <v>31</v>
      </c>
      <c r="I483" s="9">
        <v>0</v>
      </c>
      <c r="J483" s="9">
        <v>1</v>
      </c>
      <c r="K483" s="9">
        <v>0</v>
      </c>
    </row>
    <row r="484" spans="6:11" x14ac:dyDescent="0.25">
      <c r="F484" s="9">
        <v>2</v>
      </c>
      <c r="G484" s="9">
        <v>0</v>
      </c>
      <c r="H484" s="9">
        <v>31</v>
      </c>
      <c r="I484" s="9">
        <v>1</v>
      </c>
      <c r="J484" s="9">
        <v>1</v>
      </c>
      <c r="K484" s="9">
        <v>0</v>
      </c>
    </row>
    <row r="485" spans="6:11" x14ac:dyDescent="0.25">
      <c r="F485" s="9">
        <v>1</v>
      </c>
      <c r="G485" s="9">
        <v>0</v>
      </c>
      <c r="H485" s="9">
        <v>31</v>
      </c>
      <c r="I485" s="9">
        <v>1</v>
      </c>
      <c r="J485" s="9">
        <v>1</v>
      </c>
      <c r="K485" s="9">
        <v>0</v>
      </c>
    </row>
    <row r="486" spans="6:11" x14ac:dyDescent="0.25">
      <c r="F486" s="9">
        <v>2</v>
      </c>
      <c r="G486" s="9">
        <v>0</v>
      </c>
      <c r="H486" s="9">
        <v>31</v>
      </c>
      <c r="I486" s="9">
        <v>0</v>
      </c>
      <c r="J486" s="9">
        <v>1</v>
      </c>
      <c r="K486" s="9">
        <v>1</v>
      </c>
    </row>
    <row r="487" spans="6:11" x14ac:dyDescent="0.25">
      <c r="F487" s="9">
        <v>1</v>
      </c>
      <c r="G487" s="9">
        <v>0</v>
      </c>
      <c r="H487" s="9">
        <v>31</v>
      </c>
      <c r="I487" s="9">
        <v>1</v>
      </c>
      <c r="J487" s="9">
        <v>1</v>
      </c>
      <c r="K487" s="9">
        <v>1</v>
      </c>
    </row>
    <row r="488" spans="6:11" x14ac:dyDescent="0.25">
      <c r="F488" s="9">
        <v>3</v>
      </c>
      <c r="G488" s="9">
        <v>0</v>
      </c>
      <c r="H488" s="9">
        <v>31</v>
      </c>
      <c r="I488" s="9">
        <v>0</v>
      </c>
      <c r="J488" s="9">
        <v>1</v>
      </c>
      <c r="K488" s="9">
        <v>1</v>
      </c>
    </row>
    <row r="489" spans="6:11" x14ac:dyDescent="0.25">
      <c r="F489" s="9">
        <v>3</v>
      </c>
      <c r="G489" s="9">
        <v>0</v>
      </c>
      <c r="H489" s="9">
        <v>31</v>
      </c>
      <c r="I489" s="9">
        <v>0</v>
      </c>
      <c r="J489" s="9">
        <v>1</v>
      </c>
      <c r="K489" s="9">
        <v>0</v>
      </c>
    </row>
    <row r="490" spans="6:11" x14ac:dyDescent="0.25">
      <c r="F490" s="9">
        <v>1</v>
      </c>
      <c r="G490" s="9">
        <v>0</v>
      </c>
      <c r="H490" s="9">
        <v>31</v>
      </c>
      <c r="I490" s="9">
        <v>0</v>
      </c>
      <c r="J490" s="9">
        <v>1</v>
      </c>
      <c r="K490" s="9">
        <v>0</v>
      </c>
    </row>
    <row r="491" spans="6:11" x14ac:dyDescent="0.25">
      <c r="F491" s="9">
        <v>3</v>
      </c>
      <c r="G491" s="9">
        <v>0</v>
      </c>
      <c r="H491" s="9">
        <v>30.5</v>
      </c>
      <c r="I491" s="9">
        <v>0</v>
      </c>
      <c r="J491" s="9">
        <v>1</v>
      </c>
      <c r="K491" s="9">
        <v>0</v>
      </c>
    </row>
    <row r="492" spans="6:11" x14ac:dyDescent="0.25">
      <c r="F492" s="9">
        <v>3</v>
      </c>
      <c r="G492" s="9">
        <v>1</v>
      </c>
      <c r="H492" s="9">
        <v>30</v>
      </c>
      <c r="I492" s="9">
        <v>0</v>
      </c>
      <c r="J492" s="9">
        <v>1</v>
      </c>
      <c r="K492" s="9">
        <v>1</v>
      </c>
    </row>
    <row r="493" spans="6:11" x14ac:dyDescent="0.25">
      <c r="F493" s="9">
        <v>1</v>
      </c>
      <c r="G493" s="9">
        <v>1</v>
      </c>
      <c r="H493" s="9">
        <v>30</v>
      </c>
      <c r="I493" s="9">
        <v>0</v>
      </c>
      <c r="J493" s="9">
        <v>1</v>
      </c>
      <c r="K493" s="9">
        <v>1</v>
      </c>
    </row>
    <row r="494" spans="6:11" x14ac:dyDescent="0.25">
      <c r="F494" s="9">
        <v>1</v>
      </c>
      <c r="G494" s="9">
        <v>1</v>
      </c>
      <c r="H494" s="9">
        <v>30</v>
      </c>
      <c r="I494" s="9">
        <v>0</v>
      </c>
      <c r="J494" s="9">
        <v>1</v>
      </c>
      <c r="K494" s="9">
        <v>1</v>
      </c>
    </row>
    <row r="495" spans="6:11" x14ac:dyDescent="0.25">
      <c r="F495" s="9">
        <v>3</v>
      </c>
      <c r="G495" s="9">
        <v>1</v>
      </c>
      <c r="H495" s="9">
        <v>30</v>
      </c>
      <c r="I495" s="9">
        <v>0</v>
      </c>
      <c r="J495" s="9">
        <v>1</v>
      </c>
      <c r="K495" s="9">
        <v>0</v>
      </c>
    </row>
    <row r="496" spans="6:11" x14ac:dyDescent="0.25">
      <c r="F496" s="9">
        <v>2</v>
      </c>
      <c r="G496" s="9">
        <v>1</v>
      </c>
      <c r="H496" s="9">
        <v>30</v>
      </c>
      <c r="I496" s="9">
        <v>3</v>
      </c>
      <c r="J496" s="9">
        <v>1</v>
      </c>
      <c r="K496" s="9">
        <v>1</v>
      </c>
    </row>
    <row r="497" spans="6:11" x14ac:dyDescent="0.25">
      <c r="F497" s="9">
        <v>2</v>
      </c>
      <c r="G497" s="9">
        <v>1</v>
      </c>
      <c r="H497" s="9">
        <v>30</v>
      </c>
      <c r="I497" s="9">
        <v>0</v>
      </c>
      <c r="J497" s="9">
        <v>1</v>
      </c>
      <c r="K497" s="9">
        <v>1</v>
      </c>
    </row>
    <row r="498" spans="6:11" x14ac:dyDescent="0.25">
      <c r="F498" s="9">
        <v>3</v>
      </c>
      <c r="G498" s="9">
        <v>1</v>
      </c>
      <c r="H498" s="9">
        <v>30</v>
      </c>
      <c r="I498" s="9">
        <v>1</v>
      </c>
      <c r="J498" s="9">
        <v>1</v>
      </c>
      <c r="K498" s="9">
        <v>0</v>
      </c>
    </row>
    <row r="499" spans="6:11" x14ac:dyDescent="0.25">
      <c r="F499" s="9">
        <v>3</v>
      </c>
      <c r="G499" s="9">
        <v>0</v>
      </c>
      <c r="H499" s="9">
        <v>30</v>
      </c>
      <c r="I499" s="9">
        <v>0</v>
      </c>
      <c r="J499" s="9">
        <v>1</v>
      </c>
      <c r="K499" s="9">
        <v>0</v>
      </c>
    </row>
    <row r="500" spans="6:11" x14ac:dyDescent="0.25">
      <c r="F500" s="9">
        <v>2</v>
      </c>
      <c r="G500" s="9">
        <v>0</v>
      </c>
      <c r="H500" s="9">
        <v>30</v>
      </c>
      <c r="I500" s="9">
        <v>0</v>
      </c>
      <c r="J500" s="9">
        <v>1</v>
      </c>
      <c r="K500" s="9">
        <v>0</v>
      </c>
    </row>
    <row r="501" spans="6:11" x14ac:dyDescent="0.25">
      <c r="F501" s="9">
        <v>2</v>
      </c>
      <c r="G501" s="9">
        <v>0</v>
      </c>
      <c r="H501" s="9">
        <v>30</v>
      </c>
      <c r="I501" s="9">
        <v>0</v>
      </c>
      <c r="J501" s="9">
        <v>1</v>
      </c>
      <c r="K501" s="9">
        <v>0</v>
      </c>
    </row>
    <row r="502" spans="6:11" x14ac:dyDescent="0.25">
      <c r="F502" s="9">
        <v>2</v>
      </c>
      <c r="G502" s="9">
        <v>0</v>
      </c>
      <c r="H502" s="9">
        <v>30</v>
      </c>
      <c r="I502" s="9">
        <v>0</v>
      </c>
      <c r="J502" s="9">
        <v>1</v>
      </c>
      <c r="K502" s="9">
        <v>0</v>
      </c>
    </row>
    <row r="503" spans="6:11" x14ac:dyDescent="0.25">
      <c r="F503" s="9">
        <v>3</v>
      </c>
      <c r="G503" s="9">
        <v>0</v>
      </c>
      <c r="H503" s="9">
        <v>30</v>
      </c>
      <c r="I503" s="9">
        <v>1</v>
      </c>
      <c r="J503" s="9">
        <v>1</v>
      </c>
      <c r="K503" s="9">
        <v>0</v>
      </c>
    </row>
    <row r="504" spans="6:11" x14ac:dyDescent="0.25">
      <c r="F504" s="9">
        <v>3</v>
      </c>
      <c r="G504" s="9">
        <v>0</v>
      </c>
      <c r="H504" s="9">
        <v>30</v>
      </c>
      <c r="I504" s="9">
        <v>0</v>
      </c>
      <c r="J504" s="9">
        <v>1</v>
      </c>
      <c r="K504" s="9">
        <v>1</v>
      </c>
    </row>
    <row r="505" spans="6:11" x14ac:dyDescent="0.25">
      <c r="F505" s="9">
        <v>3</v>
      </c>
      <c r="G505" s="9">
        <v>0</v>
      </c>
      <c r="H505" s="9">
        <v>30</v>
      </c>
      <c r="I505" s="9">
        <v>0</v>
      </c>
      <c r="J505" s="9">
        <v>1</v>
      </c>
      <c r="K505" s="9">
        <v>0</v>
      </c>
    </row>
    <row r="506" spans="6:11" x14ac:dyDescent="0.25">
      <c r="F506" s="9">
        <v>2</v>
      </c>
      <c r="G506" s="9">
        <v>0</v>
      </c>
      <c r="H506" s="9">
        <v>30</v>
      </c>
      <c r="I506" s="9">
        <v>0</v>
      </c>
      <c r="J506" s="9">
        <v>1</v>
      </c>
      <c r="K506" s="9">
        <v>0</v>
      </c>
    </row>
    <row r="507" spans="6:11" x14ac:dyDescent="0.25">
      <c r="F507" s="9">
        <v>3</v>
      </c>
      <c r="G507" s="9">
        <v>0</v>
      </c>
      <c r="H507" s="9">
        <v>30</v>
      </c>
      <c r="I507" s="9">
        <v>0</v>
      </c>
      <c r="J507" s="9">
        <v>1</v>
      </c>
      <c r="K507" s="9">
        <v>0</v>
      </c>
    </row>
    <row r="508" spans="6:11" x14ac:dyDescent="0.25">
      <c r="F508" s="9">
        <v>3</v>
      </c>
      <c r="G508" s="9">
        <v>0</v>
      </c>
      <c r="H508" s="9">
        <v>30</v>
      </c>
      <c r="I508" s="9">
        <v>0</v>
      </c>
      <c r="J508" s="9">
        <v>1</v>
      </c>
      <c r="K508" s="9">
        <v>0</v>
      </c>
    </row>
    <row r="509" spans="6:11" x14ac:dyDescent="0.25">
      <c r="F509" s="9">
        <v>2</v>
      </c>
      <c r="G509" s="9">
        <v>1</v>
      </c>
      <c r="H509" s="9">
        <v>29</v>
      </c>
      <c r="I509" s="9">
        <v>1</v>
      </c>
      <c r="J509" s="9">
        <v>1</v>
      </c>
      <c r="K509" s="9">
        <v>1</v>
      </c>
    </row>
    <row r="510" spans="6:11" x14ac:dyDescent="0.25">
      <c r="F510" s="9">
        <v>2</v>
      </c>
      <c r="G510" s="9">
        <v>1</v>
      </c>
      <c r="H510" s="9">
        <v>29</v>
      </c>
      <c r="I510" s="9">
        <v>0</v>
      </c>
      <c r="J510" s="9">
        <v>1</v>
      </c>
      <c r="K510" s="9">
        <v>1</v>
      </c>
    </row>
    <row r="511" spans="6:11" x14ac:dyDescent="0.25">
      <c r="F511" s="9">
        <v>2</v>
      </c>
      <c r="G511" s="9">
        <v>1</v>
      </c>
      <c r="H511" s="9">
        <v>29</v>
      </c>
      <c r="I511" s="9">
        <v>1</v>
      </c>
      <c r="J511" s="9">
        <v>1</v>
      </c>
      <c r="K511" s="9">
        <v>1</v>
      </c>
    </row>
    <row r="512" spans="6:11" x14ac:dyDescent="0.25">
      <c r="F512" s="9">
        <v>3</v>
      </c>
      <c r="G512" s="9">
        <v>1</v>
      </c>
      <c r="H512" s="9">
        <v>29</v>
      </c>
      <c r="I512" s="9">
        <v>1</v>
      </c>
      <c r="J512" s="9">
        <v>1</v>
      </c>
      <c r="K512" s="9">
        <v>0</v>
      </c>
    </row>
    <row r="513" spans="6:11" x14ac:dyDescent="0.25">
      <c r="F513" s="9">
        <v>3</v>
      </c>
      <c r="G513" s="9">
        <v>1</v>
      </c>
      <c r="H513" s="9">
        <v>29</v>
      </c>
      <c r="I513" s="9">
        <v>0</v>
      </c>
      <c r="J513" s="9">
        <v>1</v>
      </c>
      <c r="K513" s="9">
        <v>0</v>
      </c>
    </row>
    <row r="514" spans="6:11" x14ac:dyDescent="0.25">
      <c r="F514" s="9">
        <v>1</v>
      </c>
      <c r="G514" s="9">
        <v>1</v>
      </c>
      <c r="H514" s="9">
        <v>29</v>
      </c>
      <c r="I514" s="9">
        <v>0</v>
      </c>
      <c r="J514" s="9">
        <v>1</v>
      </c>
      <c r="K514" s="9">
        <v>1</v>
      </c>
    </row>
    <row r="515" spans="6:11" x14ac:dyDescent="0.25">
      <c r="F515" s="9">
        <v>3</v>
      </c>
      <c r="G515" s="9">
        <v>0</v>
      </c>
      <c r="H515" s="9">
        <v>29</v>
      </c>
      <c r="I515" s="9">
        <v>0</v>
      </c>
      <c r="J515" s="9">
        <v>1</v>
      </c>
      <c r="K515" s="9">
        <v>1</v>
      </c>
    </row>
    <row r="516" spans="6:11" x14ac:dyDescent="0.25">
      <c r="F516" s="9">
        <v>3</v>
      </c>
      <c r="G516" s="9">
        <v>0</v>
      </c>
      <c r="H516" s="9">
        <v>29</v>
      </c>
      <c r="I516" s="9">
        <v>0</v>
      </c>
      <c r="J516" s="9">
        <v>1</v>
      </c>
      <c r="K516" s="9">
        <v>0</v>
      </c>
    </row>
    <row r="517" spans="6:11" x14ac:dyDescent="0.25">
      <c r="F517" s="9">
        <v>2</v>
      </c>
      <c r="G517" s="9">
        <v>0</v>
      </c>
      <c r="H517" s="9">
        <v>29</v>
      </c>
      <c r="I517" s="9">
        <v>1</v>
      </c>
      <c r="J517" s="9">
        <v>1</v>
      </c>
      <c r="K517" s="9">
        <v>0</v>
      </c>
    </row>
    <row r="518" spans="6:11" x14ac:dyDescent="0.25">
      <c r="F518" s="9">
        <v>3</v>
      </c>
      <c r="G518" s="9">
        <v>0</v>
      </c>
      <c r="H518" s="9">
        <v>29</v>
      </c>
      <c r="I518" s="9">
        <v>0</v>
      </c>
      <c r="J518" s="9">
        <v>1</v>
      </c>
      <c r="K518" s="9">
        <v>0</v>
      </c>
    </row>
    <row r="519" spans="6:11" x14ac:dyDescent="0.25">
      <c r="F519" s="9">
        <v>2</v>
      </c>
      <c r="G519" s="9">
        <v>0</v>
      </c>
      <c r="H519" s="9">
        <v>29</v>
      </c>
      <c r="I519" s="9">
        <v>0</v>
      </c>
      <c r="J519" s="9">
        <v>1</v>
      </c>
      <c r="K519" s="9">
        <v>0</v>
      </c>
    </row>
    <row r="520" spans="6:11" x14ac:dyDescent="0.25">
      <c r="F520" s="9">
        <v>1</v>
      </c>
      <c r="G520" s="9">
        <v>0</v>
      </c>
      <c r="H520" s="9">
        <v>29</v>
      </c>
      <c r="I520" s="9">
        <v>1</v>
      </c>
      <c r="J520" s="9">
        <v>1</v>
      </c>
      <c r="K520" s="9">
        <v>0</v>
      </c>
    </row>
    <row r="521" spans="6:11" x14ac:dyDescent="0.25">
      <c r="F521" s="9">
        <v>3</v>
      </c>
      <c r="G521" s="9">
        <v>0</v>
      </c>
      <c r="H521" s="9">
        <v>29</v>
      </c>
      <c r="I521" s="9">
        <v>0</v>
      </c>
      <c r="J521" s="9">
        <v>1</v>
      </c>
      <c r="K521" s="9">
        <v>0</v>
      </c>
    </row>
    <row r="522" spans="6:11" x14ac:dyDescent="0.25">
      <c r="F522" s="9">
        <v>3</v>
      </c>
      <c r="G522" s="9">
        <v>0</v>
      </c>
      <c r="H522" s="9">
        <v>29</v>
      </c>
      <c r="I522" s="9">
        <v>1</v>
      </c>
      <c r="J522" s="9">
        <v>1</v>
      </c>
      <c r="K522" s="9">
        <v>0</v>
      </c>
    </row>
    <row r="523" spans="6:11" x14ac:dyDescent="0.25">
      <c r="F523" s="9">
        <v>3</v>
      </c>
      <c r="G523" s="9">
        <v>0</v>
      </c>
      <c r="H523" s="9">
        <v>29</v>
      </c>
      <c r="I523" s="9">
        <v>0</v>
      </c>
      <c r="J523" s="9">
        <v>1</v>
      </c>
      <c r="K523" s="9">
        <v>0</v>
      </c>
    </row>
    <row r="524" spans="6:11" x14ac:dyDescent="0.25">
      <c r="F524" s="9">
        <v>1</v>
      </c>
      <c r="G524" s="9">
        <v>0</v>
      </c>
      <c r="H524" s="9">
        <v>29</v>
      </c>
      <c r="I524" s="9">
        <v>0</v>
      </c>
      <c r="J524" s="9">
        <v>1</v>
      </c>
      <c r="K524" s="9">
        <v>0</v>
      </c>
    </row>
    <row r="525" spans="6:11" x14ac:dyDescent="0.25">
      <c r="F525" s="9">
        <v>3</v>
      </c>
      <c r="G525" s="9">
        <v>0</v>
      </c>
      <c r="H525" s="9">
        <v>28.5</v>
      </c>
      <c r="I525" s="9">
        <v>0</v>
      </c>
      <c r="J525" s="9">
        <v>1</v>
      </c>
      <c r="K525" s="9">
        <v>0</v>
      </c>
    </row>
    <row r="526" spans="6:11" x14ac:dyDescent="0.25">
      <c r="F526" s="9">
        <v>3</v>
      </c>
      <c r="G526" s="9">
        <v>1</v>
      </c>
      <c r="H526" s="9">
        <v>28</v>
      </c>
      <c r="I526" s="9">
        <v>0</v>
      </c>
      <c r="J526" s="9">
        <v>1</v>
      </c>
      <c r="K526" s="9">
        <v>0</v>
      </c>
    </row>
    <row r="527" spans="6:11" x14ac:dyDescent="0.25">
      <c r="F527" s="9">
        <v>2</v>
      </c>
      <c r="G527" s="9">
        <v>1</v>
      </c>
      <c r="H527" s="9">
        <v>28</v>
      </c>
      <c r="I527" s="9">
        <v>0</v>
      </c>
      <c r="J527" s="9">
        <v>1</v>
      </c>
      <c r="K527" s="9">
        <v>1</v>
      </c>
    </row>
    <row r="528" spans="6:11" x14ac:dyDescent="0.25">
      <c r="F528" s="9">
        <v>3</v>
      </c>
      <c r="G528" s="9">
        <v>1</v>
      </c>
      <c r="H528" s="9">
        <v>28</v>
      </c>
      <c r="I528" s="9">
        <v>1</v>
      </c>
      <c r="J528" s="9">
        <v>1</v>
      </c>
      <c r="K528" s="9">
        <v>0</v>
      </c>
    </row>
    <row r="529" spans="6:11" x14ac:dyDescent="0.25">
      <c r="F529" s="9">
        <v>2</v>
      </c>
      <c r="G529" s="9">
        <v>1</v>
      </c>
      <c r="H529" s="9">
        <v>28</v>
      </c>
      <c r="I529" s="9">
        <v>1</v>
      </c>
      <c r="J529" s="9">
        <v>1</v>
      </c>
      <c r="K529" s="9">
        <v>1</v>
      </c>
    </row>
    <row r="530" spans="6:11" x14ac:dyDescent="0.25">
      <c r="F530" s="9">
        <v>2</v>
      </c>
      <c r="G530" s="9">
        <v>1</v>
      </c>
      <c r="H530" s="9">
        <v>28</v>
      </c>
      <c r="I530" s="9">
        <v>0</v>
      </c>
      <c r="J530" s="9">
        <v>1</v>
      </c>
      <c r="K530" s="9">
        <v>1</v>
      </c>
    </row>
    <row r="531" spans="6:11" x14ac:dyDescent="0.25">
      <c r="F531" s="9">
        <v>2</v>
      </c>
      <c r="G531" s="9">
        <v>1</v>
      </c>
      <c r="H531" s="9">
        <v>28</v>
      </c>
      <c r="I531" s="9">
        <v>0</v>
      </c>
      <c r="J531" s="9">
        <v>1</v>
      </c>
      <c r="K531" s="9">
        <v>1</v>
      </c>
    </row>
    <row r="532" spans="6:11" x14ac:dyDescent="0.25">
      <c r="F532" s="9">
        <v>1</v>
      </c>
      <c r="G532" s="9">
        <v>0</v>
      </c>
      <c r="H532" s="9">
        <v>28</v>
      </c>
      <c r="I532" s="9">
        <v>0</v>
      </c>
      <c r="J532" s="9">
        <v>1</v>
      </c>
      <c r="K532" s="9">
        <v>1</v>
      </c>
    </row>
    <row r="533" spans="6:11" x14ac:dyDescent="0.25">
      <c r="F533" s="9">
        <v>1</v>
      </c>
      <c r="G533" s="9">
        <v>0</v>
      </c>
      <c r="H533" s="9">
        <v>28</v>
      </c>
      <c r="I533" s="9">
        <v>0</v>
      </c>
      <c r="J533" s="9">
        <v>1</v>
      </c>
      <c r="K533" s="9">
        <v>0</v>
      </c>
    </row>
    <row r="534" spans="6:11" x14ac:dyDescent="0.25">
      <c r="F534" s="9">
        <v>3</v>
      </c>
      <c r="G534" s="9">
        <v>0</v>
      </c>
      <c r="H534" s="9">
        <v>28</v>
      </c>
      <c r="I534" s="9">
        <v>0</v>
      </c>
      <c r="J534" s="9">
        <v>1</v>
      </c>
      <c r="K534" s="9">
        <v>0</v>
      </c>
    </row>
    <row r="535" spans="6:11" x14ac:dyDescent="0.25">
      <c r="F535" s="9">
        <v>3</v>
      </c>
      <c r="G535" s="9">
        <v>0</v>
      </c>
      <c r="H535" s="9">
        <v>28</v>
      </c>
      <c r="I535" s="9">
        <v>0</v>
      </c>
      <c r="J535" s="9">
        <v>1</v>
      </c>
      <c r="K535" s="9">
        <v>0</v>
      </c>
    </row>
    <row r="536" spans="6:11" x14ac:dyDescent="0.25">
      <c r="F536" s="9">
        <v>3</v>
      </c>
      <c r="G536" s="9">
        <v>0</v>
      </c>
      <c r="H536" s="9">
        <v>28</v>
      </c>
      <c r="I536" s="9">
        <v>0</v>
      </c>
      <c r="J536" s="9">
        <v>1</v>
      </c>
      <c r="K536" s="9">
        <v>0</v>
      </c>
    </row>
    <row r="537" spans="6:11" x14ac:dyDescent="0.25">
      <c r="F537" s="9">
        <v>3</v>
      </c>
      <c r="G537" s="9">
        <v>0</v>
      </c>
      <c r="H537" s="9">
        <v>28</v>
      </c>
      <c r="I537" s="9">
        <v>0</v>
      </c>
      <c r="J537" s="9">
        <v>1</v>
      </c>
      <c r="K537" s="9">
        <v>0</v>
      </c>
    </row>
    <row r="538" spans="6:11" x14ac:dyDescent="0.25">
      <c r="F538" s="9">
        <v>3</v>
      </c>
      <c r="G538" s="9">
        <v>0</v>
      </c>
      <c r="H538" s="9">
        <v>28</v>
      </c>
      <c r="I538" s="9">
        <v>0</v>
      </c>
      <c r="J538" s="9">
        <v>1</v>
      </c>
      <c r="K538" s="9">
        <v>0</v>
      </c>
    </row>
    <row r="539" spans="6:11" x14ac:dyDescent="0.25">
      <c r="F539" s="9">
        <v>2</v>
      </c>
      <c r="G539" s="9">
        <v>0</v>
      </c>
      <c r="H539" s="9">
        <v>28</v>
      </c>
      <c r="I539" s="9">
        <v>0</v>
      </c>
      <c r="J539" s="9">
        <v>1</v>
      </c>
      <c r="K539" s="9">
        <v>0</v>
      </c>
    </row>
    <row r="540" spans="6:11" x14ac:dyDescent="0.25">
      <c r="F540" s="9">
        <v>3</v>
      </c>
      <c r="G540" s="9">
        <v>0</v>
      </c>
      <c r="H540" s="9">
        <v>28</v>
      </c>
      <c r="I540" s="9">
        <v>0</v>
      </c>
      <c r="J540" s="9">
        <v>1</v>
      </c>
      <c r="K540" s="9">
        <v>0</v>
      </c>
    </row>
    <row r="541" spans="6:11" x14ac:dyDescent="0.25">
      <c r="F541" s="9">
        <v>3</v>
      </c>
      <c r="G541" s="9">
        <v>0</v>
      </c>
      <c r="H541" s="9">
        <v>28</v>
      </c>
      <c r="I541" s="9">
        <v>2</v>
      </c>
      <c r="J541" s="9">
        <v>1</v>
      </c>
      <c r="K541" s="9">
        <v>0</v>
      </c>
    </row>
    <row r="542" spans="6:11" x14ac:dyDescent="0.25">
      <c r="F542" s="9">
        <v>3</v>
      </c>
      <c r="G542" s="9">
        <v>0</v>
      </c>
      <c r="H542" s="9">
        <v>28</v>
      </c>
      <c r="I542" s="9">
        <v>1</v>
      </c>
      <c r="J542" s="9">
        <v>1</v>
      </c>
      <c r="K542" s="9">
        <v>0</v>
      </c>
    </row>
    <row r="543" spans="6:11" x14ac:dyDescent="0.25">
      <c r="F543" s="9">
        <v>1</v>
      </c>
      <c r="G543" s="9">
        <v>0</v>
      </c>
      <c r="H543" s="9">
        <v>28</v>
      </c>
      <c r="I543" s="9">
        <v>0</v>
      </c>
      <c r="J543" s="9">
        <v>1</v>
      </c>
      <c r="K543" s="9">
        <v>1</v>
      </c>
    </row>
    <row r="544" spans="6:11" x14ac:dyDescent="0.25">
      <c r="F544" s="9">
        <v>3</v>
      </c>
      <c r="G544" s="9">
        <v>0</v>
      </c>
      <c r="H544" s="9">
        <v>28</v>
      </c>
      <c r="I544" s="9">
        <v>0</v>
      </c>
      <c r="J544" s="9">
        <v>1</v>
      </c>
      <c r="K544" s="9">
        <v>0</v>
      </c>
    </row>
    <row r="545" spans="6:11" x14ac:dyDescent="0.25">
      <c r="F545" s="9">
        <v>2</v>
      </c>
      <c r="G545" s="9">
        <v>0</v>
      </c>
      <c r="H545" s="9">
        <v>28</v>
      </c>
      <c r="I545" s="9">
        <v>0</v>
      </c>
      <c r="J545" s="9">
        <v>1</v>
      </c>
      <c r="K545" s="9">
        <v>0</v>
      </c>
    </row>
    <row r="546" spans="6:11" x14ac:dyDescent="0.25">
      <c r="F546" s="9">
        <v>3</v>
      </c>
      <c r="G546" s="9">
        <v>0</v>
      </c>
      <c r="H546" s="9">
        <v>28</v>
      </c>
      <c r="I546" s="9">
        <v>0</v>
      </c>
      <c r="J546" s="9">
        <v>1</v>
      </c>
      <c r="K546" s="9">
        <v>0</v>
      </c>
    </row>
    <row r="547" spans="6:11" x14ac:dyDescent="0.25">
      <c r="F547" s="9">
        <v>2</v>
      </c>
      <c r="G547" s="9">
        <v>0</v>
      </c>
      <c r="H547" s="9">
        <v>28</v>
      </c>
      <c r="I547" s="9">
        <v>0</v>
      </c>
      <c r="J547" s="9">
        <v>1</v>
      </c>
      <c r="K547" s="9">
        <v>0</v>
      </c>
    </row>
    <row r="548" spans="6:11" x14ac:dyDescent="0.25">
      <c r="F548" s="9">
        <v>2</v>
      </c>
      <c r="G548" s="9">
        <v>0</v>
      </c>
      <c r="H548" s="9">
        <v>28</v>
      </c>
      <c r="I548" s="9">
        <v>0</v>
      </c>
      <c r="J548" s="9">
        <v>1</v>
      </c>
      <c r="K548" s="9">
        <v>0</v>
      </c>
    </row>
    <row r="549" spans="6:11" x14ac:dyDescent="0.25">
      <c r="F549" s="9">
        <v>3</v>
      </c>
      <c r="G549" s="9">
        <v>1</v>
      </c>
      <c r="H549" s="9">
        <v>27</v>
      </c>
      <c r="I549" s="9">
        <v>0</v>
      </c>
      <c r="J549" s="9">
        <v>1</v>
      </c>
      <c r="K549" s="9">
        <v>1</v>
      </c>
    </row>
    <row r="550" spans="6:11" x14ac:dyDescent="0.25">
      <c r="F550" s="9">
        <v>2</v>
      </c>
      <c r="G550" s="9">
        <v>1</v>
      </c>
      <c r="H550" s="9">
        <v>27</v>
      </c>
      <c r="I550" s="9">
        <v>1</v>
      </c>
      <c r="J550" s="9">
        <v>1</v>
      </c>
      <c r="K550" s="9">
        <v>0</v>
      </c>
    </row>
    <row r="551" spans="6:11" x14ac:dyDescent="0.25">
      <c r="F551" s="9">
        <v>3</v>
      </c>
      <c r="G551" s="9">
        <v>1</v>
      </c>
      <c r="H551" s="9">
        <v>27</v>
      </c>
      <c r="I551" s="9">
        <v>0</v>
      </c>
      <c r="J551" s="9">
        <v>1</v>
      </c>
      <c r="K551" s="9">
        <v>1</v>
      </c>
    </row>
    <row r="552" spans="6:11" x14ac:dyDescent="0.25">
      <c r="F552" s="9">
        <v>2</v>
      </c>
      <c r="G552" s="9">
        <v>1</v>
      </c>
      <c r="H552" s="9">
        <v>27</v>
      </c>
      <c r="I552" s="9">
        <v>0</v>
      </c>
      <c r="J552" s="9">
        <v>1</v>
      </c>
      <c r="K552" s="9">
        <v>1</v>
      </c>
    </row>
    <row r="553" spans="6:11" x14ac:dyDescent="0.25">
      <c r="F553" s="9">
        <v>3</v>
      </c>
      <c r="G553" s="9">
        <v>1</v>
      </c>
      <c r="H553" s="9">
        <v>27</v>
      </c>
      <c r="I553" s="9">
        <v>0</v>
      </c>
      <c r="J553" s="9">
        <v>1</v>
      </c>
      <c r="K553" s="9">
        <v>1</v>
      </c>
    </row>
    <row r="554" spans="6:11" x14ac:dyDescent="0.25">
      <c r="F554" s="9">
        <v>3</v>
      </c>
      <c r="G554" s="9">
        <v>0</v>
      </c>
      <c r="H554" s="9">
        <v>27</v>
      </c>
      <c r="I554" s="9">
        <v>0</v>
      </c>
      <c r="J554" s="9">
        <v>1</v>
      </c>
      <c r="K554" s="9">
        <v>1</v>
      </c>
    </row>
    <row r="555" spans="6:11" x14ac:dyDescent="0.25">
      <c r="F555" s="9">
        <v>2</v>
      </c>
      <c r="G555" s="9">
        <v>0</v>
      </c>
      <c r="H555" s="9">
        <v>27</v>
      </c>
      <c r="I555" s="9">
        <v>0</v>
      </c>
      <c r="J555" s="9">
        <v>1</v>
      </c>
      <c r="K555" s="9">
        <v>0</v>
      </c>
    </row>
    <row r="556" spans="6:11" x14ac:dyDescent="0.25">
      <c r="F556" s="9">
        <v>3</v>
      </c>
      <c r="G556" s="9">
        <v>0</v>
      </c>
      <c r="H556" s="9">
        <v>27</v>
      </c>
      <c r="I556" s="9">
        <v>0</v>
      </c>
      <c r="J556" s="9">
        <v>1</v>
      </c>
      <c r="K556" s="9">
        <v>0</v>
      </c>
    </row>
    <row r="557" spans="6:11" x14ac:dyDescent="0.25">
      <c r="F557" s="9">
        <v>2</v>
      </c>
      <c r="G557" s="9">
        <v>0</v>
      </c>
      <c r="H557" s="9">
        <v>27</v>
      </c>
      <c r="I557" s="9">
        <v>0</v>
      </c>
      <c r="J557" s="9">
        <v>1</v>
      </c>
      <c r="K557" s="9">
        <v>0</v>
      </c>
    </row>
    <row r="558" spans="6:11" x14ac:dyDescent="0.25">
      <c r="F558" s="9">
        <v>1</v>
      </c>
      <c r="G558" s="9">
        <v>0</v>
      </c>
      <c r="H558" s="9">
        <v>27</v>
      </c>
      <c r="I558" s="9">
        <v>0</v>
      </c>
      <c r="J558" s="9">
        <v>1</v>
      </c>
      <c r="K558" s="9">
        <v>1</v>
      </c>
    </row>
    <row r="559" spans="6:11" x14ac:dyDescent="0.25">
      <c r="F559" s="9">
        <v>1</v>
      </c>
      <c r="G559" s="9">
        <v>0</v>
      </c>
      <c r="H559" s="9">
        <v>27</v>
      </c>
      <c r="I559" s="9">
        <v>1</v>
      </c>
      <c r="J559" s="9">
        <v>1</v>
      </c>
      <c r="K559" s="9">
        <v>1</v>
      </c>
    </row>
    <row r="560" spans="6:11" x14ac:dyDescent="0.25">
      <c r="F560" s="9">
        <v>3</v>
      </c>
      <c r="G560" s="9">
        <v>0</v>
      </c>
      <c r="H560" s="9">
        <v>27</v>
      </c>
      <c r="I560" s="9">
        <v>0</v>
      </c>
      <c r="J560" s="9">
        <v>1</v>
      </c>
      <c r="K560" s="9">
        <v>1</v>
      </c>
    </row>
    <row r="561" spans="6:11" x14ac:dyDescent="0.25">
      <c r="F561" s="9">
        <v>3</v>
      </c>
      <c r="G561" s="9">
        <v>0</v>
      </c>
      <c r="H561" s="9">
        <v>27</v>
      </c>
      <c r="I561" s="9">
        <v>0</v>
      </c>
      <c r="J561" s="9">
        <v>1</v>
      </c>
      <c r="K561" s="9">
        <v>1</v>
      </c>
    </row>
    <row r="562" spans="6:11" x14ac:dyDescent="0.25">
      <c r="F562" s="9">
        <v>2</v>
      </c>
      <c r="G562" s="9">
        <v>0</v>
      </c>
      <c r="H562" s="9">
        <v>27</v>
      </c>
      <c r="I562" s="9">
        <v>0</v>
      </c>
      <c r="J562" s="9">
        <v>1</v>
      </c>
      <c r="K562" s="9">
        <v>0</v>
      </c>
    </row>
    <row r="563" spans="6:11" x14ac:dyDescent="0.25">
      <c r="F563" s="9">
        <v>3</v>
      </c>
      <c r="G563" s="9">
        <v>1</v>
      </c>
      <c r="H563" s="9">
        <v>26</v>
      </c>
      <c r="I563" s="9">
        <v>0</v>
      </c>
      <c r="J563" s="9">
        <v>1</v>
      </c>
      <c r="K563" s="9">
        <v>1</v>
      </c>
    </row>
    <row r="564" spans="6:11" x14ac:dyDescent="0.25">
      <c r="F564" s="9">
        <v>1</v>
      </c>
      <c r="G564" s="9">
        <v>1</v>
      </c>
      <c r="H564" s="9">
        <v>26</v>
      </c>
      <c r="I564" s="9">
        <v>0</v>
      </c>
      <c r="J564" s="9">
        <v>1</v>
      </c>
      <c r="K564" s="9">
        <v>1</v>
      </c>
    </row>
    <row r="565" spans="6:11" x14ac:dyDescent="0.25">
      <c r="F565" s="9">
        <v>2</v>
      </c>
      <c r="G565" s="9">
        <v>1</v>
      </c>
      <c r="H565" s="9">
        <v>26</v>
      </c>
      <c r="I565" s="9">
        <v>1</v>
      </c>
      <c r="J565" s="9">
        <v>1</v>
      </c>
      <c r="K565" s="9">
        <v>0</v>
      </c>
    </row>
    <row r="566" spans="6:11" x14ac:dyDescent="0.25">
      <c r="F566" s="9">
        <v>3</v>
      </c>
      <c r="G566" s="9">
        <v>1</v>
      </c>
      <c r="H566" s="9">
        <v>26</v>
      </c>
      <c r="I566" s="9">
        <v>0</v>
      </c>
      <c r="J566" s="9">
        <v>1</v>
      </c>
      <c r="K566" s="9">
        <v>1</v>
      </c>
    </row>
    <row r="567" spans="6:11" x14ac:dyDescent="0.25">
      <c r="F567" s="9">
        <v>3</v>
      </c>
      <c r="G567" s="9">
        <v>1</v>
      </c>
      <c r="H567" s="9">
        <v>26</v>
      </c>
      <c r="I567" s="9">
        <v>1</v>
      </c>
      <c r="J567" s="9">
        <v>1</v>
      </c>
      <c r="K567" s="9">
        <v>0</v>
      </c>
    </row>
    <row r="568" spans="6:11" x14ac:dyDescent="0.25">
      <c r="F568" s="9">
        <v>3</v>
      </c>
      <c r="G568" s="9">
        <v>0</v>
      </c>
      <c r="H568" s="9">
        <v>26</v>
      </c>
      <c r="I568" s="9">
        <v>2</v>
      </c>
      <c r="J568" s="9">
        <v>1</v>
      </c>
      <c r="K568" s="9">
        <v>0</v>
      </c>
    </row>
    <row r="569" spans="6:11" x14ac:dyDescent="0.25">
      <c r="F569" s="9">
        <v>3</v>
      </c>
      <c r="G569" s="9">
        <v>0</v>
      </c>
      <c r="H569" s="9">
        <v>26</v>
      </c>
      <c r="I569" s="9">
        <v>1</v>
      </c>
      <c r="J569" s="9">
        <v>1</v>
      </c>
      <c r="K569" s="9">
        <v>0</v>
      </c>
    </row>
    <row r="570" spans="6:11" x14ac:dyDescent="0.25">
      <c r="F570" s="9">
        <v>3</v>
      </c>
      <c r="G570" s="9">
        <v>0</v>
      </c>
      <c r="H570" s="9">
        <v>26</v>
      </c>
      <c r="I570" s="9">
        <v>0</v>
      </c>
      <c r="J570" s="9">
        <v>1</v>
      </c>
      <c r="K570" s="9">
        <v>0</v>
      </c>
    </row>
    <row r="571" spans="6:11" x14ac:dyDescent="0.25">
      <c r="F571" s="9">
        <v>3</v>
      </c>
      <c r="G571" s="9">
        <v>0</v>
      </c>
      <c r="H571" s="9">
        <v>26</v>
      </c>
      <c r="I571" s="9">
        <v>0</v>
      </c>
      <c r="J571" s="9">
        <v>1</v>
      </c>
      <c r="K571" s="9">
        <v>0</v>
      </c>
    </row>
    <row r="572" spans="6:11" x14ac:dyDescent="0.25">
      <c r="F572" s="9">
        <v>3</v>
      </c>
      <c r="G572" s="9">
        <v>0</v>
      </c>
      <c r="H572" s="9">
        <v>26</v>
      </c>
      <c r="I572" s="9">
        <v>0</v>
      </c>
      <c r="J572" s="9">
        <v>1</v>
      </c>
      <c r="K572" s="9">
        <v>1</v>
      </c>
    </row>
    <row r="573" spans="6:11" x14ac:dyDescent="0.25">
      <c r="F573" s="9">
        <v>2</v>
      </c>
      <c r="G573" s="9">
        <v>0</v>
      </c>
      <c r="H573" s="9">
        <v>26</v>
      </c>
      <c r="I573" s="9">
        <v>0</v>
      </c>
      <c r="J573" s="9">
        <v>1</v>
      </c>
      <c r="K573" s="9">
        <v>0</v>
      </c>
    </row>
    <row r="574" spans="6:11" x14ac:dyDescent="0.25">
      <c r="F574" s="9">
        <v>3</v>
      </c>
      <c r="G574" s="9">
        <v>0</v>
      </c>
      <c r="H574" s="9">
        <v>26</v>
      </c>
      <c r="I574" s="9">
        <v>0</v>
      </c>
      <c r="J574" s="9">
        <v>1</v>
      </c>
      <c r="K574" s="9">
        <v>0</v>
      </c>
    </row>
    <row r="575" spans="6:11" x14ac:dyDescent="0.25">
      <c r="F575" s="9">
        <v>3</v>
      </c>
      <c r="G575" s="9">
        <v>0</v>
      </c>
      <c r="H575" s="9">
        <v>26</v>
      </c>
      <c r="I575" s="9">
        <v>1</v>
      </c>
      <c r="J575" s="9">
        <v>1</v>
      </c>
      <c r="K575" s="9">
        <v>0</v>
      </c>
    </row>
    <row r="576" spans="6:11" x14ac:dyDescent="0.25">
      <c r="F576" s="9">
        <v>3</v>
      </c>
      <c r="G576" s="9">
        <v>0</v>
      </c>
      <c r="H576" s="9">
        <v>26</v>
      </c>
      <c r="I576" s="9">
        <v>0</v>
      </c>
      <c r="J576" s="9">
        <v>1</v>
      </c>
      <c r="K576" s="9">
        <v>0</v>
      </c>
    </row>
    <row r="577" spans="6:11" x14ac:dyDescent="0.25">
      <c r="F577" s="9">
        <v>3</v>
      </c>
      <c r="G577" s="9">
        <v>0</v>
      </c>
      <c r="H577" s="9">
        <v>26</v>
      </c>
      <c r="I577" s="9">
        <v>0</v>
      </c>
      <c r="J577" s="9">
        <v>1</v>
      </c>
      <c r="K577" s="9">
        <v>0</v>
      </c>
    </row>
    <row r="578" spans="6:11" x14ac:dyDescent="0.25">
      <c r="F578" s="9">
        <v>3</v>
      </c>
      <c r="G578" s="9">
        <v>1</v>
      </c>
      <c r="H578" s="9">
        <v>25</v>
      </c>
      <c r="I578" s="9">
        <v>0</v>
      </c>
      <c r="J578" s="9">
        <v>1</v>
      </c>
      <c r="K578" s="9">
        <v>0</v>
      </c>
    </row>
    <row r="579" spans="6:11" x14ac:dyDescent="0.25">
      <c r="F579" s="9">
        <v>1</v>
      </c>
      <c r="G579" s="9">
        <v>1</v>
      </c>
      <c r="H579" s="9">
        <v>25</v>
      </c>
      <c r="I579" s="9">
        <v>1</v>
      </c>
      <c r="J579" s="9">
        <v>1</v>
      </c>
      <c r="K579" s="9">
        <v>0</v>
      </c>
    </row>
    <row r="580" spans="6:11" x14ac:dyDescent="0.25">
      <c r="F580" s="9">
        <v>2</v>
      </c>
      <c r="G580" s="9">
        <v>1</v>
      </c>
      <c r="H580" s="9">
        <v>25</v>
      </c>
      <c r="I580" s="9">
        <v>1</v>
      </c>
      <c r="J580" s="9">
        <v>1</v>
      </c>
      <c r="K580" s="9">
        <v>1</v>
      </c>
    </row>
    <row r="581" spans="6:11" x14ac:dyDescent="0.25">
      <c r="F581" s="9">
        <v>3</v>
      </c>
      <c r="G581" s="9">
        <v>1</v>
      </c>
      <c r="H581" s="9">
        <v>25</v>
      </c>
      <c r="I581" s="9">
        <v>1</v>
      </c>
      <c r="J581" s="9">
        <v>1</v>
      </c>
      <c r="K581" s="9">
        <v>0</v>
      </c>
    </row>
    <row r="582" spans="6:11" x14ac:dyDescent="0.25">
      <c r="F582" s="9">
        <v>2</v>
      </c>
      <c r="G582" s="9">
        <v>1</v>
      </c>
      <c r="H582" s="9">
        <v>25</v>
      </c>
      <c r="I582" s="9">
        <v>0</v>
      </c>
      <c r="J582" s="9">
        <v>1</v>
      </c>
      <c r="K582" s="9">
        <v>1</v>
      </c>
    </row>
    <row r="583" spans="6:11" x14ac:dyDescent="0.25">
      <c r="F583" s="9">
        <v>3</v>
      </c>
      <c r="G583" s="9">
        <v>0</v>
      </c>
      <c r="H583" s="9">
        <v>25</v>
      </c>
      <c r="I583" s="9">
        <v>0</v>
      </c>
      <c r="J583" s="9">
        <v>1</v>
      </c>
      <c r="K583" s="9">
        <v>0</v>
      </c>
    </row>
    <row r="584" spans="6:11" x14ac:dyDescent="0.25">
      <c r="F584" s="9">
        <v>2</v>
      </c>
      <c r="G584" s="9">
        <v>0</v>
      </c>
      <c r="H584" s="9">
        <v>25</v>
      </c>
      <c r="I584" s="9">
        <v>0</v>
      </c>
      <c r="J584" s="9">
        <v>1</v>
      </c>
      <c r="K584" s="9">
        <v>0</v>
      </c>
    </row>
    <row r="585" spans="6:11" x14ac:dyDescent="0.25">
      <c r="F585" s="9">
        <v>3</v>
      </c>
      <c r="G585" s="9">
        <v>0</v>
      </c>
      <c r="H585" s="9">
        <v>25</v>
      </c>
      <c r="I585" s="9">
        <v>1</v>
      </c>
      <c r="J585" s="9">
        <v>1</v>
      </c>
      <c r="K585" s="9">
        <v>1</v>
      </c>
    </row>
    <row r="586" spans="6:11" x14ac:dyDescent="0.25">
      <c r="F586" s="9">
        <v>3</v>
      </c>
      <c r="G586" s="9">
        <v>0</v>
      </c>
      <c r="H586" s="9">
        <v>25</v>
      </c>
      <c r="I586" s="9">
        <v>0</v>
      </c>
      <c r="J586" s="9">
        <v>1</v>
      </c>
      <c r="K586" s="9">
        <v>1</v>
      </c>
    </row>
    <row r="587" spans="6:11" x14ac:dyDescent="0.25">
      <c r="F587" s="9">
        <v>2</v>
      </c>
      <c r="G587" s="9">
        <v>0</v>
      </c>
      <c r="H587" s="9">
        <v>25</v>
      </c>
      <c r="I587" s="9">
        <v>0</v>
      </c>
      <c r="J587" s="9">
        <v>1</v>
      </c>
      <c r="K587" s="9">
        <v>0</v>
      </c>
    </row>
    <row r="588" spans="6:11" x14ac:dyDescent="0.25">
      <c r="F588" s="9">
        <v>3</v>
      </c>
      <c r="G588" s="9">
        <v>0</v>
      </c>
      <c r="H588" s="9">
        <v>25</v>
      </c>
      <c r="I588" s="9">
        <v>1</v>
      </c>
      <c r="J588" s="9">
        <v>1</v>
      </c>
      <c r="K588" s="9">
        <v>0</v>
      </c>
    </row>
    <row r="589" spans="6:11" x14ac:dyDescent="0.25">
      <c r="F589" s="9">
        <v>3</v>
      </c>
      <c r="G589" s="9">
        <v>0</v>
      </c>
      <c r="H589" s="9">
        <v>25</v>
      </c>
      <c r="I589" s="9">
        <v>1</v>
      </c>
      <c r="J589" s="9">
        <v>1</v>
      </c>
      <c r="K589" s="9">
        <v>0</v>
      </c>
    </row>
    <row r="590" spans="6:11" x14ac:dyDescent="0.25">
      <c r="F590" s="9">
        <v>2</v>
      </c>
      <c r="G590" s="9">
        <v>0</v>
      </c>
      <c r="H590" s="9">
        <v>25</v>
      </c>
      <c r="I590" s="9">
        <v>0</v>
      </c>
      <c r="J590" s="9">
        <v>1</v>
      </c>
      <c r="K590" s="9">
        <v>0</v>
      </c>
    </row>
    <row r="591" spans="6:11" x14ac:dyDescent="0.25">
      <c r="F591" s="9">
        <v>2</v>
      </c>
      <c r="G591" s="9">
        <v>0</v>
      </c>
      <c r="H591" s="9">
        <v>25</v>
      </c>
      <c r="I591" s="9">
        <v>1</v>
      </c>
      <c r="J591" s="9">
        <v>1</v>
      </c>
      <c r="K591" s="9">
        <v>0</v>
      </c>
    </row>
    <row r="592" spans="6:11" x14ac:dyDescent="0.25">
      <c r="F592" s="9">
        <v>3</v>
      </c>
      <c r="G592" s="9">
        <v>0</v>
      </c>
      <c r="H592" s="9">
        <v>25</v>
      </c>
      <c r="I592" s="9">
        <v>0</v>
      </c>
      <c r="J592" s="9">
        <v>1</v>
      </c>
      <c r="K592" s="9">
        <v>0</v>
      </c>
    </row>
    <row r="593" spans="6:11" x14ac:dyDescent="0.25">
      <c r="F593" s="9">
        <v>3</v>
      </c>
      <c r="G593" s="9">
        <v>0</v>
      </c>
      <c r="H593" s="9">
        <v>25</v>
      </c>
      <c r="I593" s="9">
        <v>0</v>
      </c>
      <c r="J593" s="9">
        <v>1</v>
      </c>
      <c r="K593" s="9">
        <v>0</v>
      </c>
    </row>
    <row r="594" spans="6:11" x14ac:dyDescent="0.25">
      <c r="F594" s="9">
        <v>3</v>
      </c>
      <c r="G594" s="9">
        <v>0</v>
      </c>
      <c r="H594" s="9">
        <v>25</v>
      </c>
      <c r="I594" s="9">
        <v>0</v>
      </c>
      <c r="J594" s="9">
        <v>1</v>
      </c>
      <c r="K594" s="9">
        <v>0</v>
      </c>
    </row>
    <row r="595" spans="6:11" x14ac:dyDescent="0.25">
      <c r="F595" s="9">
        <v>3</v>
      </c>
      <c r="G595" s="9">
        <v>0</v>
      </c>
      <c r="H595" s="9">
        <v>25</v>
      </c>
      <c r="I595" s="9">
        <v>0</v>
      </c>
      <c r="J595" s="9">
        <v>1</v>
      </c>
      <c r="K595" s="9">
        <v>0</v>
      </c>
    </row>
    <row r="596" spans="6:11" x14ac:dyDescent="0.25">
      <c r="F596" s="9">
        <v>3</v>
      </c>
      <c r="G596" s="9">
        <v>0</v>
      </c>
      <c r="H596" s="9">
        <v>24.5</v>
      </c>
      <c r="I596" s="9">
        <v>0</v>
      </c>
      <c r="J596" s="9">
        <v>1</v>
      </c>
      <c r="K596" s="9">
        <v>0</v>
      </c>
    </row>
    <row r="597" spans="6:11" x14ac:dyDescent="0.25">
      <c r="F597" s="9">
        <v>3</v>
      </c>
      <c r="G597" s="9">
        <v>1</v>
      </c>
      <c r="H597" s="9">
        <v>24</v>
      </c>
      <c r="I597" s="9">
        <v>1</v>
      </c>
      <c r="J597" s="9">
        <v>1</v>
      </c>
      <c r="K597" s="9">
        <v>1</v>
      </c>
    </row>
    <row r="598" spans="6:11" x14ac:dyDescent="0.25">
      <c r="F598" s="9">
        <v>2</v>
      </c>
      <c r="G598" s="9">
        <v>1</v>
      </c>
      <c r="H598" s="9">
        <v>24</v>
      </c>
      <c r="I598" s="9">
        <v>0</v>
      </c>
      <c r="J598" s="9">
        <v>1</v>
      </c>
      <c r="K598" s="9">
        <v>0</v>
      </c>
    </row>
    <row r="599" spans="6:11" x14ac:dyDescent="0.25">
      <c r="F599" s="9">
        <v>2</v>
      </c>
      <c r="G599" s="9">
        <v>1</v>
      </c>
      <c r="H599" s="9">
        <v>24</v>
      </c>
      <c r="I599" s="9">
        <v>0</v>
      </c>
      <c r="J599" s="9">
        <v>1</v>
      </c>
      <c r="K599" s="9">
        <v>1</v>
      </c>
    </row>
    <row r="600" spans="6:11" x14ac:dyDescent="0.25">
      <c r="F600" s="9">
        <v>3</v>
      </c>
      <c r="G600" s="9">
        <v>1</v>
      </c>
      <c r="H600" s="9">
        <v>24</v>
      </c>
      <c r="I600" s="9">
        <v>0</v>
      </c>
      <c r="J600" s="9">
        <v>1</v>
      </c>
      <c r="K600" s="9">
        <v>0</v>
      </c>
    </row>
    <row r="601" spans="6:11" x14ac:dyDescent="0.25">
      <c r="F601" s="9">
        <v>2</v>
      </c>
      <c r="G601" s="9">
        <v>1</v>
      </c>
      <c r="H601" s="9">
        <v>24</v>
      </c>
      <c r="I601" s="9">
        <v>1</v>
      </c>
      <c r="J601" s="9">
        <v>1</v>
      </c>
      <c r="K601" s="9">
        <v>1</v>
      </c>
    </row>
    <row r="602" spans="6:11" x14ac:dyDescent="0.25">
      <c r="F602" s="9">
        <v>1</v>
      </c>
      <c r="G602" s="9">
        <v>1</v>
      </c>
      <c r="H602" s="9">
        <v>24</v>
      </c>
      <c r="I602" s="9">
        <v>3</v>
      </c>
      <c r="J602" s="9">
        <v>1</v>
      </c>
      <c r="K602" s="9">
        <v>1</v>
      </c>
    </row>
    <row r="603" spans="6:11" x14ac:dyDescent="0.25">
      <c r="F603" s="9">
        <v>2</v>
      </c>
      <c r="G603" s="9">
        <v>1</v>
      </c>
      <c r="H603" s="9">
        <v>24</v>
      </c>
      <c r="I603" s="9">
        <v>0</v>
      </c>
      <c r="J603" s="9">
        <v>1</v>
      </c>
      <c r="K603" s="9">
        <v>1</v>
      </c>
    </row>
    <row r="604" spans="6:11" x14ac:dyDescent="0.25">
      <c r="F604" s="9">
        <v>3</v>
      </c>
      <c r="G604" s="9">
        <v>1</v>
      </c>
      <c r="H604" s="9">
        <v>24</v>
      </c>
      <c r="I604" s="9">
        <v>0</v>
      </c>
      <c r="J604" s="9">
        <v>1</v>
      </c>
      <c r="K604" s="9">
        <v>1</v>
      </c>
    </row>
    <row r="605" spans="6:11" x14ac:dyDescent="0.25">
      <c r="F605" s="9">
        <v>2</v>
      </c>
      <c r="G605" s="9">
        <v>1</v>
      </c>
      <c r="H605" s="9">
        <v>24</v>
      </c>
      <c r="I605" s="9">
        <v>2</v>
      </c>
      <c r="J605" s="9">
        <v>1</v>
      </c>
      <c r="K605" s="9">
        <v>1</v>
      </c>
    </row>
    <row r="606" spans="6:11" x14ac:dyDescent="0.25">
      <c r="F606" s="9">
        <v>2</v>
      </c>
      <c r="G606" s="9">
        <v>1</v>
      </c>
      <c r="H606" s="9">
        <v>24</v>
      </c>
      <c r="I606" s="9">
        <v>2</v>
      </c>
      <c r="J606" s="9">
        <v>1</v>
      </c>
      <c r="K606" s="9">
        <v>1</v>
      </c>
    </row>
    <row r="607" spans="6:11" x14ac:dyDescent="0.25">
      <c r="F607" s="9">
        <v>2</v>
      </c>
      <c r="G607" s="9">
        <v>1</v>
      </c>
      <c r="H607" s="9">
        <v>24</v>
      </c>
      <c r="I607" s="9">
        <v>1</v>
      </c>
      <c r="J607" s="9">
        <v>1</v>
      </c>
      <c r="K607" s="9">
        <v>1</v>
      </c>
    </row>
    <row r="608" spans="6:11" x14ac:dyDescent="0.25">
      <c r="F608" s="9">
        <v>3</v>
      </c>
      <c r="G608" s="9">
        <v>0</v>
      </c>
      <c r="H608" s="9">
        <v>24</v>
      </c>
      <c r="I608" s="9">
        <v>0</v>
      </c>
      <c r="J608" s="9">
        <v>1</v>
      </c>
      <c r="K608" s="9">
        <v>0</v>
      </c>
    </row>
    <row r="609" spans="6:11" x14ac:dyDescent="0.25">
      <c r="F609" s="9">
        <v>3</v>
      </c>
      <c r="G609" s="9">
        <v>0</v>
      </c>
      <c r="H609" s="9">
        <v>24</v>
      </c>
      <c r="I609" s="9">
        <v>0</v>
      </c>
      <c r="J609" s="9">
        <v>1</v>
      </c>
      <c r="K609" s="9">
        <v>1</v>
      </c>
    </row>
    <row r="610" spans="6:11" x14ac:dyDescent="0.25">
      <c r="F610" s="9">
        <v>3</v>
      </c>
      <c r="G610" s="9">
        <v>0</v>
      </c>
      <c r="H610" s="9">
        <v>24</v>
      </c>
      <c r="I610" s="9">
        <v>0</v>
      </c>
      <c r="J610" s="9">
        <v>1</v>
      </c>
      <c r="K610" s="9">
        <v>0</v>
      </c>
    </row>
    <row r="611" spans="6:11" x14ac:dyDescent="0.25">
      <c r="F611" s="9">
        <v>2</v>
      </c>
      <c r="G611" s="9">
        <v>0</v>
      </c>
      <c r="H611" s="9">
        <v>24</v>
      </c>
      <c r="I611" s="9">
        <v>0</v>
      </c>
      <c r="J611" s="9">
        <v>1</v>
      </c>
      <c r="K611" s="9">
        <v>0</v>
      </c>
    </row>
    <row r="612" spans="6:11" x14ac:dyDescent="0.25">
      <c r="F612" s="9">
        <v>3</v>
      </c>
      <c r="G612" s="9">
        <v>0</v>
      </c>
      <c r="H612" s="9">
        <v>24</v>
      </c>
      <c r="I612" s="9">
        <v>0</v>
      </c>
      <c r="J612" s="9">
        <v>1</v>
      </c>
      <c r="K612" s="9">
        <v>0</v>
      </c>
    </row>
    <row r="613" spans="6:11" x14ac:dyDescent="0.25">
      <c r="F613" s="9">
        <v>3</v>
      </c>
      <c r="G613" s="9">
        <v>0</v>
      </c>
      <c r="H613" s="9">
        <v>24</v>
      </c>
      <c r="I613" s="9">
        <v>0</v>
      </c>
      <c r="J613" s="9">
        <v>1</v>
      </c>
      <c r="K613" s="9">
        <v>0</v>
      </c>
    </row>
    <row r="614" spans="6:11" x14ac:dyDescent="0.25">
      <c r="F614" s="9">
        <v>3</v>
      </c>
      <c r="G614" s="9">
        <v>0</v>
      </c>
      <c r="H614" s="9">
        <v>24</v>
      </c>
      <c r="I614" s="9">
        <v>0</v>
      </c>
      <c r="J614" s="9">
        <v>1</v>
      </c>
      <c r="K614" s="9">
        <v>0</v>
      </c>
    </row>
    <row r="615" spans="6:11" x14ac:dyDescent="0.25">
      <c r="F615" s="9">
        <v>3</v>
      </c>
      <c r="G615" s="9">
        <v>0</v>
      </c>
      <c r="H615" s="9">
        <v>24</v>
      </c>
      <c r="I615" s="9">
        <v>2</v>
      </c>
      <c r="J615" s="9">
        <v>1</v>
      </c>
      <c r="K615" s="9">
        <v>0</v>
      </c>
    </row>
    <row r="616" spans="6:11" x14ac:dyDescent="0.25">
      <c r="F616" s="9">
        <v>2</v>
      </c>
      <c r="G616" s="9">
        <v>0</v>
      </c>
      <c r="H616" s="9">
        <v>24</v>
      </c>
      <c r="I616" s="9">
        <v>2</v>
      </c>
      <c r="J616" s="9">
        <v>1</v>
      </c>
      <c r="K616" s="9">
        <v>0</v>
      </c>
    </row>
    <row r="617" spans="6:11" x14ac:dyDescent="0.25">
      <c r="F617" s="9">
        <v>3</v>
      </c>
      <c r="G617" s="9">
        <v>0</v>
      </c>
      <c r="H617" s="9">
        <v>24</v>
      </c>
      <c r="I617" s="9">
        <v>1</v>
      </c>
      <c r="J617" s="9">
        <v>1</v>
      </c>
      <c r="K617" s="9">
        <v>0</v>
      </c>
    </row>
    <row r="618" spans="6:11" x14ac:dyDescent="0.25">
      <c r="F618" s="9">
        <v>3</v>
      </c>
      <c r="G618" s="9">
        <v>0</v>
      </c>
      <c r="H618" s="9">
        <v>24</v>
      </c>
      <c r="I618" s="9">
        <v>0</v>
      </c>
      <c r="J618" s="9">
        <v>1</v>
      </c>
      <c r="K618" s="9">
        <v>0</v>
      </c>
    </row>
    <row r="619" spans="6:11" x14ac:dyDescent="0.25">
      <c r="F619" s="9">
        <v>2</v>
      </c>
      <c r="G619" s="9">
        <v>0</v>
      </c>
      <c r="H619" s="9">
        <v>24</v>
      </c>
      <c r="I619" s="9">
        <v>0</v>
      </c>
      <c r="J619" s="9">
        <v>1</v>
      </c>
      <c r="K619" s="9">
        <v>0</v>
      </c>
    </row>
    <row r="620" spans="6:11" x14ac:dyDescent="0.25">
      <c r="F620" s="9">
        <v>1</v>
      </c>
      <c r="G620" s="9">
        <v>1</v>
      </c>
      <c r="H620" s="9">
        <v>23</v>
      </c>
      <c r="I620" s="9">
        <v>3</v>
      </c>
      <c r="J620" s="9">
        <v>1</v>
      </c>
      <c r="K620" s="9">
        <v>1</v>
      </c>
    </row>
    <row r="621" spans="6:11" x14ac:dyDescent="0.25">
      <c r="F621" s="9">
        <v>3</v>
      </c>
      <c r="G621" s="9">
        <v>1</v>
      </c>
      <c r="H621" s="9">
        <v>23</v>
      </c>
      <c r="I621" s="9">
        <v>0</v>
      </c>
      <c r="J621" s="9">
        <v>1</v>
      </c>
      <c r="K621" s="9">
        <v>1</v>
      </c>
    </row>
    <row r="622" spans="6:11" x14ac:dyDescent="0.25">
      <c r="F622" s="9">
        <v>3</v>
      </c>
      <c r="G622" s="9">
        <v>1</v>
      </c>
      <c r="H622" s="9">
        <v>23</v>
      </c>
      <c r="I622" s="9">
        <v>0</v>
      </c>
      <c r="J622" s="9">
        <v>1</v>
      </c>
      <c r="K622" s="9">
        <v>0</v>
      </c>
    </row>
    <row r="623" spans="6:11" x14ac:dyDescent="0.25">
      <c r="F623" s="9">
        <v>3</v>
      </c>
      <c r="G623" s="9">
        <v>0</v>
      </c>
      <c r="H623" s="9">
        <v>23</v>
      </c>
      <c r="I623" s="9">
        <v>0</v>
      </c>
      <c r="J623" s="9">
        <v>1</v>
      </c>
      <c r="K623" s="9">
        <v>0</v>
      </c>
    </row>
    <row r="624" spans="6:11" x14ac:dyDescent="0.25">
      <c r="F624" s="9">
        <v>2</v>
      </c>
      <c r="G624" s="9">
        <v>0</v>
      </c>
      <c r="H624" s="9">
        <v>23</v>
      </c>
      <c r="I624" s="9">
        <v>0</v>
      </c>
      <c r="J624" s="9">
        <v>1</v>
      </c>
      <c r="K624" s="9">
        <v>0</v>
      </c>
    </row>
    <row r="625" spans="6:11" x14ac:dyDescent="0.25">
      <c r="F625" s="9">
        <v>2</v>
      </c>
      <c r="G625" s="9">
        <v>0</v>
      </c>
      <c r="H625" s="9">
        <v>23</v>
      </c>
      <c r="I625" s="9">
        <v>2</v>
      </c>
      <c r="J625" s="9">
        <v>1</v>
      </c>
      <c r="K625" s="9">
        <v>0</v>
      </c>
    </row>
    <row r="626" spans="6:11" x14ac:dyDescent="0.25">
      <c r="F626" s="9">
        <v>2</v>
      </c>
      <c r="G626" s="9">
        <v>0</v>
      </c>
      <c r="H626" s="9">
        <v>23</v>
      </c>
      <c r="I626" s="9">
        <v>0</v>
      </c>
      <c r="J626" s="9">
        <v>1</v>
      </c>
      <c r="K626" s="9">
        <v>0</v>
      </c>
    </row>
    <row r="627" spans="6:11" x14ac:dyDescent="0.25">
      <c r="F627" s="9">
        <v>2</v>
      </c>
      <c r="G627" s="9">
        <v>0</v>
      </c>
      <c r="H627" s="9">
        <v>23</v>
      </c>
      <c r="I627" s="9">
        <v>0</v>
      </c>
      <c r="J627" s="9">
        <v>1</v>
      </c>
      <c r="K627" s="9">
        <v>0</v>
      </c>
    </row>
    <row r="628" spans="6:11" x14ac:dyDescent="0.25">
      <c r="F628" s="9">
        <v>2</v>
      </c>
      <c r="G628" s="9">
        <v>0</v>
      </c>
      <c r="H628" s="9">
        <v>23</v>
      </c>
      <c r="I628" s="9">
        <v>0</v>
      </c>
      <c r="J628" s="9">
        <v>1</v>
      </c>
      <c r="K628" s="9">
        <v>0</v>
      </c>
    </row>
    <row r="629" spans="6:11" x14ac:dyDescent="0.25">
      <c r="F629" s="9">
        <v>3</v>
      </c>
      <c r="G629" s="9">
        <v>0</v>
      </c>
      <c r="H629" s="9">
        <v>23</v>
      </c>
      <c r="I629" s="9">
        <v>0</v>
      </c>
      <c r="J629" s="9">
        <v>1</v>
      </c>
      <c r="K629" s="9">
        <v>0</v>
      </c>
    </row>
    <row r="630" spans="6:11" x14ac:dyDescent="0.25">
      <c r="F630" s="9">
        <v>3</v>
      </c>
      <c r="G630" s="9">
        <v>0</v>
      </c>
      <c r="H630" s="9">
        <v>23</v>
      </c>
      <c r="I630" s="9">
        <v>0</v>
      </c>
      <c r="J630" s="9">
        <v>1</v>
      </c>
      <c r="K630" s="9">
        <v>0</v>
      </c>
    </row>
    <row r="631" spans="6:11" x14ac:dyDescent="0.25">
      <c r="F631" s="9">
        <v>3</v>
      </c>
      <c r="G631" s="9">
        <v>1</v>
      </c>
      <c r="H631" s="9">
        <v>22</v>
      </c>
      <c r="I631" s="9">
        <v>0</v>
      </c>
      <c r="J631" s="9">
        <v>1</v>
      </c>
      <c r="K631" s="9">
        <v>1</v>
      </c>
    </row>
    <row r="632" spans="6:11" x14ac:dyDescent="0.25">
      <c r="F632" s="9">
        <v>1</v>
      </c>
      <c r="G632" s="9">
        <v>1</v>
      </c>
      <c r="H632" s="9">
        <v>22</v>
      </c>
      <c r="I632" s="9">
        <v>1</v>
      </c>
      <c r="J632" s="9">
        <v>1</v>
      </c>
      <c r="K632" s="9">
        <v>1</v>
      </c>
    </row>
    <row r="633" spans="6:11" x14ac:dyDescent="0.25">
      <c r="F633" s="9">
        <v>2</v>
      </c>
      <c r="G633" s="9">
        <v>1</v>
      </c>
      <c r="H633" s="9">
        <v>22</v>
      </c>
      <c r="I633" s="9">
        <v>1</v>
      </c>
      <c r="J633" s="9">
        <v>1</v>
      </c>
      <c r="K633" s="9">
        <v>1</v>
      </c>
    </row>
    <row r="634" spans="6:11" x14ac:dyDescent="0.25">
      <c r="F634" s="9">
        <v>1</v>
      </c>
      <c r="G634" s="9">
        <v>1</v>
      </c>
      <c r="H634" s="9">
        <v>22</v>
      </c>
      <c r="I634" s="9">
        <v>0</v>
      </c>
      <c r="J634" s="9">
        <v>1</v>
      </c>
      <c r="K634" s="9">
        <v>1</v>
      </c>
    </row>
    <row r="635" spans="6:11" x14ac:dyDescent="0.25">
      <c r="F635" s="9">
        <v>3</v>
      </c>
      <c r="G635" s="9">
        <v>1</v>
      </c>
      <c r="H635" s="9">
        <v>22</v>
      </c>
      <c r="I635" s="9">
        <v>0</v>
      </c>
      <c r="J635" s="9">
        <v>1</v>
      </c>
      <c r="K635" s="9">
        <v>1</v>
      </c>
    </row>
    <row r="636" spans="6:11" x14ac:dyDescent="0.25">
      <c r="F636" s="9">
        <v>3</v>
      </c>
      <c r="G636" s="9">
        <v>1</v>
      </c>
      <c r="H636" s="9">
        <v>22</v>
      </c>
      <c r="I636" s="9">
        <v>0</v>
      </c>
      <c r="J636" s="9">
        <v>1</v>
      </c>
      <c r="K636" s="9">
        <v>0</v>
      </c>
    </row>
    <row r="637" spans="6:11" x14ac:dyDescent="0.25">
      <c r="F637" s="9">
        <v>3</v>
      </c>
      <c r="G637" s="9">
        <v>1</v>
      </c>
      <c r="H637" s="9">
        <v>22</v>
      </c>
      <c r="I637" s="9">
        <v>0</v>
      </c>
      <c r="J637" s="9">
        <v>1</v>
      </c>
      <c r="K637" s="9">
        <v>1</v>
      </c>
    </row>
    <row r="638" spans="6:11" x14ac:dyDescent="0.25">
      <c r="F638" s="9">
        <v>1</v>
      </c>
      <c r="G638" s="9">
        <v>1</v>
      </c>
      <c r="H638" s="9">
        <v>22</v>
      </c>
      <c r="I638" s="9">
        <v>0</v>
      </c>
      <c r="J638" s="9">
        <v>1</v>
      </c>
      <c r="K638" s="9">
        <v>1</v>
      </c>
    </row>
    <row r="639" spans="6:11" x14ac:dyDescent="0.25">
      <c r="F639" s="9">
        <v>3</v>
      </c>
      <c r="G639" s="9">
        <v>1</v>
      </c>
      <c r="H639" s="9">
        <v>22</v>
      </c>
      <c r="I639" s="9">
        <v>0</v>
      </c>
      <c r="J639" s="9">
        <v>1</v>
      </c>
      <c r="K639" s="9">
        <v>0</v>
      </c>
    </row>
    <row r="640" spans="6:11" x14ac:dyDescent="0.25">
      <c r="F640" s="9">
        <v>3</v>
      </c>
      <c r="G640" s="9">
        <v>0</v>
      </c>
      <c r="H640" s="9">
        <v>22</v>
      </c>
      <c r="I640" s="9">
        <v>1</v>
      </c>
      <c r="J640" s="9">
        <v>1</v>
      </c>
      <c r="K640" s="9">
        <v>0</v>
      </c>
    </row>
    <row r="641" spans="6:11" x14ac:dyDescent="0.25">
      <c r="F641" s="9">
        <v>3</v>
      </c>
      <c r="G641" s="9">
        <v>0</v>
      </c>
      <c r="H641" s="9">
        <v>22</v>
      </c>
      <c r="I641" s="9">
        <v>0</v>
      </c>
      <c r="J641" s="9">
        <v>1</v>
      </c>
      <c r="K641" s="9">
        <v>0</v>
      </c>
    </row>
    <row r="642" spans="6:11" x14ac:dyDescent="0.25">
      <c r="F642" s="9">
        <v>3</v>
      </c>
      <c r="G642" s="9">
        <v>0</v>
      </c>
      <c r="H642" s="9">
        <v>22</v>
      </c>
      <c r="I642" s="9">
        <v>0</v>
      </c>
      <c r="J642" s="9">
        <v>1</v>
      </c>
      <c r="K642" s="9">
        <v>0</v>
      </c>
    </row>
    <row r="643" spans="6:11" x14ac:dyDescent="0.25">
      <c r="F643" s="9">
        <v>3</v>
      </c>
      <c r="G643" s="9">
        <v>0</v>
      </c>
      <c r="H643" s="9">
        <v>22</v>
      </c>
      <c r="I643" s="9">
        <v>0</v>
      </c>
      <c r="J643" s="9">
        <v>1</v>
      </c>
      <c r="K643" s="9">
        <v>0</v>
      </c>
    </row>
    <row r="644" spans="6:11" x14ac:dyDescent="0.25">
      <c r="F644" s="9">
        <v>3</v>
      </c>
      <c r="G644" s="9">
        <v>0</v>
      </c>
      <c r="H644" s="9">
        <v>22</v>
      </c>
      <c r="I644" s="9">
        <v>0</v>
      </c>
      <c r="J644" s="9">
        <v>1</v>
      </c>
      <c r="K644" s="9">
        <v>0</v>
      </c>
    </row>
    <row r="645" spans="6:11" x14ac:dyDescent="0.25">
      <c r="F645" s="9">
        <v>3</v>
      </c>
      <c r="G645" s="9">
        <v>0</v>
      </c>
      <c r="H645" s="9">
        <v>22</v>
      </c>
      <c r="I645" s="9">
        <v>0</v>
      </c>
      <c r="J645" s="9">
        <v>1</v>
      </c>
      <c r="K645" s="9">
        <v>0</v>
      </c>
    </row>
    <row r="646" spans="6:11" x14ac:dyDescent="0.25">
      <c r="F646" s="9">
        <v>3</v>
      </c>
      <c r="G646" s="9">
        <v>0</v>
      </c>
      <c r="H646" s="9">
        <v>22</v>
      </c>
      <c r="I646" s="9">
        <v>0</v>
      </c>
      <c r="J646" s="9">
        <v>1</v>
      </c>
      <c r="K646" s="9">
        <v>0</v>
      </c>
    </row>
    <row r="647" spans="6:11" x14ac:dyDescent="0.25">
      <c r="F647" s="9">
        <v>3</v>
      </c>
      <c r="G647" s="9">
        <v>0</v>
      </c>
      <c r="H647" s="9">
        <v>22</v>
      </c>
      <c r="I647" s="9">
        <v>0</v>
      </c>
      <c r="J647" s="9">
        <v>1</v>
      </c>
      <c r="K647" s="9">
        <v>0</v>
      </c>
    </row>
    <row r="648" spans="6:11" x14ac:dyDescent="0.25">
      <c r="F648" s="9">
        <v>3</v>
      </c>
      <c r="G648" s="9">
        <v>0</v>
      </c>
      <c r="H648" s="9">
        <v>22</v>
      </c>
      <c r="I648" s="9">
        <v>0</v>
      </c>
      <c r="J648" s="9">
        <v>1</v>
      </c>
      <c r="K648" s="9">
        <v>0</v>
      </c>
    </row>
    <row r="649" spans="6:11" x14ac:dyDescent="0.25">
      <c r="F649" s="9">
        <v>3</v>
      </c>
      <c r="G649" s="9">
        <v>0</v>
      </c>
      <c r="H649" s="9">
        <v>22</v>
      </c>
      <c r="I649" s="9">
        <v>0</v>
      </c>
      <c r="J649" s="9">
        <v>1</v>
      </c>
      <c r="K649" s="9">
        <v>0</v>
      </c>
    </row>
    <row r="650" spans="6:11" x14ac:dyDescent="0.25">
      <c r="F650" s="9">
        <v>3</v>
      </c>
      <c r="G650" s="9">
        <v>0</v>
      </c>
      <c r="H650" s="9">
        <v>22</v>
      </c>
      <c r="I650" s="9">
        <v>0</v>
      </c>
      <c r="J650" s="9">
        <v>1</v>
      </c>
      <c r="K650" s="9">
        <v>0</v>
      </c>
    </row>
    <row r="651" spans="6:11" x14ac:dyDescent="0.25">
      <c r="F651" s="9">
        <v>3</v>
      </c>
      <c r="G651" s="9">
        <v>0</v>
      </c>
      <c r="H651" s="9">
        <v>22</v>
      </c>
      <c r="I651" s="9">
        <v>0</v>
      </c>
      <c r="J651" s="9">
        <v>1</v>
      </c>
      <c r="K651" s="9">
        <v>0</v>
      </c>
    </row>
    <row r="652" spans="6:11" x14ac:dyDescent="0.25">
      <c r="F652" s="9">
        <v>2</v>
      </c>
      <c r="G652" s="9">
        <v>1</v>
      </c>
      <c r="H652" s="9">
        <v>21</v>
      </c>
      <c r="I652" s="9">
        <v>0</v>
      </c>
      <c r="J652" s="9">
        <v>1</v>
      </c>
      <c r="K652" s="9">
        <v>1</v>
      </c>
    </row>
    <row r="653" spans="6:11" x14ac:dyDescent="0.25">
      <c r="F653" s="9">
        <v>3</v>
      </c>
      <c r="G653" s="9">
        <v>1</v>
      </c>
      <c r="H653" s="9">
        <v>21</v>
      </c>
      <c r="I653" s="9">
        <v>0</v>
      </c>
      <c r="J653" s="9">
        <v>1</v>
      </c>
      <c r="K653" s="9">
        <v>1</v>
      </c>
    </row>
    <row r="654" spans="6:11" x14ac:dyDescent="0.25">
      <c r="F654" s="9">
        <v>3</v>
      </c>
      <c r="G654" s="9">
        <v>1</v>
      </c>
      <c r="H654" s="9">
        <v>21</v>
      </c>
      <c r="I654" s="9">
        <v>1</v>
      </c>
      <c r="J654" s="9">
        <v>1</v>
      </c>
      <c r="K654" s="9">
        <v>0</v>
      </c>
    </row>
    <row r="655" spans="6:11" x14ac:dyDescent="0.25">
      <c r="F655" s="9">
        <v>3</v>
      </c>
      <c r="G655" s="9">
        <v>1</v>
      </c>
      <c r="H655" s="9">
        <v>21</v>
      </c>
      <c r="I655" s="9">
        <v>2</v>
      </c>
      <c r="J655" s="9">
        <v>1</v>
      </c>
      <c r="K655" s="9">
        <v>0</v>
      </c>
    </row>
    <row r="656" spans="6:11" x14ac:dyDescent="0.25">
      <c r="F656" s="9">
        <v>1</v>
      </c>
      <c r="G656" s="9">
        <v>1</v>
      </c>
      <c r="H656" s="9">
        <v>21</v>
      </c>
      <c r="I656" s="9">
        <v>0</v>
      </c>
      <c r="J656" s="9">
        <v>1</v>
      </c>
      <c r="K656" s="9">
        <v>1</v>
      </c>
    </row>
    <row r="657" spans="6:11" x14ac:dyDescent="0.25">
      <c r="F657" s="9">
        <v>3</v>
      </c>
      <c r="G657" s="9">
        <v>0</v>
      </c>
      <c r="H657" s="9">
        <v>21</v>
      </c>
      <c r="I657" s="9">
        <v>0</v>
      </c>
      <c r="J657" s="9">
        <v>1</v>
      </c>
      <c r="K657" s="9">
        <v>0</v>
      </c>
    </row>
    <row r="658" spans="6:11" x14ac:dyDescent="0.25">
      <c r="F658" s="9">
        <v>3</v>
      </c>
      <c r="G658" s="9">
        <v>0</v>
      </c>
      <c r="H658" s="9">
        <v>21</v>
      </c>
      <c r="I658" s="9">
        <v>0</v>
      </c>
      <c r="J658" s="9">
        <v>1</v>
      </c>
      <c r="K658" s="9">
        <v>0</v>
      </c>
    </row>
    <row r="659" spans="6:11" x14ac:dyDescent="0.25">
      <c r="F659" s="9">
        <v>2</v>
      </c>
      <c r="G659" s="9">
        <v>0</v>
      </c>
      <c r="H659" s="9">
        <v>21</v>
      </c>
      <c r="I659" s="9">
        <v>0</v>
      </c>
      <c r="J659" s="9">
        <v>1</v>
      </c>
      <c r="K659" s="9">
        <v>0</v>
      </c>
    </row>
    <row r="660" spans="6:11" x14ac:dyDescent="0.25">
      <c r="F660" s="9">
        <v>1</v>
      </c>
      <c r="G660" s="9">
        <v>0</v>
      </c>
      <c r="H660" s="9">
        <v>21</v>
      </c>
      <c r="I660" s="9">
        <v>0</v>
      </c>
      <c r="J660" s="9">
        <v>1</v>
      </c>
      <c r="K660" s="9">
        <v>0</v>
      </c>
    </row>
    <row r="661" spans="6:11" x14ac:dyDescent="0.25">
      <c r="F661" s="9">
        <v>3</v>
      </c>
      <c r="G661" s="9">
        <v>0</v>
      </c>
      <c r="H661" s="9">
        <v>21</v>
      </c>
      <c r="I661" s="9">
        <v>0</v>
      </c>
      <c r="J661" s="9">
        <v>1</v>
      </c>
      <c r="K661" s="9">
        <v>0</v>
      </c>
    </row>
    <row r="662" spans="6:11" x14ac:dyDescent="0.25">
      <c r="F662" s="9">
        <v>2</v>
      </c>
      <c r="G662" s="9">
        <v>0</v>
      </c>
      <c r="H662" s="9">
        <v>21</v>
      </c>
      <c r="I662" s="9">
        <v>2</v>
      </c>
      <c r="J662" s="9">
        <v>1</v>
      </c>
      <c r="K662" s="9">
        <v>0</v>
      </c>
    </row>
    <row r="663" spans="6:11" x14ac:dyDescent="0.25">
      <c r="F663" s="9">
        <v>3</v>
      </c>
      <c r="G663" s="9">
        <v>0</v>
      </c>
      <c r="H663" s="9">
        <v>21</v>
      </c>
      <c r="I663" s="9">
        <v>0</v>
      </c>
      <c r="J663" s="9">
        <v>1</v>
      </c>
      <c r="K663" s="9">
        <v>0</v>
      </c>
    </row>
    <row r="664" spans="6:11" x14ac:dyDescent="0.25">
      <c r="F664" s="9">
        <v>3</v>
      </c>
      <c r="G664" s="9">
        <v>0</v>
      </c>
      <c r="H664" s="9">
        <v>21</v>
      </c>
      <c r="I664" s="9">
        <v>0</v>
      </c>
      <c r="J664" s="9">
        <v>1</v>
      </c>
      <c r="K664" s="9">
        <v>1</v>
      </c>
    </row>
    <row r="665" spans="6:11" x14ac:dyDescent="0.25">
      <c r="F665" s="9">
        <v>3</v>
      </c>
      <c r="G665" s="9">
        <v>0</v>
      </c>
      <c r="H665" s="9">
        <v>21</v>
      </c>
      <c r="I665" s="9">
        <v>0</v>
      </c>
      <c r="J665" s="9">
        <v>1</v>
      </c>
      <c r="K665" s="9">
        <v>0</v>
      </c>
    </row>
    <row r="666" spans="6:11" x14ac:dyDescent="0.25">
      <c r="F666" s="9">
        <v>3</v>
      </c>
      <c r="G666" s="9">
        <v>0</v>
      </c>
      <c r="H666" s="9">
        <v>21</v>
      </c>
      <c r="I666" s="9">
        <v>0</v>
      </c>
      <c r="J666" s="9">
        <v>1</v>
      </c>
      <c r="K666" s="9">
        <v>0</v>
      </c>
    </row>
    <row r="667" spans="6:11" x14ac:dyDescent="0.25">
      <c r="F667" s="9">
        <v>3</v>
      </c>
      <c r="G667" s="9">
        <v>0</v>
      </c>
      <c r="H667" s="9">
        <v>21</v>
      </c>
      <c r="I667" s="9">
        <v>0</v>
      </c>
      <c r="J667" s="9">
        <v>1</v>
      </c>
      <c r="K667" s="9">
        <v>0</v>
      </c>
    </row>
    <row r="668" spans="6:11" x14ac:dyDescent="0.25">
      <c r="F668" s="9">
        <v>3</v>
      </c>
      <c r="G668" s="9">
        <v>0</v>
      </c>
      <c r="H668" s="9">
        <v>21</v>
      </c>
      <c r="I668" s="9">
        <v>0</v>
      </c>
      <c r="J668" s="9">
        <v>1</v>
      </c>
      <c r="K668" s="9">
        <v>0</v>
      </c>
    </row>
    <row r="669" spans="6:11" x14ac:dyDescent="0.25">
      <c r="F669" s="9">
        <v>3</v>
      </c>
      <c r="G669" s="9">
        <v>0</v>
      </c>
      <c r="H669" s="9">
        <v>21</v>
      </c>
      <c r="I669" s="9">
        <v>0</v>
      </c>
      <c r="J669" s="9">
        <v>1</v>
      </c>
      <c r="K669" s="9">
        <v>0</v>
      </c>
    </row>
    <row r="670" spans="6:11" x14ac:dyDescent="0.25">
      <c r="F670" s="9">
        <v>3</v>
      </c>
      <c r="G670" s="9">
        <v>0</v>
      </c>
      <c r="H670" s="9">
        <v>21</v>
      </c>
      <c r="I670" s="9">
        <v>0</v>
      </c>
      <c r="J670" s="9">
        <v>1</v>
      </c>
      <c r="K670" s="9">
        <v>0</v>
      </c>
    </row>
    <row r="671" spans="6:11" x14ac:dyDescent="0.25">
      <c r="F671" s="9">
        <v>3</v>
      </c>
      <c r="G671" s="9">
        <v>0</v>
      </c>
      <c r="H671" s="9">
        <v>21</v>
      </c>
      <c r="I671" s="9">
        <v>0</v>
      </c>
      <c r="J671" s="9">
        <v>1</v>
      </c>
      <c r="K671" s="9">
        <v>0</v>
      </c>
    </row>
    <row r="672" spans="6:11" x14ac:dyDescent="0.25">
      <c r="F672" s="9">
        <v>2</v>
      </c>
      <c r="G672" s="9">
        <v>0</v>
      </c>
      <c r="H672" s="9">
        <v>21</v>
      </c>
      <c r="I672" s="9">
        <v>1</v>
      </c>
      <c r="J672" s="9">
        <v>1</v>
      </c>
      <c r="K672" s="9">
        <v>0</v>
      </c>
    </row>
    <row r="673" spans="6:11" x14ac:dyDescent="0.25">
      <c r="F673" s="9">
        <v>3</v>
      </c>
      <c r="G673" s="9">
        <v>0</v>
      </c>
      <c r="H673" s="9">
        <v>20.5</v>
      </c>
      <c r="I673" s="9">
        <v>0</v>
      </c>
      <c r="J673" s="9">
        <v>1</v>
      </c>
      <c r="K673" s="9">
        <v>0</v>
      </c>
    </row>
    <row r="674" spans="6:11" x14ac:dyDescent="0.25">
      <c r="F674" s="9">
        <v>3</v>
      </c>
      <c r="G674" s="9">
        <v>1</v>
      </c>
      <c r="H674" s="9">
        <v>20</v>
      </c>
      <c r="I674" s="9">
        <v>1</v>
      </c>
      <c r="J674" s="9">
        <v>1</v>
      </c>
      <c r="K674" s="9">
        <v>0</v>
      </c>
    </row>
    <row r="675" spans="6:11" x14ac:dyDescent="0.25">
      <c r="F675" s="9">
        <v>3</v>
      </c>
      <c r="G675" s="9">
        <v>1</v>
      </c>
      <c r="H675" s="9">
        <v>20</v>
      </c>
      <c r="I675" s="9">
        <v>0</v>
      </c>
      <c r="J675" s="9">
        <v>1</v>
      </c>
      <c r="K675" s="9">
        <v>0</v>
      </c>
    </row>
    <row r="676" spans="6:11" x14ac:dyDescent="0.25">
      <c r="F676" s="9">
        <v>3</v>
      </c>
      <c r="G676" s="9">
        <v>0</v>
      </c>
      <c r="H676" s="9">
        <v>20</v>
      </c>
      <c r="I676" s="9">
        <v>0</v>
      </c>
      <c r="J676" s="9">
        <v>1</v>
      </c>
      <c r="K676" s="9">
        <v>0</v>
      </c>
    </row>
    <row r="677" spans="6:11" x14ac:dyDescent="0.25">
      <c r="F677" s="9">
        <v>3</v>
      </c>
      <c r="G677" s="9">
        <v>0</v>
      </c>
      <c r="H677" s="9">
        <v>20</v>
      </c>
      <c r="I677" s="9">
        <v>0</v>
      </c>
      <c r="J677" s="9">
        <v>1</v>
      </c>
      <c r="K677" s="9">
        <v>0</v>
      </c>
    </row>
    <row r="678" spans="6:11" x14ac:dyDescent="0.25">
      <c r="F678" s="9">
        <v>3</v>
      </c>
      <c r="G678" s="9">
        <v>0</v>
      </c>
      <c r="H678" s="9">
        <v>20</v>
      </c>
      <c r="I678" s="9">
        <v>0</v>
      </c>
      <c r="J678" s="9">
        <v>1</v>
      </c>
      <c r="K678" s="9">
        <v>0</v>
      </c>
    </row>
    <row r="679" spans="6:11" x14ac:dyDescent="0.25">
      <c r="F679" s="9">
        <v>3</v>
      </c>
      <c r="G679" s="9">
        <v>0</v>
      </c>
      <c r="H679" s="9">
        <v>20</v>
      </c>
      <c r="I679" s="9">
        <v>0</v>
      </c>
      <c r="J679" s="9">
        <v>1</v>
      </c>
      <c r="K679" s="9">
        <v>0</v>
      </c>
    </row>
    <row r="680" spans="6:11" x14ac:dyDescent="0.25">
      <c r="F680" s="9">
        <v>3</v>
      </c>
      <c r="G680" s="9">
        <v>0</v>
      </c>
      <c r="H680" s="9">
        <v>20</v>
      </c>
      <c r="I680" s="9">
        <v>0</v>
      </c>
      <c r="J680" s="9">
        <v>1</v>
      </c>
      <c r="K680" s="9">
        <v>0</v>
      </c>
    </row>
    <row r="681" spans="6:11" x14ac:dyDescent="0.25">
      <c r="F681" s="9">
        <v>3</v>
      </c>
      <c r="G681" s="9">
        <v>0</v>
      </c>
      <c r="H681" s="9">
        <v>20</v>
      </c>
      <c r="I681" s="9">
        <v>1</v>
      </c>
      <c r="J681" s="9">
        <v>1</v>
      </c>
      <c r="K681" s="9">
        <v>1</v>
      </c>
    </row>
    <row r="682" spans="6:11" x14ac:dyDescent="0.25">
      <c r="F682" s="9">
        <v>3</v>
      </c>
      <c r="G682" s="9">
        <v>0</v>
      </c>
      <c r="H682" s="9">
        <v>20</v>
      </c>
      <c r="I682" s="9">
        <v>0</v>
      </c>
      <c r="J682" s="9">
        <v>1</v>
      </c>
      <c r="K682" s="9">
        <v>0</v>
      </c>
    </row>
    <row r="683" spans="6:11" x14ac:dyDescent="0.25">
      <c r="F683" s="9">
        <v>3</v>
      </c>
      <c r="G683" s="9">
        <v>0</v>
      </c>
      <c r="H683" s="9">
        <v>20</v>
      </c>
      <c r="I683" s="9">
        <v>0</v>
      </c>
      <c r="J683" s="9">
        <v>1</v>
      </c>
      <c r="K683" s="9">
        <v>0</v>
      </c>
    </row>
    <row r="684" spans="6:11" x14ac:dyDescent="0.25">
      <c r="F684" s="9">
        <v>3</v>
      </c>
      <c r="G684" s="9">
        <v>0</v>
      </c>
      <c r="H684" s="9">
        <v>20</v>
      </c>
      <c r="I684" s="9">
        <v>0</v>
      </c>
      <c r="J684" s="9">
        <v>1</v>
      </c>
      <c r="K684" s="9">
        <v>0</v>
      </c>
    </row>
    <row r="685" spans="6:11" x14ac:dyDescent="0.25">
      <c r="F685" s="9">
        <v>3</v>
      </c>
      <c r="G685" s="9">
        <v>0</v>
      </c>
      <c r="H685" s="9">
        <v>20</v>
      </c>
      <c r="I685" s="9">
        <v>0</v>
      </c>
      <c r="J685" s="9">
        <v>1</v>
      </c>
      <c r="K685" s="9">
        <v>0</v>
      </c>
    </row>
    <row r="686" spans="6:11" x14ac:dyDescent="0.25">
      <c r="F686" s="9">
        <v>1</v>
      </c>
      <c r="G686" s="9">
        <v>1</v>
      </c>
      <c r="H686" s="9">
        <v>19</v>
      </c>
      <c r="I686" s="9">
        <v>0</v>
      </c>
      <c r="J686" s="9">
        <v>1</v>
      </c>
      <c r="K686" s="9">
        <v>1</v>
      </c>
    </row>
    <row r="687" spans="6:11" x14ac:dyDescent="0.25">
      <c r="F687" s="9">
        <v>3</v>
      </c>
      <c r="G687" s="9">
        <v>1</v>
      </c>
      <c r="H687" s="9">
        <v>19</v>
      </c>
      <c r="I687" s="9">
        <v>1</v>
      </c>
      <c r="J687" s="9">
        <v>1</v>
      </c>
      <c r="K687" s="9">
        <v>1</v>
      </c>
    </row>
    <row r="688" spans="6:11" x14ac:dyDescent="0.25">
      <c r="F688" s="9">
        <v>2</v>
      </c>
      <c r="G688" s="9">
        <v>1</v>
      </c>
      <c r="H688" s="9">
        <v>19</v>
      </c>
      <c r="I688" s="9">
        <v>0</v>
      </c>
      <c r="J688" s="9">
        <v>1</v>
      </c>
      <c r="K688" s="9">
        <v>1</v>
      </c>
    </row>
    <row r="689" spans="6:11" x14ac:dyDescent="0.25">
      <c r="F689" s="9">
        <v>2</v>
      </c>
      <c r="G689" s="9">
        <v>1</v>
      </c>
      <c r="H689" s="9">
        <v>19</v>
      </c>
      <c r="I689" s="9">
        <v>1</v>
      </c>
      <c r="J689" s="9">
        <v>1</v>
      </c>
      <c r="K689" s="9">
        <v>1</v>
      </c>
    </row>
    <row r="690" spans="6:11" x14ac:dyDescent="0.25">
      <c r="F690" s="9">
        <v>1</v>
      </c>
      <c r="G690" s="9">
        <v>1</v>
      </c>
      <c r="H690" s="9">
        <v>19</v>
      </c>
      <c r="I690" s="9">
        <v>0</v>
      </c>
      <c r="J690" s="9">
        <v>1</v>
      </c>
      <c r="K690" s="9">
        <v>1</v>
      </c>
    </row>
    <row r="691" spans="6:11" x14ac:dyDescent="0.25">
      <c r="F691" s="9">
        <v>1</v>
      </c>
      <c r="G691" s="9">
        <v>0</v>
      </c>
      <c r="H691" s="9">
        <v>19</v>
      </c>
      <c r="I691" s="9">
        <v>3</v>
      </c>
      <c r="J691" s="9">
        <v>1</v>
      </c>
      <c r="K691" s="9">
        <v>0</v>
      </c>
    </row>
    <row r="692" spans="6:11" x14ac:dyDescent="0.25">
      <c r="F692" s="9">
        <v>3</v>
      </c>
      <c r="G692" s="9">
        <v>0</v>
      </c>
      <c r="H692" s="9">
        <v>19</v>
      </c>
      <c r="I692" s="9">
        <v>0</v>
      </c>
      <c r="J692" s="9">
        <v>1</v>
      </c>
      <c r="K692" s="9">
        <v>0</v>
      </c>
    </row>
    <row r="693" spans="6:11" x14ac:dyDescent="0.25">
      <c r="F693" s="9">
        <v>2</v>
      </c>
      <c r="G693" s="9">
        <v>0</v>
      </c>
      <c r="H693" s="9">
        <v>19</v>
      </c>
      <c r="I693" s="9">
        <v>1</v>
      </c>
      <c r="J693" s="9">
        <v>1</v>
      </c>
      <c r="K693" s="9">
        <v>0</v>
      </c>
    </row>
    <row r="694" spans="6:11" x14ac:dyDescent="0.25">
      <c r="F694" s="9">
        <v>2</v>
      </c>
      <c r="G694" s="9">
        <v>0</v>
      </c>
      <c r="H694" s="9">
        <v>19</v>
      </c>
      <c r="I694" s="9">
        <v>0</v>
      </c>
      <c r="J694" s="9">
        <v>1</v>
      </c>
      <c r="K694" s="9">
        <v>0</v>
      </c>
    </row>
    <row r="695" spans="6:11" x14ac:dyDescent="0.25">
      <c r="F695" s="9">
        <v>2</v>
      </c>
      <c r="G695" s="9">
        <v>0</v>
      </c>
      <c r="H695" s="9">
        <v>19</v>
      </c>
      <c r="I695" s="9">
        <v>0</v>
      </c>
      <c r="J695" s="9">
        <v>1</v>
      </c>
      <c r="K695" s="9">
        <v>1</v>
      </c>
    </row>
    <row r="696" spans="6:11" x14ac:dyDescent="0.25">
      <c r="F696" s="9">
        <v>2</v>
      </c>
      <c r="G696" s="9">
        <v>0</v>
      </c>
      <c r="H696" s="9">
        <v>19</v>
      </c>
      <c r="I696" s="9">
        <v>0</v>
      </c>
      <c r="J696" s="9">
        <v>1</v>
      </c>
      <c r="K696" s="9">
        <v>0</v>
      </c>
    </row>
    <row r="697" spans="6:11" x14ac:dyDescent="0.25">
      <c r="F697" s="9">
        <v>3</v>
      </c>
      <c r="G697" s="9">
        <v>0</v>
      </c>
      <c r="H697" s="9">
        <v>19</v>
      </c>
      <c r="I697" s="9">
        <v>0</v>
      </c>
      <c r="J697" s="9">
        <v>1</v>
      </c>
      <c r="K697" s="9">
        <v>1</v>
      </c>
    </row>
    <row r="698" spans="6:11" x14ac:dyDescent="0.25">
      <c r="F698" s="9">
        <v>3</v>
      </c>
      <c r="G698" s="9">
        <v>0</v>
      </c>
      <c r="H698" s="9">
        <v>19</v>
      </c>
      <c r="I698" s="9">
        <v>0</v>
      </c>
      <c r="J698" s="9">
        <v>1</v>
      </c>
      <c r="K698" s="9">
        <v>0</v>
      </c>
    </row>
    <row r="699" spans="6:11" x14ac:dyDescent="0.25">
      <c r="F699" s="9">
        <v>3</v>
      </c>
      <c r="G699" s="9">
        <v>0</v>
      </c>
      <c r="H699" s="9">
        <v>19</v>
      </c>
      <c r="I699" s="9">
        <v>0</v>
      </c>
      <c r="J699" s="9">
        <v>1</v>
      </c>
      <c r="K699" s="9">
        <v>0</v>
      </c>
    </row>
    <row r="700" spans="6:11" x14ac:dyDescent="0.25">
      <c r="F700" s="9">
        <v>3</v>
      </c>
      <c r="G700" s="9">
        <v>0</v>
      </c>
      <c r="H700" s="9">
        <v>19</v>
      </c>
      <c r="I700" s="9">
        <v>0</v>
      </c>
      <c r="J700" s="9">
        <v>1</v>
      </c>
      <c r="K700" s="9">
        <v>0</v>
      </c>
    </row>
    <row r="701" spans="6:11" x14ac:dyDescent="0.25">
      <c r="F701" s="9">
        <v>3</v>
      </c>
      <c r="G701" s="9">
        <v>0</v>
      </c>
      <c r="H701" s="9">
        <v>19</v>
      </c>
      <c r="I701" s="9">
        <v>0</v>
      </c>
      <c r="J701" s="9">
        <v>1</v>
      </c>
      <c r="K701" s="9">
        <v>0</v>
      </c>
    </row>
    <row r="702" spans="6:11" x14ac:dyDescent="0.25">
      <c r="F702" s="9">
        <v>3</v>
      </c>
      <c r="G702" s="9">
        <v>0</v>
      </c>
      <c r="H702" s="9">
        <v>19</v>
      </c>
      <c r="I702" s="9">
        <v>0</v>
      </c>
      <c r="J702" s="9">
        <v>1</v>
      </c>
      <c r="K702" s="9">
        <v>0</v>
      </c>
    </row>
    <row r="703" spans="6:11" x14ac:dyDescent="0.25">
      <c r="F703" s="9">
        <v>3</v>
      </c>
      <c r="G703" s="9">
        <v>0</v>
      </c>
      <c r="H703" s="9">
        <v>19</v>
      </c>
      <c r="I703" s="9">
        <v>0</v>
      </c>
      <c r="J703" s="9">
        <v>1</v>
      </c>
      <c r="K703" s="9">
        <v>0</v>
      </c>
    </row>
    <row r="704" spans="6:11" x14ac:dyDescent="0.25">
      <c r="F704" s="9">
        <v>3</v>
      </c>
      <c r="G704" s="9">
        <v>0</v>
      </c>
      <c r="H704" s="9">
        <v>19</v>
      </c>
      <c r="I704" s="9">
        <v>0</v>
      </c>
      <c r="J704" s="9">
        <v>1</v>
      </c>
      <c r="K704" s="9">
        <v>0</v>
      </c>
    </row>
    <row r="705" spans="6:11" x14ac:dyDescent="0.25">
      <c r="F705" s="9">
        <v>3</v>
      </c>
      <c r="G705" s="9">
        <v>0</v>
      </c>
      <c r="H705" s="9">
        <v>19</v>
      </c>
      <c r="I705" s="9">
        <v>0</v>
      </c>
      <c r="J705" s="9">
        <v>1</v>
      </c>
      <c r="K705" s="9">
        <v>0</v>
      </c>
    </row>
    <row r="706" spans="6:11" x14ac:dyDescent="0.25">
      <c r="F706" s="9">
        <v>1</v>
      </c>
      <c r="G706" s="9">
        <v>0</v>
      </c>
      <c r="H706" s="9">
        <v>19</v>
      </c>
      <c r="I706" s="9">
        <v>1</v>
      </c>
      <c r="J706" s="9">
        <v>1</v>
      </c>
      <c r="K706" s="9">
        <v>0</v>
      </c>
    </row>
    <row r="707" spans="6:11" x14ac:dyDescent="0.25">
      <c r="F707" s="9">
        <v>3</v>
      </c>
      <c r="G707" s="9">
        <v>0</v>
      </c>
      <c r="H707" s="9">
        <v>19</v>
      </c>
      <c r="I707" s="9">
        <v>0</v>
      </c>
      <c r="J707" s="9">
        <v>1</v>
      </c>
      <c r="K707" s="9">
        <v>0</v>
      </c>
    </row>
    <row r="708" spans="6:11" x14ac:dyDescent="0.25">
      <c r="F708" s="9">
        <v>3</v>
      </c>
      <c r="G708" s="9">
        <v>1</v>
      </c>
      <c r="H708" s="9">
        <v>18</v>
      </c>
      <c r="I708" s="9">
        <v>2</v>
      </c>
      <c r="J708" s="9">
        <v>1</v>
      </c>
      <c r="K708" s="9">
        <v>0</v>
      </c>
    </row>
    <row r="709" spans="6:11" x14ac:dyDescent="0.25">
      <c r="F709" s="9">
        <v>3</v>
      </c>
      <c r="G709" s="9">
        <v>1</v>
      </c>
      <c r="H709" s="9">
        <v>18</v>
      </c>
      <c r="I709" s="9">
        <v>1</v>
      </c>
      <c r="J709" s="9">
        <v>1</v>
      </c>
      <c r="K709" s="9">
        <v>0</v>
      </c>
    </row>
    <row r="710" spans="6:11" x14ac:dyDescent="0.25">
      <c r="F710" s="9">
        <v>2</v>
      </c>
      <c r="G710" s="9">
        <v>1</v>
      </c>
      <c r="H710" s="9">
        <v>18</v>
      </c>
      <c r="I710" s="9">
        <v>0</v>
      </c>
      <c r="J710" s="9">
        <v>1</v>
      </c>
      <c r="K710" s="9">
        <v>1</v>
      </c>
    </row>
    <row r="711" spans="6:11" x14ac:dyDescent="0.25">
      <c r="F711" s="9">
        <v>1</v>
      </c>
      <c r="G711" s="9">
        <v>1</v>
      </c>
      <c r="H711" s="9">
        <v>18</v>
      </c>
      <c r="I711" s="9">
        <v>0</v>
      </c>
      <c r="J711" s="9">
        <v>1</v>
      </c>
      <c r="K711" s="9">
        <v>1</v>
      </c>
    </row>
    <row r="712" spans="6:11" x14ac:dyDescent="0.25">
      <c r="F712" s="9">
        <v>2</v>
      </c>
      <c r="G712" s="9">
        <v>1</v>
      </c>
      <c r="H712" s="9">
        <v>18</v>
      </c>
      <c r="I712" s="9">
        <v>0</v>
      </c>
      <c r="J712" s="9">
        <v>1</v>
      </c>
      <c r="K712" s="9">
        <v>1</v>
      </c>
    </row>
    <row r="713" spans="6:11" x14ac:dyDescent="0.25">
      <c r="F713" s="9">
        <v>3</v>
      </c>
      <c r="G713" s="9">
        <v>1</v>
      </c>
      <c r="H713" s="9">
        <v>18</v>
      </c>
      <c r="I713" s="9">
        <v>0</v>
      </c>
      <c r="J713" s="9">
        <v>1</v>
      </c>
      <c r="K713" s="9">
        <v>1</v>
      </c>
    </row>
    <row r="714" spans="6:11" x14ac:dyDescent="0.25">
      <c r="F714" s="9">
        <v>3</v>
      </c>
      <c r="G714" s="9">
        <v>1</v>
      </c>
      <c r="H714" s="9">
        <v>18</v>
      </c>
      <c r="I714" s="9">
        <v>0</v>
      </c>
      <c r="J714" s="9">
        <v>1</v>
      </c>
      <c r="K714" s="9">
        <v>1</v>
      </c>
    </row>
    <row r="715" spans="6:11" x14ac:dyDescent="0.25">
      <c r="F715" s="9">
        <v>3</v>
      </c>
      <c r="G715" s="9">
        <v>1</v>
      </c>
      <c r="H715" s="9">
        <v>18</v>
      </c>
      <c r="I715" s="9">
        <v>0</v>
      </c>
      <c r="J715" s="9">
        <v>1</v>
      </c>
      <c r="K715" s="9">
        <v>0</v>
      </c>
    </row>
    <row r="716" spans="6:11" x14ac:dyDescent="0.25">
      <c r="F716" s="9">
        <v>3</v>
      </c>
      <c r="G716" s="9">
        <v>1</v>
      </c>
      <c r="H716" s="9">
        <v>18</v>
      </c>
      <c r="I716" s="9">
        <v>0</v>
      </c>
      <c r="J716" s="9">
        <v>1</v>
      </c>
      <c r="K716" s="9">
        <v>1</v>
      </c>
    </row>
    <row r="717" spans="6:11" x14ac:dyDescent="0.25">
      <c r="F717" s="9">
        <v>2</v>
      </c>
      <c r="G717" s="9">
        <v>0</v>
      </c>
      <c r="H717" s="9">
        <v>18</v>
      </c>
      <c r="I717" s="9">
        <v>0</v>
      </c>
      <c r="J717" s="9">
        <v>1</v>
      </c>
      <c r="K717" s="9">
        <v>0</v>
      </c>
    </row>
    <row r="718" spans="6:11" x14ac:dyDescent="0.25">
      <c r="F718" s="9">
        <v>3</v>
      </c>
      <c r="G718" s="9">
        <v>0</v>
      </c>
      <c r="H718" s="9">
        <v>18</v>
      </c>
      <c r="I718" s="9">
        <v>1</v>
      </c>
      <c r="J718" s="9">
        <v>1</v>
      </c>
      <c r="K718" s="9">
        <v>0</v>
      </c>
    </row>
    <row r="719" spans="6:11" x14ac:dyDescent="0.25">
      <c r="F719" s="9">
        <v>3</v>
      </c>
      <c r="G719" s="9">
        <v>0</v>
      </c>
      <c r="H719" s="9">
        <v>18</v>
      </c>
      <c r="I719" s="9">
        <v>0</v>
      </c>
      <c r="J719" s="9">
        <v>1</v>
      </c>
      <c r="K719" s="9">
        <v>1</v>
      </c>
    </row>
    <row r="720" spans="6:11" x14ac:dyDescent="0.25">
      <c r="F720" s="9">
        <v>2</v>
      </c>
      <c r="G720" s="9">
        <v>0</v>
      </c>
      <c r="H720" s="9">
        <v>18</v>
      </c>
      <c r="I720" s="9">
        <v>0</v>
      </c>
      <c r="J720" s="9">
        <v>1</v>
      </c>
      <c r="K720" s="9">
        <v>0</v>
      </c>
    </row>
    <row r="721" spans="6:11" x14ac:dyDescent="0.25">
      <c r="F721" s="9">
        <v>3</v>
      </c>
      <c r="G721" s="9">
        <v>0</v>
      </c>
      <c r="H721" s="9">
        <v>18</v>
      </c>
      <c r="I721" s="9">
        <v>1</v>
      </c>
      <c r="J721" s="9">
        <v>1</v>
      </c>
      <c r="K721" s="9">
        <v>0</v>
      </c>
    </row>
    <row r="722" spans="6:11" x14ac:dyDescent="0.25">
      <c r="F722" s="9">
        <v>2</v>
      </c>
      <c r="G722" s="9">
        <v>0</v>
      </c>
      <c r="H722" s="9">
        <v>18</v>
      </c>
      <c r="I722" s="9">
        <v>0</v>
      </c>
      <c r="J722" s="9">
        <v>1</v>
      </c>
      <c r="K722" s="9">
        <v>0</v>
      </c>
    </row>
    <row r="723" spans="6:11" x14ac:dyDescent="0.25">
      <c r="F723" s="9">
        <v>3</v>
      </c>
      <c r="G723" s="9">
        <v>0</v>
      </c>
      <c r="H723" s="9">
        <v>18</v>
      </c>
      <c r="I723" s="9">
        <v>1</v>
      </c>
      <c r="J723" s="9">
        <v>1</v>
      </c>
      <c r="K723" s="9">
        <v>0</v>
      </c>
    </row>
    <row r="724" spans="6:11" x14ac:dyDescent="0.25">
      <c r="F724" s="9">
        <v>3</v>
      </c>
      <c r="G724" s="9">
        <v>0</v>
      </c>
      <c r="H724" s="9">
        <v>18</v>
      </c>
      <c r="I724" s="9">
        <v>0</v>
      </c>
      <c r="J724" s="9">
        <v>1</v>
      </c>
      <c r="K724" s="9">
        <v>0</v>
      </c>
    </row>
    <row r="725" spans="6:11" x14ac:dyDescent="0.25">
      <c r="F725" s="9">
        <v>3</v>
      </c>
      <c r="G725" s="9">
        <v>0</v>
      </c>
      <c r="H725" s="9">
        <v>18</v>
      </c>
      <c r="I725" s="9">
        <v>0</v>
      </c>
      <c r="J725" s="9">
        <v>1</v>
      </c>
      <c r="K725" s="9">
        <v>0</v>
      </c>
    </row>
    <row r="726" spans="6:11" x14ac:dyDescent="0.25">
      <c r="F726" s="9">
        <v>2</v>
      </c>
      <c r="G726" s="9">
        <v>0</v>
      </c>
      <c r="H726" s="9">
        <v>18</v>
      </c>
      <c r="I726" s="9">
        <v>0</v>
      </c>
      <c r="J726" s="9">
        <v>1</v>
      </c>
      <c r="K726" s="9">
        <v>0</v>
      </c>
    </row>
    <row r="727" spans="6:11" x14ac:dyDescent="0.25">
      <c r="F727" s="9">
        <v>3</v>
      </c>
      <c r="G727" s="9">
        <v>0</v>
      </c>
      <c r="H727" s="9">
        <v>18</v>
      </c>
      <c r="I727" s="9">
        <v>0</v>
      </c>
      <c r="J727" s="9">
        <v>1</v>
      </c>
      <c r="K727" s="9">
        <v>0</v>
      </c>
    </row>
    <row r="728" spans="6:11" x14ac:dyDescent="0.25">
      <c r="F728" s="9">
        <v>3</v>
      </c>
      <c r="G728" s="9">
        <v>0</v>
      </c>
      <c r="H728" s="9">
        <v>18</v>
      </c>
      <c r="I728" s="9">
        <v>0</v>
      </c>
      <c r="J728" s="9">
        <v>1</v>
      </c>
      <c r="K728" s="9">
        <v>0</v>
      </c>
    </row>
    <row r="729" spans="6:11" x14ac:dyDescent="0.25">
      <c r="F729" s="9">
        <v>3</v>
      </c>
      <c r="G729" s="9">
        <v>1</v>
      </c>
      <c r="H729" s="9">
        <v>17</v>
      </c>
      <c r="I729" s="9">
        <v>4</v>
      </c>
      <c r="J729" s="9">
        <v>1</v>
      </c>
      <c r="K729" s="9">
        <v>1</v>
      </c>
    </row>
    <row r="730" spans="6:11" x14ac:dyDescent="0.25">
      <c r="F730" s="9">
        <v>2</v>
      </c>
      <c r="G730" s="9">
        <v>1</v>
      </c>
      <c r="H730" s="9">
        <v>17</v>
      </c>
      <c r="I730" s="9">
        <v>0</v>
      </c>
      <c r="J730" s="9">
        <v>1</v>
      </c>
      <c r="K730" s="9">
        <v>1</v>
      </c>
    </row>
    <row r="731" spans="6:11" x14ac:dyDescent="0.25">
      <c r="F731" s="9">
        <v>1</v>
      </c>
      <c r="G731" s="9">
        <v>1</v>
      </c>
      <c r="H731" s="9">
        <v>17</v>
      </c>
      <c r="I731" s="9">
        <v>1</v>
      </c>
      <c r="J731" s="9">
        <v>1</v>
      </c>
      <c r="K731" s="9">
        <v>1</v>
      </c>
    </row>
    <row r="732" spans="6:11" x14ac:dyDescent="0.25">
      <c r="F732" s="9">
        <v>3</v>
      </c>
      <c r="G732" s="9">
        <v>0</v>
      </c>
      <c r="H732" s="9">
        <v>17</v>
      </c>
      <c r="I732" s="9">
        <v>0</v>
      </c>
      <c r="J732" s="9">
        <v>1</v>
      </c>
      <c r="K732" s="9">
        <v>0</v>
      </c>
    </row>
    <row r="733" spans="6:11" x14ac:dyDescent="0.25">
      <c r="F733" s="9">
        <v>3</v>
      </c>
      <c r="G733" s="9">
        <v>0</v>
      </c>
      <c r="H733" s="9">
        <v>17</v>
      </c>
      <c r="I733" s="9">
        <v>0</v>
      </c>
      <c r="J733" s="9">
        <v>1</v>
      </c>
      <c r="K733" s="9">
        <v>0</v>
      </c>
    </row>
    <row r="734" spans="6:11" x14ac:dyDescent="0.25">
      <c r="F734" s="9">
        <v>3</v>
      </c>
      <c r="G734" s="9">
        <v>0</v>
      </c>
      <c r="H734" s="9">
        <v>17</v>
      </c>
      <c r="I734" s="9">
        <v>0</v>
      </c>
      <c r="J734" s="9">
        <v>1</v>
      </c>
      <c r="K734" s="9">
        <v>0</v>
      </c>
    </row>
    <row r="735" spans="6:11" x14ac:dyDescent="0.25">
      <c r="F735" s="9">
        <v>3</v>
      </c>
      <c r="G735" s="9">
        <v>0</v>
      </c>
      <c r="H735" s="9">
        <v>17</v>
      </c>
      <c r="I735" s="9">
        <v>1</v>
      </c>
      <c r="J735" s="9">
        <v>1</v>
      </c>
      <c r="K735" s="9">
        <v>0</v>
      </c>
    </row>
    <row r="736" spans="6:11" x14ac:dyDescent="0.25">
      <c r="F736" s="9">
        <v>3</v>
      </c>
      <c r="G736" s="9">
        <v>0</v>
      </c>
      <c r="H736" s="9">
        <v>17</v>
      </c>
      <c r="I736" s="9">
        <v>0</v>
      </c>
      <c r="J736" s="9">
        <v>1</v>
      </c>
      <c r="K736" s="9">
        <v>0</v>
      </c>
    </row>
    <row r="737" spans="6:11" x14ac:dyDescent="0.25">
      <c r="F737" s="9">
        <v>3</v>
      </c>
      <c r="G737" s="9">
        <v>1</v>
      </c>
      <c r="H737" s="9">
        <v>16</v>
      </c>
      <c r="I737" s="9">
        <v>5</v>
      </c>
      <c r="J737" s="9">
        <v>1</v>
      </c>
      <c r="K737" s="9">
        <v>0</v>
      </c>
    </row>
    <row r="738" spans="6:11" x14ac:dyDescent="0.25">
      <c r="F738" s="9">
        <v>1</v>
      </c>
      <c r="G738" s="9">
        <v>1</v>
      </c>
      <c r="H738" s="9">
        <v>16</v>
      </c>
      <c r="I738" s="9">
        <v>0</v>
      </c>
      <c r="J738" s="9">
        <v>1</v>
      </c>
      <c r="K738" s="9">
        <v>1</v>
      </c>
    </row>
    <row r="739" spans="6:11" x14ac:dyDescent="0.25">
      <c r="F739" s="9">
        <v>1</v>
      </c>
      <c r="G739" s="9">
        <v>1</v>
      </c>
      <c r="H739" s="9">
        <v>16</v>
      </c>
      <c r="I739" s="9">
        <v>0</v>
      </c>
      <c r="J739" s="9">
        <v>1</v>
      </c>
      <c r="K739" s="9">
        <v>1</v>
      </c>
    </row>
    <row r="740" spans="6:11" x14ac:dyDescent="0.25">
      <c r="F740" s="9">
        <v>3</v>
      </c>
      <c r="G740" s="9">
        <v>0</v>
      </c>
      <c r="H740" s="9">
        <v>16</v>
      </c>
      <c r="I740" s="9">
        <v>1</v>
      </c>
      <c r="J740" s="9">
        <v>1</v>
      </c>
      <c r="K740" s="9">
        <v>0</v>
      </c>
    </row>
    <row r="741" spans="6:11" x14ac:dyDescent="0.25">
      <c r="F741" s="9">
        <v>3</v>
      </c>
      <c r="G741" s="9">
        <v>0</v>
      </c>
      <c r="H741" s="9">
        <v>16</v>
      </c>
      <c r="I741" s="9">
        <v>0</v>
      </c>
      <c r="J741" s="9">
        <v>1</v>
      </c>
      <c r="K741" s="9">
        <v>0</v>
      </c>
    </row>
    <row r="742" spans="6:11" x14ac:dyDescent="0.25">
      <c r="F742" s="9">
        <v>3</v>
      </c>
      <c r="G742" s="9">
        <v>0</v>
      </c>
      <c r="H742" s="9">
        <v>16</v>
      </c>
      <c r="I742" s="9">
        <v>0</v>
      </c>
      <c r="J742" s="9">
        <v>1</v>
      </c>
      <c r="K742" s="9">
        <v>1</v>
      </c>
    </row>
    <row r="743" spans="6:11" x14ac:dyDescent="0.25">
      <c r="F743" s="9">
        <v>3</v>
      </c>
      <c r="G743" s="9">
        <v>0</v>
      </c>
      <c r="H743" s="9">
        <v>16</v>
      </c>
      <c r="I743" s="9">
        <v>4</v>
      </c>
      <c r="J743" s="9">
        <v>1</v>
      </c>
      <c r="K743" s="9">
        <v>0</v>
      </c>
    </row>
    <row r="744" spans="6:11" x14ac:dyDescent="0.25">
      <c r="F744" s="9">
        <v>3</v>
      </c>
      <c r="G744" s="9">
        <v>0</v>
      </c>
      <c r="H744" s="9">
        <v>16</v>
      </c>
      <c r="I744" s="9">
        <v>0</v>
      </c>
      <c r="J744" s="9">
        <v>1</v>
      </c>
      <c r="K744" s="9">
        <v>0</v>
      </c>
    </row>
    <row r="745" spans="6:11" x14ac:dyDescent="0.25">
      <c r="F745" s="9">
        <v>3</v>
      </c>
      <c r="G745" s="9">
        <v>0</v>
      </c>
      <c r="H745" s="9">
        <v>16</v>
      </c>
      <c r="I745" s="9">
        <v>2</v>
      </c>
      <c r="J745" s="9">
        <v>1</v>
      </c>
      <c r="K745" s="9">
        <v>0</v>
      </c>
    </row>
    <row r="746" spans="6:11" x14ac:dyDescent="0.25">
      <c r="F746" s="9">
        <v>3</v>
      </c>
      <c r="G746" s="9">
        <v>0</v>
      </c>
      <c r="H746" s="9">
        <v>16</v>
      </c>
      <c r="I746" s="9">
        <v>0</v>
      </c>
      <c r="J746" s="9">
        <v>1</v>
      </c>
      <c r="K746" s="9">
        <v>0</v>
      </c>
    </row>
    <row r="747" spans="6:11" x14ac:dyDescent="0.25">
      <c r="F747" s="9">
        <v>3</v>
      </c>
      <c r="G747" s="9">
        <v>0</v>
      </c>
      <c r="H747" s="9">
        <v>16</v>
      </c>
      <c r="I747" s="9">
        <v>1</v>
      </c>
      <c r="J747" s="9">
        <v>1</v>
      </c>
      <c r="K747" s="9">
        <v>0</v>
      </c>
    </row>
    <row r="748" spans="6:11" x14ac:dyDescent="0.25">
      <c r="F748" s="9">
        <v>3</v>
      </c>
      <c r="G748" s="9">
        <v>0</v>
      </c>
      <c r="H748" s="9">
        <v>16</v>
      </c>
      <c r="I748" s="9">
        <v>0</v>
      </c>
      <c r="J748" s="9">
        <v>1</v>
      </c>
      <c r="K748" s="9">
        <v>0</v>
      </c>
    </row>
    <row r="749" spans="6:11" x14ac:dyDescent="0.25">
      <c r="F749" s="9">
        <v>2</v>
      </c>
      <c r="G749" s="9">
        <v>0</v>
      </c>
      <c r="H749" s="9">
        <v>16</v>
      </c>
      <c r="I749" s="9">
        <v>0</v>
      </c>
      <c r="J749" s="9">
        <v>1</v>
      </c>
      <c r="K749" s="9">
        <v>0</v>
      </c>
    </row>
    <row r="750" spans="6:11" x14ac:dyDescent="0.25">
      <c r="F750" s="9">
        <v>2</v>
      </c>
      <c r="G750" s="9">
        <v>0</v>
      </c>
      <c r="H750" s="9">
        <v>16</v>
      </c>
      <c r="I750" s="9">
        <v>0</v>
      </c>
      <c r="J750" s="9">
        <v>1</v>
      </c>
      <c r="K750" s="9">
        <v>0</v>
      </c>
    </row>
    <row r="751" spans="6:11" x14ac:dyDescent="0.25">
      <c r="F751" s="9">
        <v>1</v>
      </c>
      <c r="G751" s="9">
        <v>1</v>
      </c>
      <c r="H751" s="9">
        <v>15</v>
      </c>
      <c r="I751" s="9">
        <v>0</v>
      </c>
      <c r="J751" s="9">
        <v>1</v>
      </c>
      <c r="K751" s="9">
        <v>1</v>
      </c>
    </row>
    <row r="752" spans="6:11" x14ac:dyDescent="0.25">
      <c r="F752" s="9">
        <v>3</v>
      </c>
      <c r="G752" s="9">
        <v>1</v>
      </c>
      <c r="H752" s="9">
        <v>14</v>
      </c>
      <c r="I752" s="9">
        <v>0</v>
      </c>
      <c r="J752" s="9">
        <v>1</v>
      </c>
      <c r="K752" s="9">
        <v>0</v>
      </c>
    </row>
    <row r="753" spans="6:11" x14ac:dyDescent="0.25">
      <c r="F753" s="9">
        <v>1</v>
      </c>
      <c r="G753" s="9">
        <v>1</v>
      </c>
      <c r="H753" s="9">
        <v>14</v>
      </c>
      <c r="I753" s="9">
        <v>1</v>
      </c>
      <c r="J753" s="9">
        <v>1</v>
      </c>
      <c r="K753" s="9">
        <v>1</v>
      </c>
    </row>
    <row r="754" spans="6:11" x14ac:dyDescent="0.25">
      <c r="F754" s="9">
        <v>3</v>
      </c>
      <c r="G754" s="9">
        <v>0</v>
      </c>
      <c r="H754" s="9">
        <v>14</v>
      </c>
      <c r="I754" s="9">
        <v>5</v>
      </c>
      <c r="J754" s="9">
        <v>1</v>
      </c>
      <c r="K754" s="9">
        <v>0</v>
      </c>
    </row>
    <row r="755" spans="6:11" x14ac:dyDescent="0.25">
      <c r="F755" s="9">
        <v>3</v>
      </c>
      <c r="G755" s="9">
        <v>0</v>
      </c>
      <c r="H755" s="9">
        <v>14</v>
      </c>
      <c r="I755" s="9">
        <v>4</v>
      </c>
      <c r="J755" s="9">
        <v>1</v>
      </c>
      <c r="K755" s="9">
        <v>0</v>
      </c>
    </row>
    <row r="756" spans="6:11" x14ac:dyDescent="0.25">
      <c r="F756" s="9">
        <v>2</v>
      </c>
      <c r="G756" s="9">
        <v>1</v>
      </c>
      <c r="H756" s="9">
        <v>13</v>
      </c>
      <c r="I756" s="9">
        <v>0</v>
      </c>
      <c r="J756" s="9">
        <v>1</v>
      </c>
      <c r="K756" s="9">
        <v>1</v>
      </c>
    </row>
    <row r="757" spans="6:11" x14ac:dyDescent="0.25">
      <c r="F757" s="9">
        <v>3</v>
      </c>
      <c r="G757" s="9">
        <v>1</v>
      </c>
      <c r="H757" s="9">
        <v>11</v>
      </c>
      <c r="I757" s="9">
        <v>4</v>
      </c>
      <c r="J757" s="9">
        <v>1</v>
      </c>
      <c r="K757" s="9">
        <v>0</v>
      </c>
    </row>
    <row r="758" spans="6:11" x14ac:dyDescent="0.25">
      <c r="F758" s="9">
        <v>3</v>
      </c>
      <c r="G758" s="9">
        <v>0</v>
      </c>
      <c r="H758" s="9">
        <v>11</v>
      </c>
      <c r="I758" s="9">
        <v>5</v>
      </c>
      <c r="J758" s="9">
        <v>1</v>
      </c>
      <c r="K758" s="9">
        <v>0</v>
      </c>
    </row>
    <row r="759" spans="6:11" x14ac:dyDescent="0.25">
      <c r="F759" s="9">
        <v>1</v>
      </c>
      <c r="G759" s="9">
        <v>0</v>
      </c>
      <c r="H759" s="9">
        <v>11</v>
      </c>
      <c r="I759" s="9">
        <v>1</v>
      </c>
      <c r="J759" s="9">
        <v>1</v>
      </c>
      <c r="K759" s="9">
        <v>1</v>
      </c>
    </row>
    <row r="760" spans="6:11" x14ac:dyDescent="0.25">
      <c r="F760" s="9">
        <v>3</v>
      </c>
      <c r="G760" s="9">
        <v>1</v>
      </c>
      <c r="H760" s="9">
        <v>10</v>
      </c>
      <c r="I760" s="9">
        <v>0</v>
      </c>
      <c r="J760" s="9">
        <v>1</v>
      </c>
      <c r="K760" s="9">
        <v>0</v>
      </c>
    </row>
    <row r="761" spans="6:11" x14ac:dyDescent="0.25">
      <c r="F761" s="9">
        <v>3</v>
      </c>
      <c r="G761" s="9">
        <v>0</v>
      </c>
      <c r="H761" s="9">
        <v>10</v>
      </c>
      <c r="I761" s="9">
        <v>3</v>
      </c>
      <c r="J761" s="9">
        <v>1</v>
      </c>
      <c r="K761" s="9">
        <v>0</v>
      </c>
    </row>
    <row r="762" spans="6:11" x14ac:dyDescent="0.25">
      <c r="F762" s="9">
        <v>3</v>
      </c>
      <c r="G762" s="9">
        <v>1</v>
      </c>
      <c r="H762" s="9">
        <v>9</v>
      </c>
      <c r="I762" s="9">
        <v>2</v>
      </c>
      <c r="J762" s="9">
        <v>1</v>
      </c>
      <c r="K762" s="9">
        <v>0</v>
      </c>
    </row>
    <row r="763" spans="6:11" x14ac:dyDescent="0.25">
      <c r="F763" s="9">
        <v>3</v>
      </c>
      <c r="G763" s="9">
        <v>1</v>
      </c>
      <c r="H763" s="9">
        <v>9</v>
      </c>
      <c r="I763" s="9">
        <v>4</v>
      </c>
      <c r="J763" s="9">
        <v>1</v>
      </c>
      <c r="K763" s="9">
        <v>0</v>
      </c>
    </row>
    <row r="764" spans="6:11" x14ac:dyDescent="0.25">
      <c r="F764" s="9">
        <v>3</v>
      </c>
      <c r="G764" s="9">
        <v>1</v>
      </c>
      <c r="H764" s="9">
        <v>9</v>
      </c>
      <c r="I764" s="9">
        <v>3</v>
      </c>
      <c r="J764" s="9">
        <v>1</v>
      </c>
      <c r="K764" s="9">
        <v>0</v>
      </c>
    </row>
    <row r="765" spans="6:11" x14ac:dyDescent="0.25">
      <c r="F765" s="9">
        <v>3</v>
      </c>
      <c r="G765" s="9">
        <v>0</v>
      </c>
      <c r="H765" s="9">
        <v>9</v>
      </c>
      <c r="I765" s="9">
        <v>0</v>
      </c>
      <c r="J765" s="9">
        <v>1</v>
      </c>
      <c r="K765" s="9">
        <v>1</v>
      </c>
    </row>
    <row r="766" spans="6:11" x14ac:dyDescent="0.25">
      <c r="F766" s="9">
        <v>3</v>
      </c>
      <c r="G766" s="9">
        <v>0</v>
      </c>
      <c r="H766" s="9">
        <v>9</v>
      </c>
      <c r="I766" s="9">
        <v>4</v>
      </c>
      <c r="J766" s="9">
        <v>1</v>
      </c>
      <c r="K766" s="9">
        <v>0</v>
      </c>
    </row>
    <row r="767" spans="6:11" x14ac:dyDescent="0.25">
      <c r="F767" s="9">
        <v>3</v>
      </c>
      <c r="G767" s="9">
        <v>0</v>
      </c>
      <c r="H767" s="9">
        <v>9</v>
      </c>
      <c r="I767" s="9">
        <v>5</v>
      </c>
      <c r="J767" s="9">
        <v>1</v>
      </c>
      <c r="K767" s="9">
        <v>0</v>
      </c>
    </row>
    <row r="768" spans="6:11" x14ac:dyDescent="0.25">
      <c r="F768" s="9">
        <v>3</v>
      </c>
      <c r="G768" s="9">
        <v>0</v>
      </c>
      <c r="H768" s="9">
        <v>9</v>
      </c>
      <c r="I768" s="9">
        <v>1</v>
      </c>
      <c r="J768" s="9">
        <v>1</v>
      </c>
      <c r="K768" s="9">
        <v>1</v>
      </c>
    </row>
    <row r="769" spans="6:11" x14ac:dyDescent="0.25">
      <c r="F769" s="9">
        <v>3</v>
      </c>
      <c r="G769" s="9">
        <v>1</v>
      </c>
      <c r="H769" s="9">
        <v>8</v>
      </c>
      <c r="I769" s="9">
        <v>3</v>
      </c>
      <c r="J769" s="9">
        <v>1</v>
      </c>
      <c r="K769" s="9">
        <v>0</v>
      </c>
    </row>
    <row r="770" spans="6:11" x14ac:dyDescent="0.25">
      <c r="F770" s="9">
        <v>2</v>
      </c>
      <c r="G770" s="9">
        <v>1</v>
      </c>
      <c r="H770" s="9">
        <v>8</v>
      </c>
      <c r="I770" s="9">
        <v>0</v>
      </c>
      <c r="J770" s="9">
        <v>1</v>
      </c>
      <c r="K770" s="9">
        <v>1</v>
      </c>
    </row>
    <row r="771" spans="6:11" x14ac:dyDescent="0.25">
      <c r="F771" s="9">
        <v>2</v>
      </c>
      <c r="G771" s="9">
        <v>0</v>
      </c>
      <c r="H771" s="9">
        <v>8</v>
      </c>
      <c r="I771" s="9">
        <v>1</v>
      </c>
      <c r="J771" s="9">
        <v>1</v>
      </c>
      <c r="K771" s="9">
        <v>1</v>
      </c>
    </row>
    <row r="772" spans="6:11" x14ac:dyDescent="0.25">
      <c r="F772" s="9">
        <v>2</v>
      </c>
      <c r="G772" s="9">
        <v>1</v>
      </c>
      <c r="H772" s="9">
        <v>7</v>
      </c>
      <c r="I772" s="9">
        <v>0</v>
      </c>
      <c r="J772" s="9">
        <v>1</v>
      </c>
      <c r="K772" s="9">
        <v>1</v>
      </c>
    </row>
    <row r="773" spans="6:11" x14ac:dyDescent="0.25">
      <c r="F773" s="9">
        <v>3</v>
      </c>
      <c r="G773" s="9">
        <v>0</v>
      </c>
      <c r="H773" s="9">
        <v>7</v>
      </c>
      <c r="I773" s="9">
        <v>4</v>
      </c>
      <c r="J773" s="9">
        <v>1</v>
      </c>
      <c r="K773" s="9">
        <v>0</v>
      </c>
    </row>
    <row r="774" spans="6:11" x14ac:dyDescent="0.25">
      <c r="F774" s="9">
        <v>2</v>
      </c>
      <c r="G774" s="9">
        <v>1</v>
      </c>
      <c r="H774" s="9">
        <v>6</v>
      </c>
      <c r="I774" s="9">
        <v>0</v>
      </c>
      <c r="J774" s="9">
        <v>1</v>
      </c>
      <c r="K774" s="9">
        <v>1</v>
      </c>
    </row>
    <row r="775" spans="6:11" x14ac:dyDescent="0.25">
      <c r="F775" s="9">
        <v>3</v>
      </c>
      <c r="G775" s="9">
        <v>1</v>
      </c>
      <c r="H775" s="9">
        <v>6</v>
      </c>
      <c r="I775" s="9">
        <v>4</v>
      </c>
      <c r="J775" s="9">
        <v>1</v>
      </c>
      <c r="K775" s="9">
        <v>0</v>
      </c>
    </row>
    <row r="776" spans="6:11" x14ac:dyDescent="0.25">
      <c r="F776" s="9">
        <v>3</v>
      </c>
      <c r="G776" s="9">
        <v>0</v>
      </c>
      <c r="H776" s="9">
        <v>6</v>
      </c>
      <c r="I776" s="9">
        <v>0</v>
      </c>
      <c r="J776" s="9">
        <v>1</v>
      </c>
      <c r="K776" s="9">
        <v>1</v>
      </c>
    </row>
    <row r="777" spans="6:11" x14ac:dyDescent="0.25">
      <c r="F777" s="9">
        <v>2</v>
      </c>
      <c r="G777" s="9">
        <v>1</v>
      </c>
      <c r="H777" s="9">
        <v>5</v>
      </c>
      <c r="I777" s="9">
        <v>1</v>
      </c>
      <c r="J777" s="9">
        <v>1</v>
      </c>
      <c r="K777" s="9">
        <v>1</v>
      </c>
    </row>
    <row r="778" spans="6:11" x14ac:dyDescent="0.25">
      <c r="F778" s="9">
        <v>3</v>
      </c>
      <c r="G778" s="9">
        <v>1</v>
      </c>
      <c r="H778" s="9">
        <v>5</v>
      </c>
      <c r="I778" s="9">
        <v>4</v>
      </c>
      <c r="J778" s="9">
        <v>1</v>
      </c>
      <c r="K778" s="9">
        <v>1</v>
      </c>
    </row>
    <row r="779" spans="6:11" x14ac:dyDescent="0.25">
      <c r="F779" s="9">
        <v>3</v>
      </c>
      <c r="G779" s="9">
        <v>1</v>
      </c>
      <c r="H779" s="9">
        <v>5</v>
      </c>
      <c r="I779" s="9">
        <v>0</v>
      </c>
      <c r="J779" s="9">
        <v>1</v>
      </c>
      <c r="K779" s="9">
        <v>1</v>
      </c>
    </row>
    <row r="780" spans="6:11" x14ac:dyDescent="0.25">
      <c r="F780" s="9">
        <v>3</v>
      </c>
      <c r="G780" s="9">
        <v>1</v>
      </c>
      <c r="H780" s="9">
        <v>4</v>
      </c>
      <c r="I780" s="9">
        <v>1</v>
      </c>
      <c r="J780" s="9">
        <v>1</v>
      </c>
      <c r="K780" s="9">
        <v>1</v>
      </c>
    </row>
    <row r="781" spans="6:11" x14ac:dyDescent="0.25">
      <c r="F781" s="9">
        <v>3</v>
      </c>
      <c r="G781" s="9">
        <v>1</v>
      </c>
      <c r="H781" s="9">
        <v>4</v>
      </c>
      <c r="I781" s="9">
        <v>0</v>
      </c>
      <c r="J781" s="9">
        <v>1</v>
      </c>
      <c r="K781" s="9">
        <v>1</v>
      </c>
    </row>
    <row r="782" spans="6:11" x14ac:dyDescent="0.25">
      <c r="F782" s="9">
        <v>2</v>
      </c>
      <c r="G782" s="9">
        <v>1</v>
      </c>
      <c r="H782" s="9">
        <v>4</v>
      </c>
      <c r="I782" s="9">
        <v>2</v>
      </c>
      <c r="J782" s="9">
        <v>1</v>
      </c>
      <c r="K782" s="9">
        <v>1</v>
      </c>
    </row>
    <row r="783" spans="6:11" x14ac:dyDescent="0.25">
      <c r="F783" s="9">
        <v>2</v>
      </c>
      <c r="G783" s="9">
        <v>1</v>
      </c>
      <c r="H783" s="9">
        <v>4</v>
      </c>
      <c r="I783" s="9">
        <v>1</v>
      </c>
      <c r="J783" s="9">
        <v>1</v>
      </c>
      <c r="K783" s="9">
        <v>1</v>
      </c>
    </row>
    <row r="784" spans="6:11" x14ac:dyDescent="0.25">
      <c r="F784" s="9">
        <v>3</v>
      </c>
      <c r="G784" s="9">
        <v>0</v>
      </c>
      <c r="H784" s="9">
        <v>4</v>
      </c>
      <c r="I784" s="9">
        <v>3</v>
      </c>
      <c r="J784" s="9">
        <v>1</v>
      </c>
      <c r="K784" s="9">
        <v>0</v>
      </c>
    </row>
    <row r="785" spans="6:11" x14ac:dyDescent="0.25">
      <c r="F785" s="9">
        <v>1</v>
      </c>
      <c r="G785" s="9">
        <v>0</v>
      </c>
      <c r="H785" s="9">
        <v>4</v>
      </c>
      <c r="I785" s="9">
        <v>0</v>
      </c>
      <c r="J785" s="9">
        <v>1</v>
      </c>
      <c r="K785" s="9">
        <v>1</v>
      </c>
    </row>
    <row r="786" spans="6:11" x14ac:dyDescent="0.25">
      <c r="F786" s="9">
        <v>3</v>
      </c>
      <c r="G786" s="9">
        <v>0</v>
      </c>
      <c r="H786" s="9">
        <v>4</v>
      </c>
      <c r="I786" s="9">
        <v>4</v>
      </c>
      <c r="J786" s="9">
        <v>1</v>
      </c>
      <c r="K786" s="9">
        <v>0</v>
      </c>
    </row>
    <row r="787" spans="6:11" x14ac:dyDescent="0.25">
      <c r="F787" s="9">
        <v>3</v>
      </c>
      <c r="G787" s="9">
        <v>0</v>
      </c>
      <c r="H787" s="9">
        <v>4</v>
      </c>
      <c r="I787" s="9">
        <v>1</v>
      </c>
      <c r="J787" s="9">
        <v>1</v>
      </c>
      <c r="K787" s="9">
        <v>1</v>
      </c>
    </row>
    <row r="788" spans="6:11" x14ac:dyDescent="0.25">
      <c r="F788" s="9">
        <v>3</v>
      </c>
      <c r="G788" s="9">
        <v>1</v>
      </c>
      <c r="H788" s="9">
        <v>3</v>
      </c>
      <c r="I788" s="9">
        <v>3</v>
      </c>
      <c r="J788" s="9">
        <v>1</v>
      </c>
      <c r="K788" s="9">
        <v>0</v>
      </c>
    </row>
    <row r="789" spans="6:11" x14ac:dyDescent="0.25">
      <c r="F789" s="9">
        <v>2</v>
      </c>
      <c r="G789" s="9">
        <v>0</v>
      </c>
      <c r="H789" s="9">
        <v>3</v>
      </c>
      <c r="I789" s="9">
        <v>1</v>
      </c>
      <c r="J789" s="9">
        <v>1</v>
      </c>
      <c r="K789" s="9">
        <v>1</v>
      </c>
    </row>
    <row r="790" spans="6:11" x14ac:dyDescent="0.25">
      <c r="F790" s="9">
        <v>3</v>
      </c>
      <c r="G790" s="9">
        <v>0</v>
      </c>
      <c r="H790" s="9">
        <v>3</v>
      </c>
      <c r="I790" s="9">
        <v>4</v>
      </c>
      <c r="J790" s="9">
        <v>1</v>
      </c>
      <c r="K790" s="9">
        <v>1</v>
      </c>
    </row>
    <row r="791" spans="6:11" x14ac:dyDescent="0.25">
      <c r="F791" s="9">
        <v>3</v>
      </c>
      <c r="G791" s="9">
        <v>0</v>
      </c>
      <c r="H791" s="9">
        <v>3</v>
      </c>
      <c r="I791" s="9">
        <v>1</v>
      </c>
      <c r="J791" s="9">
        <v>1</v>
      </c>
      <c r="K791" s="9">
        <v>1</v>
      </c>
    </row>
    <row r="792" spans="6:11" x14ac:dyDescent="0.25">
      <c r="F792" s="9">
        <v>2</v>
      </c>
      <c r="G792" s="9">
        <v>0</v>
      </c>
      <c r="H792" s="9">
        <v>3</v>
      </c>
      <c r="I792" s="9">
        <v>1</v>
      </c>
      <c r="J792" s="9">
        <v>1</v>
      </c>
      <c r="K792" s="9">
        <v>1</v>
      </c>
    </row>
    <row r="793" spans="6:11" x14ac:dyDescent="0.25">
      <c r="F793" s="9">
        <v>3</v>
      </c>
      <c r="G793" s="9">
        <v>1</v>
      </c>
      <c r="H793" s="9">
        <v>2</v>
      </c>
      <c r="I793" s="9">
        <v>4</v>
      </c>
      <c r="J793" s="9">
        <v>1</v>
      </c>
      <c r="K793" s="9">
        <v>0</v>
      </c>
    </row>
    <row r="794" spans="6:11" x14ac:dyDescent="0.25">
      <c r="F794" s="9">
        <v>3</v>
      </c>
      <c r="G794" s="9">
        <v>1</v>
      </c>
      <c r="H794" s="9">
        <v>2</v>
      </c>
      <c r="I794" s="9">
        <v>0</v>
      </c>
      <c r="J794" s="9">
        <v>1</v>
      </c>
      <c r="K794" s="9">
        <v>0</v>
      </c>
    </row>
    <row r="795" spans="6:11" x14ac:dyDescent="0.25">
      <c r="F795" s="9">
        <v>1</v>
      </c>
      <c r="G795" s="9">
        <v>1</v>
      </c>
      <c r="H795" s="9">
        <v>2</v>
      </c>
      <c r="I795" s="9">
        <v>1</v>
      </c>
      <c r="J795" s="9">
        <v>1</v>
      </c>
      <c r="K795" s="9">
        <v>0</v>
      </c>
    </row>
    <row r="796" spans="6:11" x14ac:dyDescent="0.25">
      <c r="F796" s="9">
        <v>3</v>
      </c>
      <c r="G796" s="9">
        <v>1</v>
      </c>
      <c r="H796" s="9">
        <v>2</v>
      </c>
      <c r="I796" s="9">
        <v>0</v>
      </c>
      <c r="J796" s="9">
        <v>1</v>
      </c>
      <c r="K796" s="9">
        <v>1</v>
      </c>
    </row>
    <row r="797" spans="6:11" x14ac:dyDescent="0.25">
      <c r="F797" s="9">
        <v>2</v>
      </c>
      <c r="G797" s="9">
        <v>1</v>
      </c>
      <c r="H797" s="9">
        <v>2</v>
      </c>
      <c r="I797" s="9">
        <v>1</v>
      </c>
      <c r="J797" s="9">
        <v>1</v>
      </c>
      <c r="K797" s="9">
        <v>1</v>
      </c>
    </row>
    <row r="798" spans="6:11" x14ac:dyDescent="0.25">
      <c r="F798" s="9">
        <v>3</v>
      </c>
      <c r="G798" s="9">
        <v>1</v>
      </c>
      <c r="H798" s="9">
        <v>2</v>
      </c>
      <c r="I798" s="9">
        <v>3</v>
      </c>
      <c r="J798" s="9">
        <v>1</v>
      </c>
      <c r="K798" s="9">
        <v>0</v>
      </c>
    </row>
    <row r="799" spans="6:11" x14ac:dyDescent="0.25">
      <c r="F799" s="9">
        <v>3</v>
      </c>
      <c r="G799" s="9">
        <v>0</v>
      </c>
      <c r="H799" s="9">
        <v>2</v>
      </c>
      <c r="I799" s="9">
        <v>3</v>
      </c>
      <c r="J799" s="9">
        <v>1</v>
      </c>
      <c r="K799" s="9">
        <v>0</v>
      </c>
    </row>
    <row r="800" spans="6:11" x14ac:dyDescent="0.25">
      <c r="F800" s="9">
        <v>2</v>
      </c>
      <c r="G800" s="9">
        <v>0</v>
      </c>
      <c r="H800" s="9">
        <v>2</v>
      </c>
      <c r="I800" s="9">
        <v>1</v>
      </c>
      <c r="J800" s="9">
        <v>1</v>
      </c>
      <c r="K800" s="9">
        <v>1</v>
      </c>
    </row>
    <row r="801" spans="6:11" x14ac:dyDescent="0.25">
      <c r="F801" s="9">
        <v>3</v>
      </c>
      <c r="G801" s="9">
        <v>0</v>
      </c>
      <c r="H801" s="9">
        <v>2</v>
      </c>
      <c r="I801" s="9">
        <v>4</v>
      </c>
      <c r="J801" s="9">
        <v>1</v>
      </c>
      <c r="K801" s="9">
        <v>0</v>
      </c>
    </row>
    <row r="802" spans="6:11" x14ac:dyDescent="0.25">
      <c r="F802" s="9">
        <v>3</v>
      </c>
      <c r="G802" s="9">
        <v>1</v>
      </c>
      <c r="H802" s="9">
        <v>1</v>
      </c>
      <c r="I802" s="9">
        <v>1</v>
      </c>
      <c r="J802" s="9">
        <v>1</v>
      </c>
      <c r="K802" s="9">
        <v>1</v>
      </c>
    </row>
    <row r="803" spans="6:11" x14ac:dyDescent="0.25">
      <c r="F803" s="9">
        <v>3</v>
      </c>
      <c r="G803" s="9">
        <v>0</v>
      </c>
      <c r="H803" s="9">
        <v>1</v>
      </c>
      <c r="I803" s="9">
        <v>4</v>
      </c>
      <c r="J803" s="9">
        <v>1</v>
      </c>
      <c r="K803" s="9">
        <v>0</v>
      </c>
    </row>
    <row r="804" spans="6:11" x14ac:dyDescent="0.25">
      <c r="F804" s="9">
        <v>2</v>
      </c>
      <c r="G804" s="9">
        <v>0</v>
      </c>
      <c r="H804" s="9">
        <v>1</v>
      </c>
      <c r="I804" s="9">
        <v>2</v>
      </c>
      <c r="J804" s="9">
        <v>1</v>
      </c>
      <c r="K804" s="9">
        <v>1</v>
      </c>
    </row>
    <row r="805" spans="6:11" x14ac:dyDescent="0.25">
      <c r="F805" s="9">
        <v>3</v>
      </c>
      <c r="G805" s="9">
        <v>0</v>
      </c>
      <c r="H805" s="9">
        <v>1</v>
      </c>
      <c r="I805" s="9">
        <v>5</v>
      </c>
      <c r="J805" s="9">
        <v>1</v>
      </c>
      <c r="K805" s="9">
        <v>0</v>
      </c>
    </row>
    <row r="806" spans="6:11" x14ac:dyDescent="0.25">
      <c r="F806" s="9">
        <v>3</v>
      </c>
      <c r="G806" s="9">
        <v>0</v>
      </c>
      <c r="H806" s="9">
        <v>1</v>
      </c>
      <c r="I806" s="9">
        <v>1</v>
      </c>
      <c r="J806" s="9">
        <v>1</v>
      </c>
      <c r="K806" s="9">
        <v>1</v>
      </c>
    </row>
    <row r="807" spans="6:11" x14ac:dyDescent="0.25">
      <c r="F807" s="9">
        <v>1</v>
      </c>
      <c r="G807" s="9">
        <v>0</v>
      </c>
      <c r="H807" s="9">
        <v>0.92</v>
      </c>
      <c r="I807" s="9">
        <v>1</v>
      </c>
      <c r="J807" s="9">
        <v>1</v>
      </c>
      <c r="K807" s="9">
        <v>1</v>
      </c>
    </row>
    <row r="808" spans="6:11" x14ac:dyDescent="0.25">
      <c r="F808" s="9">
        <v>2</v>
      </c>
      <c r="G808" s="9">
        <v>0</v>
      </c>
      <c r="H808" s="9">
        <v>0.83</v>
      </c>
      <c r="I808" s="9">
        <v>0</v>
      </c>
      <c r="J808" s="9">
        <v>1</v>
      </c>
      <c r="K808" s="9">
        <v>1</v>
      </c>
    </row>
    <row r="809" spans="6:11" x14ac:dyDescent="0.25">
      <c r="F809" s="9">
        <v>2</v>
      </c>
      <c r="G809" s="9">
        <v>0</v>
      </c>
      <c r="H809" s="9">
        <v>0.83</v>
      </c>
      <c r="I809" s="9">
        <v>1</v>
      </c>
      <c r="J809" s="9">
        <v>1</v>
      </c>
      <c r="K809" s="9">
        <v>1</v>
      </c>
    </row>
    <row r="810" spans="6:11" x14ac:dyDescent="0.25">
      <c r="F810" s="9">
        <v>2</v>
      </c>
      <c r="G810" s="9">
        <v>0</v>
      </c>
      <c r="H810" s="9">
        <v>0.67</v>
      </c>
      <c r="I810" s="9">
        <v>1</v>
      </c>
      <c r="J810" s="9">
        <v>1</v>
      </c>
      <c r="K810" s="9">
        <v>1</v>
      </c>
    </row>
    <row r="811" spans="6:11" x14ac:dyDescent="0.25">
      <c r="F811" s="9">
        <v>1</v>
      </c>
      <c r="G811" s="9">
        <v>1</v>
      </c>
      <c r="H811" s="9">
        <v>29</v>
      </c>
      <c r="I811" s="9">
        <v>0</v>
      </c>
      <c r="J811" s="9">
        <v>1</v>
      </c>
      <c r="K811" s="9">
        <v>1</v>
      </c>
    </row>
    <row r="812" spans="6:11" x14ac:dyDescent="0.25">
      <c r="F812" s="9">
        <v>3</v>
      </c>
      <c r="G812" s="9">
        <v>1</v>
      </c>
      <c r="H812" s="9">
        <v>29</v>
      </c>
      <c r="I812" s="9">
        <v>8</v>
      </c>
      <c r="J812" s="9">
        <v>1</v>
      </c>
      <c r="K812" s="9">
        <v>0</v>
      </c>
    </row>
    <row r="813" spans="6:11" x14ac:dyDescent="0.25">
      <c r="F813" s="9">
        <v>3</v>
      </c>
      <c r="G813" s="9">
        <v>1</v>
      </c>
      <c r="H813" s="9">
        <v>29</v>
      </c>
      <c r="I813" s="9">
        <v>3</v>
      </c>
      <c r="J813" s="9">
        <v>1</v>
      </c>
      <c r="K813" s="9">
        <v>0</v>
      </c>
    </row>
    <row r="814" spans="6:11" x14ac:dyDescent="0.25">
      <c r="F814" s="9">
        <v>3</v>
      </c>
      <c r="G814" s="9">
        <v>1</v>
      </c>
      <c r="H814" s="9">
        <v>29</v>
      </c>
      <c r="I814" s="9">
        <v>0</v>
      </c>
      <c r="J814" s="9">
        <v>1</v>
      </c>
      <c r="K814" s="9">
        <v>0</v>
      </c>
    </row>
    <row r="815" spans="6:11" x14ac:dyDescent="0.25">
      <c r="F815" s="9">
        <v>1</v>
      </c>
      <c r="G815" s="9">
        <v>1</v>
      </c>
      <c r="H815" s="9">
        <v>29</v>
      </c>
      <c r="I815" s="9">
        <v>1</v>
      </c>
      <c r="J815" s="9">
        <v>1</v>
      </c>
      <c r="K815" s="9">
        <v>1</v>
      </c>
    </row>
    <row r="816" spans="6:11" x14ac:dyDescent="0.25">
      <c r="F816" s="9">
        <v>3</v>
      </c>
      <c r="G816" s="9">
        <v>1</v>
      </c>
      <c r="H816" s="9">
        <v>29</v>
      </c>
      <c r="I816" s="9">
        <v>1</v>
      </c>
      <c r="J816" s="9">
        <v>1</v>
      </c>
      <c r="K816" s="9">
        <v>1</v>
      </c>
    </row>
    <row r="817" spans="6:11" x14ac:dyDescent="0.25">
      <c r="F817" s="9">
        <v>3</v>
      </c>
      <c r="G817" s="9">
        <v>1</v>
      </c>
      <c r="H817" s="9">
        <v>29</v>
      </c>
      <c r="I817" s="9">
        <v>3</v>
      </c>
      <c r="J817" s="9">
        <v>1</v>
      </c>
      <c r="K817" s="9">
        <v>0</v>
      </c>
    </row>
    <row r="818" spans="6:11" x14ac:dyDescent="0.25">
      <c r="F818" s="9">
        <v>3</v>
      </c>
      <c r="G818" s="9">
        <v>1</v>
      </c>
      <c r="H818" s="9">
        <v>29</v>
      </c>
      <c r="I818" s="9">
        <v>0</v>
      </c>
      <c r="J818" s="9">
        <v>1</v>
      </c>
      <c r="K818" s="9">
        <v>0</v>
      </c>
    </row>
    <row r="819" spans="6:11" x14ac:dyDescent="0.25">
      <c r="F819" s="9">
        <v>3</v>
      </c>
      <c r="G819" s="9">
        <v>1</v>
      </c>
      <c r="H819" s="9">
        <v>29</v>
      </c>
      <c r="I819" s="9">
        <v>1</v>
      </c>
      <c r="J819" s="9">
        <v>1</v>
      </c>
      <c r="K819" s="9">
        <v>1</v>
      </c>
    </row>
    <row r="820" spans="6:11" x14ac:dyDescent="0.25">
      <c r="F820" s="9">
        <v>1</v>
      </c>
      <c r="G820" s="9">
        <v>1</v>
      </c>
      <c r="H820" s="9">
        <v>29</v>
      </c>
      <c r="I820" s="9">
        <v>1</v>
      </c>
      <c r="J820" s="9">
        <v>1</v>
      </c>
      <c r="K820" s="9">
        <v>1</v>
      </c>
    </row>
    <row r="821" spans="6:11" x14ac:dyDescent="0.25">
      <c r="F821" s="9">
        <v>3</v>
      </c>
      <c r="G821" s="9">
        <v>1</v>
      </c>
      <c r="H821" s="9">
        <v>29</v>
      </c>
      <c r="I821" s="9">
        <v>3</v>
      </c>
      <c r="J821" s="9">
        <v>1</v>
      </c>
      <c r="K821" s="9">
        <v>0</v>
      </c>
    </row>
    <row r="822" spans="6:11" x14ac:dyDescent="0.25">
      <c r="F822" s="9">
        <v>3</v>
      </c>
      <c r="G822" s="9">
        <v>1</v>
      </c>
      <c r="H822" s="9">
        <v>29</v>
      </c>
      <c r="I822" s="9">
        <v>0</v>
      </c>
      <c r="J822" s="9">
        <v>1</v>
      </c>
      <c r="K822" s="9">
        <v>0</v>
      </c>
    </row>
    <row r="823" spans="6:11" x14ac:dyDescent="0.25">
      <c r="F823" s="9">
        <v>2</v>
      </c>
      <c r="G823" s="9">
        <v>1</v>
      </c>
      <c r="H823" s="9">
        <v>29</v>
      </c>
      <c r="I823" s="9">
        <v>0</v>
      </c>
      <c r="J823" s="9">
        <v>1</v>
      </c>
      <c r="K823" s="9">
        <v>1</v>
      </c>
    </row>
    <row r="824" spans="6:11" x14ac:dyDescent="0.25">
      <c r="F824" s="9">
        <v>1</v>
      </c>
      <c r="G824" s="9">
        <v>1</v>
      </c>
      <c r="H824" s="9">
        <v>29</v>
      </c>
      <c r="I824" s="9">
        <v>1</v>
      </c>
      <c r="J824" s="9">
        <v>1</v>
      </c>
      <c r="K824" s="9">
        <v>1</v>
      </c>
    </row>
    <row r="825" spans="6:11" x14ac:dyDescent="0.25">
      <c r="F825" s="9">
        <v>3</v>
      </c>
      <c r="G825" s="9">
        <v>1</v>
      </c>
      <c r="H825" s="9">
        <v>29</v>
      </c>
      <c r="I825" s="9">
        <v>8</v>
      </c>
      <c r="J825" s="9">
        <v>1</v>
      </c>
      <c r="K825" s="9">
        <v>0</v>
      </c>
    </row>
    <row r="826" spans="6:11" x14ac:dyDescent="0.25">
      <c r="F826" s="9">
        <v>3</v>
      </c>
      <c r="G826" s="9">
        <v>1</v>
      </c>
      <c r="H826" s="9">
        <v>29</v>
      </c>
      <c r="I826" s="9">
        <v>8</v>
      </c>
      <c r="J826" s="9">
        <v>1</v>
      </c>
      <c r="K826" s="9">
        <v>0</v>
      </c>
    </row>
    <row r="827" spans="6:11" x14ac:dyDescent="0.25">
      <c r="F827" s="9">
        <v>3</v>
      </c>
      <c r="G827" s="9">
        <v>1</v>
      </c>
      <c r="H827" s="9">
        <v>29</v>
      </c>
      <c r="I827" s="9">
        <v>1</v>
      </c>
      <c r="J827" s="9">
        <v>1</v>
      </c>
      <c r="K827" s="9">
        <v>0</v>
      </c>
    </row>
    <row r="828" spans="6:11" x14ac:dyDescent="0.25">
      <c r="F828" s="9">
        <v>2</v>
      </c>
      <c r="G828" s="9">
        <v>0</v>
      </c>
      <c r="H828" s="9">
        <v>29</v>
      </c>
      <c r="I828" s="9">
        <v>0</v>
      </c>
      <c r="J828" s="9">
        <v>1</v>
      </c>
      <c r="K828" s="9">
        <v>1</v>
      </c>
    </row>
    <row r="829" spans="6:11" x14ac:dyDescent="0.25">
      <c r="F829" s="9">
        <v>3</v>
      </c>
      <c r="G829" s="9">
        <v>0</v>
      </c>
      <c r="H829" s="9">
        <v>29</v>
      </c>
      <c r="I829" s="9">
        <v>0</v>
      </c>
      <c r="J829" s="9">
        <v>1</v>
      </c>
      <c r="K829" s="9">
        <v>0</v>
      </c>
    </row>
    <row r="830" spans="6:11" x14ac:dyDescent="0.25">
      <c r="F830" s="9">
        <v>3</v>
      </c>
      <c r="G830" s="9">
        <v>0</v>
      </c>
      <c r="H830" s="9">
        <v>29</v>
      </c>
      <c r="I830" s="9">
        <v>0</v>
      </c>
      <c r="J830" s="9">
        <v>1</v>
      </c>
      <c r="K830" s="9">
        <v>0</v>
      </c>
    </row>
    <row r="831" spans="6:11" x14ac:dyDescent="0.25">
      <c r="F831" s="9">
        <v>1</v>
      </c>
      <c r="G831" s="9">
        <v>0</v>
      </c>
      <c r="H831" s="9">
        <v>29</v>
      </c>
      <c r="I831" s="9">
        <v>0</v>
      </c>
      <c r="J831" s="9">
        <v>1</v>
      </c>
      <c r="K831" s="9">
        <v>1</v>
      </c>
    </row>
    <row r="832" spans="6:11" x14ac:dyDescent="0.25">
      <c r="F832" s="9">
        <v>3</v>
      </c>
      <c r="G832" s="9">
        <v>0</v>
      </c>
      <c r="H832" s="9">
        <v>29</v>
      </c>
      <c r="I832" s="9">
        <v>0</v>
      </c>
      <c r="J832" s="9">
        <v>1</v>
      </c>
      <c r="K832" s="9">
        <v>0</v>
      </c>
    </row>
    <row r="833" spans="6:11" x14ac:dyDescent="0.25">
      <c r="F833" s="9">
        <v>3</v>
      </c>
      <c r="G833" s="9">
        <v>0</v>
      </c>
      <c r="H833" s="9">
        <v>29</v>
      </c>
      <c r="I833" s="9">
        <v>0</v>
      </c>
      <c r="J833" s="9">
        <v>1</v>
      </c>
      <c r="K833" s="9">
        <v>0</v>
      </c>
    </row>
    <row r="834" spans="6:11" x14ac:dyDescent="0.25">
      <c r="F834" s="9">
        <v>3</v>
      </c>
      <c r="G834" s="9">
        <v>0</v>
      </c>
      <c r="H834" s="9">
        <v>29</v>
      </c>
      <c r="I834" s="9">
        <v>0</v>
      </c>
      <c r="J834" s="9">
        <v>1</v>
      </c>
      <c r="K834" s="9">
        <v>0</v>
      </c>
    </row>
    <row r="835" spans="6:11" x14ac:dyDescent="0.25">
      <c r="F835" s="9">
        <v>3</v>
      </c>
      <c r="G835" s="9">
        <v>0</v>
      </c>
      <c r="H835" s="9">
        <v>29</v>
      </c>
      <c r="I835" s="9">
        <v>0</v>
      </c>
      <c r="J835" s="9">
        <v>1</v>
      </c>
      <c r="K835" s="9">
        <v>0</v>
      </c>
    </row>
    <row r="836" spans="6:11" x14ac:dyDescent="0.25">
      <c r="F836" s="9">
        <v>3</v>
      </c>
      <c r="G836" s="9">
        <v>0</v>
      </c>
      <c r="H836" s="9">
        <v>29</v>
      </c>
      <c r="I836" s="9">
        <v>0</v>
      </c>
      <c r="J836" s="9">
        <v>1</v>
      </c>
      <c r="K836" s="9">
        <v>0</v>
      </c>
    </row>
    <row r="837" spans="6:11" x14ac:dyDescent="0.25">
      <c r="F837" s="9">
        <v>3</v>
      </c>
      <c r="G837" s="9">
        <v>0</v>
      </c>
      <c r="H837" s="9">
        <v>29</v>
      </c>
      <c r="I837" s="9">
        <v>0</v>
      </c>
      <c r="J837" s="9">
        <v>1</v>
      </c>
      <c r="K837" s="9">
        <v>1</v>
      </c>
    </row>
    <row r="838" spans="6:11" x14ac:dyDescent="0.25">
      <c r="F838" s="9">
        <v>3</v>
      </c>
      <c r="G838" s="9">
        <v>0</v>
      </c>
      <c r="H838" s="9">
        <v>29</v>
      </c>
      <c r="I838" s="9">
        <v>0</v>
      </c>
      <c r="J838" s="9">
        <v>1</v>
      </c>
      <c r="K838" s="9">
        <v>0</v>
      </c>
    </row>
    <row r="839" spans="6:11" x14ac:dyDescent="0.25">
      <c r="F839" s="9">
        <v>3</v>
      </c>
      <c r="G839" s="9">
        <v>0</v>
      </c>
      <c r="H839" s="9">
        <v>29</v>
      </c>
      <c r="I839" s="9">
        <v>0</v>
      </c>
      <c r="J839" s="9">
        <v>1</v>
      </c>
      <c r="K839" s="9">
        <v>0</v>
      </c>
    </row>
    <row r="840" spans="6:11" x14ac:dyDescent="0.25">
      <c r="F840" s="9">
        <v>3</v>
      </c>
      <c r="G840" s="9">
        <v>0</v>
      </c>
      <c r="H840" s="9">
        <v>29</v>
      </c>
      <c r="I840" s="9">
        <v>0</v>
      </c>
      <c r="J840" s="9">
        <v>1</v>
      </c>
      <c r="K840" s="9">
        <v>0</v>
      </c>
    </row>
    <row r="841" spans="6:11" x14ac:dyDescent="0.25">
      <c r="F841" s="9">
        <v>3</v>
      </c>
      <c r="G841" s="9">
        <v>0</v>
      </c>
      <c r="H841" s="9">
        <v>29</v>
      </c>
      <c r="I841" s="9">
        <v>8</v>
      </c>
      <c r="J841" s="9">
        <v>1</v>
      </c>
      <c r="K841" s="9">
        <v>0</v>
      </c>
    </row>
    <row r="842" spans="6:11" x14ac:dyDescent="0.25">
      <c r="F842" s="9">
        <v>1</v>
      </c>
      <c r="G842" s="9">
        <v>0</v>
      </c>
      <c r="H842" s="9">
        <v>29</v>
      </c>
      <c r="I842" s="9">
        <v>0</v>
      </c>
      <c r="J842" s="9">
        <v>1</v>
      </c>
      <c r="K842" s="9">
        <v>0</v>
      </c>
    </row>
    <row r="843" spans="6:11" x14ac:dyDescent="0.25">
      <c r="F843" s="9">
        <v>3</v>
      </c>
      <c r="G843" s="9">
        <v>0</v>
      </c>
      <c r="H843" s="9">
        <v>29</v>
      </c>
      <c r="I843" s="9">
        <v>3</v>
      </c>
      <c r="J843" s="9">
        <v>1</v>
      </c>
      <c r="K843" s="9">
        <v>0</v>
      </c>
    </row>
    <row r="844" spans="6:11" x14ac:dyDescent="0.25">
      <c r="F844" s="9">
        <v>1</v>
      </c>
      <c r="G844" s="9">
        <v>0</v>
      </c>
      <c r="H844" s="9">
        <v>29</v>
      </c>
      <c r="I844" s="9">
        <v>0</v>
      </c>
      <c r="J844" s="9">
        <v>1</v>
      </c>
      <c r="K844" s="9">
        <v>0</v>
      </c>
    </row>
    <row r="845" spans="6:11" x14ac:dyDescent="0.25">
      <c r="F845" s="9">
        <v>3</v>
      </c>
      <c r="G845" s="9">
        <v>0</v>
      </c>
      <c r="H845" s="9">
        <v>29</v>
      </c>
      <c r="I845" s="9">
        <v>8</v>
      </c>
      <c r="J845" s="9">
        <v>1</v>
      </c>
      <c r="K845" s="9">
        <v>0</v>
      </c>
    </row>
    <row r="846" spans="6:11" x14ac:dyDescent="0.25">
      <c r="F846" s="9">
        <v>3</v>
      </c>
      <c r="G846" s="9">
        <v>0</v>
      </c>
      <c r="H846" s="9">
        <v>29</v>
      </c>
      <c r="I846" s="9">
        <v>0</v>
      </c>
      <c r="J846" s="9">
        <v>1</v>
      </c>
      <c r="K846" s="9">
        <v>0</v>
      </c>
    </row>
    <row r="847" spans="6:11" x14ac:dyDescent="0.25">
      <c r="F847" s="9">
        <v>3</v>
      </c>
      <c r="G847" s="9">
        <v>0</v>
      </c>
      <c r="H847" s="9">
        <v>29</v>
      </c>
      <c r="I847" s="9">
        <v>0</v>
      </c>
      <c r="J847" s="9">
        <v>1</v>
      </c>
      <c r="K847" s="9">
        <v>0</v>
      </c>
    </row>
    <row r="848" spans="6:11" x14ac:dyDescent="0.25">
      <c r="F848" s="9">
        <v>1</v>
      </c>
      <c r="G848" s="9">
        <v>0</v>
      </c>
      <c r="H848" s="9">
        <v>29</v>
      </c>
      <c r="I848" s="9">
        <v>0</v>
      </c>
      <c r="J848" s="9">
        <v>1</v>
      </c>
      <c r="K848" s="9">
        <v>0</v>
      </c>
    </row>
    <row r="849" spans="6:11" x14ac:dyDescent="0.25">
      <c r="F849" s="9">
        <v>2</v>
      </c>
      <c r="G849" s="9">
        <v>0</v>
      </c>
      <c r="H849" s="9">
        <v>29</v>
      </c>
      <c r="I849" s="9">
        <v>0</v>
      </c>
      <c r="J849" s="9">
        <v>1</v>
      </c>
      <c r="K849" s="9">
        <v>0</v>
      </c>
    </row>
    <row r="850" spans="6:11" x14ac:dyDescent="0.25">
      <c r="F850" s="9">
        <v>1</v>
      </c>
      <c r="G850" s="9">
        <v>0</v>
      </c>
      <c r="H850" s="9">
        <v>29</v>
      </c>
      <c r="I850" s="9">
        <v>0</v>
      </c>
      <c r="J850" s="9">
        <v>1</v>
      </c>
      <c r="K850" s="9">
        <v>0</v>
      </c>
    </row>
    <row r="851" spans="6:11" x14ac:dyDescent="0.25">
      <c r="F851" s="9">
        <v>1</v>
      </c>
      <c r="G851" s="9">
        <v>0</v>
      </c>
      <c r="H851" s="9">
        <v>29</v>
      </c>
      <c r="I851" s="9">
        <v>0</v>
      </c>
      <c r="J851" s="9">
        <v>1</v>
      </c>
      <c r="K851" s="9">
        <v>1</v>
      </c>
    </row>
    <row r="852" spans="6:11" x14ac:dyDescent="0.25">
      <c r="F852" s="9">
        <v>3</v>
      </c>
      <c r="G852" s="9">
        <v>0</v>
      </c>
      <c r="H852" s="9">
        <v>29</v>
      </c>
      <c r="I852" s="9">
        <v>0</v>
      </c>
      <c r="J852" s="9">
        <v>1</v>
      </c>
      <c r="K852" s="9">
        <v>0</v>
      </c>
    </row>
    <row r="853" spans="6:11" x14ac:dyDescent="0.25">
      <c r="F853" s="9">
        <v>3</v>
      </c>
      <c r="G853" s="9">
        <v>0</v>
      </c>
      <c r="H853" s="9">
        <v>29</v>
      </c>
      <c r="I853" s="9">
        <v>8</v>
      </c>
      <c r="J853" s="9">
        <v>1</v>
      </c>
      <c r="K853" s="9">
        <v>0</v>
      </c>
    </row>
    <row r="854" spans="6:11" x14ac:dyDescent="0.25">
      <c r="F854" s="9">
        <v>3</v>
      </c>
      <c r="G854" s="9">
        <v>0</v>
      </c>
      <c r="H854" s="9">
        <v>29</v>
      </c>
      <c r="I854" s="9">
        <v>0</v>
      </c>
      <c r="J854" s="9">
        <v>1</v>
      </c>
      <c r="K854" s="9">
        <v>0</v>
      </c>
    </row>
    <row r="855" spans="6:11" x14ac:dyDescent="0.25">
      <c r="F855" s="9">
        <v>1</v>
      </c>
      <c r="G855" s="9">
        <v>0</v>
      </c>
      <c r="H855" s="9">
        <v>29</v>
      </c>
      <c r="I855" s="9">
        <v>0</v>
      </c>
      <c r="J855" s="9">
        <v>1</v>
      </c>
      <c r="K855" s="9">
        <v>0</v>
      </c>
    </row>
    <row r="856" spans="6:11" x14ac:dyDescent="0.25">
      <c r="F856" s="9">
        <v>3</v>
      </c>
      <c r="G856" s="9">
        <v>0</v>
      </c>
      <c r="H856" s="9">
        <v>29</v>
      </c>
      <c r="I856" s="9">
        <v>0</v>
      </c>
      <c r="J856" s="9">
        <v>1</v>
      </c>
      <c r="K856" s="9">
        <v>0</v>
      </c>
    </row>
    <row r="857" spans="6:11" x14ac:dyDescent="0.25">
      <c r="F857" s="9">
        <v>3</v>
      </c>
      <c r="G857" s="9">
        <v>0</v>
      </c>
      <c r="H857" s="9">
        <v>29</v>
      </c>
      <c r="I857" s="9">
        <v>0</v>
      </c>
      <c r="J857" s="9">
        <v>1</v>
      </c>
      <c r="K857" s="9">
        <v>0</v>
      </c>
    </row>
    <row r="858" spans="6:11" x14ac:dyDescent="0.25">
      <c r="F858" s="9">
        <v>2</v>
      </c>
      <c r="G858" s="9">
        <v>0</v>
      </c>
      <c r="H858" s="9">
        <v>29</v>
      </c>
      <c r="I858" s="9">
        <v>0</v>
      </c>
      <c r="J858" s="9">
        <v>1</v>
      </c>
      <c r="K858" s="9">
        <v>0</v>
      </c>
    </row>
    <row r="859" spans="6:11" x14ac:dyDescent="0.25">
      <c r="F859" s="9">
        <v>3</v>
      </c>
      <c r="G859" s="9">
        <v>0</v>
      </c>
      <c r="H859" s="9">
        <v>29</v>
      </c>
      <c r="I859" s="9">
        <v>0</v>
      </c>
      <c r="J859" s="9">
        <v>1</v>
      </c>
      <c r="K859" s="9">
        <v>0</v>
      </c>
    </row>
    <row r="860" spans="6:11" x14ac:dyDescent="0.25">
      <c r="F860" s="9">
        <v>3</v>
      </c>
      <c r="G860" s="9">
        <v>0</v>
      </c>
      <c r="H860" s="9">
        <v>29</v>
      </c>
      <c r="I860" s="9">
        <v>0</v>
      </c>
      <c r="J860" s="9">
        <v>1</v>
      </c>
      <c r="K860" s="9">
        <v>1</v>
      </c>
    </row>
    <row r="861" spans="6:11" x14ac:dyDescent="0.25">
      <c r="F861" s="9">
        <v>3</v>
      </c>
      <c r="G861" s="9">
        <v>0</v>
      </c>
      <c r="H861" s="9">
        <v>29</v>
      </c>
      <c r="I861" s="9">
        <v>1</v>
      </c>
      <c r="J861" s="9">
        <v>1</v>
      </c>
      <c r="K861" s="9">
        <v>0</v>
      </c>
    </row>
    <row r="862" spans="6:11" x14ac:dyDescent="0.25">
      <c r="F862" s="9">
        <v>3</v>
      </c>
      <c r="G862" s="9">
        <v>0</v>
      </c>
      <c r="H862" s="9">
        <v>29</v>
      </c>
      <c r="I862" s="9">
        <v>0</v>
      </c>
      <c r="J862" s="9">
        <v>1</v>
      </c>
      <c r="K862" s="9">
        <v>0</v>
      </c>
    </row>
    <row r="863" spans="6:11" x14ac:dyDescent="0.25">
      <c r="F863" s="9">
        <v>3</v>
      </c>
      <c r="G863" s="9">
        <v>0</v>
      </c>
      <c r="H863" s="9">
        <v>29</v>
      </c>
      <c r="I863" s="9">
        <v>0</v>
      </c>
      <c r="J863" s="9">
        <v>1</v>
      </c>
      <c r="K863" s="9">
        <v>0</v>
      </c>
    </row>
    <row r="864" spans="6:11" x14ac:dyDescent="0.25">
      <c r="F864" s="9">
        <v>2</v>
      </c>
      <c r="G864" s="9">
        <v>0</v>
      </c>
      <c r="H864" s="9">
        <v>29</v>
      </c>
      <c r="I864" s="9">
        <v>0</v>
      </c>
      <c r="J864" s="9">
        <v>1</v>
      </c>
      <c r="K864" s="9">
        <v>0</v>
      </c>
    </row>
    <row r="865" spans="6:11" x14ac:dyDescent="0.25">
      <c r="F865" s="9">
        <v>3</v>
      </c>
      <c r="G865" s="9">
        <v>0</v>
      </c>
      <c r="H865" s="9">
        <v>29</v>
      </c>
      <c r="I865" s="9">
        <v>0</v>
      </c>
      <c r="J865" s="9">
        <v>1</v>
      </c>
      <c r="K865" s="9">
        <v>0</v>
      </c>
    </row>
    <row r="866" spans="6:11" x14ac:dyDescent="0.25">
      <c r="F866" s="9">
        <v>1</v>
      </c>
      <c r="G866" s="9">
        <v>0</v>
      </c>
      <c r="H866" s="9">
        <v>29</v>
      </c>
      <c r="I866" s="9">
        <v>0</v>
      </c>
      <c r="J866" s="9">
        <v>1</v>
      </c>
      <c r="K866" s="9">
        <v>0</v>
      </c>
    </row>
    <row r="867" spans="6:11" x14ac:dyDescent="0.25">
      <c r="F867" s="9">
        <v>2</v>
      </c>
      <c r="G867" s="9">
        <v>0</v>
      </c>
      <c r="H867" s="9">
        <v>29</v>
      </c>
      <c r="I867" s="9">
        <v>0</v>
      </c>
      <c r="J867" s="9">
        <v>1</v>
      </c>
      <c r="K867" s="9">
        <v>0</v>
      </c>
    </row>
    <row r="868" spans="6:11" x14ac:dyDescent="0.25">
      <c r="F868" s="9">
        <v>3</v>
      </c>
      <c r="G868" s="9">
        <v>0</v>
      </c>
      <c r="H868" s="9">
        <v>29</v>
      </c>
      <c r="I868" s="9">
        <v>1</v>
      </c>
      <c r="J868" s="9">
        <v>1</v>
      </c>
      <c r="K868" s="9">
        <v>0</v>
      </c>
    </row>
    <row r="869" spans="6:11" x14ac:dyDescent="0.25">
      <c r="F869" s="9">
        <v>3</v>
      </c>
      <c r="G869" s="9">
        <v>0</v>
      </c>
      <c r="H869" s="9">
        <v>29</v>
      </c>
      <c r="I869" s="9">
        <v>0</v>
      </c>
      <c r="J869" s="9">
        <v>1</v>
      </c>
      <c r="K869" s="9">
        <v>0</v>
      </c>
    </row>
    <row r="870" spans="6:11" x14ac:dyDescent="0.25">
      <c r="F870" s="9">
        <v>1</v>
      </c>
      <c r="G870" s="9">
        <v>0</v>
      </c>
      <c r="H870" s="9">
        <v>29</v>
      </c>
      <c r="I870" s="9">
        <v>0</v>
      </c>
      <c r="J870" s="9">
        <v>1</v>
      </c>
      <c r="K870" s="9">
        <v>1</v>
      </c>
    </row>
    <row r="871" spans="6:11" x14ac:dyDescent="0.25">
      <c r="F871" s="9">
        <v>3</v>
      </c>
      <c r="G871" s="9">
        <v>0</v>
      </c>
      <c r="H871" s="9">
        <v>29</v>
      </c>
      <c r="I871" s="9">
        <v>0</v>
      </c>
      <c r="J871" s="9">
        <v>1</v>
      </c>
      <c r="K871" s="9">
        <v>0</v>
      </c>
    </row>
    <row r="872" spans="6:11" x14ac:dyDescent="0.25">
      <c r="F872" s="9">
        <v>1</v>
      </c>
      <c r="G872" s="9">
        <v>0</v>
      </c>
      <c r="H872" s="9">
        <v>29</v>
      </c>
      <c r="I872" s="9">
        <v>0</v>
      </c>
      <c r="J872" s="9">
        <v>1</v>
      </c>
      <c r="K872" s="9">
        <v>0</v>
      </c>
    </row>
    <row r="873" spans="6:11" x14ac:dyDescent="0.25">
      <c r="F873" s="9">
        <v>3</v>
      </c>
      <c r="G873" s="9">
        <v>0</v>
      </c>
      <c r="H873" s="9">
        <v>29</v>
      </c>
      <c r="I873" s="9">
        <v>0</v>
      </c>
      <c r="J873" s="9">
        <v>1</v>
      </c>
      <c r="K873" s="9">
        <v>0</v>
      </c>
    </row>
    <row r="874" spans="6:11" x14ac:dyDescent="0.25">
      <c r="F874" s="9">
        <v>3</v>
      </c>
      <c r="G874" s="9">
        <v>0</v>
      </c>
      <c r="H874" s="9">
        <v>29</v>
      </c>
      <c r="I874" s="9">
        <v>0</v>
      </c>
      <c r="J874" s="9">
        <v>1</v>
      </c>
      <c r="K874" s="9">
        <v>0</v>
      </c>
    </row>
    <row r="875" spans="6:11" x14ac:dyDescent="0.25">
      <c r="F875" s="9">
        <v>3</v>
      </c>
      <c r="G875" s="9">
        <v>0</v>
      </c>
      <c r="H875" s="9">
        <v>29</v>
      </c>
      <c r="I875" s="9">
        <v>0</v>
      </c>
      <c r="J875" s="9">
        <v>1</v>
      </c>
      <c r="K875" s="9">
        <v>0</v>
      </c>
    </row>
    <row r="876" spans="6:11" x14ac:dyDescent="0.25">
      <c r="F876" s="9">
        <v>3</v>
      </c>
      <c r="G876" s="9">
        <v>0</v>
      </c>
      <c r="H876" s="9">
        <v>29</v>
      </c>
      <c r="I876" s="9">
        <v>0</v>
      </c>
      <c r="J876" s="9">
        <v>1</v>
      </c>
      <c r="K876" s="9">
        <v>0</v>
      </c>
    </row>
    <row r="877" spans="6:11" x14ac:dyDescent="0.25">
      <c r="F877" s="9">
        <v>1</v>
      </c>
      <c r="G877" s="9">
        <v>0</v>
      </c>
      <c r="H877" s="9">
        <v>29</v>
      </c>
      <c r="I877" s="9">
        <v>0</v>
      </c>
      <c r="J877" s="9">
        <v>1</v>
      </c>
      <c r="K877" s="9">
        <v>0</v>
      </c>
    </row>
    <row r="878" spans="6:11" x14ac:dyDescent="0.25">
      <c r="F878" s="9">
        <v>3</v>
      </c>
      <c r="G878" s="9">
        <v>0</v>
      </c>
      <c r="H878" s="9">
        <v>29</v>
      </c>
      <c r="I878" s="9">
        <v>0</v>
      </c>
      <c r="J878" s="9">
        <v>1</v>
      </c>
      <c r="K878" s="9">
        <v>0</v>
      </c>
    </row>
    <row r="879" spans="6:11" x14ac:dyDescent="0.25">
      <c r="F879" s="9">
        <v>1</v>
      </c>
      <c r="G879" s="9">
        <v>0</v>
      </c>
      <c r="H879" s="9">
        <v>29</v>
      </c>
      <c r="I879" s="9">
        <v>0</v>
      </c>
      <c r="J879" s="9">
        <v>1</v>
      </c>
      <c r="K879" s="9">
        <v>0</v>
      </c>
    </row>
    <row r="880" spans="6:11" x14ac:dyDescent="0.25">
      <c r="F880" s="9">
        <v>3</v>
      </c>
      <c r="G880" s="9">
        <v>0</v>
      </c>
      <c r="H880" s="9">
        <v>29</v>
      </c>
      <c r="I880" s="9">
        <v>1</v>
      </c>
      <c r="J880" s="9">
        <v>1</v>
      </c>
      <c r="K880" s="9">
        <v>0</v>
      </c>
    </row>
    <row r="881" spans="6:11" x14ac:dyDescent="0.25">
      <c r="F881" s="9">
        <v>3</v>
      </c>
      <c r="G881" s="9">
        <v>0</v>
      </c>
      <c r="H881" s="9">
        <v>29</v>
      </c>
      <c r="I881" s="9">
        <v>0</v>
      </c>
      <c r="J881" s="9">
        <v>1</v>
      </c>
      <c r="K881" s="9">
        <v>1</v>
      </c>
    </row>
    <row r="882" spans="6:11" x14ac:dyDescent="0.25">
      <c r="F882" s="9">
        <v>3</v>
      </c>
      <c r="G882" s="9">
        <v>0</v>
      </c>
      <c r="H882" s="9">
        <v>29</v>
      </c>
      <c r="I882" s="9">
        <v>0</v>
      </c>
      <c r="J882" s="9">
        <v>1</v>
      </c>
      <c r="K882" s="9">
        <v>0</v>
      </c>
    </row>
    <row r="883" spans="6:11" x14ac:dyDescent="0.25">
      <c r="F883" s="9">
        <v>3</v>
      </c>
      <c r="G883" s="9">
        <v>0</v>
      </c>
      <c r="H883" s="9">
        <v>29</v>
      </c>
      <c r="I883" s="9">
        <v>0</v>
      </c>
      <c r="J883" s="9">
        <v>1</v>
      </c>
      <c r="K883" s="9">
        <v>0</v>
      </c>
    </row>
    <row r="884" spans="6:11" x14ac:dyDescent="0.25">
      <c r="F884" s="9">
        <v>3</v>
      </c>
      <c r="G884" s="9">
        <v>0</v>
      </c>
      <c r="H884" s="9">
        <v>29</v>
      </c>
      <c r="I884" s="9">
        <v>0</v>
      </c>
      <c r="J884" s="9">
        <v>1</v>
      </c>
      <c r="K884" s="9">
        <v>0</v>
      </c>
    </row>
    <row r="885" spans="6:11" x14ac:dyDescent="0.25">
      <c r="F885" s="9">
        <v>3</v>
      </c>
      <c r="G885" s="9">
        <v>0</v>
      </c>
      <c r="H885" s="9">
        <v>29</v>
      </c>
      <c r="I885" s="9">
        <v>0</v>
      </c>
      <c r="J885" s="9">
        <v>1</v>
      </c>
      <c r="K885" s="9">
        <v>0</v>
      </c>
    </row>
    <row r="886" spans="6:11" x14ac:dyDescent="0.25">
      <c r="F886" s="9">
        <v>2</v>
      </c>
      <c r="G886" s="9">
        <v>0</v>
      </c>
      <c r="H886" s="9">
        <v>29</v>
      </c>
      <c r="I886" s="9">
        <v>0</v>
      </c>
      <c r="J886" s="9">
        <v>1</v>
      </c>
      <c r="K886" s="9">
        <v>0</v>
      </c>
    </row>
    <row r="887" spans="6:11" x14ac:dyDescent="0.25">
      <c r="F887" s="9">
        <v>3</v>
      </c>
      <c r="G887" s="9">
        <v>0</v>
      </c>
      <c r="H887" s="9">
        <v>29</v>
      </c>
      <c r="I887" s="9">
        <v>0</v>
      </c>
      <c r="J887" s="9">
        <v>1</v>
      </c>
      <c r="K887" s="9">
        <v>1</v>
      </c>
    </row>
    <row r="888" spans="6:11" x14ac:dyDescent="0.25">
      <c r="F888" s="9">
        <v>1</v>
      </c>
      <c r="G888" s="9">
        <v>0</v>
      </c>
      <c r="H888" s="9">
        <v>29</v>
      </c>
      <c r="I888" s="9">
        <v>0</v>
      </c>
      <c r="J888" s="9">
        <v>1</v>
      </c>
      <c r="K888" s="9">
        <v>0</v>
      </c>
    </row>
    <row r="889" spans="6:11" x14ac:dyDescent="0.25">
      <c r="F889" s="9">
        <v>2</v>
      </c>
      <c r="G889" s="9">
        <v>0</v>
      </c>
      <c r="H889" s="9">
        <v>29</v>
      </c>
      <c r="I889" s="9">
        <v>0</v>
      </c>
      <c r="J889" s="9">
        <v>1</v>
      </c>
      <c r="K889" s="9">
        <v>0</v>
      </c>
    </row>
    <row r="890" spans="6:11" x14ac:dyDescent="0.25">
      <c r="F890" s="9">
        <v>3</v>
      </c>
      <c r="G890" s="9">
        <v>0</v>
      </c>
      <c r="H890" s="9">
        <v>29</v>
      </c>
      <c r="I890" s="9">
        <v>0</v>
      </c>
      <c r="J890" s="9">
        <v>1</v>
      </c>
      <c r="K890" s="9">
        <v>0</v>
      </c>
    </row>
    <row r="891" spans="6:11" x14ac:dyDescent="0.25">
      <c r="F891" s="9">
        <v>3</v>
      </c>
      <c r="G891" s="9">
        <v>0</v>
      </c>
      <c r="H891" s="9">
        <v>29</v>
      </c>
      <c r="I891" s="9">
        <v>0</v>
      </c>
      <c r="J891" s="9">
        <v>1</v>
      </c>
      <c r="K891" s="9">
        <v>0</v>
      </c>
    </row>
    <row r="892" spans="6:11" x14ac:dyDescent="0.25">
      <c r="F892" s="9">
        <v>1</v>
      </c>
      <c r="G892" s="9">
        <v>0</v>
      </c>
      <c r="H892" s="9">
        <v>29</v>
      </c>
      <c r="I892" s="9">
        <v>0</v>
      </c>
      <c r="J892" s="9">
        <v>1</v>
      </c>
      <c r="K892" s="9">
        <v>1</v>
      </c>
    </row>
    <row r="893" spans="6:11" x14ac:dyDescent="0.25">
      <c r="F893" s="9">
        <v>3</v>
      </c>
      <c r="G893" s="9">
        <v>0</v>
      </c>
      <c r="H893" s="9">
        <v>29</v>
      </c>
      <c r="I893" s="9">
        <v>0</v>
      </c>
      <c r="J893" s="9">
        <v>1</v>
      </c>
      <c r="K893" s="9">
        <v>0</v>
      </c>
    </row>
    <row r="894" spans="6:11" x14ac:dyDescent="0.25">
      <c r="F894" s="9">
        <v>3</v>
      </c>
      <c r="G894" s="9">
        <v>0</v>
      </c>
      <c r="H894" s="9">
        <v>29</v>
      </c>
      <c r="I894" s="9">
        <v>1</v>
      </c>
      <c r="J894" s="9">
        <v>1</v>
      </c>
      <c r="K894" s="9">
        <v>0</v>
      </c>
    </row>
    <row r="895" spans="6:11" x14ac:dyDescent="0.25">
      <c r="F895" s="9">
        <v>1</v>
      </c>
      <c r="G895" s="9">
        <v>0</v>
      </c>
      <c r="H895" s="9">
        <v>29</v>
      </c>
      <c r="I895" s="9">
        <v>0</v>
      </c>
      <c r="J895" s="9">
        <v>1</v>
      </c>
      <c r="K895" s="9">
        <v>0</v>
      </c>
    </row>
    <row r="896" spans="6:11" x14ac:dyDescent="0.25">
      <c r="F896" s="9">
        <v>3</v>
      </c>
      <c r="G896" s="9">
        <v>0</v>
      </c>
      <c r="H896" s="9">
        <v>29</v>
      </c>
      <c r="I896" s="9">
        <v>0</v>
      </c>
      <c r="J896" s="9">
        <v>1</v>
      </c>
      <c r="K896" s="9">
        <v>0</v>
      </c>
    </row>
    <row r="897" spans="6:11" x14ac:dyDescent="0.25">
      <c r="F897" s="9">
        <v>3</v>
      </c>
      <c r="G897" s="9">
        <v>0</v>
      </c>
      <c r="H897" s="9">
        <v>29</v>
      </c>
      <c r="I897" s="9">
        <v>0</v>
      </c>
      <c r="J897" s="9">
        <v>1</v>
      </c>
      <c r="K897" s="9">
        <v>0</v>
      </c>
    </row>
    <row r="898" spans="6:11" x14ac:dyDescent="0.25">
      <c r="F898" s="9">
        <v>3</v>
      </c>
      <c r="G898" s="9">
        <v>0</v>
      </c>
      <c r="H898" s="9">
        <v>29</v>
      </c>
      <c r="I898" s="9">
        <v>8</v>
      </c>
      <c r="J898" s="9">
        <v>1</v>
      </c>
      <c r="K898" s="9">
        <v>0</v>
      </c>
    </row>
    <row r="899" spans="6:11" x14ac:dyDescent="0.25">
      <c r="F899" s="9">
        <v>3</v>
      </c>
      <c r="G899" s="9">
        <v>0</v>
      </c>
      <c r="H899" s="9">
        <v>29</v>
      </c>
      <c r="I899" s="9">
        <v>0</v>
      </c>
      <c r="J899" s="9">
        <v>1</v>
      </c>
      <c r="K899" s="9">
        <v>0</v>
      </c>
    </row>
    <row r="900" spans="6:11" x14ac:dyDescent="0.25">
      <c r="F900" s="9">
        <v>3</v>
      </c>
      <c r="G900" s="9">
        <v>0</v>
      </c>
      <c r="H900" s="9">
        <v>29</v>
      </c>
      <c r="I900" s="9">
        <v>0</v>
      </c>
      <c r="J900" s="9">
        <v>1</v>
      </c>
      <c r="K900" s="9">
        <v>0</v>
      </c>
    </row>
    <row r="901" spans="6:11" x14ac:dyDescent="0.25">
      <c r="F901" s="9">
        <v>1</v>
      </c>
      <c r="G901" s="9">
        <v>1</v>
      </c>
      <c r="H901" s="9">
        <v>62</v>
      </c>
      <c r="I901" s="9">
        <v>0</v>
      </c>
      <c r="J901" s="9">
        <v>1</v>
      </c>
      <c r="K901" s="9">
        <v>1</v>
      </c>
    </row>
    <row r="902" spans="6:11" x14ac:dyDescent="0.25">
      <c r="F902" s="9">
        <v>1</v>
      </c>
      <c r="G902" s="9">
        <v>1</v>
      </c>
      <c r="H902" s="9">
        <v>38</v>
      </c>
      <c r="I902" s="9">
        <v>0</v>
      </c>
      <c r="J902" s="9">
        <v>1</v>
      </c>
      <c r="K902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Train</vt:lpstr>
      <vt:lpstr>Test</vt:lpstr>
      <vt:lpstr>Results</vt:lpstr>
      <vt:lpstr>KNNC_Output</vt:lpstr>
      <vt:lpstr>KNNC_TrainingLiftChart</vt:lpstr>
      <vt:lpstr>KNNC_NewScore</vt:lpstr>
      <vt:lpstr>KNNC_Stored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Mityushina</dc:creator>
  <cp:lastModifiedBy>Anya Mityushina</cp:lastModifiedBy>
  <dcterms:created xsi:type="dcterms:W3CDTF">2016-04-25T01:15:32Z</dcterms:created>
  <dcterms:modified xsi:type="dcterms:W3CDTF">2016-04-25T01:27:24Z</dcterms:modified>
</cp:coreProperties>
</file>