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F:\NSU\Excel Projects\"/>
    </mc:Choice>
  </mc:AlternateContent>
  <xr:revisionPtr revIDLastSave="0" documentId="13_ncr:1_{E4EE6A25-A9A0-4743-87DA-E47A639B39F3}" xr6:coauthVersionLast="47" xr6:coauthVersionMax="47" xr10:uidLastSave="{00000000-0000-0000-0000-000000000000}"/>
  <bookViews>
    <workbookView xWindow="-110" yWindow="-110" windowWidth="19420" windowHeight="10300" activeTab="2" xr2:uid="{00000000-000D-0000-FFFF-FFFF00000000}"/>
  </bookViews>
  <sheets>
    <sheet name="HRData" sheetId="1" r:id="rId1"/>
    <sheet name="PivotTables" sheetId="6" r:id="rId2"/>
    <sheet name="Dashboard" sheetId="7" r:id="rId3"/>
  </sheets>
  <definedNames>
    <definedName name="Slicer_Age_Bracket">#N/A</definedName>
    <definedName name="Slicer_Gender">#N/A</definedName>
    <definedName name="Slicer_JobSatisfaction">#N/A</definedName>
    <definedName name="Slicer_PerformanceRating">#N/A</definedName>
    <definedName name="Slicer_WorkLifeBalanc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9" i="7" l="1"/>
  <c r="M29" i="7"/>
  <c r="L29" i="7"/>
  <c r="K29" i="7"/>
  <c r="J29" i="7"/>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2"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alcChain>
</file>

<file path=xl/sharedStrings.xml><?xml version="1.0" encoding="utf-8"?>
<sst xmlns="http://schemas.openxmlformats.org/spreadsheetml/2006/main" count="11825" uniqueCount="72">
  <si>
    <t>Age</t>
  </si>
  <si>
    <t>Attrition</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</si>
  <si>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</si>
  <si>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</si>
  <si>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</si>
  <si>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</si>
  <si>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</si>
  <si>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</si>
  <si>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</si>
  <si>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</si>
  <si>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</si>
  <si>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</si>
  <si>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</si>
  <si>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</si>
  <si>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</si>
  <si>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NumCompaniesWorked</t>
  </si>
  <si>
    <t>OverTime</t>
  </si>
  <si>
    <t>PercentSalaryHike</t>
  </si>
  <si>
    <t>PerformanceRating</t>
  </si>
  <si>
    <t>RelationshipSatisfaction</t>
  </si>
  <si>
    <t>StockOptionLevel</t>
  </si>
  <si>
    <t>TotalWorkingYears</t>
  </si>
  <si>
    <t>TrainingTimesLastYear</t>
  </si>
  <si>
    <t>WorkLifeBalance</t>
  </si>
  <si>
    <t>YearsAtCompany</t>
  </si>
  <si>
    <t>YearsSinceLastPromotion</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</si>
  <si>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</si>
  <si>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</si>
  <si>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</si>
  <si>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</si>
  <si>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</si>
  <si>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</si>
  <si>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</si>
  <si>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</si>
  <si>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</si>
  <si>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</si>
  <si>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</si>
  <si>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</si>
  <si>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</si>
  <si>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</si>
  <si>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</si>
  <si>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</si>
  <si>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</si>
  <si>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</si>
  <si>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</si>
  <si>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</si>
  <si>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</si>
  <si>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</si>
  <si>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</si>
  <si>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</si>
  <si>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</si>
  <si>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</si>
  <si>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Tenure</t>
  </si>
  <si>
    <t>Travel</t>
  </si>
  <si>
    <t>EmpID</t>
  </si>
  <si>
    <t>YearsWithManager</t>
  </si>
  <si>
    <t>AttritionFlag</t>
  </si>
  <si>
    <t>Row Labels</t>
  </si>
  <si>
    <t>Grand Total</t>
  </si>
  <si>
    <t>SalaryHikePercentage</t>
  </si>
  <si>
    <t>Age Bracket</t>
  </si>
  <si>
    <t xml:space="preserve"> Monthly Income</t>
  </si>
  <si>
    <t>Salary Growth</t>
  </si>
  <si>
    <t>Years Worked</t>
  </si>
  <si>
    <t>Years at company</t>
  </si>
  <si>
    <t>Enter EmplD</t>
  </si>
  <si>
    <t>Job role</t>
  </si>
  <si>
    <t>Performance rating</t>
  </si>
  <si>
    <t>Years working at company</t>
  </si>
  <si>
    <t>Monthly Income</t>
  </si>
  <si>
    <t xml:space="preserve">Time since last Promotion </t>
  </si>
  <si>
    <t>Employee Performance and Compensation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</si>
</sst>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36"/>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49"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18" fillId="34" borderId="0" xfId="0" applyFont="1" applyFill="1" applyAlignment="1">
      <alignment horizontal="center"/>
    </xf>
    <xf numFmtId="0" fontId="18" fillId="34" borderId="0" xfId="0" applyFont="1" applyFill="1"/>
    <xf numFmtId="1" fontId="18" fillId="34" borderId="0" xfId="0" applyNumberFormat="1" applyFont="1" applyFill="1"/>
    <xf numFmtId="9" fontId="18" fillId="34" borderId="0" xfId="2" applyFont="1" applyFill="1"/>
    <xf numFmtId="2" fontId="18" fillId="34" borderId="0" xfId="0" applyNumberFormat="1" applyFont="1" applyFill="1"/>
    <xf numFmtId="9" fontId="0" fillId="0" borderId="0" xfId="2" applyFont="1"/>
    <xf numFmtId="0" fontId="0" fillId="0" borderId="0" xfId="2" applyNumberFormat="1" applyFont="1"/>
    <xf numFmtId="1" fontId="0" fillId="0" borderId="0" xfId="2" applyNumberFormat="1" applyFont="1"/>
    <xf numFmtId="10" fontId="0" fillId="0" borderId="0" xfId="0" applyNumberFormat="1"/>
    <xf numFmtId="44" fontId="0" fillId="0" borderId="0" xfId="0" applyNumberFormat="1"/>
    <xf numFmtId="1" fontId="10" fillId="6" borderId="5" xfId="12" applyNumberFormat="1"/>
    <xf numFmtId="165" fontId="0" fillId="0" borderId="0" xfId="1" applyNumberFormat="1" applyFont="1" applyAlignment="1">
      <alignment horizontal="right"/>
    </xf>
    <xf numFmtId="0" fontId="0" fillId="0" borderId="0" xfId="0" applyAlignment="1"/>
    <xf numFmtId="0" fontId="19" fillId="34" borderId="0" xfId="0" applyFont="1" applyFill="1" applyAlignment="1">
      <alignment vertical="center"/>
    </xf>
    <xf numFmtId="165" fontId="10" fillId="6" borderId="5" xfId="12" applyNumberFormat="1" applyAlignment="1">
      <alignment horizontal="center" vertical="center"/>
    </xf>
    <xf numFmtId="0" fontId="19" fillId="33" borderId="0" xfId="0" applyFont="1" applyFill="1" applyAlignment="1">
      <alignment horizontal="center" vertical="center"/>
    </xf>
    <xf numFmtId="0" fontId="10" fillId="6" borderId="5" xfId="12" applyAlignment="1">
      <alignment horizontal="center"/>
    </xf>
    <xf numFmtId="0" fontId="10" fillId="6" borderId="5" xfId="12" applyAlignment="1">
      <alignment horizontal="left" vertical="center" wrapText="1"/>
    </xf>
    <xf numFmtId="0" fontId="10" fillId="6" borderId="5" xfId="12" applyAlignment="1">
      <alignment horizontal="center" vertical="center" wrapText="1"/>
    </xf>
    <xf numFmtId="0" fontId="10" fillId="6" borderId="5" xfId="12" applyAlignment="1">
      <alignment horizontal="center" vertic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2">
    <dxf>
      <numFmt numFmtId="2" formatCode="0.00"/>
    </dxf>
    <dxf>
      <numFmt numFmtId="2" formatCode="0.00"/>
    </dxf>
    <dxf>
      <numFmt numFmtId="2" formatCode="0.00"/>
    </dxf>
    <dxf>
      <numFmt numFmtId="13" formatCode="0%"/>
    </dxf>
    <dxf>
      <numFmt numFmtId="14" formatCode="0.00%"/>
    </dxf>
    <dxf>
      <numFmt numFmtId="166" formatCode="0.000"/>
    </dxf>
    <dxf>
      <numFmt numFmtId="166" formatCode="0.000"/>
    </dxf>
    <dxf>
      <numFmt numFmtId="166" formatCode="0.000"/>
    </dxf>
    <dxf>
      <numFmt numFmtId="166" formatCode="0.000"/>
    </dxf>
    <dxf>
      <numFmt numFmtId="34" formatCode="_(&quot;$&quot;* #,##0.00_);_(&quot;$&quot;* \(#,##0.00\);_(&quot;$&quot;* &quot;-&quot;??_);_(@_)"/>
    </dxf>
    <dxf>
      <numFmt numFmtId="2" formatCode="0.00"/>
    </dxf>
    <dxf>
      <numFmt numFmtId="13" formatCode="0%"/>
    </dxf>
    <dxf>
      <numFmt numFmtId="14" formatCode="0.00%"/>
    </dxf>
    <dxf>
      <numFmt numFmtId="2" formatCode="0.00"/>
    </dxf>
    <dxf>
      <numFmt numFmtId="2" formatCode="0.00"/>
    </dxf>
    <dxf>
      <numFmt numFmtId="166" formatCode="0.000"/>
    </dxf>
    <dxf>
      <numFmt numFmtId="166" formatCode="0.000"/>
    </dxf>
    <dxf>
      <numFmt numFmtId="166" formatCode="0.000"/>
    </dxf>
    <dxf>
      <numFmt numFmtId="166" formatCode="0.000"/>
    </dxf>
    <dxf>
      <numFmt numFmtId="34" formatCode="_(&quot;$&quot;* #,##0.00_);_(&quot;$&quot;* \(#,##0.00\);_(&quot;$&quot;* &quot;-&quot;??_);_(@_)"/>
    </dxf>
    <dxf>
      <numFmt numFmtId="165" formatCode="_(&quot;$&quot;* #,##0_);_(&quot;$&quot;* \(#,##0\);_(&quot;$&quot;* &quot;-&quot;??_);_(@_)"/>
      <alignment horizontal="right" vertical="bottom" textRotation="0" wrapText="0" indent="0" justifyLastLine="0" shrinkToFit="0" readingOrder="0"/>
    </dxf>
    <dxf>
      <numFmt numFmtId="2" formatCode="0.00"/>
    </dxf>
    <dxf>
      <numFmt numFmtId="2" formatCode="0.00"/>
    </dxf>
    <dxf>
      <numFmt numFmtId="2" formatCode="0.00"/>
    </dxf>
    <dxf>
      <numFmt numFmtId="14" formatCode="0.00%"/>
    </dxf>
    <dxf>
      <numFmt numFmtId="13" formatCode="0%"/>
    </dxf>
    <dxf>
      <numFmt numFmtId="34" formatCode="_(&quot;$&quot;* #,##0.00_);_(&quot;$&quot;* \(#,##0.00\);_(&quot;$&quot;* &quot;-&quot;??_);_(@_)"/>
    </dxf>
    <dxf>
      <numFmt numFmtId="166" formatCode="0.000"/>
    </dxf>
    <dxf>
      <numFmt numFmtId="166" formatCode="0.000"/>
    </dxf>
    <dxf>
      <numFmt numFmtId="166" formatCode="0.000"/>
    </dxf>
    <dxf>
      <numFmt numFmtId="166" formatCode="0.000"/>
    </dxf>
    <dxf>
      <numFmt numFmtId="0" formatCode="General"/>
    </dxf>
    <dxf>
      <numFmt numFmtId="0" formatCode="General"/>
    </dxf>
    <dxf>
      <numFmt numFmtId="1" formatCode="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numFmt numFmtId="164" formatCode="&quot;$&quot;#,##0"/>
    </dxf>
    <dxf>
      <numFmt numFmtId="1" formatCode="0"/>
    </dxf>
    <dxf>
      <numFmt numFmtId="30" formatCode="@"/>
    </dxf>
    <dxf>
      <numFmt numFmtId="1" formatCode="0"/>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Growth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PivotTables!$A$19:$A$22</c:f>
              <c:strCache>
                <c:ptCount val="3"/>
                <c:pt idx="0">
                  <c:v>Human Resources</c:v>
                </c:pt>
                <c:pt idx="1">
                  <c:v>Research &amp; Development</c:v>
                </c:pt>
                <c:pt idx="2">
                  <c:v>Sales</c:v>
                </c:pt>
              </c:strCache>
            </c:strRef>
          </c:cat>
          <c:val>
            <c:numRef>
              <c:f>PivotTables!$B$19:$B$22</c:f>
              <c:numCache>
                <c:formatCode>0.00%</c:formatCode>
                <c:ptCount val="3"/>
                <c:pt idx="0">
                  <c:v>0.13666666666666666</c:v>
                </c:pt>
                <c:pt idx="1">
                  <c:v>0.155</c:v>
                </c:pt>
                <c:pt idx="2">
                  <c:v>0.15108695652173915</c:v>
                </c:pt>
              </c:numCache>
            </c:numRef>
          </c:val>
          <c:extLst>
            <c:ext xmlns:c16="http://schemas.microsoft.com/office/drawing/2014/chart" uri="{C3380CC4-5D6E-409C-BE32-E72D297353CC}">
              <c16:uniqueId val="{00000000-492B-4E84-B0B6-4DBB02A670CA}"/>
            </c:ext>
          </c:extLst>
        </c:ser>
        <c:dLbls>
          <c:showLegendKey val="0"/>
          <c:showVal val="1"/>
          <c:showCatName val="0"/>
          <c:showSerName val="0"/>
          <c:showPercent val="0"/>
          <c:showBubbleSize val="0"/>
        </c:dLbls>
        <c:gapWidth val="150"/>
        <c:shape val="box"/>
        <c:axId val="549856127"/>
        <c:axId val="549856543"/>
        <c:axId val="0"/>
      </c:bar3DChart>
      <c:catAx>
        <c:axId val="54985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856543"/>
        <c:crosses val="autoZero"/>
        <c:auto val="1"/>
        <c:lblAlgn val="ctr"/>
        <c:lblOffset val="100"/>
        <c:noMultiLvlLbl val="0"/>
      </c:catAx>
      <c:valAx>
        <c:axId val="549856543"/>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85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Loyalty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PivotTables!$B$36</c:f>
              <c:strCache>
                <c:ptCount val="1"/>
                <c:pt idx="0">
                  <c:v>Years Worked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Human Resources</c:v>
                </c:pt>
                <c:pt idx="1">
                  <c:v>Research &amp; Development</c:v>
                </c:pt>
                <c:pt idx="2">
                  <c:v>Sales</c:v>
                </c:pt>
              </c:strCache>
            </c:strRef>
          </c:cat>
          <c:val>
            <c:numRef>
              <c:f>PivotTables!$B$37:$B$40</c:f>
              <c:numCache>
                <c:formatCode>0.00</c:formatCode>
                <c:ptCount val="3"/>
                <c:pt idx="0">
                  <c:v>5.833333333333333</c:v>
                </c:pt>
                <c:pt idx="1">
                  <c:v>5.5744680851063828</c:v>
                </c:pt>
                <c:pt idx="2">
                  <c:v>5.6521739130434785</c:v>
                </c:pt>
              </c:numCache>
            </c:numRef>
          </c:val>
          <c:smooth val="0"/>
          <c:extLst>
            <c:ext xmlns:c16="http://schemas.microsoft.com/office/drawing/2014/chart" uri="{C3380CC4-5D6E-409C-BE32-E72D297353CC}">
              <c16:uniqueId val="{00000000-032C-4027-9404-B9027898AAF0}"/>
            </c:ext>
          </c:extLst>
        </c:ser>
        <c:ser>
          <c:idx val="1"/>
          <c:order val="1"/>
          <c:tx>
            <c:strRef>
              <c:f>PivotTables!$C$36</c:f>
              <c:strCache>
                <c:ptCount val="1"/>
                <c:pt idx="0">
                  <c:v>Years at company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PivotTables!$A$37:$A$40</c:f>
              <c:strCache>
                <c:ptCount val="3"/>
                <c:pt idx="0">
                  <c:v>Human Resources</c:v>
                </c:pt>
                <c:pt idx="1">
                  <c:v>Research &amp; Development</c:v>
                </c:pt>
                <c:pt idx="2">
                  <c:v>Sales</c:v>
                </c:pt>
              </c:strCache>
            </c:strRef>
          </c:cat>
          <c:val>
            <c:numRef>
              <c:f>PivotTables!$C$37:$C$40</c:f>
              <c:numCache>
                <c:formatCode>0.00</c:formatCode>
                <c:ptCount val="3"/>
                <c:pt idx="0">
                  <c:v>4.5</c:v>
                </c:pt>
                <c:pt idx="1">
                  <c:v>4.4893617021276597</c:v>
                </c:pt>
                <c:pt idx="2">
                  <c:v>4.8478260869565215</c:v>
                </c:pt>
              </c:numCache>
            </c:numRef>
          </c:val>
          <c:smooth val="0"/>
          <c:extLst>
            <c:ext xmlns:c16="http://schemas.microsoft.com/office/drawing/2014/chart" uri="{C3380CC4-5D6E-409C-BE32-E72D297353CC}">
              <c16:uniqueId val="{00000001-032C-4027-9404-B9027898AAF0}"/>
            </c:ext>
          </c:extLst>
        </c:ser>
        <c:dLbls>
          <c:showLegendKey val="0"/>
          <c:showVal val="0"/>
          <c:showCatName val="0"/>
          <c:showSerName val="0"/>
          <c:showPercent val="0"/>
          <c:showBubbleSize val="0"/>
        </c:dLbls>
        <c:marker val="1"/>
        <c:smooth val="0"/>
        <c:axId val="1607618079"/>
        <c:axId val="1607618495"/>
      </c:lineChart>
      <c:catAx>
        <c:axId val="160761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18495"/>
        <c:crosses val="autoZero"/>
        <c:auto val="1"/>
        <c:lblAlgn val="ctr"/>
        <c:lblOffset val="100"/>
        <c:noMultiLvlLbl val="0"/>
      </c:catAx>
      <c:valAx>
        <c:axId val="16076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92-4BC0-B0CF-DCE8F5987B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92-4BC0-B0CF-DCE8F5987B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92-4BC0-B0CF-DCE8F5987B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PivotTables!$A$4:$A$7</c:f>
              <c:strCache>
                <c:ptCount val="3"/>
                <c:pt idx="0">
                  <c:v>Human Resources</c:v>
                </c:pt>
                <c:pt idx="1">
                  <c:v>Research &amp; Development</c:v>
                </c:pt>
                <c:pt idx="2">
                  <c:v>Sales</c:v>
                </c:pt>
              </c:strCache>
            </c:strRef>
          </c:cat>
          <c:val>
            <c:numRef>
              <c:f>PivotTables!$B$4:$B$7</c:f>
              <c:numCache>
                <c:formatCode>_("$"* #,##0.00_);_("$"* \(#,##0.00\);_("$"* "-"??_);_(@_)</c:formatCode>
                <c:ptCount val="3"/>
                <c:pt idx="0">
                  <c:v>2510.1666666666665</c:v>
                </c:pt>
                <c:pt idx="1">
                  <c:v>3857.8297872340427</c:v>
                </c:pt>
                <c:pt idx="2">
                  <c:v>4823.652173913043</c:v>
                </c:pt>
              </c:numCache>
            </c:numRef>
          </c:val>
          <c:extLst>
            <c:ext xmlns:c16="http://schemas.microsoft.com/office/drawing/2014/chart" uri="{C3380CC4-5D6E-409C-BE32-E72D297353CC}">
              <c16:uniqueId val="{00000000-558C-4582-A0ED-3F1FA2C7D4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 Update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PivotTables!$B$51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PivotTables!$A$52:$A$55</c:f>
              <c:strCache>
                <c:ptCount val="3"/>
                <c:pt idx="0">
                  <c:v>Human Resources</c:v>
                </c:pt>
                <c:pt idx="1">
                  <c:v>Research &amp; Development</c:v>
                </c:pt>
                <c:pt idx="2">
                  <c:v>Sales</c:v>
                </c:pt>
              </c:strCache>
            </c:strRef>
          </c:cat>
          <c:val>
            <c:numRef>
              <c:f>PivotTables!$B$52:$B$55</c:f>
              <c:numCache>
                <c:formatCode>0.00</c:formatCode>
                <c:ptCount val="3"/>
                <c:pt idx="0">
                  <c:v>1.5</c:v>
                </c:pt>
                <c:pt idx="1">
                  <c:v>1.2127659574468086</c:v>
                </c:pt>
                <c:pt idx="2">
                  <c:v>1.326086956521739</c:v>
                </c:pt>
              </c:numCache>
            </c:numRef>
          </c:val>
          <c:extLst>
            <c:ext xmlns:c16="http://schemas.microsoft.com/office/drawing/2014/chart" uri="{C3380CC4-5D6E-409C-BE32-E72D297353CC}">
              <c16:uniqueId val="{00000000-E46E-49C4-8630-97CA5541F656}"/>
            </c:ext>
          </c:extLst>
        </c:ser>
        <c:dLbls>
          <c:showLegendKey val="0"/>
          <c:showVal val="1"/>
          <c:showCatName val="0"/>
          <c:showSerName val="0"/>
          <c:showPercent val="0"/>
          <c:showBubbleSize val="0"/>
        </c:dLbls>
        <c:gapWidth val="150"/>
        <c:shape val="box"/>
        <c:axId val="161109471"/>
        <c:axId val="161106143"/>
        <c:axId val="0"/>
      </c:bar3DChart>
      <c:catAx>
        <c:axId val="16110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6143"/>
        <c:crosses val="autoZero"/>
        <c:auto val="1"/>
        <c:lblAlgn val="ctr"/>
        <c:lblOffset val="100"/>
        <c:noMultiLvlLbl val="0"/>
      </c:catAx>
      <c:valAx>
        <c:axId val="161106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EXCEL PROJECT.xlsx]PivotTables!PivotTable1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Growth Percentage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PivotTables!$B$18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PivotTables!$A$19:$A$22</c:f>
              <c:strCache>
                <c:ptCount val="3"/>
                <c:pt idx="0">
                  <c:v>Human Resources</c:v>
                </c:pt>
                <c:pt idx="1">
                  <c:v>Research &amp; Development</c:v>
                </c:pt>
                <c:pt idx="2">
                  <c:v>Sales</c:v>
                </c:pt>
              </c:strCache>
            </c:strRef>
          </c:cat>
          <c:val>
            <c:numRef>
              <c:f>PivotTables!$B$19:$B$22</c:f>
              <c:numCache>
                <c:formatCode>0.00%</c:formatCode>
                <c:ptCount val="3"/>
                <c:pt idx="0">
                  <c:v>0.13666666666666666</c:v>
                </c:pt>
                <c:pt idx="1">
                  <c:v>0.155</c:v>
                </c:pt>
                <c:pt idx="2">
                  <c:v>0.15108695652173915</c:v>
                </c:pt>
              </c:numCache>
            </c:numRef>
          </c:val>
          <c:extLst>
            <c:ext xmlns:c16="http://schemas.microsoft.com/office/drawing/2014/chart" uri="{C3380CC4-5D6E-409C-BE32-E72D297353CC}">
              <c16:uniqueId val="{00000000-51A4-4C4A-BD86-B3605ADA2AFD}"/>
            </c:ext>
          </c:extLst>
        </c:ser>
        <c:dLbls>
          <c:showLegendKey val="0"/>
          <c:showVal val="1"/>
          <c:showCatName val="0"/>
          <c:showSerName val="0"/>
          <c:showPercent val="0"/>
          <c:showBubbleSize val="0"/>
        </c:dLbls>
        <c:gapWidth val="150"/>
        <c:shape val="box"/>
        <c:axId val="549856127"/>
        <c:axId val="549856543"/>
        <c:axId val="0"/>
      </c:bar3DChart>
      <c:catAx>
        <c:axId val="54985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856543"/>
        <c:crosses val="autoZero"/>
        <c:auto val="1"/>
        <c:lblAlgn val="ctr"/>
        <c:lblOffset val="100"/>
        <c:noMultiLvlLbl val="0"/>
      </c:catAx>
      <c:valAx>
        <c:axId val="549856543"/>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85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t>Employee</a:t>
            </a:r>
            <a:r>
              <a:rPr lang="en-US" sz="1800" b="1" baseline="0"/>
              <a:t> Loyalty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PivotTables!$B$36</c:f>
              <c:strCache>
                <c:ptCount val="1"/>
                <c:pt idx="0">
                  <c:v>Years Worked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PivotTables!$A$37:$A$40</c:f>
              <c:strCache>
                <c:ptCount val="3"/>
                <c:pt idx="0">
                  <c:v>Human Resources</c:v>
                </c:pt>
                <c:pt idx="1">
                  <c:v>Research &amp; Development</c:v>
                </c:pt>
                <c:pt idx="2">
                  <c:v>Sales</c:v>
                </c:pt>
              </c:strCache>
            </c:strRef>
          </c:cat>
          <c:val>
            <c:numRef>
              <c:f>PivotTables!$B$37:$B$40</c:f>
              <c:numCache>
                <c:formatCode>0.00</c:formatCode>
                <c:ptCount val="3"/>
                <c:pt idx="0">
                  <c:v>5.833333333333333</c:v>
                </c:pt>
                <c:pt idx="1">
                  <c:v>5.5744680851063828</c:v>
                </c:pt>
                <c:pt idx="2">
                  <c:v>5.6521739130434785</c:v>
                </c:pt>
              </c:numCache>
            </c:numRef>
          </c:val>
          <c:smooth val="0"/>
          <c:extLst>
            <c:ext xmlns:c16="http://schemas.microsoft.com/office/drawing/2014/chart" uri="{C3380CC4-5D6E-409C-BE32-E72D297353CC}">
              <c16:uniqueId val="{00000000-EB29-46CF-9A57-1B2036A39DF0}"/>
            </c:ext>
          </c:extLst>
        </c:ser>
        <c:ser>
          <c:idx val="1"/>
          <c:order val="1"/>
          <c:tx>
            <c:strRef>
              <c:f>PivotTables!$C$36</c:f>
              <c:strCache>
                <c:ptCount val="1"/>
                <c:pt idx="0">
                  <c:v>Years at company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PivotTables!$A$37:$A$40</c:f>
              <c:strCache>
                <c:ptCount val="3"/>
                <c:pt idx="0">
                  <c:v>Human Resources</c:v>
                </c:pt>
                <c:pt idx="1">
                  <c:v>Research &amp; Development</c:v>
                </c:pt>
                <c:pt idx="2">
                  <c:v>Sales</c:v>
                </c:pt>
              </c:strCache>
            </c:strRef>
          </c:cat>
          <c:val>
            <c:numRef>
              <c:f>PivotTables!$C$37:$C$40</c:f>
              <c:numCache>
                <c:formatCode>0.00</c:formatCode>
                <c:ptCount val="3"/>
                <c:pt idx="0">
                  <c:v>4.5</c:v>
                </c:pt>
                <c:pt idx="1">
                  <c:v>4.4893617021276597</c:v>
                </c:pt>
                <c:pt idx="2">
                  <c:v>4.8478260869565215</c:v>
                </c:pt>
              </c:numCache>
            </c:numRef>
          </c:val>
          <c:smooth val="0"/>
          <c:extLst>
            <c:ext xmlns:c16="http://schemas.microsoft.com/office/drawing/2014/chart" uri="{C3380CC4-5D6E-409C-BE32-E72D297353CC}">
              <c16:uniqueId val="{00000001-EB29-46CF-9A57-1B2036A39DF0}"/>
            </c:ext>
          </c:extLst>
        </c:ser>
        <c:dLbls>
          <c:dLblPos val="t"/>
          <c:showLegendKey val="0"/>
          <c:showVal val="1"/>
          <c:showCatName val="0"/>
          <c:showSerName val="0"/>
          <c:showPercent val="0"/>
          <c:showBubbleSize val="0"/>
        </c:dLbls>
        <c:marker val="1"/>
        <c:smooth val="0"/>
        <c:axId val="1607618079"/>
        <c:axId val="1607618495"/>
      </c:lineChart>
      <c:catAx>
        <c:axId val="1607618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618495"/>
        <c:crosses val="autoZero"/>
        <c:auto val="1"/>
        <c:lblAlgn val="ctr"/>
        <c:lblOffset val="100"/>
        <c:noMultiLvlLbl val="0"/>
      </c:catAx>
      <c:valAx>
        <c:axId val="16076184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6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PROJECT.xlsx]PivotTables!PivotTable4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Average Montly Income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5F-42A7-8AC2-91DC4A36F5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5F-42A7-8AC2-91DC4A36F5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5F-42A7-8AC2-91DC4A36F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PivotTables!$A$4:$A$7</c:f>
              <c:strCache>
                <c:ptCount val="3"/>
                <c:pt idx="0">
                  <c:v>Human Resources</c:v>
                </c:pt>
                <c:pt idx="1">
                  <c:v>Research &amp; Development</c:v>
                </c:pt>
                <c:pt idx="2">
                  <c:v>Sales</c:v>
                </c:pt>
              </c:strCache>
            </c:strRef>
          </c:cat>
          <c:val>
            <c:numRef>
              <c:f>PivotTables!$B$4:$B$7</c:f>
              <c:numCache>
                <c:formatCode>_("$"* #,##0.00_);_("$"* \(#,##0.00\);_("$"* "-"??_);_(@_)</c:formatCode>
                <c:ptCount val="3"/>
                <c:pt idx="0">
                  <c:v>2510.1666666666665</c:v>
                </c:pt>
                <c:pt idx="1">
                  <c:v>3857.8297872340427</c:v>
                </c:pt>
                <c:pt idx="2">
                  <c:v>4823.652173913043</c:v>
                </c:pt>
              </c:numCache>
            </c:numRef>
          </c:val>
          <c:extLst>
            <c:ext xmlns:c16="http://schemas.microsoft.com/office/drawing/2014/chart" uri="{C3380CC4-5D6E-409C-BE32-E72D297353CC}">
              <c16:uniqueId val="{00000006-555F-42A7-8AC2-91DC4A36F5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EXCEL PROJECT.xlsx]PivotTables!PivotTable5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 Update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PivotTables!$A$52:$A$55</c:f>
              <c:strCache>
                <c:ptCount val="3"/>
                <c:pt idx="0">
                  <c:v>Human Resources</c:v>
                </c:pt>
                <c:pt idx="1">
                  <c:v>Research &amp; Development</c:v>
                </c:pt>
                <c:pt idx="2">
                  <c:v>Sales</c:v>
                </c:pt>
              </c:strCache>
            </c:strRef>
          </c:cat>
          <c:val>
            <c:numRef>
              <c:f>PivotTables!$B$52:$B$55</c:f>
              <c:numCache>
                <c:formatCode>0.00</c:formatCode>
                <c:ptCount val="3"/>
                <c:pt idx="0">
                  <c:v>1.5</c:v>
                </c:pt>
                <c:pt idx="1">
                  <c:v>1.2127659574468086</c:v>
                </c:pt>
                <c:pt idx="2">
                  <c:v>1.326086956521739</c:v>
                </c:pt>
              </c:numCache>
            </c:numRef>
          </c:val>
          <c:smooth val="0"/>
          <c:extLst>
            <c:ext xmlns:c16="http://schemas.microsoft.com/office/drawing/2014/chart" uri="{C3380CC4-5D6E-409C-BE32-E72D297353CC}">
              <c16:uniqueId val="{00000000-1E36-4627-9D4F-24151D349622}"/>
            </c:ext>
          </c:extLst>
        </c:ser>
        <c:dLbls>
          <c:showLegendKey val="0"/>
          <c:showVal val="1"/>
          <c:showCatName val="0"/>
          <c:showSerName val="0"/>
          <c:showPercent val="0"/>
          <c:showBubbleSize val="0"/>
        </c:dLbls>
        <c:marker val="1"/>
        <c:smooth val="0"/>
        <c:axId val="161109471"/>
        <c:axId val="161106143"/>
      </c:lineChart>
      <c:catAx>
        <c:axId val="1611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6143"/>
        <c:crosses val="autoZero"/>
        <c:auto val="1"/>
        <c:lblAlgn val="ctr"/>
        <c:lblOffset val="100"/>
        <c:noMultiLvlLbl val="0"/>
      </c:catAx>
      <c:valAx>
        <c:axId val="161106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673100</xdr:colOff>
      <xdr:row>16</xdr:row>
      <xdr:rowOff>168275</xdr:rowOff>
    </xdr:from>
    <xdr:to>
      <xdr:col>9</xdr:col>
      <xdr:colOff>273050</xdr:colOff>
      <xdr:row>31</xdr:row>
      <xdr:rowOff>149225</xdr:rowOff>
    </xdr:to>
    <xdr:graphicFrame macro="">
      <xdr:nvGraphicFramePr>
        <xdr:cNvPr id="3" name="Chart 2">
          <a:extLst>
            <a:ext uri="{FF2B5EF4-FFF2-40B4-BE49-F238E27FC236}">
              <a16:creationId xmlns:a16="http://schemas.microsoft.com/office/drawing/2014/main" id="{599F96A5-6707-47A5-AC7F-CF2652E7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698500</xdr:colOff>
      <xdr:row>33</xdr:row>
      <xdr:rowOff>3175</xdr:rowOff>
    </xdr:from>
    <xdr:to>
      <xdr:col>15</xdr:col>
      <xdr:colOff>171450</xdr:colOff>
      <xdr:row>47</xdr:row>
      <xdr:rowOff>168275</xdr:rowOff>
    </xdr:to>
    <xdr:graphicFrame macro="">
      <xdr:nvGraphicFramePr>
        <xdr:cNvPr id="4" name="Chart 3">
          <a:extLst>
            <a:ext uri="{FF2B5EF4-FFF2-40B4-BE49-F238E27FC236}">
              <a16:creationId xmlns:a16="http://schemas.microsoft.com/office/drawing/2014/main" id="{4F83AD2E-C203-4B86-84C4-CF22566FE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1370061</xdr:colOff>
      <xdr:row>0</xdr:row>
      <xdr:rowOff>126102</xdr:rowOff>
    </xdr:from>
    <xdr:to>
      <xdr:col>12</xdr:col>
      <xdr:colOff>150091</xdr:colOff>
      <xdr:row>15</xdr:row>
      <xdr:rowOff>79150</xdr:rowOff>
    </xdr:to>
    <xdr:graphicFrame macro="">
      <xdr:nvGraphicFramePr>
        <xdr:cNvPr id="6" name="Chart 5">
          <a:extLst>
            <a:ext uri="{FF2B5EF4-FFF2-40B4-BE49-F238E27FC236}">
              <a16:creationId xmlns:a16="http://schemas.microsoft.com/office/drawing/2014/main" id="{92E2E97F-03EC-4D8B-8814-E5DE0C4DB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266829</xdr:colOff>
      <xdr:row>45</xdr:row>
      <xdr:rowOff>17061</xdr:rowOff>
    </xdr:from>
    <xdr:to>
      <xdr:col>6</xdr:col>
      <xdr:colOff>233475</xdr:colOff>
      <xdr:row>59</xdr:row>
      <xdr:rowOff>156120</xdr:rowOff>
    </xdr:to>
    <xdr:graphicFrame macro="">
      <xdr:nvGraphicFramePr>
        <xdr:cNvPr id="7" name="Chart 6">
          <a:extLst>
            <a:ext uri="{FF2B5EF4-FFF2-40B4-BE49-F238E27FC236}">
              <a16:creationId xmlns:a16="http://schemas.microsoft.com/office/drawing/2014/main" id="{C4DBA608-218F-4038-9D45-BE4E4259A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10762</xdr:colOff>
      <xdr:row>5</xdr:row>
      <xdr:rowOff>50038</xdr:rowOff>
    </xdr:from>
    <xdr:to>
      <xdr:col>2</xdr:col>
      <xdr:colOff>3774</xdr:colOff>
      <xdr:row>10</xdr:row>
      <xdr:rowOff>154538</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60E50D5F-551E-481E-A9A0-16FE87CD67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62" y="969117"/>
              <a:ext cx="2624920" cy="102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73895</xdr:rowOff>
    </xdr:from>
    <xdr:to>
      <xdr:col>2</xdr:col>
      <xdr:colOff>3620</xdr:colOff>
      <xdr:row>16</xdr:row>
      <xdr:rowOff>73653</xdr:rowOff>
    </xdr:to>
    <mc:AlternateContent xmlns:mc="http://schemas.openxmlformats.org/markup-compatibility/2006" xmlns:a14="http://schemas.microsoft.com/office/drawing/2010/main">
      <mc:Choice Requires="a14">
        <xdr:graphicFrame macro="">
          <xdr:nvGraphicFramePr>
            <xdr:cNvPr id="15" name="PerformanceRating">
              <a:extLst>
                <a:ext uri="{FF2B5EF4-FFF2-40B4-BE49-F238E27FC236}">
                  <a16:creationId xmlns:a16="http://schemas.microsoft.com/office/drawing/2014/main" id="{6711D8D6-3B11-4755-928E-6700A5B85002}"/>
                </a:ext>
              </a:extLst>
            </xdr:cNvPr>
            <xdr:cNvGraphicFramePr/>
          </xdr:nvGraphicFramePr>
          <xdr:xfrm>
            <a:off x="0" y="0"/>
            <a:ext cx="0" cy="0"/>
          </xdr:xfrm>
          <a:graphic>
            <a:graphicData uri="http://schemas.microsoft.com/office/drawing/2010/slicer">
              <sle:slicer xmlns:sle="http://schemas.microsoft.com/office/drawing/2010/slicer" name="PerformanceRating"/>
            </a:graphicData>
          </a:graphic>
        </xdr:graphicFrame>
      </mc:Choice>
      <mc:Fallback xmlns="">
        <xdr:sp macro="" textlink="">
          <xdr:nvSpPr>
            <xdr:cNvPr id="0" name=""/>
            <xdr:cNvSpPr>
              <a:spLocks noTextEdit="1"/>
            </xdr:cNvSpPr>
          </xdr:nvSpPr>
          <xdr:spPr>
            <a:xfrm>
              <a:off x="0" y="2095869"/>
              <a:ext cx="2635528" cy="918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12341</xdr:colOff>
      <xdr:row>18</xdr:row>
      <xdr:rowOff>350</xdr:rowOff>
    </xdr:from>
    <xdr:to>
      <xdr:col>1</xdr:col>
      <xdr:colOff>937911</xdr:colOff>
      <xdr:row>24</xdr:row>
      <xdr:rowOff>42533</xdr:rowOff>
    </xdr:to>
    <mc:AlternateContent xmlns:mc="http://schemas.openxmlformats.org/markup-compatibility/2006" xmlns:a14="http://schemas.microsoft.com/office/drawing/2010/main">
      <mc:Choice Requires="a14">
        <xdr:graphicFrame macro="">
          <xdr:nvGraphicFramePr>
            <xdr:cNvPr id="2" name="JobSatisfaction">
              <a:extLst>
                <a:ext uri="{FF2B5EF4-FFF2-40B4-BE49-F238E27FC236}">
                  <a16:creationId xmlns:a16="http://schemas.microsoft.com/office/drawing/2014/main" id="{11576CD0-A386-4F73-9153-79AF8A9EAC30}"/>
                </a:ext>
              </a:extLst>
            </xdr:cNvPr>
            <xdr:cNvGraphicFramePr/>
          </xdr:nvGraphicFramePr>
          <xdr:xfrm>
            <a:off x="0" y="0"/>
            <a:ext cx="0" cy="0"/>
          </xdr:xfrm>
          <a:graphic>
            <a:graphicData uri="http://schemas.microsoft.com/office/drawing/2010/slicer">
              <sle:slicer xmlns:sle="http://schemas.microsoft.com/office/drawing/2010/slicer" name="JobSatisfaction"/>
            </a:graphicData>
          </a:graphic>
        </xdr:graphicFrame>
      </mc:Choice>
      <mc:Fallback xmlns="">
        <xdr:sp macro="" textlink="">
          <xdr:nvSpPr>
            <xdr:cNvPr id="0" name=""/>
            <xdr:cNvSpPr>
              <a:spLocks noTextEdit="1"/>
            </xdr:cNvSpPr>
          </xdr:nvSpPr>
          <xdr:spPr>
            <a:xfrm>
              <a:off x="12341" y="3309034"/>
              <a:ext cx="2613333" cy="1479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16959</xdr:colOff>
      <xdr:row>32</xdr:row>
      <xdr:rowOff>30414</xdr:rowOff>
    </xdr:from>
    <xdr:to>
      <xdr:col>14</xdr:col>
      <xdr:colOff>8355</xdr:colOff>
      <xdr:row>43</xdr:row>
      <xdr:rowOff>154050</xdr:rowOff>
    </xdr:to>
    <xdr:graphicFrame macro="">
      <xdr:nvGraphicFramePr>
        <xdr:cNvPr id="16" name="Chart 15">
          <a:extLst>
            <a:ext uri="{FF2B5EF4-FFF2-40B4-BE49-F238E27FC236}">
              <a16:creationId xmlns:a16="http://schemas.microsoft.com/office/drawing/2014/main" id="{93646615-88EF-44DA-ADC9-60B331693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47592</xdr:colOff>
      <xdr:row>5</xdr:row>
      <xdr:rowOff>5964</xdr:rowOff>
    </xdr:from>
    <xdr:to>
      <xdr:col>10</xdr:col>
      <xdr:colOff>957882</xdr:colOff>
      <xdr:row>23</xdr:row>
      <xdr:rowOff>118389</xdr:rowOff>
    </xdr:to>
    <xdr:graphicFrame macro="">
      <xdr:nvGraphicFramePr>
        <xdr:cNvPr id="18" name="Chart 17">
          <a:extLst>
            <a:ext uri="{FF2B5EF4-FFF2-40B4-BE49-F238E27FC236}">
              <a16:creationId xmlns:a16="http://schemas.microsoft.com/office/drawing/2014/main" id="{76BE7606-0264-47C8-A861-B7A6B70E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21524</xdr:colOff>
      <xdr:row>5</xdr:row>
      <xdr:rowOff>32286</xdr:rowOff>
    </xdr:from>
    <xdr:to>
      <xdr:col>13</xdr:col>
      <xdr:colOff>1302288</xdr:colOff>
      <xdr:row>23</xdr:row>
      <xdr:rowOff>118389</xdr:rowOff>
    </xdr:to>
    <xdr:graphicFrame macro="">
      <xdr:nvGraphicFramePr>
        <xdr:cNvPr id="20" name="Chart 19">
          <a:extLst>
            <a:ext uri="{FF2B5EF4-FFF2-40B4-BE49-F238E27FC236}">
              <a16:creationId xmlns:a16="http://schemas.microsoft.com/office/drawing/2014/main" id="{B814804E-5A2B-4A2B-BFD7-51CF96187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25507</xdr:colOff>
      <xdr:row>25</xdr:row>
      <xdr:rowOff>29383</xdr:rowOff>
    </xdr:from>
    <xdr:to>
      <xdr:col>2</xdr:col>
      <xdr:colOff>10762</xdr:colOff>
      <xdr:row>31</xdr:row>
      <xdr:rowOff>96865</xdr:rowOff>
    </xdr:to>
    <mc:AlternateContent xmlns:mc="http://schemas.openxmlformats.org/markup-compatibility/2006" xmlns:a14="http://schemas.microsoft.com/office/drawing/2010/main">
      <mc:Choice Requires="a14">
        <xdr:graphicFrame macro="">
          <xdr:nvGraphicFramePr>
            <xdr:cNvPr id="22" name="Age Bracket">
              <a:extLst>
                <a:ext uri="{FF2B5EF4-FFF2-40B4-BE49-F238E27FC236}">
                  <a16:creationId xmlns:a16="http://schemas.microsoft.com/office/drawing/2014/main" id="{AA249FBA-88F3-4BD0-9FF0-03B329426E7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5507" y="4958988"/>
              <a:ext cx="2617163" cy="1170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49610</xdr:colOff>
      <xdr:row>23</xdr:row>
      <xdr:rowOff>148827</xdr:rowOff>
    </xdr:from>
    <xdr:to>
      <xdr:col>8</xdr:col>
      <xdr:colOff>565546</xdr:colOff>
      <xdr:row>43</xdr:row>
      <xdr:rowOff>150394</xdr:rowOff>
    </xdr:to>
    <xdr:graphicFrame macro="">
      <xdr:nvGraphicFramePr>
        <xdr:cNvPr id="29" name="Chart 28">
          <a:extLst>
            <a:ext uri="{FF2B5EF4-FFF2-40B4-BE49-F238E27FC236}">
              <a16:creationId xmlns:a16="http://schemas.microsoft.com/office/drawing/2014/main" id="{8A019264-6249-4C73-A031-B87C28A4A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32288</xdr:colOff>
      <xdr:row>32</xdr:row>
      <xdr:rowOff>109458</xdr:rowOff>
    </xdr:from>
    <xdr:to>
      <xdr:col>2</xdr:col>
      <xdr:colOff>20665</xdr:colOff>
      <xdr:row>43</xdr:row>
      <xdr:rowOff>150395</xdr:rowOff>
    </xdr:to>
    <mc:AlternateContent xmlns:mc="http://schemas.openxmlformats.org/markup-compatibility/2006" xmlns:a14="http://schemas.microsoft.com/office/drawing/2010/main">
      <mc:Choice Requires="a14">
        <xdr:graphicFrame macro="">
          <xdr:nvGraphicFramePr>
            <xdr:cNvPr id="25" name="WorkLifeBalance">
              <a:extLst>
                <a:ext uri="{FF2B5EF4-FFF2-40B4-BE49-F238E27FC236}">
                  <a16:creationId xmlns:a16="http://schemas.microsoft.com/office/drawing/2014/main" id="{456BEB12-FE6A-439A-AB1D-E6A9D1CA67A0}"/>
                </a:ext>
              </a:extLst>
            </xdr:cNvPr>
            <xdr:cNvGraphicFramePr/>
          </xdr:nvGraphicFramePr>
          <xdr:xfrm>
            <a:off x="0" y="0"/>
            <a:ext cx="0" cy="0"/>
          </xdr:xfrm>
          <a:graphic>
            <a:graphicData uri="http://schemas.microsoft.com/office/drawing/2010/slicer">
              <sle:slicer xmlns:sle="http://schemas.microsoft.com/office/drawing/2010/slicer" name="WorkLifeBalance"/>
            </a:graphicData>
          </a:graphic>
        </xdr:graphicFrame>
      </mc:Choice>
      <mc:Fallback xmlns="">
        <xdr:sp macro="" textlink="">
          <xdr:nvSpPr>
            <xdr:cNvPr id="0" name=""/>
            <xdr:cNvSpPr>
              <a:spLocks noTextEdit="1"/>
            </xdr:cNvSpPr>
          </xdr:nvSpPr>
          <xdr:spPr>
            <a:xfrm>
              <a:off x="32288" y="6325774"/>
              <a:ext cx="2620285" cy="2041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0.441185069445" createdVersion="7" refreshedVersion="7" minRefreshableVersion="3" recordCount="1470" xr:uid="{00000000-000A-0000-FFFF-FFFF14000000}">
  <cacheSource type="worksheet">
    <worksheetSource name="Table2"/>
  </cacheSource>
  <cacheFields count="35">
    <cacheField name="Age" numFmtId="1">
      <sharedItems containsSemiMixedTypes="0" containsString="0" containsNumber="1" containsInteger="1" minValue="18" maxValue="60"/>
    </cacheField>
    <cacheField name="Attrition" numFmtId="0">
      <sharedItems/>
    </cacheField>
    <cacheField name="Travel" numFmtId="0">
      <sharedItems/>
    </cacheField>
    <cacheField name="Department" numFmtId="49">
      <sharedItems count="3">
        <s v="Sales"/>
        <s v="Research &amp; Development"/>
        <s v="Human Resources"/>
      </sharedItems>
    </cacheField>
    <cacheField name="DistanceFromHome" numFmtId="1">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49">
      <sharedItems/>
    </cacheField>
    <cacheField name="EmpID"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SalaryHikePercentage" numFmtId="9">
      <sharedItems containsSemiMixedTypes="0" containsString="0" containsNumber="1" minValue="0.11" maxValue="0.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Tenure" numFmtId="1">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Manager" numFmtId="0">
      <sharedItems containsSemiMixedTypes="0" containsString="0" containsNumber="1" containsInteger="1" minValue="0" maxValue="17"/>
    </cacheField>
    <cacheField name="AttritionFlag" numFmtId="0">
      <sharedItems containsSemiMixedTypes="0" containsString="0" containsNumber="1" containsInteger="1" minValue="0" maxValue="1"/>
    </cacheField>
    <cacheField name="Age Bracket" numFmtId="0">
      <sharedItems count="4">
        <s v="Middle Aged"/>
        <s v="Young"/>
        <s v="Senior"/>
        <s v="Old" u="1"/>
      </sharedItems>
    </cacheField>
    <cacheField name="TurnoverRate" numFmtId="0" formula="AttritionFlag/ (AttritionFlag+#NAME?)" databaseField="0"/>
    <cacheField name="Turnover rate" numFmtId="0" formula="AttritionFlag/ (AttritionFlag+#NAME?)" databaseField="0"/>
  </cacheFields>
  <extLst>
    <ext xmlns:x14="http://schemas.microsoft.com/office/spreadsheetml/2009/9/main" uri="{725AE2AE-9491-48be-B2B4-4EB974FC3084}">
      <x14:pivotCacheDefinition pivotCacheId="1225374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Yes"/>
    <s v="Travel_Rarely"/>
    <x v="0"/>
    <n v="1"/>
    <n v="2"/>
    <s v="Life Sciences"/>
    <n v="1"/>
    <n v="2"/>
    <x v="0"/>
    <n v="94"/>
    <n v="3"/>
    <n v="2"/>
    <x v="0"/>
    <x v="0"/>
    <s v="Single"/>
    <x v="0"/>
    <n v="8"/>
    <s v="Yes"/>
    <n v="11"/>
    <n v="0.11"/>
    <x v="0"/>
    <n v="1"/>
    <n v="0"/>
    <n v="8"/>
    <n v="0"/>
    <x v="0"/>
    <x v="0"/>
    <n v="4"/>
    <x v="0"/>
    <n v="5"/>
    <n v="1"/>
    <x v="0"/>
  </r>
  <r>
    <n v="49"/>
    <s v="No"/>
    <s v="Travel_Frequently"/>
    <x v="1"/>
    <n v="8"/>
    <n v="1"/>
    <s v="Life Sciences"/>
    <n v="2"/>
    <n v="3"/>
    <x v="1"/>
    <n v="61"/>
    <n v="2"/>
    <n v="2"/>
    <x v="1"/>
    <x v="1"/>
    <s v="Married"/>
    <x v="1"/>
    <n v="1"/>
    <s v="No"/>
    <n v="23"/>
    <n v="0.23"/>
    <x v="1"/>
    <n v="4"/>
    <n v="1"/>
    <n v="10"/>
    <n v="3"/>
    <x v="1"/>
    <x v="1"/>
    <n v="7"/>
    <x v="1"/>
    <n v="7"/>
    <n v="0"/>
    <x v="0"/>
  </r>
  <r>
    <n v="37"/>
    <s v="Yes"/>
    <s v="Travel_Rarely"/>
    <x v="1"/>
    <n v="2"/>
    <n v="2"/>
    <s v="Other"/>
    <n v="4"/>
    <n v="4"/>
    <x v="1"/>
    <n v="92"/>
    <n v="2"/>
    <n v="1"/>
    <x v="2"/>
    <x v="2"/>
    <s v="Single"/>
    <x v="2"/>
    <n v="6"/>
    <s v="Yes"/>
    <n v="15"/>
    <n v="0.15"/>
    <x v="0"/>
    <n v="2"/>
    <n v="0"/>
    <n v="7"/>
    <n v="3"/>
    <x v="1"/>
    <x v="2"/>
    <n v="0"/>
    <x v="0"/>
    <n v="0"/>
    <n v="1"/>
    <x v="0"/>
  </r>
  <r>
    <n v="33"/>
    <s v="No"/>
    <s v="Travel_Frequently"/>
    <x v="1"/>
    <n v="3"/>
    <n v="4"/>
    <s v="Life Sciences"/>
    <n v="5"/>
    <n v="4"/>
    <x v="0"/>
    <n v="56"/>
    <n v="3"/>
    <n v="1"/>
    <x v="1"/>
    <x v="2"/>
    <s v="Married"/>
    <x v="3"/>
    <n v="1"/>
    <s v="Yes"/>
    <n v="11"/>
    <n v="0.11"/>
    <x v="0"/>
    <n v="3"/>
    <n v="0"/>
    <n v="8"/>
    <n v="3"/>
    <x v="1"/>
    <x v="3"/>
    <n v="7"/>
    <x v="2"/>
    <n v="0"/>
    <n v="0"/>
    <x v="0"/>
  </r>
  <r>
    <n v="27"/>
    <s v="No"/>
    <s v="Travel_Rarely"/>
    <x v="1"/>
    <n v="2"/>
    <n v="1"/>
    <s v="Medical"/>
    <n v="7"/>
    <n v="1"/>
    <x v="1"/>
    <n v="40"/>
    <n v="3"/>
    <n v="1"/>
    <x v="2"/>
    <x v="1"/>
    <s v="Married"/>
    <x v="4"/>
    <n v="9"/>
    <s v="No"/>
    <n v="12"/>
    <n v="0.12"/>
    <x v="0"/>
    <n v="4"/>
    <n v="1"/>
    <n v="6"/>
    <n v="3"/>
    <x v="1"/>
    <x v="4"/>
    <n v="2"/>
    <x v="3"/>
    <n v="2"/>
    <n v="0"/>
    <x v="1"/>
  </r>
  <r>
    <n v="32"/>
    <s v="No"/>
    <s v="Travel_Frequently"/>
    <x v="1"/>
    <n v="2"/>
    <n v="2"/>
    <s v="Life Sciences"/>
    <n v="8"/>
    <n v="4"/>
    <x v="1"/>
    <n v="79"/>
    <n v="3"/>
    <n v="1"/>
    <x v="2"/>
    <x v="0"/>
    <s v="Single"/>
    <x v="5"/>
    <n v="0"/>
    <s v="No"/>
    <n v="13"/>
    <n v="0.13"/>
    <x v="0"/>
    <n v="3"/>
    <n v="0"/>
    <n v="8"/>
    <n v="2"/>
    <x v="2"/>
    <x v="5"/>
    <n v="7"/>
    <x v="2"/>
    <n v="6"/>
    <n v="0"/>
    <x v="0"/>
  </r>
  <r>
    <n v="59"/>
    <s v="No"/>
    <s v="Travel_Rarely"/>
    <x v="1"/>
    <n v="3"/>
    <n v="3"/>
    <s v="Medical"/>
    <n v="10"/>
    <n v="3"/>
    <x v="0"/>
    <n v="81"/>
    <n v="4"/>
    <n v="1"/>
    <x v="2"/>
    <x v="3"/>
    <s v="Married"/>
    <x v="6"/>
    <n v="4"/>
    <s v="Yes"/>
    <n v="20"/>
    <n v="0.2"/>
    <x v="1"/>
    <n v="1"/>
    <n v="3"/>
    <n v="12"/>
    <n v="3"/>
    <x v="2"/>
    <x v="6"/>
    <n v="0"/>
    <x v="0"/>
    <n v="0"/>
    <n v="0"/>
    <x v="2"/>
  </r>
  <r>
    <n v="30"/>
    <s v="No"/>
    <s v="Travel_Rarely"/>
    <x v="1"/>
    <n v="24"/>
    <n v="1"/>
    <s v="Life Sciences"/>
    <n v="11"/>
    <n v="4"/>
    <x v="1"/>
    <n v="67"/>
    <n v="3"/>
    <n v="1"/>
    <x v="2"/>
    <x v="2"/>
    <s v="Divorced"/>
    <x v="7"/>
    <n v="1"/>
    <s v="No"/>
    <n v="22"/>
    <n v="0.22"/>
    <x v="1"/>
    <n v="2"/>
    <n v="1"/>
    <n v="1"/>
    <n v="2"/>
    <x v="1"/>
    <x v="6"/>
    <n v="0"/>
    <x v="0"/>
    <n v="0"/>
    <n v="0"/>
    <x v="1"/>
  </r>
  <r>
    <n v="38"/>
    <s v="No"/>
    <s v="Travel_Frequently"/>
    <x v="1"/>
    <n v="23"/>
    <n v="3"/>
    <s v="Life Sciences"/>
    <n v="12"/>
    <n v="4"/>
    <x v="1"/>
    <n v="44"/>
    <n v="2"/>
    <n v="3"/>
    <x v="3"/>
    <x v="2"/>
    <s v="Single"/>
    <x v="8"/>
    <n v="0"/>
    <s v="No"/>
    <n v="21"/>
    <n v="0.21"/>
    <x v="1"/>
    <n v="2"/>
    <n v="0"/>
    <n v="10"/>
    <n v="2"/>
    <x v="1"/>
    <x v="7"/>
    <n v="7"/>
    <x v="1"/>
    <n v="8"/>
    <n v="0"/>
    <x v="0"/>
  </r>
  <r>
    <n v="36"/>
    <s v="No"/>
    <s v="Travel_Rarely"/>
    <x v="1"/>
    <n v="27"/>
    <n v="3"/>
    <s v="Medical"/>
    <n v="13"/>
    <n v="3"/>
    <x v="1"/>
    <n v="94"/>
    <n v="3"/>
    <n v="2"/>
    <x v="4"/>
    <x v="2"/>
    <s v="Married"/>
    <x v="9"/>
    <n v="6"/>
    <s v="No"/>
    <n v="13"/>
    <n v="0.13"/>
    <x v="0"/>
    <n v="2"/>
    <n v="2"/>
    <n v="17"/>
    <n v="3"/>
    <x v="2"/>
    <x v="5"/>
    <n v="7"/>
    <x v="4"/>
    <n v="7"/>
    <n v="0"/>
    <x v="0"/>
  </r>
  <r>
    <n v="35"/>
    <s v="No"/>
    <s v="Travel_Rarely"/>
    <x v="1"/>
    <n v="16"/>
    <n v="3"/>
    <s v="Medical"/>
    <n v="14"/>
    <n v="1"/>
    <x v="1"/>
    <n v="84"/>
    <n v="4"/>
    <n v="1"/>
    <x v="2"/>
    <x v="1"/>
    <s v="Married"/>
    <x v="10"/>
    <n v="0"/>
    <s v="No"/>
    <n v="13"/>
    <n v="0.13"/>
    <x v="0"/>
    <n v="3"/>
    <n v="1"/>
    <n v="6"/>
    <n v="5"/>
    <x v="1"/>
    <x v="8"/>
    <n v="4"/>
    <x v="0"/>
    <n v="3"/>
    <n v="0"/>
    <x v="0"/>
  </r>
  <r>
    <n v="29"/>
    <s v="No"/>
    <s v="Travel_Rarely"/>
    <x v="1"/>
    <n v="15"/>
    <n v="2"/>
    <s v="Life Sciences"/>
    <n v="15"/>
    <n v="4"/>
    <x v="0"/>
    <n v="49"/>
    <n v="2"/>
    <n v="2"/>
    <x v="2"/>
    <x v="2"/>
    <s v="Single"/>
    <x v="11"/>
    <n v="0"/>
    <s v="Yes"/>
    <n v="12"/>
    <n v="0.12"/>
    <x v="0"/>
    <n v="4"/>
    <n v="0"/>
    <n v="10"/>
    <n v="3"/>
    <x v="1"/>
    <x v="7"/>
    <n v="5"/>
    <x v="0"/>
    <n v="8"/>
    <n v="0"/>
    <x v="1"/>
  </r>
  <r>
    <n v="31"/>
    <s v="No"/>
    <s v="Travel_Rarely"/>
    <x v="1"/>
    <n v="26"/>
    <n v="1"/>
    <s v="Life Sciences"/>
    <n v="16"/>
    <n v="1"/>
    <x v="1"/>
    <n v="31"/>
    <n v="3"/>
    <n v="1"/>
    <x v="1"/>
    <x v="2"/>
    <s v="Divorced"/>
    <x v="12"/>
    <n v="1"/>
    <s v="No"/>
    <n v="17"/>
    <n v="0.17"/>
    <x v="0"/>
    <n v="4"/>
    <n v="1"/>
    <n v="5"/>
    <n v="1"/>
    <x v="2"/>
    <x v="8"/>
    <n v="2"/>
    <x v="5"/>
    <n v="3"/>
    <n v="0"/>
    <x v="0"/>
  </r>
  <r>
    <n v="34"/>
    <s v="No"/>
    <s v="Travel_Rarely"/>
    <x v="1"/>
    <n v="19"/>
    <n v="2"/>
    <s v="Medical"/>
    <n v="18"/>
    <n v="2"/>
    <x v="1"/>
    <n v="93"/>
    <n v="3"/>
    <n v="1"/>
    <x v="2"/>
    <x v="0"/>
    <s v="Divorced"/>
    <x v="13"/>
    <n v="0"/>
    <s v="No"/>
    <n v="11"/>
    <n v="0.11"/>
    <x v="0"/>
    <n v="3"/>
    <n v="1"/>
    <n v="3"/>
    <n v="2"/>
    <x v="1"/>
    <x v="4"/>
    <n v="2"/>
    <x v="1"/>
    <n v="2"/>
    <n v="0"/>
    <x v="0"/>
  </r>
  <r>
    <n v="28"/>
    <s v="Yes"/>
    <s v="Travel_Rarely"/>
    <x v="1"/>
    <n v="24"/>
    <n v="3"/>
    <s v="Life Sciences"/>
    <n v="19"/>
    <n v="3"/>
    <x v="1"/>
    <n v="50"/>
    <n v="2"/>
    <n v="1"/>
    <x v="2"/>
    <x v="2"/>
    <s v="Single"/>
    <x v="14"/>
    <n v="5"/>
    <s v="Yes"/>
    <n v="14"/>
    <n v="0.14000000000000001"/>
    <x v="0"/>
    <n v="2"/>
    <n v="0"/>
    <n v="6"/>
    <n v="4"/>
    <x v="1"/>
    <x v="9"/>
    <n v="2"/>
    <x v="0"/>
    <n v="3"/>
    <n v="1"/>
    <x v="1"/>
  </r>
  <r>
    <n v="29"/>
    <s v="No"/>
    <s v="Travel_Rarely"/>
    <x v="1"/>
    <n v="21"/>
    <n v="4"/>
    <s v="Life Sciences"/>
    <n v="20"/>
    <n v="2"/>
    <x v="0"/>
    <n v="51"/>
    <n v="4"/>
    <n v="3"/>
    <x v="3"/>
    <x v="3"/>
    <s v="Divorced"/>
    <x v="15"/>
    <n v="1"/>
    <s v="No"/>
    <n v="11"/>
    <n v="0.11"/>
    <x v="0"/>
    <n v="3"/>
    <n v="1"/>
    <n v="10"/>
    <n v="1"/>
    <x v="1"/>
    <x v="1"/>
    <n v="9"/>
    <x v="6"/>
    <n v="8"/>
    <n v="0"/>
    <x v="1"/>
  </r>
  <r>
    <n v="32"/>
    <s v="No"/>
    <s v="Travel_Rarely"/>
    <x v="1"/>
    <n v="5"/>
    <n v="2"/>
    <s v="Life Sciences"/>
    <n v="21"/>
    <n v="1"/>
    <x v="1"/>
    <n v="80"/>
    <n v="4"/>
    <n v="1"/>
    <x v="1"/>
    <x v="1"/>
    <s v="Divorced"/>
    <x v="16"/>
    <n v="0"/>
    <s v="Yes"/>
    <n v="12"/>
    <n v="0.12"/>
    <x v="0"/>
    <n v="4"/>
    <n v="2"/>
    <n v="7"/>
    <n v="5"/>
    <x v="2"/>
    <x v="0"/>
    <n v="2"/>
    <x v="0"/>
    <n v="5"/>
    <n v="0"/>
    <x v="0"/>
  </r>
  <r>
    <n v="22"/>
    <s v="No"/>
    <s v="Non-Travel"/>
    <x v="1"/>
    <n v="16"/>
    <n v="2"/>
    <s v="Medical"/>
    <n v="22"/>
    <n v="4"/>
    <x v="1"/>
    <n v="96"/>
    <n v="4"/>
    <n v="1"/>
    <x v="2"/>
    <x v="0"/>
    <s v="Divorced"/>
    <x v="17"/>
    <n v="1"/>
    <s v="Yes"/>
    <n v="13"/>
    <n v="0.13"/>
    <x v="0"/>
    <n v="2"/>
    <n v="2"/>
    <n v="1"/>
    <n v="2"/>
    <x v="2"/>
    <x v="6"/>
    <n v="0"/>
    <x v="0"/>
    <n v="0"/>
    <n v="0"/>
    <x v="1"/>
  </r>
  <r>
    <n v="53"/>
    <s v="No"/>
    <s v="Travel_Rarely"/>
    <x v="0"/>
    <n v="2"/>
    <n v="4"/>
    <s v="Life Sciences"/>
    <n v="23"/>
    <n v="1"/>
    <x v="0"/>
    <n v="78"/>
    <n v="2"/>
    <n v="4"/>
    <x v="5"/>
    <x v="0"/>
    <s v="Married"/>
    <x v="18"/>
    <n v="2"/>
    <s v="No"/>
    <n v="16"/>
    <n v="0.16"/>
    <x v="0"/>
    <n v="3"/>
    <n v="0"/>
    <n v="31"/>
    <n v="3"/>
    <x v="1"/>
    <x v="10"/>
    <n v="8"/>
    <x v="2"/>
    <n v="7"/>
    <n v="0"/>
    <x v="2"/>
  </r>
  <r>
    <n v="38"/>
    <s v="No"/>
    <s v="Travel_Rarely"/>
    <x v="1"/>
    <n v="2"/>
    <n v="3"/>
    <s v="Life Sciences"/>
    <n v="24"/>
    <n v="4"/>
    <x v="1"/>
    <n v="45"/>
    <n v="3"/>
    <n v="1"/>
    <x v="1"/>
    <x v="0"/>
    <s v="Single"/>
    <x v="19"/>
    <n v="5"/>
    <s v="Yes"/>
    <n v="11"/>
    <n v="0.11"/>
    <x v="0"/>
    <n v="3"/>
    <n v="0"/>
    <n v="6"/>
    <n v="3"/>
    <x v="1"/>
    <x v="11"/>
    <n v="2"/>
    <x v="1"/>
    <n v="2"/>
    <n v="0"/>
    <x v="0"/>
  </r>
  <r>
    <n v="24"/>
    <s v="No"/>
    <s v="Non-Travel"/>
    <x v="1"/>
    <n v="11"/>
    <n v="2"/>
    <s v="Other"/>
    <n v="26"/>
    <n v="1"/>
    <x v="0"/>
    <n v="96"/>
    <n v="4"/>
    <n v="2"/>
    <x v="3"/>
    <x v="2"/>
    <s v="Divorced"/>
    <x v="20"/>
    <n v="0"/>
    <s v="No"/>
    <n v="18"/>
    <n v="0.18"/>
    <x v="0"/>
    <n v="4"/>
    <n v="1"/>
    <n v="5"/>
    <n v="5"/>
    <x v="2"/>
    <x v="9"/>
    <n v="2"/>
    <x v="1"/>
    <n v="3"/>
    <n v="0"/>
    <x v="1"/>
  </r>
  <r>
    <n v="36"/>
    <s v="Yes"/>
    <s v="Travel_Rarely"/>
    <x v="0"/>
    <n v="9"/>
    <n v="4"/>
    <s v="Life Sciences"/>
    <n v="27"/>
    <n v="3"/>
    <x v="1"/>
    <n v="82"/>
    <n v="2"/>
    <n v="1"/>
    <x v="6"/>
    <x v="3"/>
    <s v="Single"/>
    <x v="21"/>
    <n v="7"/>
    <s v="No"/>
    <n v="23"/>
    <n v="0.23"/>
    <x v="1"/>
    <n v="2"/>
    <n v="0"/>
    <n v="10"/>
    <n v="4"/>
    <x v="1"/>
    <x v="8"/>
    <n v="3"/>
    <x v="0"/>
    <n v="3"/>
    <n v="1"/>
    <x v="0"/>
  </r>
  <r>
    <n v="34"/>
    <s v="No"/>
    <s v="Travel_Rarely"/>
    <x v="1"/>
    <n v="7"/>
    <n v="4"/>
    <s v="Life Sciences"/>
    <n v="28"/>
    <n v="1"/>
    <x v="0"/>
    <n v="53"/>
    <n v="3"/>
    <n v="3"/>
    <x v="7"/>
    <x v="1"/>
    <s v="Single"/>
    <x v="22"/>
    <n v="0"/>
    <s v="No"/>
    <n v="11"/>
    <n v="0.11"/>
    <x v="0"/>
    <n v="3"/>
    <n v="0"/>
    <n v="13"/>
    <n v="4"/>
    <x v="1"/>
    <x v="12"/>
    <n v="6"/>
    <x v="3"/>
    <n v="11"/>
    <n v="0"/>
    <x v="0"/>
  </r>
  <r>
    <n v="21"/>
    <s v="No"/>
    <s v="Travel_Rarely"/>
    <x v="1"/>
    <n v="15"/>
    <n v="2"/>
    <s v="Life Sciences"/>
    <n v="30"/>
    <n v="3"/>
    <x v="1"/>
    <n v="96"/>
    <n v="3"/>
    <n v="1"/>
    <x v="1"/>
    <x v="0"/>
    <s v="Single"/>
    <x v="23"/>
    <n v="1"/>
    <s v="No"/>
    <n v="14"/>
    <n v="0.14000000000000001"/>
    <x v="0"/>
    <n v="4"/>
    <n v="0"/>
    <n v="0"/>
    <n v="6"/>
    <x v="1"/>
    <x v="2"/>
    <n v="0"/>
    <x v="0"/>
    <n v="0"/>
    <n v="0"/>
    <x v="1"/>
  </r>
  <r>
    <n v="34"/>
    <s v="Yes"/>
    <s v="Travel_Rarely"/>
    <x v="1"/>
    <n v="6"/>
    <n v="1"/>
    <s v="Medical"/>
    <n v="31"/>
    <n v="2"/>
    <x v="1"/>
    <n v="83"/>
    <n v="3"/>
    <n v="1"/>
    <x v="1"/>
    <x v="3"/>
    <s v="Single"/>
    <x v="24"/>
    <n v="2"/>
    <s v="No"/>
    <n v="11"/>
    <n v="0.11"/>
    <x v="0"/>
    <n v="3"/>
    <n v="0"/>
    <n v="8"/>
    <n v="2"/>
    <x v="1"/>
    <x v="9"/>
    <n v="2"/>
    <x v="1"/>
    <n v="3"/>
    <n v="1"/>
    <x v="0"/>
  </r>
  <r>
    <n v="53"/>
    <s v="No"/>
    <s v="Travel_Rarely"/>
    <x v="1"/>
    <n v="5"/>
    <n v="3"/>
    <s v="Other"/>
    <n v="32"/>
    <n v="3"/>
    <x v="0"/>
    <n v="58"/>
    <n v="3"/>
    <n v="5"/>
    <x v="5"/>
    <x v="2"/>
    <s v="Divorced"/>
    <x v="25"/>
    <n v="4"/>
    <s v="No"/>
    <n v="11"/>
    <n v="0.11"/>
    <x v="0"/>
    <n v="4"/>
    <n v="1"/>
    <n v="26"/>
    <n v="3"/>
    <x v="2"/>
    <x v="13"/>
    <n v="13"/>
    <x v="5"/>
    <n v="8"/>
    <n v="0"/>
    <x v="2"/>
  </r>
  <r>
    <n v="32"/>
    <s v="Yes"/>
    <s v="Travel_Frequently"/>
    <x v="1"/>
    <n v="16"/>
    <n v="1"/>
    <s v="Life Sciences"/>
    <n v="33"/>
    <n v="2"/>
    <x v="0"/>
    <n v="72"/>
    <n v="1"/>
    <n v="1"/>
    <x v="1"/>
    <x v="3"/>
    <s v="Single"/>
    <x v="26"/>
    <n v="1"/>
    <s v="Yes"/>
    <n v="22"/>
    <n v="0.22"/>
    <x v="1"/>
    <n v="2"/>
    <n v="0"/>
    <n v="10"/>
    <n v="5"/>
    <x v="1"/>
    <x v="1"/>
    <n v="2"/>
    <x v="7"/>
    <n v="7"/>
    <n v="1"/>
    <x v="0"/>
  </r>
  <r>
    <n v="42"/>
    <s v="No"/>
    <s v="Travel_Rarely"/>
    <x v="0"/>
    <n v="8"/>
    <n v="4"/>
    <s v="Marketing"/>
    <n v="35"/>
    <n v="3"/>
    <x v="1"/>
    <n v="48"/>
    <n v="3"/>
    <n v="2"/>
    <x v="0"/>
    <x v="1"/>
    <s v="Married"/>
    <x v="27"/>
    <n v="0"/>
    <s v="No"/>
    <n v="11"/>
    <n v="0.11"/>
    <x v="0"/>
    <n v="4"/>
    <n v="1"/>
    <n v="10"/>
    <n v="2"/>
    <x v="1"/>
    <x v="7"/>
    <n v="7"/>
    <x v="5"/>
    <n v="2"/>
    <n v="0"/>
    <x v="0"/>
  </r>
  <r>
    <n v="44"/>
    <s v="No"/>
    <s v="Travel_Rarely"/>
    <x v="1"/>
    <n v="7"/>
    <n v="4"/>
    <s v="Medical"/>
    <n v="36"/>
    <n v="1"/>
    <x v="0"/>
    <n v="42"/>
    <n v="2"/>
    <n v="3"/>
    <x v="4"/>
    <x v="0"/>
    <s v="Married"/>
    <x v="28"/>
    <n v="3"/>
    <s v="No"/>
    <n v="14"/>
    <n v="0.14000000000000001"/>
    <x v="0"/>
    <n v="4"/>
    <n v="1"/>
    <n v="24"/>
    <n v="4"/>
    <x v="1"/>
    <x v="14"/>
    <n v="6"/>
    <x v="8"/>
    <n v="17"/>
    <n v="0"/>
    <x v="0"/>
  </r>
  <r>
    <n v="46"/>
    <s v="No"/>
    <s v="Travel_Rarely"/>
    <x v="0"/>
    <n v="2"/>
    <n v="4"/>
    <s v="Marketing"/>
    <n v="38"/>
    <n v="2"/>
    <x v="0"/>
    <n v="83"/>
    <n v="3"/>
    <n v="5"/>
    <x v="5"/>
    <x v="3"/>
    <s v="Single"/>
    <x v="29"/>
    <n v="3"/>
    <s v="No"/>
    <n v="12"/>
    <n v="0.12"/>
    <x v="0"/>
    <n v="4"/>
    <n v="0"/>
    <n v="22"/>
    <n v="2"/>
    <x v="2"/>
    <x v="4"/>
    <n v="2"/>
    <x v="3"/>
    <n v="1"/>
    <n v="0"/>
    <x v="0"/>
  </r>
  <r>
    <n v="33"/>
    <s v="No"/>
    <s v="Travel_Rarely"/>
    <x v="1"/>
    <n v="2"/>
    <n v="3"/>
    <s v="Medical"/>
    <n v="39"/>
    <n v="3"/>
    <x v="1"/>
    <n v="78"/>
    <n v="3"/>
    <n v="1"/>
    <x v="2"/>
    <x v="0"/>
    <s v="Single"/>
    <x v="30"/>
    <n v="4"/>
    <s v="No"/>
    <n v="11"/>
    <n v="0.11"/>
    <x v="0"/>
    <n v="4"/>
    <n v="0"/>
    <n v="7"/>
    <n v="3"/>
    <x v="1"/>
    <x v="6"/>
    <n v="1"/>
    <x v="0"/>
    <n v="0"/>
    <n v="0"/>
    <x v="0"/>
  </r>
  <r>
    <n v="44"/>
    <s v="No"/>
    <s v="Travel_Rarely"/>
    <x v="1"/>
    <n v="10"/>
    <n v="4"/>
    <s v="Other"/>
    <n v="40"/>
    <n v="4"/>
    <x v="1"/>
    <n v="41"/>
    <n v="3"/>
    <n v="2"/>
    <x v="4"/>
    <x v="0"/>
    <s v="Married"/>
    <x v="31"/>
    <n v="2"/>
    <s v="Yes"/>
    <n v="13"/>
    <n v="0.13"/>
    <x v="0"/>
    <n v="4"/>
    <n v="0"/>
    <n v="9"/>
    <n v="5"/>
    <x v="3"/>
    <x v="9"/>
    <n v="2"/>
    <x v="1"/>
    <n v="3"/>
    <n v="0"/>
    <x v="0"/>
  </r>
  <r>
    <n v="30"/>
    <s v="No"/>
    <s v="Travel_Rarely"/>
    <x v="1"/>
    <n v="9"/>
    <n v="2"/>
    <s v="Medical"/>
    <n v="41"/>
    <n v="4"/>
    <x v="1"/>
    <n v="83"/>
    <n v="2"/>
    <n v="1"/>
    <x v="2"/>
    <x v="2"/>
    <s v="Single"/>
    <x v="32"/>
    <n v="1"/>
    <s v="No"/>
    <n v="13"/>
    <n v="0.13"/>
    <x v="0"/>
    <n v="1"/>
    <n v="0"/>
    <n v="10"/>
    <n v="5"/>
    <x v="1"/>
    <x v="1"/>
    <n v="0"/>
    <x v="1"/>
    <n v="8"/>
    <n v="0"/>
    <x v="1"/>
  </r>
  <r>
    <n v="39"/>
    <s v="Yes"/>
    <s v="Travel_Rarely"/>
    <x v="0"/>
    <n v="5"/>
    <n v="3"/>
    <s v="Technical Degree"/>
    <n v="42"/>
    <n v="4"/>
    <x v="1"/>
    <n v="56"/>
    <n v="3"/>
    <n v="2"/>
    <x v="6"/>
    <x v="0"/>
    <s v="Married"/>
    <x v="33"/>
    <n v="3"/>
    <s v="No"/>
    <n v="14"/>
    <n v="0.14000000000000001"/>
    <x v="0"/>
    <n v="3"/>
    <n v="1"/>
    <n v="19"/>
    <n v="6"/>
    <x v="3"/>
    <x v="6"/>
    <n v="0"/>
    <x v="0"/>
    <n v="0"/>
    <n v="1"/>
    <x v="0"/>
  </r>
  <r>
    <n v="24"/>
    <s v="Yes"/>
    <s v="Travel_Rarely"/>
    <x v="1"/>
    <n v="1"/>
    <n v="3"/>
    <s v="Medical"/>
    <n v="45"/>
    <n v="2"/>
    <x v="1"/>
    <n v="61"/>
    <n v="3"/>
    <n v="1"/>
    <x v="1"/>
    <x v="0"/>
    <s v="Married"/>
    <x v="34"/>
    <n v="2"/>
    <s v="Yes"/>
    <n v="16"/>
    <n v="0.16"/>
    <x v="0"/>
    <n v="1"/>
    <n v="1"/>
    <n v="6"/>
    <n v="2"/>
    <x v="2"/>
    <x v="4"/>
    <n v="0"/>
    <x v="3"/>
    <n v="0"/>
    <n v="1"/>
    <x v="1"/>
  </r>
  <r>
    <n v="43"/>
    <s v="No"/>
    <s v="Travel_Rarely"/>
    <x v="1"/>
    <n v="2"/>
    <n v="2"/>
    <s v="Medical"/>
    <n v="46"/>
    <n v="4"/>
    <x v="0"/>
    <n v="72"/>
    <n v="4"/>
    <n v="1"/>
    <x v="1"/>
    <x v="2"/>
    <s v="Divorced"/>
    <x v="35"/>
    <n v="1"/>
    <s v="No"/>
    <n v="12"/>
    <n v="0.12"/>
    <x v="0"/>
    <n v="4"/>
    <n v="2"/>
    <n v="6"/>
    <n v="3"/>
    <x v="2"/>
    <x v="8"/>
    <n v="3"/>
    <x v="1"/>
    <n v="4"/>
    <n v="0"/>
    <x v="0"/>
  </r>
  <r>
    <n v="50"/>
    <s v="Yes"/>
    <s v="Travel_Rarely"/>
    <x v="0"/>
    <n v="3"/>
    <n v="2"/>
    <s v="Marketing"/>
    <n v="47"/>
    <n v="1"/>
    <x v="1"/>
    <n v="86"/>
    <n v="2"/>
    <n v="1"/>
    <x v="6"/>
    <x v="2"/>
    <s v="Married"/>
    <x v="36"/>
    <n v="1"/>
    <s v="Yes"/>
    <n v="14"/>
    <n v="0.14000000000000001"/>
    <x v="0"/>
    <n v="3"/>
    <n v="0"/>
    <n v="3"/>
    <n v="2"/>
    <x v="1"/>
    <x v="11"/>
    <n v="2"/>
    <x v="0"/>
    <n v="2"/>
    <n v="1"/>
    <x v="0"/>
  </r>
  <r>
    <n v="35"/>
    <s v="No"/>
    <s v="Travel_Rarely"/>
    <x v="0"/>
    <n v="2"/>
    <n v="3"/>
    <s v="Marketing"/>
    <n v="49"/>
    <n v="4"/>
    <x v="0"/>
    <n v="97"/>
    <n v="3"/>
    <n v="1"/>
    <x v="6"/>
    <x v="0"/>
    <s v="Married"/>
    <x v="37"/>
    <n v="1"/>
    <s v="No"/>
    <n v="13"/>
    <n v="0.13"/>
    <x v="0"/>
    <n v="1"/>
    <n v="0"/>
    <n v="2"/>
    <n v="3"/>
    <x v="1"/>
    <x v="4"/>
    <n v="2"/>
    <x v="3"/>
    <n v="2"/>
    <n v="0"/>
    <x v="0"/>
  </r>
  <r>
    <n v="36"/>
    <s v="No"/>
    <s v="Travel_Rarely"/>
    <x v="1"/>
    <n v="5"/>
    <n v="4"/>
    <s v="Life Sciences"/>
    <n v="51"/>
    <n v="2"/>
    <x v="0"/>
    <n v="82"/>
    <n v="2"/>
    <n v="1"/>
    <x v="1"/>
    <x v="3"/>
    <s v="Married"/>
    <x v="38"/>
    <n v="9"/>
    <s v="Yes"/>
    <n v="14"/>
    <n v="0.14000000000000001"/>
    <x v="0"/>
    <n v="4"/>
    <n v="1"/>
    <n v="6"/>
    <n v="3"/>
    <x v="3"/>
    <x v="6"/>
    <n v="1"/>
    <x v="0"/>
    <n v="0"/>
    <n v="0"/>
    <x v="0"/>
  </r>
  <r>
    <n v="33"/>
    <s v="No"/>
    <s v="Travel_Frequently"/>
    <x v="0"/>
    <n v="1"/>
    <n v="3"/>
    <s v="Life Sciences"/>
    <n v="52"/>
    <n v="3"/>
    <x v="0"/>
    <n v="42"/>
    <n v="4"/>
    <n v="2"/>
    <x v="0"/>
    <x v="3"/>
    <s v="Married"/>
    <x v="39"/>
    <n v="2"/>
    <s v="No"/>
    <n v="19"/>
    <n v="0.19"/>
    <x v="0"/>
    <n v="1"/>
    <n v="2"/>
    <n v="10"/>
    <n v="3"/>
    <x v="1"/>
    <x v="8"/>
    <n v="3"/>
    <x v="1"/>
    <n v="3"/>
    <n v="0"/>
    <x v="0"/>
  </r>
  <r>
    <n v="35"/>
    <s v="No"/>
    <s v="Travel_Rarely"/>
    <x v="1"/>
    <n v="4"/>
    <n v="2"/>
    <s v="Other"/>
    <n v="53"/>
    <n v="3"/>
    <x v="1"/>
    <n v="75"/>
    <n v="3"/>
    <n v="1"/>
    <x v="2"/>
    <x v="0"/>
    <s v="Divorced"/>
    <x v="40"/>
    <n v="1"/>
    <s v="No"/>
    <n v="12"/>
    <n v="0.12"/>
    <x v="0"/>
    <n v="3"/>
    <n v="1"/>
    <n v="1"/>
    <n v="3"/>
    <x v="1"/>
    <x v="6"/>
    <n v="0"/>
    <x v="0"/>
    <n v="0"/>
    <n v="0"/>
    <x v="0"/>
  </r>
  <r>
    <n v="27"/>
    <s v="No"/>
    <s v="Travel_Rarely"/>
    <x v="1"/>
    <n v="2"/>
    <n v="4"/>
    <s v="Life Sciences"/>
    <n v="54"/>
    <n v="4"/>
    <x v="0"/>
    <n v="33"/>
    <n v="3"/>
    <n v="1"/>
    <x v="2"/>
    <x v="3"/>
    <s v="Divorced"/>
    <x v="41"/>
    <n v="1"/>
    <s v="No"/>
    <n v="13"/>
    <n v="0.13"/>
    <x v="0"/>
    <n v="4"/>
    <n v="1"/>
    <n v="1"/>
    <n v="6"/>
    <x v="1"/>
    <x v="6"/>
    <n v="0"/>
    <x v="0"/>
    <n v="0"/>
    <n v="0"/>
    <x v="1"/>
  </r>
  <r>
    <n v="26"/>
    <s v="Yes"/>
    <s v="Travel_Rarely"/>
    <x v="1"/>
    <n v="25"/>
    <n v="3"/>
    <s v="Life Sciences"/>
    <n v="55"/>
    <n v="1"/>
    <x v="1"/>
    <n v="48"/>
    <n v="1"/>
    <n v="1"/>
    <x v="2"/>
    <x v="2"/>
    <s v="Single"/>
    <x v="34"/>
    <n v="1"/>
    <s v="No"/>
    <n v="12"/>
    <n v="0.12"/>
    <x v="0"/>
    <n v="3"/>
    <n v="0"/>
    <n v="1"/>
    <n v="2"/>
    <x v="2"/>
    <x v="6"/>
    <n v="0"/>
    <x v="0"/>
    <n v="1"/>
    <n v="1"/>
    <x v="1"/>
  </r>
  <r>
    <n v="27"/>
    <s v="No"/>
    <s v="Travel_Frequently"/>
    <x v="0"/>
    <n v="8"/>
    <n v="3"/>
    <s v="Life Sciences"/>
    <n v="56"/>
    <n v="4"/>
    <x v="1"/>
    <n v="37"/>
    <n v="3"/>
    <n v="3"/>
    <x v="0"/>
    <x v="2"/>
    <s v="Single"/>
    <x v="42"/>
    <n v="1"/>
    <s v="No"/>
    <n v="15"/>
    <n v="0.15"/>
    <x v="0"/>
    <n v="4"/>
    <n v="0"/>
    <n v="9"/>
    <n v="0"/>
    <x v="1"/>
    <x v="7"/>
    <n v="8"/>
    <x v="1"/>
    <n v="7"/>
    <n v="0"/>
    <x v="1"/>
  </r>
  <r>
    <n v="30"/>
    <s v="No"/>
    <s v="Travel_Frequently"/>
    <x v="1"/>
    <n v="1"/>
    <n v="2"/>
    <s v="Medical"/>
    <n v="57"/>
    <n v="3"/>
    <x v="0"/>
    <n v="58"/>
    <n v="3"/>
    <n v="2"/>
    <x v="2"/>
    <x v="0"/>
    <s v="Single"/>
    <x v="20"/>
    <n v="1"/>
    <s v="No"/>
    <n v="23"/>
    <n v="0.23"/>
    <x v="1"/>
    <n v="4"/>
    <n v="0"/>
    <n v="12"/>
    <n v="2"/>
    <x v="1"/>
    <x v="12"/>
    <n v="8"/>
    <x v="2"/>
    <n v="7"/>
    <n v="0"/>
    <x v="1"/>
  </r>
  <r>
    <n v="41"/>
    <s v="Yes"/>
    <s v="Travel_Rarely"/>
    <x v="1"/>
    <n v="12"/>
    <n v="3"/>
    <s v="Technical Degree"/>
    <n v="58"/>
    <n v="2"/>
    <x v="0"/>
    <n v="49"/>
    <n v="3"/>
    <n v="5"/>
    <x v="7"/>
    <x v="2"/>
    <s v="Married"/>
    <x v="43"/>
    <n v="1"/>
    <s v="No"/>
    <n v="12"/>
    <n v="0.12"/>
    <x v="0"/>
    <n v="4"/>
    <n v="0"/>
    <n v="23"/>
    <n v="0"/>
    <x v="1"/>
    <x v="14"/>
    <n v="15"/>
    <x v="9"/>
    <n v="8"/>
    <n v="1"/>
    <x v="0"/>
  </r>
  <r>
    <n v="34"/>
    <s v="No"/>
    <s v="Non-Travel"/>
    <x v="0"/>
    <n v="23"/>
    <n v="4"/>
    <s v="Marketing"/>
    <n v="60"/>
    <n v="2"/>
    <x v="1"/>
    <n v="72"/>
    <n v="3"/>
    <n v="2"/>
    <x v="0"/>
    <x v="2"/>
    <s v="Single"/>
    <x v="44"/>
    <n v="0"/>
    <s v="No"/>
    <n v="20"/>
    <n v="0.2"/>
    <x v="1"/>
    <n v="3"/>
    <n v="0"/>
    <n v="10"/>
    <n v="2"/>
    <x v="1"/>
    <x v="7"/>
    <n v="5"/>
    <x v="6"/>
    <n v="7"/>
    <n v="0"/>
    <x v="0"/>
  </r>
  <r>
    <n v="37"/>
    <s v="No"/>
    <s v="Travel_Rarely"/>
    <x v="1"/>
    <n v="19"/>
    <n v="2"/>
    <s v="Life Sciences"/>
    <n v="61"/>
    <n v="2"/>
    <x v="1"/>
    <n v="73"/>
    <n v="3"/>
    <n v="1"/>
    <x v="1"/>
    <x v="1"/>
    <s v="Married"/>
    <x v="45"/>
    <n v="4"/>
    <s v="No"/>
    <n v="21"/>
    <n v="0.21"/>
    <x v="1"/>
    <n v="1"/>
    <n v="0"/>
    <n v="8"/>
    <n v="1"/>
    <x v="1"/>
    <x v="6"/>
    <n v="0"/>
    <x v="0"/>
    <n v="0"/>
    <n v="0"/>
    <x v="0"/>
  </r>
  <r>
    <n v="46"/>
    <s v="No"/>
    <s v="Travel_Frequently"/>
    <x v="0"/>
    <n v="5"/>
    <n v="4"/>
    <s v="Marketing"/>
    <n v="62"/>
    <n v="1"/>
    <x v="1"/>
    <n v="98"/>
    <n v="3"/>
    <n v="2"/>
    <x v="0"/>
    <x v="0"/>
    <s v="Single"/>
    <x v="46"/>
    <n v="4"/>
    <s v="Yes"/>
    <n v="21"/>
    <n v="0.21"/>
    <x v="1"/>
    <n v="3"/>
    <n v="0"/>
    <n v="14"/>
    <n v="4"/>
    <x v="1"/>
    <x v="7"/>
    <n v="6"/>
    <x v="0"/>
    <n v="8"/>
    <n v="0"/>
    <x v="0"/>
  </r>
  <r>
    <n v="35"/>
    <s v="No"/>
    <s v="Travel_Rarely"/>
    <x v="1"/>
    <n v="8"/>
    <n v="1"/>
    <s v="Life Sciences"/>
    <n v="63"/>
    <n v="4"/>
    <x v="1"/>
    <n v="36"/>
    <n v="4"/>
    <n v="1"/>
    <x v="2"/>
    <x v="0"/>
    <s v="Married"/>
    <x v="47"/>
    <n v="1"/>
    <s v="No"/>
    <n v="19"/>
    <n v="0.19"/>
    <x v="0"/>
    <n v="4"/>
    <n v="0"/>
    <n v="1"/>
    <n v="2"/>
    <x v="1"/>
    <x v="6"/>
    <n v="0"/>
    <x v="0"/>
    <n v="1"/>
    <n v="0"/>
    <x v="0"/>
  </r>
  <r>
    <n v="48"/>
    <s v="Yes"/>
    <s v="Travel_Rarely"/>
    <x v="1"/>
    <n v="1"/>
    <n v="2"/>
    <s v="Life Sciences"/>
    <n v="64"/>
    <n v="1"/>
    <x v="1"/>
    <n v="98"/>
    <n v="2"/>
    <n v="3"/>
    <x v="2"/>
    <x v="2"/>
    <s v="Single"/>
    <x v="48"/>
    <n v="9"/>
    <s v="Yes"/>
    <n v="13"/>
    <n v="0.13"/>
    <x v="0"/>
    <n v="4"/>
    <n v="0"/>
    <n v="23"/>
    <n v="2"/>
    <x v="1"/>
    <x v="6"/>
    <n v="0"/>
    <x v="0"/>
    <n v="0"/>
    <n v="1"/>
    <x v="0"/>
  </r>
  <r>
    <n v="28"/>
    <s v="Yes"/>
    <s v="Travel_Rarely"/>
    <x v="1"/>
    <n v="5"/>
    <n v="4"/>
    <s v="Technical Degree"/>
    <n v="65"/>
    <n v="3"/>
    <x v="1"/>
    <n v="50"/>
    <n v="3"/>
    <n v="1"/>
    <x v="2"/>
    <x v="2"/>
    <s v="Single"/>
    <x v="49"/>
    <n v="1"/>
    <s v="Yes"/>
    <n v="13"/>
    <n v="0.13"/>
    <x v="0"/>
    <n v="3"/>
    <n v="0"/>
    <n v="2"/>
    <n v="3"/>
    <x v="2"/>
    <x v="4"/>
    <n v="2"/>
    <x v="3"/>
    <n v="2"/>
    <n v="1"/>
    <x v="1"/>
  </r>
  <r>
    <n v="44"/>
    <s v="No"/>
    <s v="Travel_Rarely"/>
    <x v="0"/>
    <n v="1"/>
    <n v="5"/>
    <s v="Marketing"/>
    <n v="68"/>
    <n v="2"/>
    <x v="0"/>
    <n v="75"/>
    <n v="3"/>
    <n v="2"/>
    <x v="0"/>
    <x v="3"/>
    <s v="Divorced"/>
    <x v="50"/>
    <n v="5"/>
    <s v="Yes"/>
    <n v="21"/>
    <n v="0.21"/>
    <x v="1"/>
    <n v="3"/>
    <n v="1"/>
    <n v="9"/>
    <n v="2"/>
    <x v="2"/>
    <x v="9"/>
    <n v="3"/>
    <x v="1"/>
    <n v="3"/>
    <n v="0"/>
    <x v="0"/>
  </r>
  <r>
    <n v="35"/>
    <s v="No"/>
    <s v="Non-Travel"/>
    <x v="1"/>
    <n v="11"/>
    <n v="2"/>
    <s v="Medical"/>
    <n v="70"/>
    <n v="3"/>
    <x v="1"/>
    <n v="79"/>
    <n v="2"/>
    <n v="3"/>
    <x v="4"/>
    <x v="3"/>
    <s v="Married"/>
    <x v="51"/>
    <n v="2"/>
    <s v="Yes"/>
    <n v="13"/>
    <n v="0.13"/>
    <x v="0"/>
    <n v="3"/>
    <n v="1"/>
    <n v="10"/>
    <n v="3"/>
    <x v="1"/>
    <x v="9"/>
    <n v="0"/>
    <x v="3"/>
    <n v="3"/>
    <n v="0"/>
    <x v="0"/>
  </r>
  <r>
    <n v="26"/>
    <s v="No"/>
    <s v="Travel_Rarely"/>
    <x v="0"/>
    <n v="23"/>
    <n v="3"/>
    <s v="Marketing"/>
    <n v="72"/>
    <n v="3"/>
    <x v="0"/>
    <n v="47"/>
    <n v="2"/>
    <n v="2"/>
    <x v="0"/>
    <x v="0"/>
    <s v="Married"/>
    <x v="52"/>
    <n v="7"/>
    <s v="Yes"/>
    <n v="19"/>
    <n v="0.19"/>
    <x v="0"/>
    <n v="3"/>
    <n v="1"/>
    <n v="5"/>
    <n v="2"/>
    <x v="2"/>
    <x v="4"/>
    <n v="2"/>
    <x v="0"/>
    <n v="0"/>
    <n v="0"/>
    <x v="1"/>
  </r>
  <r>
    <n v="33"/>
    <s v="No"/>
    <s v="Travel_Frequently"/>
    <x v="1"/>
    <n v="1"/>
    <n v="2"/>
    <s v="Life Sciences"/>
    <n v="73"/>
    <n v="1"/>
    <x v="0"/>
    <n v="98"/>
    <n v="3"/>
    <n v="3"/>
    <x v="7"/>
    <x v="0"/>
    <s v="Single"/>
    <x v="53"/>
    <n v="1"/>
    <s v="Yes"/>
    <n v="12"/>
    <n v="0.12"/>
    <x v="0"/>
    <n v="3"/>
    <n v="0"/>
    <n v="15"/>
    <n v="1"/>
    <x v="1"/>
    <x v="15"/>
    <n v="14"/>
    <x v="6"/>
    <n v="12"/>
    <n v="0"/>
    <x v="0"/>
  </r>
  <r>
    <n v="35"/>
    <s v="No"/>
    <s v="Travel_Frequently"/>
    <x v="0"/>
    <n v="18"/>
    <n v="5"/>
    <s v="Life Sciences"/>
    <n v="74"/>
    <n v="2"/>
    <x v="1"/>
    <n v="71"/>
    <n v="3"/>
    <n v="3"/>
    <x v="0"/>
    <x v="3"/>
    <s v="Married"/>
    <x v="54"/>
    <n v="1"/>
    <s v="No"/>
    <n v="22"/>
    <n v="0.22"/>
    <x v="1"/>
    <n v="4"/>
    <n v="1"/>
    <n v="9"/>
    <n v="3"/>
    <x v="2"/>
    <x v="7"/>
    <n v="8"/>
    <x v="1"/>
    <n v="8"/>
    <n v="0"/>
    <x v="0"/>
  </r>
  <r>
    <n v="35"/>
    <s v="No"/>
    <s v="Travel_Rarely"/>
    <x v="1"/>
    <n v="23"/>
    <n v="4"/>
    <s v="Medical"/>
    <n v="75"/>
    <n v="3"/>
    <x v="0"/>
    <n v="30"/>
    <n v="3"/>
    <n v="1"/>
    <x v="2"/>
    <x v="3"/>
    <s v="Married"/>
    <x v="55"/>
    <n v="3"/>
    <s v="Yes"/>
    <n v="15"/>
    <n v="0.15"/>
    <x v="0"/>
    <n v="3"/>
    <n v="1"/>
    <n v="4"/>
    <n v="3"/>
    <x v="1"/>
    <x v="4"/>
    <n v="2"/>
    <x v="3"/>
    <n v="2"/>
    <n v="0"/>
    <x v="0"/>
  </r>
  <r>
    <n v="31"/>
    <s v="No"/>
    <s v="Travel_Rarely"/>
    <x v="1"/>
    <n v="7"/>
    <n v="4"/>
    <s v="Life Sciences"/>
    <n v="76"/>
    <n v="4"/>
    <x v="1"/>
    <n v="48"/>
    <n v="3"/>
    <n v="2"/>
    <x v="2"/>
    <x v="0"/>
    <s v="Divorced"/>
    <x v="56"/>
    <n v="3"/>
    <s v="No"/>
    <n v="22"/>
    <n v="0.22"/>
    <x v="1"/>
    <n v="4"/>
    <n v="1"/>
    <n v="10"/>
    <n v="3"/>
    <x v="2"/>
    <x v="5"/>
    <n v="7"/>
    <x v="1"/>
    <n v="7"/>
    <n v="0"/>
    <x v="0"/>
  </r>
  <r>
    <n v="37"/>
    <s v="No"/>
    <s v="Travel_Rarely"/>
    <x v="1"/>
    <n v="1"/>
    <n v="4"/>
    <s v="Life Sciences"/>
    <n v="77"/>
    <n v="1"/>
    <x v="1"/>
    <n v="51"/>
    <n v="2"/>
    <n v="2"/>
    <x v="3"/>
    <x v="2"/>
    <s v="Divorced"/>
    <x v="0"/>
    <n v="1"/>
    <s v="No"/>
    <n v="18"/>
    <n v="0.18"/>
    <x v="0"/>
    <n v="3"/>
    <n v="1"/>
    <n v="7"/>
    <n v="2"/>
    <x v="3"/>
    <x v="5"/>
    <n v="5"/>
    <x v="0"/>
    <n v="7"/>
    <n v="0"/>
    <x v="0"/>
  </r>
  <r>
    <n v="32"/>
    <s v="No"/>
    <s v="Travel_Rarely"/>
    <x v="1"/>
    <n v="1"/>
    <n v="3"/>
    <s v="Medical"/>
    <n v="78"/>
    <n v="1"/>
    <x v="1"/>
    <n v="33"/>
    <n v="3"/>
    <n v="2"/>
    <x v="3"/>
    <x v="0"/>
    <s v="Married"/>
    <x v="57"/>
    <n v="1"/>
    <s v="Yes"/>
    <n v="22"/>
    <n v="0.22"/>
    <x v="1"/>
    <n v="2"/>
    <n v="1"/>
    <n v="9"/>
    <n v="3"/>
    <x v="1"/>
    <x v="7"/>
    <n v="8"/>
    <x v="4"/>
    <n v="8"/>
    <n v="0"/>
    <x v="0"/>
  </r>
  <r>
    <n v="38"/>
    <s v="No"/>
    <s v="Travel_Frequently"/>
    <x v="1"/>
    <n v="29"/>
    <n v="5"/>
    <s v="Life Sciences"/>
    <n v="79"/>
    <n v="4"/>
    <x v="0"/>
    <n v="50"/>
    <n v="3"/>
    <n v="2"/>
    <x v="2"/>
    <x v="0"/>
    <s v="Single"/>
    <x v="58"/>
    <n v="1"/>
    <s v="No"/>
    <n v="11"/>
    <n v="0.11"/>
    <x v="0"/>
    <n v="4"/>
    <n v="0"/>
    <n v="10"/>
    <n v="2"/>
    <x v="1"/>
    <x v="1"/>
    <n v="3"/>
    <x v="10"/>
    <n v="9"/>
    <n v="0"/>
    <x v="0"/>
  </r>
  <r>
    <n v="50"/>
    <s v="No"/>
    <s v="Travel_Rarely"/>
    <x v="1"/>
    <n v="7"/>
    <n v="2"/>
    <s v="Medical"/>
    <n v="80"/>
    <n v="2"/>
    <x v="0"/>
    <n v="43"/>
    <n v="2"/>
    <n v="5"/>
    <x v="7"/>
    <x v="2"/>
    <s v="Divorced"/>
    <x v="59"/>
    <n v="5"/>
    <s v="Yes"/>
    <n v="12"/>
    <n v="0.12"/>
    <x v="0"/>
    <n v="4"/>
    <n v="1"/>
    <n v="29"/>
    <n v="2"/>
    <x v="2"/>
    <x v="16"/>
    <n v="3"/>
    <x v="11"/>
    <n v="8"/>
    <n v="0"/>
    <x v="0"/>
  </r>
  <r>
    <n v="59"/>
    <s v="No"/>
    <s v="Travel_Rarely"/>
    <x v="0"/>
    <n v="25"/>
    <n v="3"/>
    <s v="Life Sciences"/>
    <n v="81"/>
    <n v="1"/>
    <x v="0"/>
    <n v="99"/>
    <n v="3"/>
    <n v="3"/>
    <x v="0"/>
    <x v="3"/>
    <s v="Single"/>
    <x v="60"/>
    <n v="7"/>
    <s v="No"/>
    <n v="11"/>
    <n v="0.11"/>
    <x v="0"/>
    <n v="4"/>
    <n v="0"/>
    <n v="28"/>
    <n v="3"/>
    <x v="2"/>
    <x v="17"/>
    <n v="16"/>
    <x v="4"/>
    <n v="9"/>
    <n v="0"/>
    <x v="2"/>
  </r>
  <r>
    <n v="36"/>
    <s v="No"/>
    <s v="Travel_Rarely"/>
    <x v="1"/>
    <n v="8"/>
    <n v="3"/>
    <s v="Technical Degree"/>
    <n v="83"/>
    <n v="3"/>
    <x v="0"/>
    <n v="59"/>
    <n v="3"/>
    <n v="3"/>
    <x v="4"/>
    <x v="2"/>
    <s v="Divorced"/>
    <x v="61"/>
    <n v="1"/>
    <s v="No"/>
    <n v="13"/>
    <n v="0.13"/>
    <x v="0"/>
    <n v="2"/>
    <n v="3"/>
    <n v="17"/>
    <n v="2"/>
    <x v="1"/>
    <x v="18"/>
    <n v="14"/>
    <x v="12"/>
    <n v="8"/>
    <n v="0"/>
    <x v="0"/>
  </r>
  <r>
    <n v="55"/>
    <s v="No"/>
    <s v="Travel_Rarely"/>
    <x v="1"/>
    <n v="8"/>
    <n v="3"/>
    <s v="Medical"/>
    <n v="84"/>
    <n v="4"/>
    <x v="0"/>
    <n v="33"/>
    <n v="3"/>
    <n v="4"/>
    <x v="5"/>
    <x v="2"/>
    <s v="Divorced"/>
    <x v="62"/>
    <n v="2"/>
    <s v="Yes"/>
    <n v="14"/>
    <n v="0.14000000000000001"/>
    <x v="0"/>
    <n v="3"/>
    <n v="3"/>
    <n v="21"/>
    <n v="2"/>
    <x v="1"/>
    <x v="8"/>
    <n v="0"/>
    <x v="0"/>
    <n v="2"/>
    <n v="0"/>
    <x v="2"/>
  </r>
  <r>
    <n v="36"/>
    <s v="No"/>
    <s v="Travel_Frequently"/>
    <x v="1"/>
    <n v="11"/>
    <n v="3"/>
    <s v="Life Sciences"/>
    <n v="85"/>
    <n v="2"/>
    <x v="1"/>
    <n v="95"/>
    <n v="2"/>
    <n v="2"/>
    <x v="3"/>
    <x v="1"/>
    <s v="Single"/>
    <x v="63"/>
    <n v="1"/>
    <s v="No"/>
    <n v="13"/>
    <n v="0.13"/>
    <x v="0"/>
    <n v="3"/>
    <n v="0"/>
    <n v="6"/>
    <n v="3"/>
    <x v="1"/>
    <x v="0"/>
    <n v="5"/>
    <x v="0"/>
    <n v="3"/>
    <n v="0"/>
    <x v="0"/>
  </r>
  <r>
    <n v="45"/>
    <s v="No"/>
    <s v="Travel_Rarely"/>
    <x v="1"/>
    <n v="7"/>
    <n v="3"/>
    <s v="Life Sciences"/>
    <n v="86"/>
    <n v="2"/>
    <x v="1"/>
    <n v="59"/>
    <n v="3"/>
    <n v="3"/>
    <x v="1"/>
    <x v="3"/>
    <s v="Divorced"/>
    <x v="64"/>
    <n v="2"/>
    <s v="No"/>
    <n v="17"/>
    <n v="0.17"/>
    <x v="0"/>
    <n v="3"/>
    <n v="1"/>
    <n v="25"/>
    <n v="2"/>
    <x v="1"/>
    <x v="6"/>
    <n v="0"/>
    <x v="0"/>
    <n v="0"/>
    <n v="0"/>
    <x v="0"/>
  </r>
  <r>
    <n v="35"/>
    <s v="No"/>
    <s v="Travel_Frequently"/>
    <x v="1"/>
    <n v="1"/>
    <n v="3"/>
    <s v="Medical"/>
    <n v="88"/>
    <n v="2"/>
    <x v="1"/>
    <n v="79"/>
    <n v="3"/>
    <n v="1"/>
    <x v="1"/>
    <x v="3"/>
    <s v="Married"/>
    <x v="65"/>
    <n v="4"/>
    <s v="No"/>
    <n v="13"/>
    <n v="0.13"/>
    <x v="0"/>
    <n v="4"/>
    <n v="1"/>
    <n v="5"/>
    <n v="2"/>
    <x v="2"/>
    <x v="11"/>
    <n v="2"/>
    <x v="1"/>
    <n v="2"/>
    <n v="0"/>
    <x v="0"/>
  </r>
  <r>
    <n v="36"/>
    <s v="Yes"/>
    <s v="Travel_Rarely"/>
    <x v="1"/>
    <n v="9"/>
    <n v="3"/>
    <s v="Medical"/>
    <n v="90"/>
    <n v="4"/>
    <x v="1"/>
    <n v="79"/>
    <n v="2"/>
    <n v="1"/>
    <x v="1"/>
    <x v="2"/>
    <s v="Married"/>
    <x v="66"/>
    <n v="0"/>
    <s v="Yes"/>
    <n v="17"/>
    <n v="0.17"/>
    <x v="0"/>
    <n v="1"/>
    <n v="1"/>
    <n v="2"/>
    <n v="0"/>
    <x v="2"/>
    <x v="6"/>
    <n v="0"/>
    <x v="0"/>
    <n v="0"/>
    <n v="1"/>
    <x v="0"/>
  </r>
  <r>
    <n v="59"/>
    <s v="No"/>
    <s v="Travel_Frequently"/>
    <x v="0"/>
    <n v="1"/>
    <n v="1"/>
    <s v="Life Sciences"/>
    <n v="91"/>
    <n v="1"/>
    <x v="0"/>
    <n v="57"/>
    <n v="2"/>
    <n v="2"/>
    <x v="0"/>
    <x v="2"/>
    <s v="Single"/>
    <x v="67"/>
    <n v="7"/>
    <s v="No"/>
    <n v="11"/>
    <n v="0.11"/>
    <x v="0"/>
    <n v="4"/>
    <n v="0"/>
    <n v="20"/>
    <n v="2"/>
    <x v="2"/>
    <x v="9"/>
    <n v="3"/>
    <x v="1"/>
    <n v="3"/>
    <n v="0"/>
    <x v="2"/>
  </r>
  <r>
    <n v="29"/>
    <s v="No"/>
    <s v="Travel_Rarely"/>
    <x v="1"/>
    <n v="2"/>
    <n v="3"/>
    <s v="Life Sciences"/>
    <n v="94"/>
    <n v="3"/>
    <x v="1"/>
    <n v="76"/>
    <n v="3"/>
    <n v="1"/>
    <x v="1"/>
    <x v="1"/>
    <s v="Married"/>
    <x v="68"/>
    <n v="0"/>
    <s v="No"/>
    <n v="23"/>
    <n v="0.23"/>
    <x v="1"/>
    <n v="4"/>
    <n v="1"/>
    <n v="6"/>
    <n v="3"/>
    <x v="1"/>
    <x v="8"/>
    <n v="4"/>
    <x v="0"/>
    <n v="4"/>
    <n v="0"/>
    <x v="1"/>
  </r>
  <r>
    <n v="31"/>
    <s v="No"/>
    <s v="Travel_Rarely"/>
    <x v="1"/>
    <n v="1"/>
    <n v="4"/>
    <s v="Medical"/>
    <n v="95"/>
    <n v="3"/>
    <x v="1"/>
    <n v="87"/>
    <n v="3"/>
    <n v="1"/>
    <x v="1"/>
    <x v="1"/>
    <s v="Single"/>
    <x v="69"/>
    <n v="1"/>
    <s v="No"/>
    <n v="17"/>
    <n v="0.17"/>
    <x v="0"/>
    <n v="2"/>
    <n v="0"/>
    <n v="1"/>
    <n v="4"/>
    <x v="1"/>
    <x v="6"/>
    <n v="1"/>
    <x v="1"/>
    <n v="0"/>
    <n v="0"/>
    <x v="0"/>
  </r>
  <r>
    <n v="32"/>
    <s v="No"/>
    <s v="Travel_Rarely"/>
    <x v="1"/>
    <n v="1"/>
    <n v="3"/>
    <s v="Life Sciences"/>
    <n v="96"/>
    <n v="2"/>
    <x v="1"/>
    <n v="66"/>
    <n v="3"/>
    <n v="2"/>
    <x v="1"/>
    <x v="1"/>
    <s v="Married"/>
    <x v="70"/>
    <n v="1"/>
    <s v="No"/>
    <n v="17"/>
    <n v="0.17"/>
    <x v="0"/>
    <n v="2"/>
    <n v="2"/>
    <n v="10"/>
    <n v="3"/>
    <x v="1"/>
    <x v="1"/>
    <n v="4"/>
    <x v="0"/>
    <n v="9"/>
    <n v="0"/>
    <x v="0"/>
  </r>
  <r>
    <n v="36"/>
    <s v="No"/>
    <s v="Travel_Rarely"/>
    <x v="1"/>
    <n v="6"/>
    <n v="3"/>
    <s v="Life Sciences"/>
    <n v="97"/>
    <n v="2"/>
    <x v="0"/>
    <n v="55"/>
    <n v="4"/>
    <n v="1"/>
    <x v="2"/>
    <x v="0"/>
    <s v="Married"/>
    <x v="71"/>
    <n v="3"/>
    <s v="No"/>
    <n v="12"/>
    <n v="0.12"/>
    <x v="0"/>
    <n v="2"/>
    <n v="0"/>
    <n v="5"/>
    <n v="3"/>
    <x v="1"/>
    <x v="6"/>
    <n v="0"/>
    <x v="0"/>
    <n v="0"/>
    <n v="0"/>
    <x v="0"/>
  </r>
  <r>
    <n v="31"/>
    <s v="No"/>
    <s v="Travel_Rarely"/>
    <x v="1"/>
    <n v="8"/>
    <n v="4"/>
    <s v="Life Sciences"/>
    <n v="98"/>
    <n v="3"/>
    <x v="0"/>
    <n v="61"/>
    <n v="3"/>
    <n v="2"/>
    <x v="3"/>
    <x v="0"/>
    <s v="Single"/>
    <x v="72"/>
    <n v="1"/>
    <s v="No"/>
    <n v="23"/>
    <n v="0.23"/>
    <x v="1"/>
    <n v="4"/>
    <n v="0"/>
    <n v="11"/>
    <n v="2"/>
    <x v="1"/>
    <x v="19"/>
    <n v="7"/>
    <x v="1"/>
    <n v="8"/>
    <n v="0"/>
    <x v="0"/>
  </r>
  <r>
    <n v="35"/>
    <s v="No"/>
    <s v="Travel_Rarely"/>
    <x v="0"/>
    <n v="1"/>
    <n v="4"/>
    <s v="Marketing"/>
    <n v="100"/>
    <n v="3"/>
    <x v="1"/>
    <n v="32"/>
    <n v="2"/>
    <n v="2"/>
    <x v="0"/>
    <x v="3"/>
    <s v="Single"/>
    <x v="73"/>
    <n v="0"/>
    <s v="No"/>
    <n v="14"/>
    <n v="0.14000000000000001"/>
    <x v="0"/>
    <n v="2"/>
    <n v="0"/>
    <n v="16"/>
    <n v="2"/>
    <x v="1"/>
    <x v="15"/>
    <n v="13"/>
    <x v="3"/>
    <n v="8"/>
    <n v="0"/>
    <x v="0"/>
  </r>
  <r>
    <n v="45"/>
    <s v="No"/>
    <s v="Travel_Rarely"/>
    <x v="1"/>
    <n v="6"/>
    <n v="4"/>
    <s v="Other"/>
    <n v="101"/>
    <n v="4"/>
    <x v="1"/>
    <n v="52"/>
    <n v="3"/>
    <n v="3"/>
    <x v="7"/>
    <x v="3"/>
    <s v="Married"/>
    <x v="74"/>
    <n v="4"/>
    <s v="Yes"/>
    <n v="14"/>
    <n v="0.14000000000000001"/>
    <x v="0"/>
    <n v="2"/>
    <n v="0"/>
    <n v="17"/>
    <n v="3"/>
    <x v="3"/>
    <x v="2"/>
    <n v="0"/>
    <x v="0"/>
    <n v="0"/>
    <n v="0"/>
    <x v="0"/>
  </r>
  <r>
    <n v="37"/>
    <s v="No"/>
    <s v="Travel_Rarely"/>
    <x v="1"/>
    <n v="7"/>
    <n v="4"/>
    <s v="Medical"/>
    <n v="102"/>
    <n v="1"/>
    <x v="1"/>
    <n v="30"/>
    <n v="3"/>
    <n v="3"/>
    <x v="7"/>
    <x v="2"/>
    <s v="Single"/>
    <x v="75"/>
    <n v="4"/>
    <s v="No"/>
    <n v="13"/>
    <n v="0.13"/>
    <x v="0"/>
    <n v="1"/>
    <n v="0"/>
    <n v="16"/>
    <n v="3"/>
    <x v="3"/>
    <x v="8"/>
    <n v="2"/>
    <x v="0"/>
    <n v="2"/>
    <n v="0"/>
    <x v="0"/>
  </r>
  <r>
    <n v="46"/>
    <s v="No"/>
    <s v="Travel_Rarely"/>
    <x v="2"/>
    <n v="5"/>
    <n v="2"/>
    <s v="Medical"/>
    <n v="103"/>
    <n v="2"/>
    <x v="1"/>
    <n v="80"/>
    <n v="3"/>
    <n v="2"/>
    <x v="8"/>
    <x v="1"/>
    <s v="Divorced"/>
    <x v="76"/>
    <n v="8"/>
    <s v="Yes"/>
    <n v="22"/>
    <n v="0.22"/>
    <x v="1"/>
    <n v="4"/>
    <n v="1"/>
    <n v="16"/>
    <n v="2"/>
    <x v="1"/>
    <x v="9"/>
    <n v="2"/>
    <x v="0"/>
    <n v="2"/>
    <n v="0"/>
    <x v="0"/>
  </r>
  <r>
    <n v="30"/>
    <s v="No"/>
    <s v="Travel_Rarely"/>
    <x v="1"/>
    <n v="1"/>
    <n v="1"/>
    <s v="Life Sciences"/>
    <n v="104"/>
    <n v="4"/>
    <x v="1"/>
    <n v="55"/>
    <n v="2"/>
    <n v="2"/>
    <x v="2"/>
    <x v="0"/>
    <s v="Married"/>
    <x v="77"/>
    <n v="1"/>
    <s v="Yes"/>
    <n v="12"/>
    <n v="0.12"/>
    <x v="0"/>
    <n v="3"/>
    <n v="2"/>
    <n v="10"/>
    <n v="1"/>
    <x v="2"/>
    <x v="1"/>
    <n v="8"/>
    <x v="2"/>
    <n v="0"/>
    <n v="0"/>
    <x v="1"/>
  </r>
  <r>
    <n v="35"/>
    <s v="No"/>
    <s v="Travel_Rarely"/>
    <x v="1"/>
    <n v="1"/>
    <n v="3"/>
    <s v="Medical"/>
    <n v="105"/>
    <n v="2"/>
    <x v="1"/>
    <n v="30"/>
    <n v="2"/>
    <n v="1"/>
    <x v="1"/>
    <x v="2"/>
    <s v="Single"/>
    <x v="78"/>
    <n v="1"/>
    <s v="No"/>
    <n v="18"/>
    <n v="0.18"/>
    <x v="0"/>
    <n v="1"/>
    <n v="0"/>
    <n v="6"/>
    <n v="3"/>
    <x v="1"/>
    <x v="0"/>
    <n v="4"/>
    <x v="0"/>
    <n v="4"/>
    <n v="0"/>
    <x v="0"/>
  </r>
  <r>
    <n v="55"/>
    <s v="No"/>
    <s v="Travel_Rarely"/>
    <x v="0"/>
    <n v="1"/>
    <n v="2"/>
    <s v="Life Sciences"/>
    <n v="106"/>
    <n v="1"/>
    <x v="1"/>
    <n v="70"/>
    <n v="3"/>
    <n v="3"/>
    <x v="0"/>
    <x v="0"/>
    <s v="Married"/>
    <x v="79"/>
    <n v="3"/>
    <s v="No"/>
    <n v="14"/>
    <n v="0.14000000000000001"/>
    <x v="0"/>
    <n v="4"/>
    <n v="1"/>
    <n v="24"/>
    <n v="4"/>
    <x v="1"/>
    <x v="6"/>
    <n v="0"/>
    <x v="1"/>
    <n v="0"/>
    <n v="0"/>
    <x v="2"/>
  </r>
  <r>
    <n v="38"/>
    <s v="No"/>
    <s v="Non-Travel"/>
    <x v="1"/>
    <n v="6"/>
    <n v="3"/>
    <s v="Medical"/>
    <n v="107"/>
    <n v="2"/>
    <x v="0"/>
    <n v="79"/>
    <n v="1"/>
    <n v="2"/>
    <x v="1"/>
    <x v="0"/>
    <s v="Divorced"/>
    <x v="80"/>
    <n v="7"/>
    <s v="Yes"/>
    <n v="12"/>
    <n v="0.12"/>
    <x v="0"/>
    <n v="4"/>
    <n v="3"/>
    <n v="17"/>
    <n v="3"/>
    <x v="1"/>
    <x v="20"/>
    <n v="11"/>
    <x v="1"/>
    <n v="9"/>
    <n v="0"/>
    <x v="0"/>
  </r>
  <r>
    <n v="34"/>
    <s v="No"/>
    <s v="Travel_Rarely"/>
    <x v="1"/>
    <n v="1"/>
    <n v="2"/>
    <s v="Medical"/>
    <n v="110"/>
    <n v="1"/>
    <x v="1"/>
    <n v="94"/>
    <n v="3"/>
    <n v="2"/>
    <x v="3"/>
    <x v="1"/>
    <s v="Married"/>
    <x v="81"/>
    <n v="1"/>
    <s v="No"/>
    <n v="15"/>
    <n v="0.15"/>
    <x v="0"/>
    <n v="3"/>
    <n v="0"/>
    <n v="5"/>
    <n v="2"/>
    <x v="1"/>
    <x v="8"/>
    <n v="2"/>
    <x v="1"/>
    <n v="3"/>
    <n v="0"/>
    <x v="0"/>
  </r>
  <r>
    <n v="56"/>
    <s v="No"/>
    <s v="Travel_Rarely"/>
    <x v="1"/>
    <n v="7"/>
    <n v="3"/>
    <s v="Life Sciences"/>
    <n v="112"/>
    <n v="4"/>
    <x v="1"/>
    <n v="49"/>
    <n v="1"/>
    <n v="3"/>
    <x v="3"/>
    <x v="0"/>
    <s v="Single"/>
    <x v="82"/>
    <n v="4"/>
    <s v="No"/>
    <n v="11"/>
    <n v="0.11"/>
    <x v="0"/>
    <n v="1"/>
    <n v="0"/>
    <n v="37"/>
    <n v="3"/>
    <x v="2"/>
    <x v="0"/>
    <n v="4"/>
    <x v="0"/>
    <n v="2"/>
    <n v="0"/>
    <x v="2"/>
  </r>
  <r>
    <n v="23"/>
    <s v="No"/>
    <s v="Travel_Rarely"/>
    <x v="0"/>
    <n v="2"/>
    <n v="1"/>
    <s v="Technical Degree"/>
    <n v="113"/>
    <n v="3"/>
    <x v="1"/>
    <n v="62"/>
    <n v="3"/>
    <n v="1"/>
    <x v="6"/>
    <x v="3"/>
    <s v="Divorced"/>
    <x v="83"/>
    <n v="3"/>
    <s v="No"/>
    <n v="13"/>
    <n v="0.13"/>
    <x v="0"/>
    <n v="3"/>
    <n v="1"/>
    <n v="3"/>
    <n v="3"/>
    <x v="1"/>
    <x v="2"/>
    <n v="0"/>
    <x v="0"/>
    <n v="0"/>
    <n v="0"/>
    <x v="1"/>
  </r>
  <r>
    <n v="51"/>
    <s v="No"/>
    <s v="Travel_Rarely"/>
    <x v="1"/>
    <n v="9"/>
    <n v="4"/>
    <s v="Life Sciences"/>
    <n v="116"/>
    <n v="4"/>
    <x v="1"/>
    <n v="96"/>
    <n v="3"/>
    <n v="1"/>
    <x v="2"/>
    <x v="0"/>
    <s v="Married"/>
    <x v="84"/>
    <n v="3"/>
    <s v="No"/>
    <n v="23"/>
    <n v="0.23"/>
    <x v="1"/>
    <n v="2"/>
    <n v="2"/>
    <n v="10"/>
    <n v="4"/>
    <x v="1"/>
    <x v="9"/>
    <n v="2"/>
    <x v="0"/>
    <n v="3"/>
    <n v="0"/>
    <x v="2"/>
  </r>
  <r>
    <n v="30"/>
    <s v="No"/>
    <s v="Travel_Rarely"/>
    <x v="1"/>
    <n v="2"/>
    <n v="3"/>
    <s v="Life Sciences"/>
    <n v="117"/>
    <n v="3"/>
    <x v="1"/>
    <n v="99"/>
    <n v="2"/>
    <n v="2"/>
    <x v="4"/>
    <x v="0"/>
    <s v="Married"/>
    <x v="85"/>
    <n v="1"/>
    <s v="No"/>
    <n v="19"/>
    <n v="0.19"/>
    <x v="0"/>
    <n v="1"/>
    <n v="3"/>
    <n v="11"/>
    <n v="3"/>
    <x v="1"/>
    <x v="19"/>
    <n v="10"/>
    <x v="13"/>
    <n v="8"/>
    <n v="0"/>
    <x v="1"/>
  </r>
  <r>
    <n v="46"/>
    <s v="Yes"/>
    <s v="Travel_Rarely"/>
    <x v="0"/>
    <n v="9"/>
    <n v="2"/>
    <s v="Medical"/>
    <n v="118"/>
    <n v="3"/>
    <x v="1"/>
    <n v="64"/>
    <n v="2"/>
    <n v="3"/>
    <x v="0"/>
    <x v="0"/>
    <s v="Single"/>
    <x v="86"/>
    <n v="1"/>
    <s v="No"/>
    <n v="16"/>
    <n v="0.16"/>
    <x v="0"/>
    <n v="4"/>
    <n v="0"/>
    <n v="9"/>
    <n v="3"/>
    <x v="1"/>
    <x v="7"/>
    <n v="8"/>
    <x v="5"/>
    <n v="7"/>
    <n v="1"/>
    <x v="0"/>
  </r>
  <r>
    <n v="40"/>
    <s v="No"/>
    <s v="Travel_Frequently"/>
    <x v="1"/>
    <n v="1"/>
    <n v="4"/>
    <s v="Life Sciences"/>
    <n v="119"/>
    <n v="3"/>
    <x v="1"/>
    <n v="78"/>
    <n v="2"/>
    <n v="4"/>
    <x v="4"/>
    <x v="1"/>
    <s v="Married"/>
    <x v="87"/>
    <n v="1"/>
    <s v="No"/>
    <n v="22"/>
    <n v="0.22"/>
    <x v="1"/>
    <n v="4"/>
    <n v="1"/>
    <n v="22"/>
    <n v="3"/>
    <x v="2"/>
    <x v="14"/>
    <n v="3"/>
    <x v="14"/>
    <n v="11"/>
    <n v="0"/>
    <x v="0"/>
  </r>
  <r>
    <n v="51"/>
    <s v="No"/>
    <s v="Travel_Rarely"/>
    <x v="0"/>
    <n v="21"/>
    <n v="4"/>
    <s v="Marketing"/>
    <n v="120"/>
    <n v="3"/>
    <x v="1"/>
    <n v="71"/>
    <n v="3"/>
    <n v="2"/>
    <x v="0"/>
    <x v="0"/>
    <s v="Single"/>
    <x v="88"/>
    <n v="0"/>
    <s v="Yes"/>
    <n v="22"/>
    <n v="0.22"/>
    <x v="1"/>
    <n v="4"/>
    <n v="0"/>
    <n v="11"/>
    <n v="2"/>
    <x v="0"/>
    <x v="1"/>
    <n v="7"/>
    <x v="1"/>
    <n v="0"/>
    <n v="0"/>
    <x v="2"/>
  </r>
  <r>
    <n v="30"/>
    <s v="No"/>
    <s v="Travel_Rarely"/>
    <x v="0"/>
    <n v="4"/>
    <n v="2"/>
    <s v="Medical"/>
    <n v="121"/>
    <n v="3"/>
    <x v="0"/>
    <n v="63"/>
    <n v="2"/>
    <n v="2"/>
    <x v="0"/>
    <x v="1"/>
    <s v="Divorced"/>
    <x v="89"/>
    <n v="1"/>
    <s v="Yes"/>
    <n v="12"/>
    <n v="0.12"/>
    <x v="0"/>
    <n v="2"/>
    <n v="3"/>
    <n v="11"/>
    <n v="4"/>
    <x v="2"/>
    <x v="19"/>
    <n v="8"/>
    <x v="3"/>
    <n v="7"/>
    <n v="0"/>
    <x v="1"/>
  </r>
  <r>
    <n v="46"/>
    <s v="No"/>
    <s v="Travel_Frequently"/>
    <x v="1"/>
    <n v="1"/>
    <n v="3"/>
    <s v="Medical"/>
    <n v="124"/>
    <n v="3"/>
    <x v="1"/>
    <n v="40"/>
    <n v="2"/>
    <n v="3"/>
    <x v="4"/>
    <x v="3"/>
    <s v="Married"/>
    <x v="90"/>
    <n v="2"/>
    <s v="Yes"/>
    <n v="13"/>
    <n v="0.13"/>
    <x v="0"/>
    <n v="3"/>
    <n v="1"/>
    <n v="21"/>
    <n v="5"/>
    <x v="2"/>
    <x v="1"/>
    <n v="9"/>
    <x v="10"/>
    <n v="5"/>
    <n v="0"/>
    <x v="0"/>
  </r>
  <r>
    <n v="32"/>
    <s v="No"/>
    <s v="Travel_Rarely"/>
    <x v="0"/>
    <n v="6"/>
    <n v="4"/>
    <s v="Medical"/>
    <n v="125"/>
    <n v="2"/>
    <x v="1"/>
    <n v="87"/>
    <n v="3"/>
    <n v="2"/>
    <x v="0"/>
    <x v="2"/>
    <s v="Single"/>
    <x v="91"/>
    <n v="1"/>
    <s v="No"/>
    <n v="16"/>
    <n v="0.16"/>
    <x v="0"/>
    <n v="1"/>
    <n v="0"/>
    <n v="12"/>
    <n v="0"/>
    <x v="1"/>
    <x v="19"/>
    <n v="8"/>
    <x v="8"/>
    <n v="7"/>
    <n v="0"/>
    <x v="0"/>
  </r>
  <r>
    <n v="54"/>
    <s v="No"/>
    <s v="Travel_Rarely"/>
    <x v="1"/>
    <n v="2"/>
    <n v="4"/>
    <s v="Technical Degree"/>
    <n v="126"/>
    <n v="1"/>
    <x v="0"/>
    <n v="60"/>
    <n v="3"/>
    <n v="3"/>
    <x v="7"/>
    <x v="2"/>
    <s v="Married"/>
    <x v="92"/>
    <n v="9"/>
    <s v="No"/>
    <n v="12"/>
    <n v="0.12"/>
    <x v="0"/>
    <n v="1"/>
    <n v="1"/>
    <n v="16"/>
    <n v="5"/>
    <x v="0"/>
    <x v="9"/>
    <n v="3"/>
    <x v="0"/>
    <n v="3"/>
    <n v="0"/>
    <x v="2"/>
  </r>
  <r>
    <n v="24"/>
    <s v="No"/>
    <s v="Travel_Rarely"/>
    <x v="0"/>
    <n v="3"/>
    <n v="2"/>
    <s v="Other"/>
    <n v="128"/>
    <n v="1"/>
    <x v="0"/>
    <n v="33"/>
    <n v="3"/>
    <n v="2"/>
    <x v="0"/>
    <x v="2"/>
    <s v="Married"/>
    <x v="93"/>
    <n v="0"/>
    <s v="No"/>
    <n v="21"/>
    <n v="0.21"/>
    <x v="1"/>
    <n v="1"/>
    <n v="1"/>
    <n v="4"/>
    <n v="2"/>
    <x v="2"/>
    <x v="11"/>
    <n v="2"/>
    <x v="0"/>
    <n v="2"/>
    <n v="0"/>
    <x v="1"/>
  </r>
  <r>
    <n v="28"/>
    <s v="No"/>
    <s v="Non-Travel"/>
    <x v="0"/>
    <n v="4"/>
    <n v="3"/>
    <s v="Medical"/>
    <n v="129"/>
    <n v="2"/>
    <x v="1"/>
    <n v="43"/>
    <n v="3"/>
    <n v="2"/>
    <x v="0"/>
    <x v="2"/>
    <s v="Married"/>
    <x v="94"/>
    <n v="1"/>
    <s v="No"/>
    <n v="15"/>
    <n v="0.15"/>
    <x v="0"/>
    <n v="2"/>
    <n v="0"/>
    <n v="5"/>
    <n v="3"/>
    <x v="3"/>
    <x v="8"/>
    <n v="4"/>
    <x v="0"/>
    <n v="4"/>
    <n v="0"/>
    <x v="1"/>
  </r>
  <r>
    <n v="58"/>
    <s v="No"/>
    <s v="Travel_Rarely"/>
    <x v="0"/>
    <n v="10"/>
    <n v="4"/>
    <s v="Medical"/>
    <n v="131"/>
    <n v="4"/>
    <x v="1"/>
    <n v="37"/>
    <n v="3"/>
    <n v="4"/>
    <x v="0"/>
    <x v="2"/>
    <s v="Single"/>
    <x v="95"/>
    <n v="0"/>
    <s v="No"/>
    <n v="13"/>
    <n v="0.13"/>
    <x v="0"/>
    <n v="3"/>
    <n v="0"/>
    <n v="38"/>
    <n v="1"/>
    <x v="2"/>
    <x v="21"/>
    <n v="10"/>
    <x v="1"/>
    <n v="8"/>
    <n v="0"/>
    <x v="2"/>
  </r>
  <r>
    <n v="44"/>
    <s v="No"/>
    <s v="Non-Travel"/>
    <x v="1"/>
    <n v="23"/>
    <n v="3"/>
    <s v="Medical"/>
    <n v="132"/>
    <n v="2"/>
    <x v="1"/>
    <n v="67"/>
    <n v="3"/>
    <n v="2"/>
    <x v="2"/>
    <x v="1"/>
    <s v="Married"/>
    <x v="96"/>
    <n v="4"/>
    <s v="No"/>
    <n v="12"/>
    <n v="0.12"/>
    <x v="0"/>
    <n v="3"/>
    <n v="1"/>
    <n v="17"/>
    <n v="3"/>
    <x v="3"/>
    <x v="11"/>
    <n v="2"/>
    <x v="1"/>
    <n v="2"/>
    <n v="0"/>
    <x v="0"/>
  </r>
  <r>
    <n v="37"/>
    <s v="Yes"/>
    <s v="Travel_Rarely"/>
    <x v="2"/>
    <n v="6"/>
    <n v="4"/>
    <s v="Human Resources"/>
    <n v="133"/>
    <n v="3"/>
    <x v="1"/>
    <n v="63"/>
    <n v="3"/>
    <n v="1"/>
    <x v="8"/>
    <x v="3"/>
    <s v="Divorced"/>
    <x v="97"/>
    <n v="4"/>
    <s v="Yes"/>
    <n v="22"/>
    <n v="0.22"/>
    <x v="1"/>
    <n v="4"/>
    <n v="0"/>
    <n v="7"/>
    <n v="3"/>
    <x v="1"/>
    <x v="11"/>
    <n v="2"/>
    <x v="0"/>
    <n v="2"/>
    <n v="1"/>
    <x v="0"/>
  </r>
  <r>
    <n v="32"/>
    <s v="No"/>
    <s v="Travel_Rarely"/>
    <x v="1"/>
    <n v="1"/>
    <n v="1"/>
    <s v="Life Sciences"/>
    <n v="134"/>
    <n v="4"/>
    <x v="1"/>
    <n v="71"/>
    <n v="3"/>
    <n v="1"/>
    <x v="1"/>
    <x v="3"/>
    <s v="Single"/>
    <x v="98"/>
    <n v="1"/>
    <s v="No"/>
    <n v="13"/>
    <n v="0.13"/>
    <x v="0"/>
    <n v="4"/>
    <n v="0"/>
    <n v="1"/>
    <n v="2"/>
    <x v="1"/>
    <x v="6"/>
    <n v="0"/>
    <x v="0"/>
    <n v="0"/>
    <n v="0"/>
    <x v="0"/>
  </r>
  <r>
    <n v="20"/>
    <s v="Yes"/>
    <s v="Travel_Frequently"/>
    <x v="1"/>
    <n v="6"/>
    <n v="3"/>
    <s v="Life Sciences"/>
    <n v="137"/>
    <n v="4"/>
    <x v="0"/>
    <n v="66"/>
    <n v="2"/>
    <n v="1"/>
    <x v="2"/>
    <x v="0"/>
    <s v="Single"/>
    <x v="99"/>
    <n v="1"/>
    <s v="Yes"/>
    <n v="18"/>
    <n v="0.18"/>
    <x v="0"/>
    <n v="2"/>
    <n v="0"/>
    <n v="1"/>
    <n v="5"/>
    <x v="1"/>
    <x v="6"/>
    <n v="0"/>
    <x v="1"/>
    <n v="0"/>
    <n v="1"/>
    <x v="1"/>
  </r>
  <r>
    <n v="34"/>
    <s v="No"/>
    <s v="Travel_Rarely"/>
    <x v="1"/>
    <n v="6"/>
    <n v="4"/>
    <s v="Other"/>
    <n v="138"/>
    <n v="1"/>
    <x v="0"/>
    <n v="41"/>
    <n v="3"/>
    <n v="2"/>
    <x v="1"/>
    <x v="2"/>
    <s v="Single"/>
    <x v="100"/>
    <n v="1"/>
    <s v="No"/>
    <n v="14"/>
    <n v="0.14000000000000001"/>
    <x v="0"/>
    <n v="3"/>
    <n v="0"/>
    <n v="16"/>
    <n v="3"/>
    <x v="1"/>
    <x v="22"/>
    <n v="13"/>
    <x v="3"/>
    <n v="10"/>
    <n v="0"/>
    <x v="0"/>
  </r>
  <r>
    <n v="37"/>
    <s v="No"/>
    <s v="Non-Travel"/>
    <x v="1"/>
    <n v="2"/>
    <n v="2"/>
    <s v="Life Sciences"/>
    <n v="139"/>
    <n v="3"/>
    <x v="1"/>
    <n v="100"/>
    <n v="2"/>
    <n v="2"/>
    <x v="4"/>
    <x v="0"/>
    <s v="Divorced"/>
    <x v="101"/>
    <n v="5"/>
    <s v="No"/>
    <n v="14"/>
    <n v="0.14000000000000001"/>
    <x v="0"/>
    <n v="4"/>
    <n v="1"/>
    <n v="17"/>
    <n v="2"/>
    <x v="3"/>
    <x v="6"/>
    <n v="0"/>
    <x v="0"/>
    <n v="0"/>
    <n v="0"/>
    <x v="0"/>
  </r>
  <r>
    <n v="59"/>
    <s v="No"/>
    <s v="Non-Travel"/>
    <x v="2"/>
    <n v="2"/>
    <n v="4"/>
    <s v="Human Resources"/>
    <n v="140"/>
    <n v="3"/>
    <x v="0"/>
    <n v="32"/>
    <n v="2"/>
    <n v="5"/>
    <x v="5"/>
    <x v="0"/>
    <s v="Married"/>
    <x v="102"/>
    <n v="9"/>
    <s v="No"/>
    <n v="21"/>
    <n v="0.21"/>
    <x v="1"/>
    <n v="4"/>
    <n v="1"/>
    <n v="30"/>
    <n v="3"/>
    <x v="1"/>
    <x v="11"/>
    <n v="2"/>
    <x v="3"/>
    <n v="2"/>
    <n v="0"/>
    <x v="2"/>
  </r>
  <r>
    <n v="50"/>
    <s v="No"/>
    <s v="Travel_Frequently"/>
    <x v="1"/>
    <n v="1"/>
    <n v="3"/>
    <s v="Life Sciences"/>
    <n v="141"/>
    <n v="1"/>
    <x v="0"/>
    <n v="73"/>
    <n v="3"/>
    <n v="5"/>
    <x v="7"/>
    <x v="1"/>
    <s v="Married"/>
    <x v="103"/>
    <n v="3"/>
    <s v="Yes"/>
    <n v="19"/>
    <n v="0.19"/>
    <x v="0"/>
    <n v="1"/>
    <n v="0"/>
    <n v="28"/>
    <n v="1"/>
    <x v="2"/>
    <x v="3"/>
    <n v="3"/>
    <x v="0"/>
    <n v="7"/>
    <n v="0"/>
    <x v="0"/>
  </r>
  <r>
    <n v="25"/>
    <s v="Yes"/>
    <s v="Travel_Rarely"/>
    <x v="0"/>
    <n v="5"/>
    <n v="3"/>
    <s v="Marketing"/>
    <n v="142"/>
    <n v="3"/>
    <x v="1"/>
    <n v="46"/>
    <n v="2"/>
    <n v="2"/>
    <x v="0"/>
    <x v="2"/>
    <s v="Single"/>
    <x v="104"/>
    <n v="1"/>
    <s v="Yes"/>
    <n v="11"/>
    <n v="0.11"/>
    <x v="0"/>
    <n v="4"/>
    <n v="0"/>
    <n v="6"/>
    <n v="1"/>
    <x v="1"/>
    <x v="0"/>
    <n v="4"/>
    <x v="0"/>
    <n v="3"/>
    <n v="1"/>
    <x v="1"/>
  </r>
  <r>
    <n v="25"/>
    <s v="No"/>
    <s v="Travel_Rarely"/>
    <x v="1"/>
    <n v="7"/>
    <n v="1"/>
    <s v="Medical"/>
    <n v="143"/>
    <n v="4"/>
    <x v="1"/>
    <n v="64"/>
    <n v="2"/>
    <n v="1"/>
    <x v="1"/>
    <x v="0"/>
    <s v="Married"/>
    <x v="105"/>
    <n v="1"/>
    <s v="No"/>
    <n v="11"/>
    <n v="0.11"/>
    <x v="0"/>
    <n v="3"/>
    <n v="2"/>
    <n v="2"/>
    <n v="2"/>
    <x v="1"/>
    <x v="4"/>
    <n v="2"/>
    <x v="3"/>
    <n v="1"/>
    <n v="0"/>
    <x v="1"/>
  </r>
  <r>
    <n v="22"/>
    <s v="No"/>
    <s v="Travel_Rarely"/>
    <x v="1"/>
    <n v="15"/>
    <n v="3"/>
    <s v="Medical"/>
    <n v="144"/>
    <n v="2"/>
    <x v="0"/>
    <n v="59"/>
    <n v="3"/>
    <n v="1"/>
    <x v="2"/>
    <x v="0"/>
    <s v="Single"/>
    <x v="106"/>
    <n v="1"/>
    <s v="No"/>
    <n v="15"/>
    <n v="0.15"/>
    <x v="0"/>
    <n v="3"/>
    <n v="0"/>
    <n v="1"/>
    <n v="5"/>
    <x v="1"/>
    <x v="2"/>
    <n v="0"/>
    <x v="0"/>
    <n v="0"/>
    <n v="0"/>
    <x v="1"/>
  </r>
  <r>
    <n v="51"/>
    <s v="No"/>
    <s v="Travel_Frequently"/>
    <x v="1"/>
    <n v="1"/>
    <n v="4"/>
    <s v="Medical"/>
    <n v="145"/>
    <n v="1"/>
    <x v="0"/>
    <n v="30"/>
    <n v="2"/>
    <n v="3"/>
    <x v="4"/>
    <x v="3"/>
    <s v="Single"/>
    <x v="107"/>
    <n v="3"/>
    <s v="No"/>
    <n v="20"/>
    <n v="0.2"/>
    <x v="1"/>
    <n v="3"/>
    <n v="0"/>
    <n v="23"/>
    <n v="1"/>
    <x v="2"/>
    <x v="20"/>
    <n v="12"/>
    <x v="12"/>
    <n v="8"/>
    <n v="0"/>
    <x v="2"/>
  </r>
  <r>
    <n v="34"/>
    <s v="Yes"/>
    <s v="Travel_Frequently"/>
    <x v="1"/>
    <n v="7"/>
    <n v="3"/>
    <s v="Life Sciences"/>
    <n v="147"/>
    <n v="1"/>
    <x v="1"/>
    <n v="66"/>
    <n v="1"/>
    <n v="2"/>
    <x v="2"/>
    <x v="2"/>
    <s v="Single"/>
    <x v="108"/>
    <n v="1"/>
    <s v="Yes"/>
    <n v="24"/>
    <n v="0.24"/>
    <x v="1"/>
    <n v="4"/>
    <n v="0"/>
    <n v="9"/>
    <n v="3"/>
    <x v="1"/>
    <x v="7"/>
    <n v="7"/>
    <x v="0"/>
    <n v="6"/>
    <n v="1"/>
    <x v="0"/>
  </r>
  <r>
    <n v="54"/>
    <s v="No"/>
    <s v="Non-Travel"/>
    <x v="2"/>
    <n v="26"/>
    <n v="3"/>
    <s v="Human Resources"/>
    <n v="148"/>
    <n v="4"/>
    <x v="0"/>
    <n v="30"/>
    <n v="4"/>
    <n v="4"/>
    <x v="5"/>
    <x v="0"/>
    <s v="Single"/>
    <x v="109"/>
    <n v="2"/>
    <s v="Yes"/>
    <n v="12"/>
    <n v="0.12"/>
    <x v="0"/>
    <n v="3"/>
    <n v="0"/>
    <n v="23"/>
    <n v="3"/>
    <x v="1"/>
    <x v="8"/>
    <n v="3"/>
    <x v="5"/>
    <n v="4"/>
    <n v="0"/>
    <x v="2"/>
  </r>
  <r>
    <n v="24"/>
    <s v="No"/>
    <s v="Travel_Rarely"/>
    <x v="1"/>
    <n v="18"/>
    <n v="1"/>
    <s v="Life Sciences"/>
    <n v="150"/>
    <n v="2"/>
    <x v="1"/>
    <n v="52"/>
    <n v="3"/>
    <n v="1"/>
    <x v="2"/>
    <x v="2"/>
    <s v="Married"/>
    <x v="110"/>
    <n v="0"/>
    <s v="No"/>
    <n v="12"/>
    <n v="0.12"/>
    <x v="0"/>
    <n v="3"/>
    <n v="1"/>
    <n v="6"/>
    <n v="2"/>
    <x v="1"/>
    <x v="8"/>
    <n v="3"/>
    <x v="1"/>
    <n v="2"/>
    <n v="0"/>
    <x v="1"/>
  </r>
  <r>
    <n v="34"/>
    <s v="No"/>
    <s v="Travel_Rarely"/>
    <x v="1"/>
    <n v="6"/>
    <n v="4"/>
    <s v="Life Sciences"/>
    <n v="151"/>
    <n v="3"/>
    <x v="0"/>
    <n v="45"/>
    <n v="2"/>
    <n v="2"/>
    <x v="1"/>
    <x v="1"/>
    <s v="Divorced"/>
    <x v="111"/>
    <n v="6"/>
    <s v="No"/>
    <n v="15"/>
    <n v="0.15"/>
    <x v="0"/>
    <n v="3"/>
    <n v="1"/>
    <n v="12"/>
    <n v="3"/>
    <x v="1"/>
    <x v="6"/>
    <n v="0"/>
    <x v="0"/>
    <n v="0"/>
    <n v="0"/>
    <x v="0"/>
  </r>
  <r>
    <n v="37"/>
    <s v="No"/>
    <s v="Travel_Rarely"/>
    <x v="0"/>
    <n v="3"/>
    <n v="3"/>
    <s v="Life Sciences"/>
    <n v="152"/>
    <n v="3"/>
    <x v="1"/>
    <n v="87"/>
    <n v="3"/>
    <n v="3"/>
    <x v="0"/>
    <x v="0"/>
    <s v="Single"/>
    <x v="112"/>
    <n v="2"/>
    <s v="No"/>
    <n v="12"/>
    <n v="0.12"/>
    <x v="0"/>
    <n v="1"/>
    <n v="0"/>
    <n v="12"/>
    <n v="3"/>
    <x v="1"/>
    <x v="8"/>
    <n v="3"/>
    <x v="1"/>
    <n v="3"/>
    <n v="0"/>
    <x v="0"/>
  </r>
  <r>
    <n v="34"/>
    <s v="No"/>
    <s v="Travel_Rarely"/>
    <x v="1"/>
    <n v="5"/>
    <n v="3"/>
    <s v="Medical"/>
    <n v="153"/>
    <n v="3"/>
    <x v="0"/>
    <n v="45"/>
    <n v="2"/>
    <n v="3"/>
    <x v="5"/>
    <x v="3"/>
    <s v="Single"/>
    <x v="113"/>
    <n v="2"/>
    <s v="No"/>
    <n v="12"/>
    <n v="0.12"/>
    <x v="0"/>
    <n v="4"/>
    <n v="0"/>
    <n v="14"/>
    <n v="6"/>
    <x v="1"/>
    <x v="19"/>
    <n v="10"/>
    <x v="8"/>
    <n v="8"/>
    <n v="0"/>
    <x v="0"/>
  </r>
  <r>
    <n v="36"/>
    <s v="No"/>
    <s v="Travel_Frequently"/>
    <x v="0"/>
    <n v="11"/>
    <n v="2"/>
    <s v="Technical Degree"/>
    <n v="154"/>
    <n v="2"/>
    <x v="0"/>
    <n v="92"/>
    <n v="3"/>
    <n v="3"/>
    <x v="0"/>
    <x v="0"/>
    <s v="Married"/>
    <x v="114"/>
    <n v="0"/>
    <s v="No"/>
    <n v="14"/>
    <n v="0.14000000000000001"/>
    <x v="0"/>
    <n v="3"/>
    <n v="1"/>
    <n v="10"/>
    <n v="6"/>
    <x v="1"/>
    <x v="7"/>
    <n v="7"/>
    <x v="3"/>
    <n v="8"/>
    <n v="0"/>
    <x v="0"/>
  </r>
  <r>
    <n v="36"/>
    <s v="No"/>
    <s v="Travel_Rarely"/>
    <x v="1"/>
    <n v="3"/>
    <n v="2"/>
    <s v="Life Sciences"/>
    <n v="155"/>
    <n v="1"/>
    <x v="0"/>
    <n v="39"/>
    <n v="3"/>
    <n v="1"/>
    <x v="2"/>
    <x v="0"/>
    <s v="Divorced"/>
    <x v="115"/>
    <n v="5"/>
    <s v="No"/>
    <n v="22"/>
    <n v="0.22"/>
    <x v="1"/>
    <n v="1"/>
    <n v="1"/>
    <n v="7"/>
    <n v="2"/>
    <x v="1"/>
    <x v="6"/>
    <n v="0"/>
    <x v="0"/>
    <n v="0"/>
    <n v="0"/>
    <x v="0"/>
  </r>
  <r>
    <n v="43"/>
    <s v="No"/>
    <s v="Travel_Frequently"/>
    <x v="0"/>
    <n v="26"/>
    <n v="2"/>
    <s v="Life Sciences"/>
    <n v="158"/>
    <n v="3"/>
    <x v="1"/>
    <n v="92"/>
    <n v="3"/>
    <n v="4"/>
    <x v="5"/>
    <x v="0"/>
    <s v="Married"/>
    <x v="116"/>
    <n v="1"/>
    <s v="Yes"/>
    <n v="12"/>
    <n v="0.12"/>
    <x v="0"/>
    <n v="4"/>
    <n v="2"/>
    <n v="25"/>
    <n v="3"/>
    <x v="3"/>
    <x v="10"/>
    <n v="12"/>
    <x v="5"/>
    <n v="12"/>
    <n v="0"/>
    <x v="0"/>
  </r>
  <r>
    <n v="30"/>
    <s v="No"/>
    <s v="Travel_Frequently"/>
    <x v="1"/>
    <n v="23"/>
    <n v="3"/>
    <s v="Life Sciences"/>
    <n v="159"/>
    <n v="1"/>
    <x v="1"/>
    <n v="96"/>
    <n v="1"/>
    <n v="1"/>
    <x v="1"/>
    <x v="2"/>
    <s v="Divorced"/>
    <x v="117"/>
    <n v="1"/>
    <s v="No"/>
    <n v="25"/>
    <n v="0.25"/>
    <x v="1"/>
    <n v="3"/>
    <n v="3"/>
    <n v="10"/>
    <n v="2"/>
    <x v="2"/>
    <x v="1"/>
    <n v="7"/>
    <x v="0"/>
    <n v="9"/>
    <n v="0"/>
    <x v="1"/>
  </r>
  <r>
    <n v="33"/>
    <s v="No"/>
    <s v="Non-Travel"/>
    <x v="0"/>
    <n v="22"/>
    <n v="2"/>
    <s v="Marketing"/>
    <n v="160"/>
    <n v="3"/>
    <x v="1"/>
    <n v="95"/>
    <n v="3"/>
    <n v="2"/>
    <x v="0"/>
    <x v="1"/>
    <s v="Married"/>
    <x v="118"/>
    <n v="0"/>
    <s v="No"/>
    <n v="13"/>
    <n v="0.13"/>
    <x v="0"/>
    <n v="1"/>
    <n v="1"/>
    <n v="8"/>
    <n v="2"/>
    <x v="3"/>
    <x v="5"/>
    <n v="7"/>
    <x v="0"/>
    <n v="7"/>
    <n v="0"/>
    <x v="0"/>
  </r>
  <r>
    <n v="56"/>
    <s v="Yes"/>
    <s v="Travel_Rarely"/>
    <x v="1"/>
    <n v="14"/>
    <n v="4"/>
    <s v="Life Sciences"/>
    <n v="161"/>
    <n v="2"/>
    <x v="0"/>
    <n v="72"/>
    <n v="3"/>
    <n v="1"/>
    <x v="1"/>
    <x v="1"/>
    <s v="Married"/>
    <x v="119"/>
    <n v="9"/>
    <s v="Yes"/>
    <n v="18"/>
    <n v="0.18"/>
    <x v="0"/>
    <n v="1"/>
    <n v="3"/>
    <n v="7"/>
    <n v="2"/>
    <x v="1"/>
    <x v="8"/>
    <n v="4"/>
    <x v="5"/>
    <n v="3"/>
    <n v="1"/>
    <x v="2"/>
  </r>
  <r>
    <n v="51"/>
    <s v="No"/>
    <s v="Travel_Rarely"/>
    <x v="1"/>
    <n v="6"/>
    <n v="3"/>
    <s v="Life Sciences"/>
    <n v="162"/>
    <n v="1"/>
    <x v="1"/>
    <n v="51"/>
    <n v="3"/>
    <n v="5"/>
    <x v="7"/>
    <x v="2"/>
    <s v="Single"/>
    <x v="120"/>
    <n v="7"/>
    <s v="No"/>
    <n v="13"/>
    <n v="0.13"/>
    <x v="0"/>
    <n v="3"/>
    <n v="0"/>
    <n v="23"/>
    <n v="5"/>
    <x v="1"/>
    <x v="23"/>
    <n v="18"/>
    <x v="9"/>
    <n v="15"/>
    <n v="0"/>
    <x v="2"/>
  </r>
  <r>
    <n v="31"/>
    <s v="Yes"/>
    <s v="Travel_Rarely"/>
    <x v="0"/>
    <n v="6"/>
    <n v="4"/>
    <s v="Life Sciences"/>
    <n v="163"/>
    <n v="2"/>
    <x v="1"/>
    <n v="76"/>
    <n v="1"/>
    <n v="2"/>
    <x v="0"/>
    <x v="2"/>
    <s v="Married"/>
    <x v="121"/>
    <n v="4"/>
    <s v="Yes"/>
    <n v="18"/>
    <n v="0.18"/>
    <x v="0"/>
    <n v="2"/>
    <n v="0"/>
    <n v="12"/>
    <n v="3"/>
    <x v="2"/>
    <x v="5"/>
    <n v="7"/>
    <x v="4"/>
    <n v="7"/>
    <n v="1"/>
    <x v="0"/>
  </r>
  <r>
    <n v="26"/>
    <s v="No"/>
    <s v="Travel_Rarely"/>
    <x v="1"/>
    <n v="6"/>
    <n v="3"/>
    <s v="Other"/>
    <n v="164"/>
    <n v="3"/>
    <x v="0"/>
    <n v="46"/>
    <n v="2"/>
    <n v="1"/>
    <x v="1"/>
    <x v="1"/>
    <s v="Married"/>
    <x v="122"/>
    <n v="1"/>
    <s v="No"/>
    <n v="19"/>
    <n v="0.19"/>
    <x v="0"/>
    <n v="3"/>
    <n v="0"/>
    <n v="5"/>
    <n v="3"/>
    <x v="2"/>
    <x v="8"/>
    <n v="4"/>
    <x v="5"/>
    <n v="3"/>
    <n v="0"/>
    <x v="1"/>
  </r>
  <r>
    <n v="58"/>
    <s v="Yes"/>
    <s v="Travel_Rarely"/>
    <x v="1"/>
    <n v="23"/>
    <n v="4"/>
    <s v="Medical"/>
    <n v="165"/>
    <n v="4"/>
    <x v="0"/>
    <n v="94"/>
    <n v="3"/>
    <n v="3"/>
    <x v="4"/>
    <x v="0"/>
    <s v="Married"/>
    <x v="123"/>
    <n v="1"/>
    <s v="No"/>
    <n v="12"/>
    <n v="0.12"/>
    <x v="0"/>
    <n v="4"/>
    <n v="1"/>
    <n v="40"/>
    <n v="3"/>
    <x v="2"/>
    <x v="24"/>
    <n v="10"/>
    <x v="9"/>
    <n v="6"/>
    <n v="1"/>
    <x v="2"/>
  </r>
  <r>
    <n v="19"/>
    <s v="Yes"/>
    <s v="Travel_Rarely"/>
    <x v="0"/>
    <n v="22"/>
    <n v="1"/>
    <s v="Marketing"/>
    <n v="167"/>
    <n v="4"/>
    <x v="1"/>
    <n v="50"/>
    <n v="3"/>
    <n v="1"/>
    <x v="6"/>
    <x v="2"/>
    <s v="Single"/>
    <x v="124"/>
    <n v="1"/>
    <s v="Yes"/>
    <n v="19"/>
    <n v="0.19"/>
    <x v="0"/>
    <n v="4"/>
    <n v="0"/>
    <n v="0"/>
    <n v="2"/>
    <x v="2"/>
    <x v="2"/>
    <n v="0"/>
    <x v="0"/>
    <n v="0"/>
    <n v="1"/>
    <x v="1"/>
  </r>
  <r>
    <n v="22"/>
    <s v="No"/>
    <s v="Travel_Rarely"/>
    <x v="1"/>
    <n v="2"/>
    <n v="1"/>
    <s v="Technical Degree"/>
    <n v="169"/>
    <n v="3"/>
    <x v="1"/>
    <n v="100"/>
    <n v="3"/>
    <n v="1"/>
    <x v="2"/>
    <x v="0"/>
    <s v="Married"/>
    <x v="125"/>
    <n v="0"/>
    <s v="No"/>
    <n v="14"/>
    <n v="0.14000000000000001"/>
    <x v="0"/>
    <n v="3"/>
    <n v="1"/>
    <n v="3"/>
    <n v="2"/>
    <x v="1"/>
    <x v="4"/>
    <n v="1"/>
    <x v="3"/>
    <n v="1"/>
    <n v="0"/>
    <x v="1"/>
  </r>
  <r>
    <n v="49"/>
    <s v="No"/>
    <s v="Travel_Rarely"/>
    <x v="1"/>
    <n v="20"/>
    <n v="4"/>
    <s v="Medical"/>
    <n v="170"/>
    <n v="3"/>
    <x v="0"/>
    <n v="96"/>
    <n v="3"/>
    <n v="2"/>
    <x v="3"/>
    <x v="3"/>
    <s v="Married"/>
    <x v="126"/>
    <n v="1"/>
    <s v="No"/>
    <n v="14"/>
    <n v="0.14000000000000001"/>
    <x v="0"/>
    <n v="3"/>
    <n v="0"/>
    <n v="16"/>
    <n v="2"/>
    <x v="2"/>
    <x v="15"/>
    <n v="11"/>
    <x v="8"/>
    <n v="11"/>
    <n v="0"/>
    <x v="0"/>
  </r>
  <r>
    <n v="43"/>
    <s v="No"/>
    <s v="Travel_Frequently"/>
    <x v="1"/>
    <n v="28"/>
    <n v="3"/>
    <s v="Medical"/>
    <n v="171"/>
    <n v="2"/>
    <x v="0"/>
    <n v="72"/>
    <n v="4"/>
    <n v="1"/>
    <x v="1"/>
    <x v="2"/>
    <s v="Single"/>
    <x v="127"/>
    <n v="4"/>
    <s v="No"/>
    <n v="12"/>
    <n v="0.12"/>
    <x v="0"/>
    <n v="4"/>
    <n v="0"/>
    <n v="18"/>
    <n v="2"/>
    <x v="1"/>
    <x v="11"/>
    <n v="2"/>
    <x v="1"/>
    <n v="2"/>
    <n v="0"/>
    <x v="0"/>
  </r>
  <r>
    <n v="50"/>
    <s v="No"/>
    <s v="Travel_Frequently"/>
    <x v="0"/>
    <n v="12"/>
    <n v="3"/>
    <s v="Marketing"/>
    <n v="174"/>
    <n v="3"/>
    <x v="0"/>
    <n v="77"/>
    <n v="3"/>
    <n v="3"/>
    <x v="0"/>
    <x v="0"/>
    <s v="Single"/>
    <x v="128"/>
    <n v="4"/>
    <s v="No"/>
    <n v="11"/>
    <n v="0.11"/>
    <x v="0"/>
    <n v="4"/>
    <n v="0"/>
    <n v="16"/>
    <n v="3"/>
    <x v="1"/>
    <x v="4"/>
    <n v="2"/>
    <x v="3"/>
    <n v="1"/>
    <n v="0"/>
    <x v="0"/>
  </r>
  <r>
    <n v="31"/>
    <s v="Yes"/>
    <s v="Travel_Rarely"/>
    <x v="0"/>
    <n v="20"/>
    <n v="3"/>
    <s v="Life Sciences"/>
    <n v="175"/>
    <n v="2"/>
    <x v="0"/>
    <n v="71"/>
    <n v="1"/>
    <n v="2"/>
    <x v="0"/>
    <x v="2"/>
    <s v="Married"/>
    <x v="129"/>
    <n v="3"/>
    <s v="Yes"/>
    <n v="11"/>
    <n v="0.11"/>
    <x v="0"/>
    <n v="3"/>
    <n v="1"/>
    <n v="4"/>
    <n v="2"/>
    <x v="1"/>
    <x v="4"/>
    <n v="2"/>
    <x v="3"/>
    <n v="2"/>
    <n v="1"/>
    <x v="0"/>
  </r>
  <r>
    <n v="41"/>
    <s v="No"/>
    <s v="Travel_Rarely"/>
    <x v="0"/>
    <n v="9"/>
    <n v="1"/>
    <s v="Life Sciences"/>
    <n v="176"/>
    <n v="3"/>
    <x v="1"/>
    <n v="96"/>
    <n v="3"/>
    <n v="3"/>
    <x v="0"/>
    <x v="2"/>
    <s v="Divorced"/>
    <x v="130"/>
    <n v="3"/>
    <s v="Yes"/>
    <n v="13"/>
    <n v="0.13"/>
    <x v="0"/>
    <n v="3"/>
    <n v="1"/>
    <n v="12"/>
    <n v="2"/>
    <x v="1"/>
    <x v="7"/>
    <n v="7"/>
    <x v="0"/>
    <n v="7"/>
    <n v="0"/>
    <x v="0"/>
  </r>
  <r>
    <n v="26"/>
    <s v="No"/>
    <s v="Travel_Rarely"/>
    <x v="2"/>
    <n v="25"/>
    <n v="1"/>
    <s v="Life Sciences"/>
    <n v="177"/>
    <n v="3"/>
    <x v="0"/>
    <n v="61"/>
    <n v="3"/>
    <n v="1"/>
    <x v="8"/>
    <x v="2"/>
    <s v="Married"/>
    <x v="131"/>
    <n v="1"/>
    <s v="No"/>
    <n v="23"/>
    <n v="0.23"/>
    <x v="1"/>
    <n v="4"/>
    <n v="1"/>
    <n v="8"/>
    <n v="3"/>
    <x v="1"/>
    <x v="3"/>
    <n v="7"/>
    <x v="8"/>
    <n v="7"/>
    <n v="0"/>
    <x v="1"/>
  </r>
  <r>
    <n v="36"/>
    <s v="No"/>
    <s v="Travel_Rarely"/>
    <x v="1"/>
    <n v="6"/>
    <n v="2"/>
    <s v="Medical"/>
    <n v="178"/>
    <n v="2"/>
    <x v="1"/>
    <n v="84"/>
    <n v="3"/>
    <n v="2"/>
    <x v="3"/>
    <x v="1"/>
    <s v="Divorced"/>
    <x v="132"/>
    <n v="6"/>
    <s v="No"/>
    <n v="20"/>
    <n v="0.2"/>
    <x v="1"/>
    <n v="4"/>
    <n v="2"/>
    <n v="7"/>
    <n v="0"/>
    <x v="1"/>
    <x v="11"/>
    <n v="2"/>
    <x v="0"/>
    <n v="1"/>
    <n v="0"/>
    <x v="0"/>
  </r>
  <r>
    <n v="51"/>
    <s v="Yes"/>
    <s v="Travel_Frequently"/>
    <x v="1"/>
    <n v="8"/>
    <n v="4"/>
    <s v="Life Sciences"/>
    <n v="179"/>
    <n v="1"/>
    <x v="1"/>
    <n v="53"/>
    <n v="1"/>
    <n v="3"/>
    <x v="3"/>
    <x v="0"/>
    <s v="Single"/>
    <x v="133"/>
    <n v="2"/>
    <s v="No"/>
    <n v="15"/>
    <n v="0.15"/>
    <x v="0"/>
    <n v="4"/>
    <n v="0"/>
    <n v="18"/>
    <n v="2"/>
    <x v="1"/>
    <x v="9"/>
    <n v="2"/>
    <x v="0"/>
    <n v="3"/>
    <n v="1"/>
    <x v="2"/>
  </r>
  <r>
    <n v="39"/>
    <s v="No"/>
    <s v="Travel_Rarely"/>
    <x v="0"/>
    <n v="4"/>
    <n v="4"/>
    <s v="Life Sciences"/>
    <n v="182"/>
    <n v="4"/>
    <x v="0"/>
    <n v="47"/>
    <n v="2"/>
    <n v="2"/>
    <x v="0"/>
    <x v="2"/>
    <s v="Married"/>
    <x v="134"/>
    <n v="4"/>
    <s v="No"/>
    <n v="14"/>
    <n v="0.14000000000000001"/>
    <x v="0"/>
    <n v="3"/>
    <n v="1"/>
    <n v="17"/>
    <n v="1"/>
    <x v="3"/>
    <x v="15"/>
    <n v="11"/>
    <x v="8"/>
    <n v="9"/>
    <n v="0"/>
    <x v="0"/>
  </r>
  <r>
    <n v="25"/>
    <s v="No"/>
    <s v="Travel_Rarely"/>
    <x v="0"/>
    <n v="28"/>
    <n v="3"/>
    <s v="Life Sciences"/>
    <n v="183"/>
    <n v="1"/>
    <x v="1"/>
    <n v="41"/>
    <n v="2"/>
    <n v="2"/>
    <x v="0"/>
    <x v="2"/>
    <s v="Married"/>
    <x v="135"/>
    <n v="2"/>
    <s v="No"/>
    <n v="18"/>
    <n v="0.18"/>
    <x v="0"/>
    <n v="4"/>
    <n v="0"/>
    <n v="6"/>
    <n v="3"/>
    <x v="1"/>
    <x v="4"/>
    <n v="2"/>
    <x v="3"/>
    <n v="2"/>
    <n v="0"/>
    <x v="1"/>
  </r>
  <r>
    <n v="30"/>
    <s v="No"/>
    <s v="Travel_Rarely"/>
    <x v="2"/>
    <n v="9"/>
    <n v="3"/>
    <s v="Human Resources"/>
    <n v="184"/>
    <n v="3"/>
    <x v="1"/>
    <n v="48"/>
    <n v="3"/>
    <n v="2"/>
    <x v="8"/>
    <x v="0"/>
    <s v="Married"/>
    <x v="136"/>
    <n v="0"/>
    <s v="Yes"/>
    <n v="19"/>
    <n v="0.19"/>
    <x v="0"/>
    <n v="4"/>
    <n v="0"/>
    <n v="12"/>
    <n v="2"/>
    <x v="0"/>
    <x v="19"/>
    <n v="9"/>
    <x v="5"/>
    <n v="7"/>
    <n v="0"/>
    <x v="1"/>
  </r>
  <r>
    <n v="32"/>
    <s v="Yes"/>
    <s v="Travel_Rarely"/>
    <x v="1"/>
    <n v="9"/>
    <n v="3"/>
    <s v="Medical"/>
    <n v="190"/>
    <n v="1"/>
    <x v="0"/>
    <n v="41"/>
    <n v="3"/>
    <n v="1"/>
    <x v="2"/>
    <x v="3"/>
    <s v="Single"/>
    <x v="137"/>
    <n v="7"/>
    <s v="No"/>
    <n v="22"/>
    <n v="0.22"/>
    <x v="1"/>
    <n v="1"/>
    <n v="0"/>
    <n v="10"/>
    <n v="2"/>
    <x v="3"/>
    <x v="8"/>
    <n v="4"/>
    <x v="0"/>
    <n v="4"/>
    <n v="1"/>
    <x v="0"/>
  </r>
  <r>
    <n v="45"/>
    <s v="No"/>
    <s v="Travel_Rarely"/>
    <x v="1"/>
    <n v="29"/>
    <n v="3"/>
    <s v="Medical"/>
    <n v="192"/>
    <n v="3"/>
    <x v="1"/>
    <n v="83"/>
    <n v="3"/>
    <n v="1"/>
    <x v="1"/>
    <x v="0"/>
    <s v="Single"/>
    <x v="138"/>
    <n v="5"/>
    <s v="No"/>
    <n v="13"/>
    <n v="0.13"/>
    <x v="0"/>
    <n v="2"/>
    <n v="0"/>
    <n v="9"/>
    <n v="2"/>
    <x v="2"/>
    <x v="0"/>
    <n v="5"/>
    <x v="0"/>
    <n v="3"/>
    <n v="0"/>
    <x v="0"/>
  </r>
  <r>
    <n v="38"/>
    <s v="No"/>
    <s v="Travel_Rarely"/>
    <x v="1"/>
    <n v="3"/>
    <n v="5"/>
    <s v="Technical Degree"/>
    <n v="193"/>
    <n v="4"/>
    <x v="0"/>
    <n v="32"/>
    <n v="3"/>
    <n v="2"/>
    <x v="1"/>
    <x v="2"/>
    <s v="Single"/>
    <x v="139"/>
    <n v="3"/>
    <s v="Yes"/>
    <n v="20"/>
    <n v="0.2"/>
    <x v="1"/>
    <n v="2"/>
    <n v="0"/>
    <n v="19"/>
    <n v="2"/>
    <x v="1"/>
    <x v="11"/>
    <n v="2"/>
    <x v="3"/>
    <n v="2"/>
    <n v="0"/>
    <x v="0"/>
  </r>
  <r>
    <n v="30"/>
    <s v="No"/>
    <s v="Travel_Rarely"/>
    <x v="1"/>
    <n v="18"/>
    <n v="3"/>
    <s v="Life Sciences"/>
    <n v="194"/>
    <n v="1"/>
    <x v="0"/>
    <n v="75"/>
    <n v="3"/>
    <n v="1"/>
    <x v="1"/>
    <x v="2"/>
    <s v="Single"/>
    <x v="140"/>
    <n v="1"/>
    <s v="No"/>
    <n v="14"/>
    <n v="0.14000000000000001"/>
    <x v="0"/>
    <n v="3"/>
    <n v="0"/>
    <n v="5"/>
    <n v="4"/>
    <x v="2"/>
    <x v="8"/>
    <n v="4"/>
    <x v="0"/>
    <n v="4"/>
    <n v="0"/>
    <x v="1"/>
  </r>
  <r>
    <n v="32"/>
    <s v="No"/>
    <s v="Travel_Frequently"/>
    <x v="0"/>
    <n v="9"/>
    <n v="2"/>
    <s v="Medical"/>
    <n v="195"/>
    <n v="4"/>
    <x v="1"/>
    <n v="35"/>
    <n v="1"/>
    <n v="2"/>
    <x v="0"/>
    <x v="0"/>
    <s v="Divorced"/>
    <x v="141"/>
    <n v="0"/>
    <s v="No"/>
    <n v="17"/>
    <n v="0.17"/>
    <x v="0"/>
    <n v="4"/>
    <n v="3"/>
    <n v="9"/>
    <n v="2"/>
    <x v="3"/>
    <x v="3"/>
    <n v="7"/>
    <x v="0"/>
    <n v="7"/>
    <n v="0"/>
    <x v="0"/>
  </r>
  <r>
    <n v="30"/>
    <s v="No"/>
    <s v="Travel_Rarely"/>
    <x v="1"/>
    <n v="5"/>
    <n v="3"/>
    <s v="Technical Degree"/>
    <n v="197"/>
    <n v="4"/>
    <x v="0"/>
    <n v="84"/>
    <n v="3"/>
    <n v="1"/>
    <x v="1"/>
    <x v="3"/>
    <s v="Divorced"/>
    <x v="142"/>
    <n v="5"/>
    <s v="No"/>
    <n v="14"/>
    <n v="0.14000000000000001"/>
    <x v="0"/>
    <n v="4"/>
    <n v="1"/>
    <n v="8"/>
    <n v="3"/>
    <x v="1"/>
    <x v="11"/>
    <n v="2"/>
    <x v="3"/>
    <n v="2"/>
    <n v="0"/>
    <x v="1"/>
  </r>
  <r>
    <n v="30"/>
    <s v="No"/>
    <s v="Travel_Rarely"/>
    <x v="1"/>
    <n v="2"/>
    <n v="1"/>
    <s v="Medical"/>
    <n v="198"/>
    <n v="2"/>
    <x v="1"/>
    <n v="35"/>
    <n v="2"/>
    <n v="1"/>
    <x v="2"/>
    <x v="0"/>
    <s v="Single"/>
    <x v="143"/>
    <n v="0"/>
    <s v="No"/>
    <n v="13"/>
    <n v="0.13"/>
    <x v="0"/>
    <n v="4"/>
    <n v="0"/>
    <n v="6"/>
    <n v="3"/>
    <x v="1"/>
    <x v="8"/>
    <n v="3"/>
    <x v="1"/>
    <n v="2"/>
    <n v="0"/>
    <x v="1"/>
  </r>
  <r>
    <n v="41"/>
    <s v="No"/>
    <s v="Travel_Frequently"/>
    <x v="1"/>
    <n v="10"/>
    <n v="3"/>
    <s v="Life Sciences"/>
    <n v="199"/>
    <n v="4"/>
    <x v="1"/>
    <n v="91"/>
    <n v="2"/>
    <n v="4"/>
    <x v="5"/>
    <x v="3"/>
    <s v="Divorced"/>
    <x v="144"/>
    <n v="4"/>
    <s v="No"/>
    <n v="13"/>
    <n v="0.13"/>
    <x v="0"/>
    <n v="2"/>
    <n v="1"/>
    <n v="21"/>
    <n v="2"/>
    <x v="2"/>
    <x v="5"/>
    <n v="6"/>
    <x v="4"/>
    <n v="7"/>
    <n v="0"/>
    <x v="0"/>
  </r>
  <r>
    <n v="41"/>
    <s v="No"/>
    <s v="Travel_Rarely"/>
    <x v="1"/>
    <n v="9"/>
    <n v="4"/>
    <s v="Life Sciences"/>
    <n v="200"/>
    <n v="3"/>
    <x v="1"/>
    <n v="94"/>
    <n v="3"/>
    <n v="1"/>
    <x v="2"/>
    <x v="3"/>
    <s v="Married"/>
    <x v="145"/>
    <n v="2"/>
    <s v="No"/>
    <n v="21"/>
    <n v="0.21"/>
    <x v="1"/>
    <n v="4"/>
    <n v="1"/>
    <n v="7"/>
    <n v="2"/>
    <x v="1"/>
    <x v="8"/>
    <n v="0"/>
    <x v="1"/>
    <n v="4"/>
    <n v="0"/>
    <x v="0"/>
  </r>
  <r>
    <n v="19"/>
    <s v="No"/>
    <s v="Travel_Rarely"/>
    <x v="1"/>
    <n v="3"/>
    <n v="1"/>
    <s v="Medical"/>
    <n v="201"/>
    <n v="2"/>
    <x v="0"/>
    <n v="79"/>
    <n v="3"/>
    <n v="1"/>
    <x v="2"/>
    <x v="1"/>
    <s v="Single"/>
    <x v="146"/>
    <n v="1"/>
    <s v="No"/>
    <n v="14"/>
    <n v="0.14000000000000001"/>
    <x v="0"/>
    <n v="4"/>
    <n v="0"/>
    <n v="1"/>
    <n v="3"/>
    <x v="1"/>
    <x v="6"/>
    <n v="0"/>
    <x v="0"/>
    <n v="0"/>
    <n v="0"/>
    <x v="1"/>
  </r>
  <r>
    <n v="40"/>
    <s v="No"/>
    <s v="Travel_Frequently"/>
    <x v="1"/>
    <n v="26"/>
    <n v="3"/>
    <s v="Medical"/>
    <n v="202"/>
    <n v="2"/>
    <x v="0"/>
    <n v="54"/>
    <n v="3"/>
    <n v="2"/>
    <x v="1"/>
    <x v="1"/>
    <s v="Divorced"/>
    <x v="147"/>
    <n v="1"/>
    <s v="No"/>
    <n v="11"/>
    <n v="0.11"/>
    <x v="0"/>
    <n v="1"/>
    <n v="1"/>
    <n v="20"/>
    <n v="2"/>
    <x v="1"/>
    <x v="23"/>
    <n v="7"/>
    <x v="3"/>
    <n v="13"/>
    <n v="0"/>
    <x v="0"/>
  </r>
  <r>
    <n v="35"/>
    <s v="No"/>
    <s v="Travel_Rarely"/>
    <x v="0"/>
    <n v="1"/>
    <n v="5"/>
    <s v="Marketing"/>
    <n v="204"/>
    <n v="3"/>
    <x v="1"/>
    <n v="94"/>
    <n v="3"/>
    <n v="3"/>
    <x v="0"/>
    <x v="1"/>
    <s v="Married"/>
    <x v="148"/>
    <n v="1"/>
    <s v="No"/>
    <n v="13"/>
    <n v="0.13"/>
    <x v="0"/>
    <n v="1"/>
    <n v="2"/>
    <n v="10"/>
    <n v="3"/>
    <x v="1"/>
    <x v="1"/>
    <n v="8"/>
    <x v="0"/>
    <n v="6"/>
    <n v="0"/>
    <x v="0"/>
  </r>
  <r>
    <n v="53"/>
    <s v="No"/>
    <s v="Travel_Rarely"/>
    <x v="0"/>
    <n v="6"/>
    <n v="2"/>
    <s v="Marketing"/>
    <n v="205"/>
    <n v="2"/>
    <x v="1"/>
    <n v="34"/>
    <n v="3"/>
    <n v="2"/>
    <x v="6"/>
    <x v="2"/>
    <s v="Married"/>
    <x v="149"/>
    <n v="2"/>
    <s v="Yes"/>
    <n v="20"/>
    <n v="0.2"/>
    <x v="1"/>
    <n v="4"/>
    <n v="1"/>
    <n v="13"/>
    <n v="3"/>
    <x v="0"/>
    <x v="5"/>
    <n v="7"/>
    <x v="5"/>
    <n v="5"/>
    <n v="0"/>
    <x v="2"/>
  </r>
  <r>
    <n v="45"/>
    <s v="No"/>
    <s v="Travel_Rarely"/>
    <x v="1"/>
    <n v="9"/>
    <n v="3"/>
    <s v="Life Sciences"/>
    <n v="206"/>
    <n v="2"/>
    <x v="1"/>
    <n v="60"/>
    <n v="3"/>
    <n v="2"/>
    <x v="2"/>
    <x v="1"/>
    <s v="Divorced"/>
    <x v="150"/>
    <n v="8"/>
    <s v="No"/>
    <n v="18"/>
    <n v="0.18"/>
    <x v="0"/>
    <n v="3"/>
    <n v="1"/>
    <n v="20"/>
    <n v="2"/>
    <x v="0"/>
    <x v="18"/>
    <n v="9"/>
    <x v="0"/>
    <n v="15"/>
    <n v="0"/>
    <x v="0"/>
  </r>
  <r>
    <n v="32"/>
    <s v="No"/>
    <s v="Travel_Frequently"/>
    <x v="0"/>
    <n v="8"/>
    <n v="3"/>
    <s v="Marketing"/>
    <n v="207"/>
    <n v="2"/>
    <x v="0"/>
    <n v="43"/>
    <n v="3"/>
    <n v="3"/>
    <x v="0"/>
    <x v="0"/>
    <s v="Single"/>
    <x v="151"/>
    <n v="1"/>
    <s v="No"/>
    <n v="14"/>
    <n v="0.14000000000000001"/>
    <x v="0"/>
    <n v="4"/>
    <n v="0"/>
    <n v="9"/>
    <n v="2"/>
    <x v="1"/>
    <x v="7"/>
    <n v="8"/>
    <x v="2"/>
    <n v="7"/>
    <n v="0"/>
    <x v="0"/>
  </r>
  <r>
    <n v="29"/>
    <s v="No"/>
    <s v="Non-Travel"/>
    <x v="1"/>
    <n v="1"/>
    <n v="1"/>
    <s v="Technical Degree"/>
    <n v="208"/>
    <n v="4"/>
    <x v="1"/>
    <n v="41"/>
    <n v="3"/>
    <n v="2"/>
    <x v="3"/>
    <x v="2"/>
    <s v="Married"/>
    <x v="152"/>
    <n v="1"/>
    <s v="No"/>
    <n v="13"/>
    <n v="0.13"/>
    <x v="0"/>
    <n v="1"/>
    <n v="1"/>
    <n v="10"/>
    <n v="1"/>
    <x v="1"/>
    <x v="1"/>
    <n v="7"/>
    <x v="0"/>
    <n v="9"/>
    <n v="0"/>
    <x v="1"/>
  </r>
  <r>
    <n v="51"/>
    <s v="No"/>
    <s v="Travel_Rarely"/>
    <x v="1"/>
    <n v="7"/>
    <n v="4"/>
    <s v="Medical"/>
    <n v="211"/>
    <n v="2"/>
    <x v="1"/>
    <n v="34"/>
    <n v="2"/>
    <n v="2"/>
    <x v="3"/>
    <x v="2"/>
    <s v="Married"/>
    <x v="153"/>
    <n v="2"/>
    <s v="No"/>
    <n v="17"/>
    <n v="0.17"/>
    <x v="0"/>
    <n v="3"/>
    <n v="0"/>
    <n v="10"/>
    <n v="2"/>
    <x v="1"/>
    <x v="6"/>
    <n v="0"/>
    <x v="0"/>
    <n v="0"/>
    <n v="0"/>
    <x v="2"/>
  </r>
  <r>
    <n v="58"/>
    <s v="No"/>
    <s v="Travel_Rarely"/>
    <x v="1"/>
    <n v="9"/>
    <n v="3"/>
    <s v="Medical"/>
    <n v="214"/>
    <n v="2"/>
    <x v="0"/>
    <n v="75"/>
    <n v="2"/>
    <n v="1"/>
    <x v="1"/>
    <x v="1"/>
    <s v="Married"/>
    <x v="154"/>
    <n v="4"/>
    <s v="Yes"/>
    <n v="20"/>
    <n v="0.2"/>
    <x v="1"/>
    <n v="2"/>
    <n v="1"/>
    <n v="9"/>
    <n v="3"/>
    <x v="2"/>
    <x v="6"/>
    <n v="0"/>
    <x v="0"/>
    <n v="0"/>
    <n v="0"/>
    <x v="2"/>
  </r>
  <r>
    <n v="40"/>
    <s v="No"/>
    <s v="Travel_Rarely"/>
    <x v="0"/>
    <n v="4"/>
    <n v="4"/>
    <s v="Marketing"/>
    <n v="215"/>
    <n v="3"/>
    <x v="1"/>
    <n v="67"/>
    <n v="2"/>
    <n v="3"/>
    <x v="0"/>
    <x v="0"/>
    <s v="Married"/>
    <x v="155"/>
    <n v="7"/>
    <s v="No"/>
    <n v="11"/>
    <n v="0.11"/>
    <x v="0"/>
    <n v="1"/>
    <n v="1"/>
    <n v="15"/>
    <n v="2"/>
    <x v="2"/>
    <x v="12"/>
    <n v="11"/>
    <x v="3"/>
    <n v="11"/>
    <n v="0"/>
    <x v="0"/>
  </r>
  <r>
    <n v="34"/>
    <s v="No"/>
    <s v="Travel_Frequently"/>
    <x v="0"/>
    <n v="2"/>
    <n v="4"/>
    <s v="Marketing"/>
    <n v="216"/>
    <n v="3"/>
    <x v="0"/>
    <n v="75"/>
    <n v="3"/>
    <n v="1"/>
    <x v="6"/>
    <x v="2"/>
    <s v="Married"/>
    <x v="156"/>
    <n v="6"/>
    <s v="No"/>
    <n v="18"/>
    <n v="0.18"/>
    <x v="0"/>
    <n v="4"/>
    <n v="1"/>
    <n v="6"/>
    <n v="3"/>
    <x v="1"/>
    <x v="9"/>
    <n v="3"/>
    <x v="1"/>
    <n v="2"/>
    <n v="0"/>
    <x v="0"/>
  </r>
  <r>
    <n v="22"/>
    <s v="No"/>
    <s v="Travel_Rarely"/>
    <x v="1"/>
    <n v="19"/>
    <n v="1"/>
    <s v="Medical"/>
    <n v="217"/>
    <n v="3"/>
    <x v="1"/>
    <n v="80"/>
    <n v="3"/>
    <n v="1"/>
    <x v="1"/>
    <x v="0"/>
    <s v="Married"/>
    <x v="157"/>
    <n v="1"/>
    <s v="No"/>
    <n v="24"/>
    <n v="0.24"/>
    <x v="1"/>
    <n v="1"/>
    <n v="2"/>
    <n v="2"/>
    <n v="6"/>
    <x v="1"/>
    <x v="4"/>
    <n v="2"/>
    <x v="3"/>
    <n v="2"/>
    <n v="0"/>
    <x v="1"/>
  </r>
  <r>
    <n v="27"/>
    <s v="No"/>
    <s v="Non-Travel"/>
    <x v="1"/>
    <n v="9"/>
    <n v="3"/>
    <s v="Medical"/>
    <n v="218"/>
    <n v="4"/>
    <x v="1"/>
    <n v="57"/>
    <n v="3"/>
    <n v="1"/>
    <x v="1"/>
    <x v="1"/>
    <s v="Divorced"/>
    <x v="158"/>
    <n v="6"/>
    <s v="No"/>
    <n v="18"/>
    <n v="0.18"/>
    <x v="0"/>
    <n v="4"/>
    <n v="1"/>
    <n v="6"/>
    <n v="1"/>
    <x v="0"/>
    <x v="4"/>
    <n v="2"/>
    <x v="3"/>
    <n v="2"/>
    <n v="0"/>
    <x v="1"/>
  </r>
  <r>
    <n v="28"/>
    <s v="No"/>
    <s v="Travel_Rarely"/>
    <x v="1"/>
    <n v="21"/>
    <n v="3"/>
    <s v="Medical"/>
    <n v="221"/>
    <n v="3"/>
    <x v="1"/>
    <n v="42"/>
    <n v="3"/>
    <n v="1"/>
    <x v="1"/>
    <x v="0"/>
    <s v="Married"/>
    <x v="159"/>
    <n v="1"/>
    <s v="No"/>
    <n v="11"/>
    <n v="0.11"/>
    <x v="0"/>
    <n v="3"/>
    <n v="1"/>
    <n v="5"/>
    <n v="2"/>
    <x v="0"/>
    <x v="8"/>
    <n v="2"/>
    <x v="0"/>
    <n v="2"/>
    <n v="0"/>
    <x v="1"/>
  </r>
  <r>
    <n v="57"/>
    <s v="No"/>
    <s v="Travel_Rarely"/>
    <x v="1"/>
    <n v="24"/>
    <n v="2"/>
    <s v="Life Sciences"/>
    <n v="223"/>
    <n v="3"/>
    <x v="1"/>
    <n v="83"/>
    <n v="4"/>
    <n v="3"/>
    <x v="4"/>
    <x v="0"/>
    <s v="Divorced"/>
    <x v="160"/>
    <n v="3"/>
    <s v="Yes"/>
    <n v="16"/>
    <n v="0.16"/>
    <x v="0"/>
    <n v="2"/>
    <n v="1"/>
    <n v="12"/>
    <n v="2"/>
    <x v="0"/>
    <x v="8"/>
    <n v="3"/>
    <x v="1"/>
    <n v="4"/>
    <n v="0"/>
    <x v="2"/>
  </r>
  <r>
    <n v="27"/>
    <s v="No"/>
    <s v="Non-Travel"/>
    <x v="1"/>
    <n v="3"/>
    <n v="3"/>
    <s v="Medical"/>
    <n v="224"/>
    <n v="3"/>
    <x v="1"/>
    <n v="79"/>
    <n v="2"/>
    <n v="1"/>
    <x v="1"/>
    <x v="2"/>
    <s v="Divorced"/>
    <x v="161"/>
    <n v="1"/>
    <s v="Yes"/>
    <n v="15"/>
    <n v="0.15"/>
    <x v="0"/>
    <n v="4"/>
    <n v="1"/>
    <n v="1"/>
    <n v="2"/>
    <x v="2"/>
    <x v="6"/>
    <n v="1"/>
    <x v="0"/>
    <n v="1"/>
    <n v="0"/>
    <x v="1"/>
  </r>
  <r>
    <n v="50"/>
    <s v="No"/>
    <s v="Travel_Rarely"/>
    <x v="1"/>
    <n v="11"/>
    <n v="3"/>
    <s v="Life Sciences"/>
    <n v="226"/>
    <n v="3"/>
    <x v="0"/>
    <n v="53"/>
    <n v="3"/>
    <n v="5"/>
    <x v="5"/>
    <x v="1"/>
    <s v="Single"/>
    <x v="162"/>
    <n v="3"/>
    <s v="No"/>
    <n v="15"/>
    <n v="0.15"/>
    <x v="0"/>
    <n v="2"/>
    <n v="0"/>
    <n v="21"/>
    <n v="5"/>
    <x v="1"/>
    <x v="8"/>
    <n v="4"/>
    <x v="5"/>
    <n v="4"/>
    <n v="0"/>
    <x v="0"/>
  </r>
  <r>
    <n v="41"/>
    <s v="No"/>
    <s v="Travel_Rarely"/>
    <x v="1"/>
    <n v="14"/>
    <n v="3"/>
    <s v="Life Sciences"/>
    <n v="227"/>
    <n v="1"/>
    <x v="1"/>
    <n v="56"/>
    <n v="3"/>
    <n v="1"/>
    <x v="1"/>
    <x v="2"/>
    <s v="Divorced"/>
    <x v="163"/>
    <n v="4"/>
    <s v="No"/>
    <n v="12"/>
    <n v="0.12"/>
    <x v="0"/>
    <n v="1"/>
    <n v="1"/>
    <n v="13"/>
    <n v="2"/>
    <x v="1"/>
    <x v="7"/>
    <n v="8"/>
    <x v="1"/>
    <n v="8"/>
    <n v="0"/>
    <x v="0"/>
  </r>
  <r>
    <n v="30"/>
    <s v="No"/>
    <s v="Travel_Rarely"/>
    <x v="0"/>
    <n v="5"/>
    <n v="3"/>
    <s v="Life Sciences"/>
    <n v="228"/>
    <n v="2"/>
    <x v="0"/>
    <n v="41"/>
    <n v="3"/>
    <n v="3"/>
    <x v="0"/>
    <x v="0"/>
    <s v="Married"/>
    <x v="164"/>
    <n v="2"/>
    <s v="No"/>
    <n v="12"/>
    <n v="0.12"/>
    <x v="0"/>
    <n v="3"/>
    <n v="1"/>
    <n v="12"/>
    <n v="2"/>
    <x v="1"/>
    <x v="1"/>
    <n v="9"/>
    <x v="4"/>
    <n v="4"/>
    <n v="0"/>
    <x v="1"/>
  </r>
  <r>
    <n v="38"/>
    <s v="No"/>
    <s v="Travel_Rarely"/>
    <x v="0"/>
    <n v="1"/>
    <n v="4"/>
    <s v="Life Sciences"/>
    <n v="230"/>
    <n v="1"/>
    <x v="0"/>
    <n v="59"/>
    <n v="2"/>
    <n v="2"/>
    <x v="0"/>
    <x v="0"/>
    <s v="Single"/>
    <x v="165"/>
    <n v="4"/>
    <s v="No"/>
    <n v="22"/>
    <n v="0.22"/>
    <x v="1"/>
    <n v="3"/>
    <n v="0"/>
    <n v="12"/>
    <n v="2"/>
    <x v="3"/>
    <x v="3"/>
    <n v="3"/>
    <x v="0"/>
    <n v="7"/>
    <n v="0"/>
    <x v="0"/>
  </r>
  <r>
    <n v="32"/>
    <s v="No"/>
    <s v="Travel_Rarely"/>
    <x v="1"/>
    <n v="6"/>
    <n v="5"/>
    <s v="Life Sciences"/>
    <n v="231"/>
    <n v="3"/>
    <x v="1"/>
    <n v="43"/>
    <n v="3"/>
    <n v="1"/>
    <x v="1"/>
    <x v="2"/>
    <s v="Single"/>
    <x v="71"/>
    <n v="3"/>
    <s v="No"/>
    <n v="20"/>
    <n v="0.2"/>
    <x v="1"/>
    <n v="1"/>
    <n v="0"/>
    <n v="8"/>
    <n v="2"/>
    <x v="1"/>
    <x v="8"/>
    <n v="4"/>
    <x v="1"/>
    <n v="4"/>
    <n v="0"/>
    <x v="0"/>
  </r>
  <r>
    <n v="27"/>
    <s v="No"/>
    <s v="Travel_Rarely"/>
    <x v="1"/>
    <n v="17"/>
    <n v="3"/>
    <s v="Technical Degree"/>
    <n v="233"/>
    <n v="3"/>
    <x v="1"/>
    <n v="51"/>
    <n v="3"/>
    <n v="1"/>
    <x v="1"/>
    <x v="1"/>
    <s v="Married"/>
    <x v="166"/>
    <n v="0"/>
    <s v="Yes"/>
    <n v="16"/>
    <n v="0.16"/>
    <x v="0"/>
    <n v="4"/>
    <n v="1"/>
    <n v="6"/>
    <n v="3"/>
    <x v="2"/>
    <x v="8"/>
    <n v="2"/>
    <x v="1"/>
    <n v="1"/>
    <n v="0"/>
    <x v="1"/>
  </r>
  <r>
    <n v="19"/>
    <s v="Yes"/>
    <s v="Travel_Frequently"/>
    <x v="0"/>
    <n v="1"/>
    <n v="1"/>
    <s v="Technical Degree"/>
    <n v="235"/>
    <n v="3"/>
    <x v="0"/>
    <n v="100"/>
    <n v="1"/>
    <n v="1"/>
    <x v="6"/>
    <x v="3"/>
    <s v="Single"/>
    <x v="167"/>
    <n v="0"/>
    <s v="No"/>
    <n v="21"/>
    <n v="0.21"/>
    <x v="1"/>
    <n v="1"/>
    <n v="0"/>
    <n v="1"/>
    <n v="5"/>
    <x v="3"/>
    <x v="2"/>
    <n v="0"/>
    <x v="0"/>
    <n v="0"/>
    <n v="1"/>
    <x v="1"/>
  </r>
  <r>
    <n v="36"/>
    <s v="No"/>
    <s v="Travel_Frequently"/>
    <x v="1"/>
    <n v="3"/>
    <n v="2"/>
    <s v="Medical"/>
    <n v="238"/>
    <n v="4"/>
    <x v="1"/>
    <n v="30"/>
    <n v="3"/>
    <n v="1"/>
    <x v="2"/>
    <x v="1"/>
    <s v="Single"/>
    <x v="168"/>
    <n v="4"/>
    <s v="No"/>
    <n v="12"/>
    <n v="0.12"/>
    <x v="0"/>
    <n v="3"/>
    <n v="0"/>
    <n v="13"/>
    <n v="3"/>
    <x v="2"/>
    <x v="3"/>
    <n v="7"/>
    <x v="4"/>
    <n v="2"/>
    <n v="0"/>
    <x v="0"/>
  </r>
  <r>
    <n v="30"/>
    <s v="No"/>
    <s v="Non-Travel"/>
    <x v="1"/>
    <n v="9"/>
    <n v="3"/>
    <s v="Medical"/>
    <n v="239"/>
    <n v="3"/>
    <x v="1"/>
    <n v="66"/>
    <n v="3"/>
    <n v="2"/>
    <x v="2"/>
    <x v="3"/>
    <s v="Divorced"/>
    <x v="169"/>
    <n v="1"/>
    <s v="No"/>
    <n v="11"/>
    <n v="0.11"/>
    <x v="0"/>
    <n v="3"/>
    <n v="2"/>
    <n v="12"/>
    <n v="4"/>
    <x v="1"/>
    <x v="12"/>
    <n v="9"/>
    <x v="7"/>
    <n v="10"/>
    <n v="0"/>
    <x v="1"/>
  </r>
  <r>
    <n v="45"/>
    <s v="No"/>
    <s v="Travel_Rarely"/>
    <x v="0"/>
    <n v="4"/>
    <n v="2"/>
    <s v="Life Sciences"/>
    <n v="240"/>
    <n v="3"/>
    <x v="0"/>
    <n v="30"/>
    <n v="3"/>
    <n v="2"/>
    <x v="0"/>
    <x v="3"/>
    <s v="Divorced"/>
    <x v="170"/>
    <n v="4"/>
    <s v="Yes"/>
    <n v="11"/>
    <n v="0.11"/>
    <x v="0"/>
    <n v="1"/>
    <n v="1"/>
    <n v="9"/>
    <n v="3"/>
    <x v="3"/>
    <x v="8"/>
    <n v="4"/>
    <x v="0"/>
    <n v="3"/>
    <n v="0"/>
    <x v="0"/>
  </r>
  <r>
    <n v="56"/>
    <s v="No"/>
    <s v="Travel_Rarely"/>
    <x v="1"/>
    <n v="8"/>
    <n v="3"/>
    <s v="Life Sciences"/>
    <n v="241"/>
    <n v="3"/>
    <x v="0"/>
    <n v="67"/>
    <n v="3"/>
    <n v="1"/>
    <x v="1"/>
    <x v="3"/>
    <s v="Divorced"/>
    <x v="171"/>
    <n v="4"/>
    <s v="Yes"/>
    <n v="18"/>
    <n v="0.18"/>
    <x v="0"/>
    <n v="3"/>
    <n v="1"/>
    <n v="19"/>
    <n v="3"/>
    <x v="1"/>
    <x v="4"/>
    <n v="2"/>
    <x v="3"/>
    <n v="2"/>
    <n v="0"/>
    <x v="2"/>
  </r>
  <r>
    <n v="33"/>
    <s v="No"/>
    <s v="Travel_Rarely"/>
    <x v="1"/>
    <n v="2"/>
    <n v="3"/>
    <s v="Life Sciences"/>
    <n v="242"/>
    <n v="3"/>
    <x v="1"/>
    <n v="90"/>
    <n v="3"/>
    <n v="1"/>
    <x v="1"/>
    <x v="0"/>
    <s v="Single"/>
    <x v="172"/>
    <n v="0"/>
    <s v="No"/>
    <n v="14"/>
    <n v="0.14000000000000001"/>
    <x v="0"/>
    <n v="1"/>
    <n v="0"/>
    <n v="4"/>
    <n v="2"/>
    <x v="3"/>
    <x v="11"/>
    <n v="1"/>
    <x v="0"/>
    <n v="2"/>
    <n v="0"/>
    <x v="0"/>
  </r>
  <r>
    <n v="19"/>
    <s v="Yes"/>
    <s v="Travel_Rarely"/>
    <x v="1"/>
    <n v="2"/>
    <n v="3"/>
    <s v="Life Sciences"/>
    <n v="243"/>
    <n v="2"/>
    <x v="1"/>
    <n v="47"/>
    <n v="2"/>
    <n v="1"/>
    <x v="2"/>
    <x v="0"/>
    <s v="Single"/>
    <x v="173"/>
    <n v="1"/>
    <s v="No"/>
    <n v="22"/>
    <n v="0.22"/>
    <x v="1"/>
    <n v="3"/>
    <n v="0"/>
    <n v="1"/>
    <n v="3"/>
    <x v="2"/>
    <x v="6"/>
    <n v="0"/>
    <x v="1"/>
    <n v="0"/>
    <n v="1"/>
    <x v="1"/>
  </r>
  <r>
    <n v="46"/>
    <s v="No"/>
    <s v="Travel_Rarely"/>
    <x v="0"/>
    <n v="1"/>
    <n v="2"/>
    <s v="Marketing"/>
    <n v="244"/>
    <n v="2"/>
    <x v="0"/>
    <n v="92"/>
    <n v="3"/>
    <n v="3"/>
    <x v="0"/>
    <x v="3"/>
    <s v="Divorced"/>
    <x v="174"/>
    <n v="1"/>
    <s v="No"/>
    <n v="25"/>
    <n v="0.25"/>
    <x v="1"/>
    <n v="3"/>
    <n v="3"/>
    <n v="24"/>
    <n v="2"/>
    <x v="1"/>
    <x v="25"/>
    <n v="13"/>
    <x v="9"/>
    <n v="7"/>
    <n v="0"/>
    <x v="0"/>
  </r>
  <r>
    <n v="38"/>
    <s v="No"/>
    <s v="Travel_Rarely"/>
    <x v="1"/>
    <n v="9"/>
    <n v="2"/>
    <s v="Life Sciences"/>
    <n v="245"/>
    <n v="3"/>
    <x v="0"/>
    <n v="75"/>
    <n v="3"/>
    <n v="1"/>
    <x v="2"/>
    <x v="0"/>
    <s v="Single"/>
    <x v="175"/>
    <n v="1"/>
    <s v="No"/>
    <n v="12"/>
    <n v="0.12"/>
    <x v="0"/>
    <n v="3"/>
    <n v="0"/>
    <n v="2"/>
    <n v="3"/>
    <x v="1"/>
    <x v="4"/>
    <n v="2"/>
    <x v="3"/>
    <n v="1"/>
    <n v="0"/>
    <x v="0"/>
  </r>
  <r>
    <n v="31"/>
    <s v="No"/>
    <s v="Travel_Rarely"/>
    <x v="1"/>
    <n v="12"/>
    <n v="1"/>
    <s v="Medical"/>
    <n v="246"/>
    <n v="3"/>
    <x v="0"/>
    <n v="95"/>
    <n v="3"/>
    <n v="1"/>
    <x v="1"/>
    <x v="0"/>
    <s v="Married"/>
    <x v="176"/>
    <n v="8"/>
    <s v="Yes"/>
    <n v="23"/>
    <n v="0.23"/>
    <x v="1"/>
    <n v="3"/>
    <n v="1"/>
    <n v="7"/>
    <n v="0"/>
    <x v="1"/>
    <x v="9"/>
    <n v="2"/>
    <x v="0"/>
    <n v="2"/>
    <n v="0"/>
    <x v="0"/>
  </r>
  <r>
    <n v="34"/>
    <s v="No"/>
    <s v="Travel_Rarely"/>
    <x v="1"/>
    <n v="27"/>
    <n v="2"/>
    <s v="Medical"/>
    <n v="247"/>
    <n v="4"/>
    <x v="0"/>
    <n v="95"/>
    <n v="3"/>
    <n v="1"/>
    <x v="1"/>
    <x v="1"/>
    <s v="Single"/>
    <x v="177"/>
    <n v="2"/>
    <s v="No"/>
    <n v="15"/>
    <n v="0.15"/>
    <x v="0"/>
    <n v="4"/>
    <n v="0"/>
    <n v="9"/>
    <n v="3"/>
    <x v="1"/>
    <x v="11"/>
    <n v="2"/>
    <x v="1"/>
    <n v="2"/>
    <n v="0"/>
    <x v="0"/>
  </r>
  <r>
    <n v="41"/>
    <s v="Yes"/>
    <s v="Travel_Rarely"/>
    <x v="0"/>
    <n v="20"/>
    <n v="2"/>
    <s v="Marketing"/>
    <n v="248"/>
    <n v="2"/>
    <x v="0"/>
    <n v="70"/>
    <n v="3"/>
    <n v="1"/>
    <x v="6"/>
    <x v="1"/>
    <s v="Single"/>
    <x v="178"/>
    <n v="1"/>
    <s v="Yes"/>
    <n v="22"/>
    <n v="0.22"/>
    <x v="1"/>
    <n v="4"/>
    <n v="0"/>
    <n v="4"/>
    <n v="5"/>
    <x v="2"/>
    <x v="9"/>
    <n v="3"/>
    <x v="0"/>
    <n v="2"/>
    <n v="1"/>
    <x v="0"/>
  </r>
  <r>
    <n v="50"/>
    <s v="No"/>
    <s v="Travel_Rarely"/>
    <x v="1"/>
    <n v="1"/>
    <n v="3"/>
    <s v="Medical"/>
    <n v="249"/>
    <n v="3"/>
    <x v="1"/>
    <n v="86"/>
    <n v="2"/>
    <n v="1"/>
    <x v="2"/>
    <x v="2"/>
    <s v="Married"/>
    <x v="179"/>
    <n v="2"/>
    <s v="No"/>
    <n v="15"/>
    <n v="0.15"/>
    <x v="0"/>
    <n v="4"/>
    <n v="1"/>
    <n v="5"/>
    <n v="2"/>
    <x v="2"/>
    <x v="11"/>
    <n v="2"/>
    <x v="0"/>
    <n v="2"/>
    <n v="0"/>
    <x v="0"/>
  </r>
  <r>
    <n v="53"/>
    <s v="No"/>
    <s v="Travel_Rarely"/>
    <x v="1"/>
    <n v="13"/>
    <n v="2"/>
    <s v="Medical"/>
    <n v="250"/>
    <n v="4"/>
    <x v="0"/>
    <n v="57"/>
    <n v="4"/>
    <n v="2"/>
    <x v="3"/>
    <x v="3"/>
    <s v="Divorced"/>
    <x v="180"/>
    <n v="1"/>
    <s v="No"/>
    <n v="11"/>
    <n v="0.11"/>
    <x v="0"/>
    <n v="3"/>
    <n v="2"/>
    <n v="5"/>
    <n v="3"/>
    <x v="1"/>
    <x v="9"/>
    <n v="2"/>
    <x v="1"/>
    <n v="3"/>
    <n v="0"/>
    <x v="2"/>
  </r>
  <r>
    <n v="33"/>
    <s v="No"/>
    <s v="Travel_Rarely"/>
    <x v="1"/>
    <n v="14"/>
    <n v="3"/>
    <s v="Medical"/>
    <n v="252"/>
    <n v="4"/>
    <x v="0"/>
    <n v="72"/>
    <n v="3"/>
    <n v="1"/>
    <x v="1"/>
    <x v="1"/>
    <s v="Married"/>
    <x v="181"/>
    <n v="1"/>
    <s v="No"/>
    <n v="13"/>
    <n v="0.13"/>
    <x v="0"/>
    <n v="4"/>
    <n v="1"/>
    <n v="8"/>
    <n v="5"/>
    <x v="1"/>
    <x v="3"/>
    <n v="7"/>
    <x v="1"/>
    <n v="6"/>
    <n v="0"/>
    <x v="0"/>
  </r>
  <r>
    <n v="40"/>
    <s v="No"/>
    <s v="Travel_Rarely"/>
    <x v="1"/>
    <n v="4"/>
    <n v="1"/>
    <s v="Medical"/>
    <n v="253"/>
    <n v="4"/>
    <x v="0"/>
    <n v="46"/>
    <n v="3"/>
    <n v="5"/>
    <x v="5"/>
    <x v="2"/>
    <s v="Married"/>
    <x v="182"/>
    <n v="1"/>
    <s v="No"/>
    <n v="14"/>
    <n v="0.14000000000000001"/>
    <x v="0"/>
    <n v="2"/>
    <n v="1"/>
    <n v="21"/>
    <n v="2"/>
    <x v="1"/>
    <x v="23"/>
    <n v="8"/>
    <x v="10"/>
    <n v="9"/>
    <n v="0"/>
    <x v="0"/>
  </r>
  <r>
    <n v="55"/>
    <s v="No"/>
    <s v="Travel_Rarely"/>
    <x v="1"/>
    <n v="14"/>
    <n v="4"/>
    <s v="Medical"/>
    <n v="254"/>
    <n v="3"/>
    <x v="1"/>
    <n v="61"/>
    <n v="4"/>
    <n v="5"/>
    <x v="7"/>
    <x v="1"/>
    <s v="Single"/>
    <x v="183"/>
    <n v="8"/>
    <s v="No"/>
    <n v="11"/>
    <n v="0.11"/>
    <x v="0"/>
    <n v="4"/>
    <n v="0"/>
    <n v="36"/>
    <n v="3"/>
    <x v="1"/>
    <x v="25"/>
    <n v="15"/>
    <x v="3"/>
    <n v="15"/>
    <n v="0"/>
    <x v="2"/>
  </r>
  <r>
    <n v="34"/>
    <s v="No"/>
    <s v="Travel_Frequently"/>
    <x v="1"/>
    <n v="2"/>
    <n v="1"/>
    <s v="Life Sciences"/>
    <n v="256"/>
    <n v="4"/>
    <x v="1"/>
    <n v="45"/>
    <n v="2"/>
    <n v="2"/>
    <x v="3"/>
    <x v="2"/>
    <s v="Married"/>
    <x v="184"/>
    <n v="1"/>
    <s v="No"/>
    <n v="17"/>
    <n v="0.17"/>
    <x v="0"/>
    <n v="3"/>
    <n v="0"/>
    <n v="10"/>
    <n v="2"/>
    <x v="2"/>
    <x v="1"/>
    <n v="9"/>
    <x v="1"/>
    <n v="9"/>
    <n v="0"/>
    <x v="0"/>
  </r>
  <r>
    <n v="51"/>
    <s v="No"/>
    <s v="Travel_Rarely"/>
    <x v="1"/>
    <n v="3"/>
    <n v="3"/>
    <s v="Medical"/>
    <n v="258"/>
    <n v="4"/>
    <x v="0"/>
    <n v="98"/>
    <n v="3"/>
    <n v="4"/>
    <x v="4"/>
    <x v="1"/>
    <s v="Single"/>
    <x v="185"/>
    <n v="3"/>
    <s v="No"/>
    <n v="18"/>
    <n v="0.18"/>
    <x v="0"/>
    <n v="3"/>
    <n v="0"/>
    <n v="21"/>
    <n v="6"/>
    <x v="1"/>
    <x v="5"/>
    <n v="7"/>
    <x v="1"/>
    <n v="0"/>
    <n v="0"/>
    <x v="2"/>
  </r>
  <r>
    <n v="52"/>
    <s v="No"/>
    <s v="Travel_Rarely"/>
    <x v="1"/>
    <n v="1"/>
    <n v="4"/>
    <s v="Life Sciences"/>
    <n v="259"/>
    <n v="3"/>
    <x v="1"/>
    <n v="65"/>
    <n v="2"/>
    <n v="5"/>
    <x v="5"/>
    <x v="2"/>
    <s v="Married"/>
    <x v="186"/>
    <n v="0"/>
    <s v="No"/>
    <n v="14"/>
    <n v="0.14000000000000001"/>
    <x v="0"/>
    <n v="1"/>
    <n v="1"/>
    <n v="34"/>
    <n v="5"/>
    <x v="1"/>
    <x v="26"/>
    <n v="18"/>
    <x v="14"/>
    <n v="9"/>
    <n v="0"/>
    <x v="2"/>
  </r>
  <r>
    <n v="27"/>
    <s v="No"/>
    <s v="Travel_Rarely"/>
    <x v="1"/>
    <n v="9"/>
    <n v="3"/>
    <s v="Medical"/>
    <n v="260"/>
    <n v="4"/>
    <x v="0"/>
    <n v="99"/>
    <n v="3"/>
    <n v="1"/>
    <x v="1"/>
    <x v="1"/>
    <s v="Single"/>
    <x v="187"/>
    <n v="1"/>
    <s v="No"/>
    <n v="16"/>
    <n v="0.16"/>
    <x v="0"/>
    <n v="4"/>
    <n v="0"/>
    <n v="7"/>
    <n v="2"/>
    <x v="2"/>
    <x v="5"/>
    <n v="7"/>
    <x v="0"/>
    <n v="3"/>
    <n v="0"/>
    <x v="1"/>
  </r>
  <r>
    <n v="35"/>
    <s v="Yes"/>
    <s v="Travel_Rarely"/>
    <x v="1"/>
    <n v="23"/>
    <n v="2"/>
    <s v="Life Sciences"/>
    <n v="261"/>
    <n v="2"/>
    <x v="1"/>
    <n v="50"/>
    <n v="2"/>
    <n v="2"/>
    <x v="3"/>
    <x v="2"/>
    <s v="Married"/>
    <x v="188"/>
    <n v="3"/>
    <s v="Yes"/>
    <n v="13"/>
    <n v="0.13"/>
    <x v="0"/>
    <n v="1"/>
    <n v="0"/>
    <n v="8"/>
    <n v="1"/>
    <x v="1"/>
    <x v="6"/>
    <n v="0"/>
    <x v="0"/>
    <n v="1"/>
    <n v="1"/>
    <x v="0"/>
  </r>
  <r>
    <n v="43"/>
    <s v="No"/>
    <s v="Non-Travel"/>
    <x v="1"/>
    <n v="7"/>
    <n v="3"/>
    <s v="Medical"/>
    <n v="262"/>
    <n v="4"/>
    <x v="1"/>
    <n v="37"/>
    <n v="4"/>
    <n v="1"/>
    <x v="1"/>
    <x v="0"/>
    <s v="Divorced"/>
    <x v="189"/>
    <n v="4"/>
    <s v="No"/>
    <n v="14"/>
    <n v="0.14000000000000001"/>
    <x v="0"/>
    <n v="4"/>
    <n v="3"/>
    <n v="7"/>
    <n v="3"/>
    <x v="3"/>
    <x v="8"/>
    <n v="4"/>
    <x v="3"/>
    <n v="2"/>
    <n v="0"/>
    <x v="0"/>
  </r>
  <r>
    <n v="45"/>
    <s v="No"/>
    <s v="Non-Travel"/>
    <x v="1"/>
    <n v="2"/>
    <n v="2"/>
    <s v="Medical"/>
    <n v="264"/>
    <n v="1"/>
    <x v="1"/>
    <n v="65"/>
    <n v="2"/>
    <n v="4"/>
    <x v="5"/>
    <x v="0"/>
    <s v="Married"/>
    <x v="190"/>
    <n v="9"/>
    <s v="No"/>
    <n v="23"/>
    <n v="0.23"/>
    <x v="1"/>
    <n v="4"/>
    <n v="1"/>
    <n v="22"/>
    <n v="1"/>
    <x v="1"/>
    <x v="23"/>
    <n v="8"/>
    <x v="14"/>
    <n v="8"/>
    <n v="0"/>
    <x v="0"/>
  </r>
  <r>
    <n v="37"/>
    <s v="No"/>
    <s v="Travel_Rarely"/>
    <x v="1"/>
    <n v="21"/>
    <n v="3"/>
    <s v="Life Sciences"/>
    <n v="267"/>
    <n v="2"/>
    <x v="1"/>
    <n v="65"/>
    <n v="4"/>
    <n v="1"/>
    <x v="1"/>
    <x v="3"/>
    <s v="Married"/>
    <x v="191"/>
    <n v="1"/>
    <s v="Yes"/>
    <n v="12"/>
    <n v="0.12"/>
    <x v="0"/>
    <n v="1"/>
    <n v="1"/>
    <n v="8"/>
    <n v="3"/>
    <x v="2"/>
    <x v="3"/>
    <n v="7"/>
    <x v="1"/>
    <n v="7"/>
    <n v="0"/>
    <x v="0"/>
  </r>
  <r>
    <n v="35"/>
    <s v="No"/>
    <s v="Travel_Frequently"/>
    <x v="1"/>
    <n v="2"/>
    <n v="3"/>
    <s v="Medical"/>
    <n v="269"/>
    <n v="2"/>
    <x v="0"/>
    <n v="37"/>
    <n v="3"/>
    <n v="2"/>
    <x v="2"/>
    <x v="1"/>
    <s v="Single"/>
    <x v="192"/>
    <n v="5"/>
    <s v="No"/>
    <n v="11"/>
    <n v="0.11"/>
    <x v="0"/>
    <n v="4"/>
    <n v="0"/>
    <n v="10"/>
    <n v="5"/>
    <x v="1"/>
    <x v="0"/>
    <n v="2"/>
    <x v="1"/>
    <n v="2"/>
    <n v="0"/>
    <x v="0"/>
  </r>
  <r>
    <n v="42"/>
    <s v="No"/>
    <s v="Non-Travel"/>
    <x v="1"/>
    <n v="21"/>
    <n v="2"/>
    <s v="Medical"/>
    <n v="270"/>
    <n v="3"/>
    <x v="0"/>
    <n v="36"/>
    <n v="3"/>
    <n v="2"/>
    <x v="3"/>
    <x v="2"/>
    <s v="Divorced"/>
    <x v="193"/>
    <n v="2"/>
    <s v="No"/>
    <n v="16"/>
    <n v="0.16"/>
    <x v="0"/>
    <n v="2"/>
    <n v="1"/>
    <n v="11"/>
    <n v="5"/>
    <x v="1"/>
    <x v="8"/>
    <n v="3"/>
    <x v="0"/>
    <n v="2"/>
    <n v="0"/>
    <x v="0"/>
  </r>
  <r>
    <n v="38"/>
    <s v="No"/>
    <s v="Travel_Rarely"/>
    <x v="1"/>
    <n v="2"/>
    <n v="4"/>
    <s v="Life Sciences"/>
    <n v="271"/>
    <n v="4"/>
    <x v="1"/>
    <n v="88"/>
    <n v="3"/>
    <n v="2"/>
    <x v="3"/>
    <x v="2"/>
    <s v="Married"/>
    <x v="194"/>
    <n v="9"/>
    <s v="No"/>
    <n v="14"/>
    <n v="0.14000000000000001"/>
    <x v="0"/>
    <n v="2"/>
    <n v="0"/>
    <n v="14"/>
    <n v="3"/>
    <x v="1"/>
    <x v="6"/>
    <n v="0"/>
    <x v="0"/>
    <n v="0"/>
    <n v="0"/>
    <x v="0"/>
  </r>
  <r>
    <n v="38"/>
    <s v="No"/>
    <s v="Travel_Rarely"/>
    <x v="1"/>
    <n v="29"/>
    <n v="3"/>
    <s v="Technical Degree"/>
    <n v="273"/>
    <n v="4"/>
    <x v="1"/>
    <n v="54"/>
    <n v="3"/>
    <n v="2"/>
    <x v="3"/>
    <x v="0"/>
    <s v="Married"/>
    <x v="195"/>
    <n v="3"/>
    <s v="No"/>
    <n v="18"/>
    <n v="0.18"/>
    <x v="0"/>
    <n v="1"/>
    <n v="1"/>
    <n v="9"/>
    <n v="3"/>
    <x v="0"/>
    <x v="5"/>
    <n v="7"/>
    <x v="1"/>
    <n v="7"/>
    <n v="0"/>
    <x v="0"/>
  </r>
  <r>
    <n v="27"/>
    <s v="No"/>
    <s v="Travel_Frequently"/>
    <x v="1"/>
    <n v="1"/>
    <n v="1"/>
    <s v="Technical Degree"/>
    <n v="274"/>
    <n v="3"/>
    <x v="1"/>
    <n v="60"/>
    <n v="2"/>
    <n v="2"/>
    <x v="3"/>
    <x v="3"/>
    <s v="Married"/>
    <x v="196"/>
    <n v="5"/>
    <s v="No"/>
    <n v="19"/>
    <n v="0.19"/>
    <x v="0"/>
    <n v="3"/>
    <n v="1"/>
    <n v="6"/>
    <n v="1"/>
    <x v="1"/>
    <x v="4"/>
    <n v="2"/>
    <x v="3"/>
    <n v="0"/>
    <n v="0"/>
    <x v="1"/>
  </r>
  <r>
    <n v="49"/>
    <s v="No"/>
    <s v="Non-Travel"/>
    <x v="1"/>
    <n v="18"/>
    <n v="4"/>
    <s v="Life Sciences"/>
    <n v="275"/>
    <n v="4"/>
    <x v="1"/>
    <n v="92"/>
    <n v="3"/>
    <n v="2"/>
    <x v="3"/>
    <x v="0"/>
    <s v="Divorced"/>
    <x v="197"/>
    <n v="1"/>
    <s v="Yes"/>
    <n v="15"/>
    <n v="0.15"/>
    <x v="0"/>
    <n v="1"/>
    <n v="2"/>
    <n v="7"/>
    <n v="0"/>
    <x v="1"/>
    <x v="5"/>
    <n v="7"/>
    <x v="1"/>
    <n v="7"/>
    <n v="0"/>
    <x v="0"/>
  </r>
  <r>
    <n v="34"/>
    <s v="No"/>
    <s v="Travel_Frequently"/>
    <x v="1"/>
    <n v="10"/>
    <n v="4"/>
    <s v="Medical"/>
    <n v="277"/>
    <n v="4"/>
    <x v="1"/>
    <n v="43"/>
    <n v="3"/>
    <n v="1"/>
    <x v="1"/>
    <x v="2"/>
    <s v="Divorced"/>
    <x v="198"/>
    <n v="1"/>
    <s v="Yes"/>
    <n v="17"/>
    <n v="0.17"/>
    <x v="0"/>
    <n v="4"/>
    <n v="1"/>
    <n v="5"/>
    <n v="4"/>
    <x v="3"/>
    <x v="8"/>
    <n v="3"/>
    <x v="3"/>
    <n v="0"/>
    <n v="0"/>
    <x v="0"/>
  </r>
  <r>
    <n v="40"/>
    <s v="No"/>
    <s v="Travel_Rarely"/>
    <x v="1"/>
    <n v="19"/>
    <n v="2"/>
    <s v="Medical"/>
    <n v="281"/>
    <n v="3"/>
    <x v="1"/>
    <n v="99"/>
    <n v="3"/>
    <n v="2"/>
    <x v="2"/>
    <x v="0"/>
    <s v="Married"/>
    <x v="199"/>
    <n v="8"/>
    <s v="Yes"/>
    <n v="15"/>
    <n v="0.15"/>
    <x v="0"/>
    <n v="3"/>
    <n v="1"/>
    <n v="15"/>
    <n v="2"/>
    <x v="3"/>
    <x v="5"/>
    <n v="2"/>
    <x v="2"/>
    <n v="7"/>
    <n v="0"/>
    <x v="0"/>
  </r>
  <r>
    <n v="38"/>
    <s v="Yes"/>
    <s v="Travel_Rarely"/>
    <x v="1"/>
    <n v="29"/>
    <n v="1"/>
    <s v="Medical"/>
    <n v="282"/>
    <n v="2"/>
    <x v="1"/>
    <n v="70"/>
    <n v="3"/>
    <n v="2"/>
    <x v="4"/>
    <x v="3"/>
    <s v="Married"/>
    <x v="200"/>
    <n v="7"/>
    <s v="Yes"/>
    <n v="19"/>
    <n v="0.19"/>
    <x v="0"/>
    <n v="2"/>
    <n v="0"/>
    <n v="17"/>
    <n v="2"/>
    <x v="1"/>
    <x v="6"/>
    <n v="0"/>
    <x v="0"/>
    <n v="0"/>
    <n v="1"/>
    <x v="0"/>
  </r>
  <r>
    <n v="29"/>
    <s v="Yes"/>
    <s v="Travel_Rarely"/>
    <x v="0"/>
    <n v="27"/>
    <n v="3"/>
    <s v="Marketing"/>
    <n v="283"/>
    <n v="2"/>
    <x v="0"/>
    <n v="35"/>
    <n v="3"/>
    <n v="3"/>
    <x v="0"/>
    <x v="0"/>
    <s v="Married"/>
    <x v="201"/>
    <n v="1"/>
    <s v="No"/>
    <n v="22"/>
    <n v="0.22"/>
    <x v="1"/>
    <n v="4"/>
    <n v="3"/>
    <n v="10"/>
    <n v="3"/>
    <x v="2"/>
    <x v="1"/>
    <n v="4"/>
    <x v="1"/>
    <n v="9"/>
    <n v="1"/>
    <x v="1"/>
  </r>
  <r>
    <n v="22"/>
    <s v="No"/>
    <s v="Travel_Rarely"/>
    <x v="1"/>
    <n v="5"/>
    <n v="3"/>
    <s v="Life Sciences"/>
    <n v="284"/>
    <n v="4"/>
    <x v="1"/>
    <n v="60"/>
    <n v="4"/>
    <n v="1"/>
    <x v="1"/>
    <x v="1"/>
    <s v="Divorced"/>
    <x v="202"/>
    <n v="1"/>
    <s v="Yes"/>
    <n v="16"/>
    <n v="0.16"/>
    <x v="0"/>
    <n v="1"/>
    <n v="1"/>
    <n v="4"/>
    <n v="2"/>
    <x v="2"/>
    <x v="9"/>
    <n v="2"/>
    <x v="3"/>
    <n v="2"/>
    <n v="0"/>
    <x v="1"/>
  </r>
  <r>
    <n v="36"/>
    <s v="No"/>
    <s v="Travel_Frequently"/>
    <x v="1"/>
    <n v="18"/>
    <n v="1"/>
    <s v="Medical"/>
    <n v="286"/>
    <n v="2"/>
    <x v="0"/>
    <n v="73"/>
    <n v="3"/>
    <n v="1"/>
    <x v="2"/>
    <x v="0"/>
    <s v="Single"/>
    <x v="203"/>
    <n v="1"/>
    <s v="No"/>
    <n v="13"/>
    <n v="0.13"/>
    <x v="0"/>
    <n v="1"/>
    <n v="0"/>
    <n v="8"/>
    <n v="2"/>
    <x v="1"/>
    <x v="3"/>
    <n v="1"/>
    <x v="1"/>
    <n v="7"/>
    <n v="0"/>
    <x v="0"/>
  </r>
  <r>
    <n v="40"/>
    <s v="No"/>
    <s v="Non-Travel"/>
    <x v="1"/>
    <n v="9"/>
    <n v="5"/>
    <s v="Life Sciences"/>
    <n v="287"/>
    <n v="4"/>
    <x v="1"/>
    <n v="63"/>
    <n v="2"/>
    <n v="2"/>
    <x v="4"/>
    <x v="0"/>
    <s v="Married"/>
    <x v="204"/>
    <n v="9"/>
    <s v="No"/>
    <n v="14"/>
    <n v="0.14000000000000001"/>
    <x v="0"/>
    <n v="4"/>
    <n v="1"/>
    <n v="5"/>
    <n v="5"/>
    <x v="0"/>
    <x v="11"/>
    <n v="2"/>
    <x v="0"/>
    <n v="2"/>
    <n v="0"/>
    <x v="0"/>
  </r>
  <r>
    <n v="46"/>
    <s v="No"/>
    <s v="Travel_Rarely"/>
    <x v="1"/>
    <n v="1"/>
    <n v="4"/>
    <s v="Medical"/>
    <n v="288"/>
    <n v="4"/>
    <x v="1"/>
    <n v="97"/>
    <n v="3"/>
    <n v="3"/>
    <x v="4"/>
    <x v="3"/>
    <s v="Divorced"/>
    <x v="205"/>
    <n v="7"/>
    <s v="No"/>
    <n v="16"/>
    <n v="0.16"/>
    <x v="0"/>
    <n v="3"/>
    <n v="1"/>
    <n v="17"/>
    <n v="3"/>
    <x v="1"/>
    <x v="9"/>
    <n v="2"/>
    <x v="0"/>
    <n v="3"/>
    <n v="0"/>
    <x v="0"/>
  </r>
  <r>
    <n v="32"/>
    <s v="Yes"/>
    <s v="Travel_Rarely"/>
    <x v="0"/>
    <n v="4"/>
    <n v="4"/>
    <s v="Medical"/>
    <n v="291"/>
    <n v="4"/>
    <x v="1"/>
    <n v="32"/>
    <n v="1"/>
    <n v="3"/>
    <x v="0"/>
    <x v="0"/>
    <s v="Married"/>
    <x v="206"/>
    <n v="1"/>
    <s v="No"/>
    <n v="11"/>
    <n v="0.11"/>
    <x v="0"/>
    <n v="3"/>
    <n v="0"/>
    <n v="14"/>
    <n v="2"/>
    <x v="2"/>
    <x v="13"/>
    <n v="8"/>
    <x v="10"/>
    <n v="8"/>
    <n v="1"/>
    <x v="0"/>
  </r>
  <r>
    <n v="30"/>
    <s v="No"/>
    <s v="Non-Travel"/>
    <x v="1"/>
    <n v="1"/>
    <n v="1"/>
    <s v="Life Sciences"/>
    <n v="292"/>
    <n v="3"/>
    <x v="1"/>
    <n v="88"/>
    <n v="2"/>
    <n v="3"/>
    <x v="3"/>
    <x v="2"/>
    <s v="Single"/>
    <x v="207"/>
    <n v="1"/>
    <s v="No"/>
    <n v="22"/>
    <n v="0.22"/>
    <x v="1"/>
    <n v="3"/>
    <n v="0"/>
    <n v="12"/>
    <n v="2"/>
    <x v="1"/>
    <x v="19"/>
    <n v="8"/>
    <x v="8"/>
    <n v="8"/>
    <n v="0"/>
    <x v="1"/>
  </r>
  <r>
    <n v="27"/>
    <s v="No"/>
    <s v="Travel_Frequently"/>
    <x v="0"/>
    <n v="20"/>
    <n v="3"/>
    <s v="Life Sciences"/>
    <n v="293"/>
    <n v="4"/>
    <x v="0"/>
    <n v="90"/>
    <n v="3"/>
    <n v="2"/>
    <x v="0"/>
    <x v="2"/>
    <s v="Single"/>
    <x v="208"/>
    <n v="1"/>
    <s v="No"/>
    <n v="14"/>
    <n v="0.14000000000000001"/>
    <x v="0"/>
    <n v="4"/>
    <n v="0"/>
    <n v="7"/>
    <n v="2"/>
    <x v="1"/>
    <x v="5"/>
    <n v="7"/>
    <x v="0"/>
    <n v="7"/>
    <n v="0"/>
    <x v="1"/>
  </r>
  <r>
    <n v="51"/>
    <s v="No"/>
    <s v="Travel_Rarely"/>
    <x v="1"/>
    <n v="8"/>
    <n v="4"/>
    <s v="Life Sciences"/>
    <n v="296"/>
    <n v="2"/>
    <x v="1"/>
    <n v="81"/>
    <n v="2"/>
    <n v="3"/>
    <x v="7"/>
    <x v="1"/>
    <s v="Married"/>
    <x v="209"/>
    <n v="5"/>
    <s v="No"/>
    <n v="16"/>
    <n v="0.16"/>
    <x v="0"/>
    <n v="4"/>
    <n v="2"/>
    <n v="16"/>
    <n v="5"/>
    <x v="0"/>
    <x v="1"/>
    <n v="9"/>
    <x v="5"/>
    <n v="7"/>
    <n v="0"/>
    <x v="2"/>
  </r>
  <r>
    <n v="30"/>
    <s v="Yes"/>
    <s v="Travel_Rarely"/>
    <x v="1"/>
    <n v="3"/>
    <n v="3"/>
    <s v="Technical Degree"/>
    <n v="297"/>
    <n v="4"/>
    <x v="0"/>
    <n v="88"/>
    <n v="3"/>
    <n v="1"/>
    <x v="1"/>
    <x v="3"/>
    <s v="Single"/>
    <x v="210"/>
    <n v="5"/>
    <s v="Yes"/>
    <n v="11"/>
    <n v="0.11"/>
    <x v="0"/>
    <n v="3"/>
    <n v="0"/>
    <n v="8"/>
    <n v="5"/>
    <x v="1"/>
    <x v="8"/>
    <n v="2"/>
    <x v="0"/>
    <n v="4"/>
    <n v="1"/>
    <x v="1"/>
  </r>
  <r>
    <n v="41"/>
    <s v="No"/>
    <s v="Travel_Rarely"/>
    <x v="0"/>
    <n v="6"/>
    <n v="3"/>
    <s v="Life Sciences"/>
    <n v="298"/>
    <n v="4"/>
    <x v="0"/>
    <n v="75"/>
    <n v="3"/>
    <n v="3"/>
    <x v="5"/>
    <x v="0"/>
    <s v="Single"/>
    <x v="211"/>
    <n v="3"/>
    <s v="Yes"/>
    <n v="18"/>
    <n v="0.18"/>
    <x v="0"/>
    <n v="3"/>
    <n v="0"/>
    <n v="16"/>
    <n v="3"/>
    <x v="1"/>
    <x v="6"/>
    <n v="0"/>
    <x v="0"/>
    <n v="0"/>
    <n v="0"/>
    <x v="0"/>
  </r>
  <r>
    <n v="30"/>
    <s v="Yes"/>
    <s v="Travel_Frequently"/>
    <x v="0"/>
    <n v="26"/>
    <n v="4"/>
    <s v="Marketing"/>
    <n v="299"/>
    <n v="3"/>
    <x v="0"/>
    <n v="52"/>
    <n v="2"/>
    <n v="2"/>
    <x v="0"/>
    <x v="3"/>
    <s v="Single"/>
    <x v="212"/>
    <n v="5"/>
    <s v="No"/>
    <n v="15"/>
    <n v="0.15"/>
    <x v="0"/>
    <n v="3"/>
    <n v="0"/>
    <n v="9"/>
    <n v="5"/>
    <x v="2"/>
    <x v="0"/>
    <n v="3"/>
    <x v="0"/>
    <n v="1"/>
    <n v="1"/>
    <x v="1"/>
  </r>
  <r>
    <n v="29"/>
    <s v="Yes"/>
    <s v="Travel_Rarely"/>
    <x v="1"/>
    <n v="1"/>
    <n v="3"/>
    <s v="Technical Degree"/>
    <n v="300"/>
    <n v="3"/>
    <x v="1"/>
    <n v="85"/>
    <n v="3"/>
    <n v="1"/>
    <x v="1"/>
    <x v="2"/>
    <s v="Single"/>
    <x v="213"/>
    <n v="0"/>
    <s v="No"/>
    <n v="14"/>
    <n v="0.14000000000000001"/>
    <x v="0"/>
    <n v="4"/>
    <n v="0"/>
    <n v="7"/>
    <n v="1"/>
    <x v="2"/>
    <x v="0"/>
    <n v="2"/>
    <x v="1"/>
    <n v="5"/>
    <n v="1"/>
    <x v="1"/>
  </r>
  <r>
    <n v="45"/>
    <s v="No"/>
    <s v="Non-Travel"/>
    <x v="0"/>
    <n v="6"/>
    <n v="3"/>
    <s v="Medical"/>
    <n v="302"/>
    <n v="4"/>
    <x v="0"/>
    <n v="57"/>
    <n v="2"/>
    <n v="3"/>
    <x v="0"/>
    <x v="0"/>
    <s v="Single"/>
    <x v="214"/>
    <n v="6"/>
    <s v="No"/>
    <n v="12"/>
    <n v="0.12"/>
    <x v="0"/>
    <n v="4"/>
    <n v="0"/>
    <n v="23"/>
    <n v="2"/>
    <x v="1"/>
    <x v="27"/>
    <n v="7"/>
    <x v="12"/>
    <n v="8"/>
    <n v="0"/>
    <x v="0"/>
  </r>
  <r>
    <n v="54"/>
    <s v="No"/>
    <s v="Travel_Rarely"/>
    <x v="0"/>
    <n v="3"/>
    <n v="3"/>
    <s v="Marketing"/>
    <n v="303"/>
    <n v="4"/>
    <x v="0"/>
    <n v="52"/>
    <n v="3"/>
    <n v="2"/>
    <x v="0"/>
    <x v="3"/>
    <s v="Married"/>
    <x v="215"/>
    <n v="2"/>
    <s v="No"/>
    <n v="14"/>
    <n v="0.14000000000000001"/>
    <x v="0"/>
    <n v="4"/>
    <n v="1"/>
    <n v="16"/>
    <n v="4"/>
    <x v="1"/>
    <x v="0"/>
    <n v="2"/>
    <x v="0"/>
    <n v="5"/>
    <n v="0"/>
    <x v="2"/>
  </r>
  <r>
    <n v="36"/>
    <s v="No"/>
    <s v="Travel_Rarely"/>
    <x v="1"/>
    <n v="5"/>
    <n v="2"/>
    <s v="Life Sciences"/>
    <n v="304"/>
    <n v="4"/>
    <x v="1"/>
    <n v="62"/>
    <n v="3"/>
    <n v="2"/>
    <x v="2"/>
    <x v="1"/>
    <s v="Single"/>
    <x v="216"/>
    <n v="8"/>
    <s v="No"/>
    <n v="16"/>
    <n v="0.16"/>
    <x v="0"/>
    <n v="4"/>
    <n v="0"/>
    <n v="16"/>
    <n v="3"/>
    <x v="3"/>
    <x v="20"/>
    <n v="11"/>
    <x v="2"/>
    <n v="7"/>
    <n v="0"/>
    <x v="0"/>
  </r>
  <r>
    <n v="33"/>
    <s v="No"/>
    <s v="Travel_Rarely"/>
    <x v="1"/>
    <n v="4"/>
    <n v="4"/>
    <s v="Medical"/>
    <n v="305"/>
    <n v="3"/>
    <x v="0"/>
    <n v="47"/>
    <n v="2"/>
    <n v="1"/>
    <x v="1"/>
    <x v="1"/>
    <s v="Married"/>
    <x v="217"/>
    <n v="6"/>
    <s v="No"/>
    <n v="21"/>
    <n v="0.21"/>
    <x v="1"/>
    <n v="4"/>
    <n v="0"/>
    <n v="7"/>
    <n v="3"/>
    <x v="1"/>
    <x v="11"/>
    <n v="2"/>
    <x v="1"/>
    <n v="1"/>
    <n v="0"/>
    <x v="0"/>
  </r>
  <r>
    <n v="37"/>
    <s v="No"/>
    <s v="Travel_Frequently"/>
    <x v="1"/>
    <n v="11"/>
    <n v="3"/>
    <s v="Other"/>
    <n v="306"/>
    <n v="2"/>
    <x v="1"/>
    <n v="47"/>
    <n v="3"/>
    <n v="3"/>
    <x v="7"/>
    <x v="0"/>
    <s v="Divorced"/>
    <x v="218"/>
    <n v="1"/>
    <s v="Yes"/>
    <n v="14"/>
    <n v="0.14000000000000001"/>
    <x v="0"/>
    <n v="3"/>
    <n v="3"/>
    <n v="10"/>
    <n v="1"/>
    <x v="1"/>
    <x v="1"/>
    <n v="8"/>
    <x v="0"/>
    <n v="7"/>
    <n v="0"/>
    <x v="0"/>
  </r>
  <r>
    <n v="38"/>
    <s v="No"/>
    <s v="Travel_Rarely"/>
    <x v="0"/>
    <n v="3"/>
    <n v="3"/>
    <s v="Life Sciences"/>
    <n v="307"/>
    <n v="1"/>
    <x v="1"/>
    <n v="76"/>
    <n v="3"/>
    <n v="3"/>
    <x v="0"/>
    <x v="2"/>
    <s v="Divorced"/>
    <x v="219"/>
    <n v="0"/>
    <s v="No"/>
    <n v="12"/>
    <n v="0.12"/>
    <x v="0"/>
    <n v="3"/>
    <n v="2"/>
    <n v="17"/>
    <n v="6"/>
    <x v="2"/>
    <x v="22"/>
    <n v="10"/>
    <x v="8"/>
    <n v="13"/>
    <n v="0"/>
    <x v="0"/>
  </r>
  <r>
    <n v="31"/>
    <s v="No"/>
    <s v="Non-Travel"/>
    <x v="1"/>
    <n v="1"/>
    <n v="4"/>
    <s v="Medical"/>
    <n v="308"/>
    <n v="3"/>
    <x v="1"/>
    <n v="90"/>
    <n v="1"/>
    <n v="2"/>
    <x v="3"/>
    <x v="2"/>
    <s v="Married"/>
    <x v="220"/>
    <n v="0"/>
    <s v="No"/>
    <n v="12"/>
    <n v="0.12"/>
    <x v="0"/>
    <n v="4"/>
    <n v="1"/>
    <n v="6"/>
    <n v="2"/>
    <x v="1"/>
    <x v="8"/>
    <n v="4"/>
    <x v="1"/>
    <n v="4"/>
    <n v="0"/>
    <x v="0"/>
  </r>
  <r>
    <n v="59"/>
    <s v="No"/>
    <s v="Travel_Rarely"/>
    <x v="1"/>
    <n v="3"/>
    <n v="3"/>
    <s v="Life Sciences"/>
    <n v="309"/>
    <n v="3"/>
    <x v="1"/>
    <n v="70"/>
    <n v="2"/>
    <n v="1"/>
    <x v="1"/>
    <x v="0"/>
    <s v="Married"/>
    <x v="221"/>
    <n v="3"/>
    <s v="No"/>
    <n v="17"/>
    <n v="0.17"/>
    <x v="0"/>
    <n v="1"/>
    <n v="1"/>
    <n v="7"/>
    <n v="6"/>
    <x v="1"/>
    <x v="6"/>
    <n v="0"/>
    <x v="0"/>
    <n v="0"/>
    <n v="0"/>
    <x v="2"/>
  </r>
  <r>
    <n v="37"/>
    <s v="No"/>
    <s v="Travel_Frequently"/>
    <x v="0"/>
    <n v="4"/>
    <n v="4"/>
    <s v="Marketing"/>
    <n v="311"/>
    <n v="1"/>
    <x v="1"/>
    <n v="41"/>
    <n v="3"/>
    <n v="1"/>
    <x v="6"/>
    <x v="0"/>
    <s v="Divorced"/>
    <x v="222"/>
    <n v="4"/>
    <s v="No"/>
    <n v="17"/>
    <n v="0.17"/>
    <x v="0"/>
    <n v="3"/>
    <n v="1"/>
    <n v="13"/>
    <n v="2"/>
    <x v="1"/>
    <x v="7"/>
    <n v="8"/>
    <x v="8"/>
    <n v="8"/>
    <n v="0"/>
    <x v="0"/>
  </r>
  <r>
    <n v="29"/>
    <s v="No"/>
    <s v="Travel_Frequently"/>
    <x v="0"/>
    <n v="1"/>
    <n v="1"/>
    <s v="Medical"/>
    <n v="312"/>
    <n v="2"/>
    <x v="0"/>
    <n v="42"/>
    <n v="3"/>
    <n v="3"/>
    <x v="0"/>
    <x v="0"/>
    <s v="Married"/>
    <x v="223"/>
    <n v="1"/>
    <s v="No"/>
    <n v="14"/>
    <n v="0.14000000000000001"/>
    <x v="0"/>
    <n v="4"/>
    <n v="1"/>
    <n v="11"/>
    <n v="5"/>
    <x v="1"/>
    <x v="19"/>
    <n v="10"/>
    <x v="5"/>
    <n v="1"/>
    <n v="0"/>
    <x v="1"/>
  </r>
  <r>
    <n v="35"/>
    <s v="No"/>
    <s v="Travel_Frequently"/>
    <x v="0"/>
    <n v="1"/>
    <n v="3"/>
    <s v="Marketing"/>
    <n v="314"/>
    <n v="3"/>
    <x v="0"/>
    <n v="92"/>
    <n v="3"/>
    <n v="3"/>
    <x v="0"/>
    <x v="2"/>
    <s v="Single"/>
    <x v="224"/>
    <n v="1"/>
    <s v="No"/>
    <n v="14"/>
    <n v="0.14000000000000001"/>
    <x v="0"/>
    <n v="1"/>
    <n v="0"/>
    <n v="10"/>
    <n v="3"/>
    <x v="3"/>
    <x v="1"/>
    <n v="7"/>
    <x v="0"/>
    <n v="8"/>
    <n v="0"/>
    <x v="0"/>
  </r>
  <r>
    <n v="29"/>
    <s v="Yes"/>
    <s v="Travel_Rarely"/>
    <x v="1"/>
    <n v="18"/>
    <n v="1"/>
    <s v="Medical"/>
    <n v="315"/>
    <n v="3"/>
    <x v="1"/>
    <n v="86"/>
    <n v="2"/>
    <n v="1"/>
    <x v="1"/>
    <x v="0"/>
    <s v="Single"/>
    <x v="225"/>
    <n v="1"/>
    <s v="Yes"/>
    <n v="13"/>
    <n v="0.13"/>
    <x v="0"/>
    <n v="3"/>
    <n v="0"/>
    <n v="4"/>
    <n v="3"/>
    <x v="2"/>
    <x v="9"/>
    <n v="3"/>
    <x v="0"/>
    <n v="1"/>
    <n v="1"/>
    <x v="1"/>
  </r>
  <r>
    <n v="52"/>
    <s v="No"/>
    <s v="Travel_Rarely"/>
    <x v="1"/>
    <n v="2"/>
    <n v="3"/>
    <s v="Life Sciences"/>
    <n v="316"/>
    <n v="3"/>
    <x v="0"/>
    <n v="89"/>
    <n v="2"/>
    <n v="1"/>
    <x v="2"/>
    <x v="0"/>
    <s v="Single"/>
    <x v="226"/>
    <n v="7"/>
    <s v="No"/>
    <n v="15"/>
    <n v="0.15"/>
    <x v="0"/>
    <n v="2"/>
    <n v="0"/>
    <n v="6"/>
    <n v="3"/>
    <x v="2"/>
    <x v="4"/>
    <n v="2"/>
    <x v="3"/>
    <n v="2"/>
    <n v="0"/>
    <x v="2"/>
  </r>
  <r>
    <n v="42"/>
    <s v="No"/>
    <s v="Travel_Rarely"/>
    <x v="1"/>
    <n v="4"/>
    <n v="2"/>
    <s v="Technical Degree"/>
    <n v="319"/>
    <n v="3"/>
    <x v="1"/>
    <n v="58"/>
    <n v="3"/>
    <n v="5"/>
    <x v="5"/>
    <x v="0"/>
    <s v="Married"/>
    <x v="227"/>
    <n v="1"/>
    <s v="No"/>
    <n v="11"/>
    <n v="0.11"/>
    <x v="0"/>
    <n v="4"/>
    <n v="0"/>
    <n v="22"/>
    <n v="3"/>
    <x v="1"/>
    <x v="14"/>
    <n v="17"/>
    <x v="14"/>
    <n v="15"/>
    <n v="0"/>
    <x v="0"/>
  </r>
  <r>
    <n v="59"/>
    <s v="No"/>
    <s v="Travel_Rarely"/>
    <x v="2"/>
    <n v="6"/>
    <n v="2"/>
    <s v="Medical"/>
    <n v="321"/>
    <n v="2"/>
    <x v="1"/>
    <n v="52"/>
    <n v="3"/>
    <n v="1"/>
    <x v="8"/>
    <x v="2"/>
    <s v="Married"/>
    <x v="228"/>
    <n v="8"/>
    <s v="No"/>
    <n v="17"/>
    <n v="0.17"/>
    <x v="0"/>
    <n v="4"/>
    <n v="0"/>
    <n v="7"/>
    <n v="2"/>
    <x v="2"/>
    <x v="4"/>
    <n v="2"/>
    <x v="3"/>
    <n v="2"/>
    <n v="0"/>
    <x v="2"/>
  </r>
  <r>
    <n v="50"/>
    <s v="No"/>
    <s v="Travel_Rarely"/>
    <x v="0"/>
    <n v="1"/>
    <n v="4"/>
    <s v="Medical"/>
    <n v="323"/>
    <n v="4"/>
    <x v="0"/>
    <n v="68"/>
    <n v="3"/>
    <n v="5"/>
    <x v="5"/>
    <x v="0"/>
    <s v="Divorced"/>
    <x v="229"/>
    <n v="3"/>
    <s v="No"/>
    <n v="11"/>
    <n v="0.11"/>
    <x v="0"/>
    <n v="3"/>
    <n v="1"/>
    <n v="32"/>
    <n v="3"/>
    <x v="2"/>
    <x v="5"/>
    <n v="0"/>
    <x v="0"/>
    <n v="6"/>
    <n v="0"/>
    <x v="0"/>
  </r>
  <r>
    <n v="33"/>
    <s v="Yes"/>
    <s v="Travel_Rarely"/>
    <x v="1"/>
    <n v="14"/>
    <n v="3"/>
    <s v="Medical"/>
    <n v="325"/>
    <n v="3"/>
    <x v="1"/>
    <n v="58"/>
    <n v="3"/>
    <n v="1"/>
    <x v="2"/>
    <x v="0"/>
    <s v="Married"/>
    <x v="230"/>
    <n v="5"/>
    <s v="Yes"/>
    <n v="13"/>
    <n v="0.13"/>
    <x v="0"/>
    <n v="3"/>
    <n v="1"/>
    <n v="8"/>
    <n v="2"/>
    <x v="0"/>
    <x v="8"/>
    <n v="4"/>
    <x v="0"/>
    <n v="4"/>
    <n v="1"/>
    <x v="0"/>
  </r>
  <r>
    <n v="43"/>
    <s v="No"/>
    <s v="Travel_Rarely"/>
    <x v="0"/>
    <n v="16"/>
    <n v="3"/>
    <s v="Marketing"/>
    <n v="327"/>
    <n v="4"/>
    <x v="0"/>
    <n v="80"/>
    <n v="3"/>
    <n v="4"/>
    <x v="5"/>
    <x v="0"/>
    <s v="Married"/>
    <x v="231"/>
    <n v="5"/>
    <s v="Yes"/>
    <n v="22"/>
    <n v="0.22"/>
    <x v="1"/>
    <n v="3"/>
    <n v="1"/>
    <n v="22"/>
    <n v="3"/>
    <x v="1"/>
    <x v="18"/>
    <n v="13"/>
    <x v="1"/>
    <n v="9"/>
    <n v="0"/>
    <x v="0"/>
  </r>
  <r>
    <n v="33"/>
    <s v="Yes"/>
    <s v="Travel_Rarely"/>
    <x v="1"/>
    <n v="2"/>
    <n v="2"/>
    <s v="Life Sciences"/>
    <n v="328"/>
    <n v="1"/>
    <x v="0"/>
    <n v="39"/>
    <n v="3"/>
    <n v="1"/>
    <x v="2"/>
    <x v="3"/>
    <s v="Married"/>
    <x v="232"/>
    <n v="7"/>
    <s v="No"/>
    <n v="20"/>
    <n v="0.2"/>
    <x v="1"/>
    <n v="1"/>
    <n v="0"/>
    <n v="13"/>
    <n v="3"/>
    <x v="3"/>
    <x v="7"/>
    <n v="7"/>
    <x v="1"/>
    <n v="7"/>
    <n v="1"/>
    <x v="0"/>
  </r>
  <r>
    <n v="52"/>
    <s v="No"/>
    <s v="Non-Travel"/>
    <x v="0"/>
    <n v="2"/>
    <n v="4"/>
    <s v="Life Sciences"/>
    <n v="329"/>
    <n v="1"/>
    <x v="1"/>
    <n v="79"/>
    <n v="2"/>
    <n v="5"/>
    <x v="5"/>
    <x v="2"/>
    <s v="Single"/>
    <x v="233"/>
    <n v="1"/>
    <s v="Yes"/>
    <n v="18"/>
    <n v="0.18"/>
    <x v="0"/>
    <n v="4"/>
    <n v="0"/>
    <n v="33"/>
    <n v="2"/>
    <x v="3"/>
    <x v="26"/>
    <n v="7"/>
    <x v="9"/>
    <n v="12"/>
    <n v="0"/>
    <x v="2"/>
  </r>
  <r>
    <n v="32"/>
    <s v="No"/>
    <s v="Travel_Rarely"/>
    <x v="0"/>
    <n v="4"/>
    <n v="2"/>
    <s v="Life Sciences"/>
    <n v="330"/>
    <n v="3"/>
    <x v="0"/>
    <n v="56"/>
    <n v="3"/>
    <n v="1"/>
    <x v="6"/>
    <x v="1"/>
    <s v="Married"/>
    <x v="234"/>
    <n v="2"/>
    <s v="No"/>
    <n v="11"/>
    <n v="0.11"/>
    <x v="0"/>
    <n v="1"/>
    <n v="1"/>
    <n v="6"/>
    <n v="5"/>
    <x v="1"/>
    <x v="9"/>
    <n v="3"/>
    <x v="1"/>
    <n v="2"/>
    <n v="0"/>
    <x v="0"/>
  </r>
  <r>
    <n v="32"/>
    <s v="Yes"/>
    <s v="Travel_Rarely"/>
    <x v="1"/>
    <n v="1"/>
    <n v="3"/>
    <s v="Life Sciences"/>
    <n v="331"/>
    <n v="4"/>
    <x v="1"/>
    <n v="62"/>
    <n v="2"/>
    <n v="1"/>
    <x v="2"/>
    <x v="2"/>
    <s v="Single"/>
    <x v="235"/>
    <n v="0"/>
    <s v="Yes"/>
    <n v="14"/>
    <n v="0.14000000000000001"/>
    <x v="0"/>
    <n v="4"/>
    <n v="0"/>
    <n v="4"/>
    <n v="2"/>
    <x v="0"/>
    <x v="11"/>
    <n v="2"/>
    <x v="1"/>
    <n v="2"/>
    <n v="1"/>
    <x v="0"/>
  </r>
  <r>
    <n v="39"/>
    <s v="No"/>
    <s v="Travel_Rarely"/>
    <x v="1"/>
    <n v="1"/>
    <n v="4"/>
    <s v="Medical"/>
    <n v="332"/>
    <n v="3"/>
    <x v="0"/>
    <n v="96"/>
    <n v="3"/>
    <n v="1"/>
    <x v="2"/>
    <x v="2"/>
    <s v="Divorced"/>
    <x v="236"/>
    <n v="7"/>
    <s v="No"/>
    <n v="14"/>
    <n v="0.14000000000000001"/>
    <x v="0"/>
    <n v="3"/>
    <n v="3"/>
    <n v="7"/>
    <n v="1"/>
    <x v="1"/>
    <x v="11"/>
    <n v="2"/>
    <x v="1"/>
    <n v="2"/>
    <n v="0"/>
    <x v="0"/>
  </r>
  <r>
    <n v="32"/>
    <s v="No"/>
    <s v="Non-Travel"/>
    <x v="0"/>
    <n v="26"/>
    <n v="4"/>
    <s v="Marketing"/>
    <n v="333"/>
    <n v="3"/>
    <x v="1"/>
    <n v="100"/>
    <n v="3"/>
    <n v="2"/>
    <x v="0"/>
    <x v="0"/>
    <s v="Married"/>
    <x v="237"/>
    <n v="0"/>
    <s v="No"/>
    <n v="18"/>
    <n v="0.18"/>
    <x v="0"/>
    <n v="1"/>
    <n v="0"/>
    <n v="4"/>
    <n v="2"/>
    <x v="1"/>
    <x v="11"/>
    <n v="2"/>
    <x v="3"/>
    <n v="2"/>
    <n v="0"/>
    <x v="0"/>
  </r>
  <r>
    <n v="41"/>
    <s v="No"/>
    <s v="Travel_Rarely"/>
    <x v="1"/>
    <n v="19"/>
    <n v="2"/>
    <s v="Life Sciences"/>
    <n v="334"/>
    <n v="3"/>
    <x v="1"/>
    <n v="36"/>
    <n v="3"/>
    <n v="2"/>
    <x v="1"/>
    <x v="3"/>
    <s v="Divorced"/>
    <x v="169"/>
    <n v="2"/>
    <s v="No"/>
    <n v="16"/>
    <n v="0.16"/>
    <x v="0"/>
    <n v="1"/>
    <n v="2"/>
    <n v="17"/>
    <n v="2"/>
    <x v="2"/>
    <x v="6"/>
    <n v="0"/>
    <x v="0"/>
    <n v="0"/>
    <n v="0"/>
    <x v="0"/>
  </r>
  <r>
    <n v="40"/>
    <s v="No"/>
    <s v="Travel_Rarely"/>
    <x v="1"/>
    <n v="24"/>
    <n v="2"/>
    <s v="Technical Degree"/>
    <n v="335"/>
    <n v="1"/>
    <x v="1"/>
    <n v="62"/>
    <n v="3"/>
    <n v="2"/>
    <x v="1"/>
    <x v="0"/>
    <s v="Divorced"/>
    <x v="238"/>
    <n v="1"/>
    <s v="No"/>
    <n v="17"/>
    <n v="0.17"/>
    <x v="0"/>
    <n v="1"/>
    <n v="2"/>
    <n v="9"/>
    <n v="3"/>
    <x v="1"/>
    <x v="7"/>
    <n v="8"/>
    <x v="5"/>
    <n v="7"/>
    <n v="0"/>
    <x v="0"/>
  </r>
  <r>
    <n v="45"/>
    <s v="No"/>
    <s v="Travel_Rarely"/>
    <x v="1"/>
    <n v="1"/>
    <n v="3"/>
    <s v="Other"/>
    <n v="336"/>
    <n v="3"/>
    <x v="1"/>
    <n v="70"/>
    <n v="4"/>
    <n v="5"/>
    <x v="5"/>
    <x v="0"/>
    <s v="Married"/>
    <x v="239"/>
    <n v="0"/>
    <s v="No"/>
    <n v="11"/>
    <n v="0.11"/>
    <x v="0"/>
    <n v="3"/>
    <n v="1"/>
    <n v="25"/>
    <n v="2"/>
    <x v="1"/>
    <x v="25"/>
    <n v="0"/>
    <x v="1"/>
    <n v="7"/>
    <n v="0"/>
    <x v="0"/>
  </r>
  <r>
    <n v="31"/>
    <s v="No"/>
    <s v="Travel_Frequently"/>
    <x v="1"/>
    <n v="3"/>
    <n v="4"/>
    <s v="Medical"/>
    <n v="337"/>
    <n v="2"/>
    <x v="1"/>
    <n v="73"/>
    <n v="3"/>
    <n v="3"/>
    <x v="7"/>
    <x v="2"/>
    <s v="Divorced"/>
    <x v="240"/>
    <n v="9"/>
    <s v="No"/>
    <n v="12"/>
    <n v="0.12"/>
    <x v="0"/>
    <n v="1"/>
    <n v="1"/>
    <n v="9"/>
    <n v="3"/>
    <x v="1"/>
    <x v="4"/>
    <n v="2"/>
    <x v="3"/>
    <n v="2"/>
    <n v="0"/>
    <x v="0"/>
  </r>
  <r>
    <n v="33"/>
    <s v="No"/>
    <s v="Travel_Rarely"/>
    <x v="1"/>
    <n v="5"/>
    <n v="4"/>
    <s v="Life Sciences"/>
    <n v="338"/>
    <n v="3"/>
    <x v="0"/>
    <n v="63"/>
    <n v="2"/>
    <n v="1"/>
    <x v="1"/>
    <x v="0"/>
    <s v="Married"/>
    <x v="12"/>
    <n v="1"/>
    <s v="No"/>
    <n v="13"/>
    <n v="0.13"/>
    <x v="0"/>
    <n v="3"/>
    <n v="1"/>
    <n v="2"/>
    <n v="2"/>
    <x v="2"/>
    <x v="4"/>
    <n v="2"/>
    <x v="0"/>
    <n v="2"/>
    <n v="0"/>
    <x v="0"/>
  </r>
  <r>
    <n v="34"/>
    <s v="No"/>
    <s v="Travel_Rarely"/>
    <x v="1"/>
    <n v="2"/>
    <n v="4"/>
    <s v="Life Sciences"/>
    <n v="339"/>
    <n v="4"/>
    <x v="1"/>
    <n v="84"/>
    <n v="2"/>
    <n v="2"/>
    <x v="3"/>
    <x v="3"/>
    <s v="Married"/>
    <x v="241"/>
    <n v="6"/>
    <s v="No"/>
    <n v="13"/>
    <n v="0.13"/>
    <x v="0"/>
    <n v="2"/>
    <n v="1"/>
    <n v="13"/>
    <n v="3"/>
    <x v="1"/>
    <x v="19"/>
    <n v="9"/>
    <x v="8"/>
    <n v="9"/>
    <n v="0"/>
    <x v="0"/>
  </r>
  <r>
    <n v="37"/>
    <s v="No"/>
    <s v="Travel_Rarely"/>
    <x v="1"/>
    <n v="1"/>
    <n v="2"/>
    <s v="Medical"/>
    <n v="340"/>
    <n v="3"/>
    <x v="0"/>
    <n v="83"/>
    <n v="2"/>
    <n v="1"/>
    <x v="1"/>
    <x v="3"/>
    <s v="Married"/>
    <x v="242"/>
    <n v="2"/>
    <s v="No"/>
    <n v="14"/>
    <n v="0.14000000000000001"/>
    <x v="0"/>
    <n v="1"/>
    <n v="1"/>
    <n v="17"/>
    <n v="2"/>
    <x v="2"/>
    <x v="11"/>
    <n v="1"/>
    <x v="0"/>
    <n v="2"/>
    <n v="0"/>
    <x v="0"/>
  </r>
  <r>
    <n v="45"/>
    <s v="No"/>
    <s v="Travel_Frequently"/>
    <x v="1"/>
    <n v="7"/>
    <n v="4"/>
    <s v="Life Sciences"/>
    <n v="341"/>
    <n v="1"/>
    <x v="1"/>
    <n v="77"/>
    <n v="4"/>
    <n v="2"/>
    <x v="3"/>
    <x v="2"/>
    <s v="Married"/>
    <x v="243"/>
    <n v="4"/>
    <s v="No"/>
    <n v="17"/>
    <n v="0.17"/>
    <x v="0"/>
    <n v="4"/>
    <n v="1"/>
    <n v="9"/>
    <n v="1"/>
    <x v="1"/>
    <x v="11"/>
    <n v="2"/>
    <x v="0"/>
    <n v="2"/>
    <n v="0"/>
    <x v="0"/>
  </r>
  <r>
    <n v="37"/>
    <s v="Yes"/>
    <s v="Travel_Frequently"/>
    <x v="1"/>
    <n v="10"/>
    <n v="3"/>
    <s v="Medical"/>
    <n v="342"/>
    <n v="1"/>
    <x v="1"/>
    <n v="61"/>
    <n v="3"/>
    <n v="3"/>
    <x v="3"/>
    <x v="2"/>
    <s v="Divorced"/>
    <x v="244"/>
    <n v="6"/>
    <s v="No"/>
    <n v="11"/>
    <n v="0.11"/>
    <x v="0"/>
    <n v="2"/>
    <n v="2"/>
    <n v="17"/>
    <n v="5"/>
    <x v="1"/>
    <x v="6"/>
    <n v="0"/>
    <x v="0"/>
    <n v="0"/>
    <n v="1"/>
    <x v="0"/>
  </r>
  <r>
    <n v="39"/>
    <s v="No"/>
    <s v="Travel_Frequently"/>
    <x v="1"/>
    <n v="2"/>
    <n v="4"/>
    <s v="Technical Degree"/>
    <n v="343"/>
    <n v="3"/>
    <x v="0"/>
    <n v="64"/>
    <n v="3"/>
    <n v="3"/>
    <x v="4"/>
    <x v="2"/>
    <s v="Single"/>
    <x v="245"/>
    <n v="0"/>
    <s v="No"/>
    <n v="25"/>
    <n v="0.25"/>
    <x v="1"/>
    <n v="4"/>
    <n v="0"/>
    <n v="20"/>
    <n v="1"/>
    <x v="1"/>
    <x v="27"/>
    <n v="6"/>
    <x v="14"/>
    <n v="8"/>
    <n v="0"/>
    <x v="0"/>
  </r>
  <r>
    <n v="29"/>
    <s v="No"/>
    <s v="Travel_Rarely"/>
    <x v="1"/>
    <n v="15"/>
    <n v="3"/>
    <s v="Life Sciences"/>
    <n v="346"/>
    <n v="3"/>
    <x v="1"/>
    <n v="60"/>
    <n v="3"/>
    <n v="1"/>
    <x v="1"/>
    <x v="0"/>
    <s v="Single"/>
    <x v="246"/>
    <n v="1"/>
    <s v="No"/>
    <n v="19"/>
    <n v="0.19"/>
    <x v="0"/>
    <n v="1"/>
    <n v="0"/>
    <n v="6"/>
    <n v="1"/>
    <x v="1"/>
    <x v="0"/>
    <n v="5"/>
    <x v="1"/>
    <n v="5"/>
    <n v="0"/>
    <x v="1"/>
  </r>
  <r>
    <n v="42"/>
    <s v="No"/>
    <s v="Travel_Rarely"/>
    <x v="1"/>
    <n v="17"/>
    <n v="2"/>
    <s v="Life Sciences"/>
    <n v="347"/>
    <n v="4"/>
    <x v="0"/>
    <n v="82"/>
    <n v="4"/>
    <n v="2"/>
    <x v="1"/>
    <x v="3"/>
    <s v="Single"/>
    <x v="247"/>
    <n v="3"/>
    <s v="Yes"/>
    <n v="13"/>
    <n v="0.13"/>
    <x v="0"/>
    <n v="3"/>
    <n v="0"/>
    <n v="10"/>
    <n v="1"/>
    <x v="1"/>
    <x v="11"/>
    <n v="2"/>
    <x v="0"/>
    <n v="2"/>
    <n v="0"/>
    <x v="0"/>
  </r>
  <r>
    <n v="29"/>
    <s v="No"/>
    <s v="Travel_Rarely"/>
    <x v="0"/>
    <n v="20"/>
    <n v="2"/>
    <s v="Marketing"/>
    <n v="349"/>
    <n v="4"/>
    <x v="1"/>
    <n v="45"/>
    <n v="3"/>
    <n v="2"/>
    <x v="0"/>
    <x v="0"/>
    <s v="Divorced"/>
    <x v="248"/>
    <n v="2"/>
    <s v="No"/>
    <n v="14"/>
    <n v="0.14000000000000001"/>
    <x v="0"/>
    <n v="4"/>
    <n v="1"/>
    <n v="10"/>
    <n v="2"/>
    <x v="1"/>
    <x v="11"/>
    <n v="2"/>
    <x v="0"/>
    <n v="2"/>
    <n v="0"/>
    <x v="1"/>
  </r>
  <r>
    <n v="25"/>
    <s v="No"/>
    <s v="Travel_Rarely"/>
    <x v="1"/>
    <n v="1"/>
    <n v="3"/>
    <s v="Life Sciences"/>
    <n v="350"/>
    <n v="1"/>
    <x v="0"/>
    <n v="62"/>
    <n v="3"/>
    <n v="2"/>
    <x v="3"/>
    <x v="2"/>
    <s v="Married"/>
    <x v="249"/>
    <n v="0"/>
    <s v="No"/>
    <n v="12"/>
    <n v="0.12"/>
    <x v="0"/>
    <n v="4"/>
    <n v="2"/>
    <n v="5"/>
    <n v="3"/>
    <x v="1"/>
    <x v="9"/>
    <n v="2"/>
    <x v="1"/>
    <n v="2"/>
    <n v="0"/>
    <x v="1"/>
  </r>
  <r>
    <n v="42"/>
    <s v="No"/>
    <s v="Travel_Rarely"/>
    <x v="1"/>
    <n v="2"/>
    <n v="3"/>
    <s v="Medical"/>
    <n v="351"/>
    <n v="4"/>
    <x v="0"/>
    <n v="56"/>
    <n v="2"/>
    <n v="1"/>
    <x v="2"/>
    <x v="3"/>
    <s v="Divorced"/>
    <x v="250"/>
    <n v="0"/>
    <s v="Yes"/>
    <n v="11"/>
    <n v="0.11"/>
    <x v="0"/>
    <n v="3"/>
    <n v="1"/>
    <n v="10"/>
    <n v="4"/>
    <x v="1"/>
    <x v="7"/>
    <n v="6"/>
    <x v="4"/>
    <n v="8"/>
    <n v="0"/>
    <x v="0"/>
  </r>
  <r>
    <n v="40"/>
    <s v="No"/>
    <s v="Travel_Rarely"/>
    <x v="1"/>
    <n v="2"/>
    <n v="2"/>
    <s v="Medical"/>
    <n v="352"/>
    <n v="1"/>
    <x v="1"/>
    <n v="49"/>
    <n v="3"/>
    <n v="5"/>
    <x v="7"/>
    <x v="2"/>
    <s v="Divorced"/>
    <x v="251"/>
    <n v="0"/>
    <s v="No"/>
    <n v="19"/>
    <n v="0.19"/>
    <x v="0"/>
    <n v="4"/>
    <n v="1"/>
    <n v="22"/>
    <n v="5"/>
    <x v="1"/>
    <x v="17"/>
    <n v="7"/>
    <x v="2"/>
    <n v="9"/>
    <n v="0"/>
    <x v="0"/>
  </r>
  <r>
    <n v="51"/>
    <s v="No"/>
    <s v="Travel_Rarely"/>
    <x v="1"/>
    <n v="1"/>
    <n v="3"/>
    <s v="Life Sciences"/>
    <n v="353"/>
    <n v="3"/>
    <x v="1"/>
    <n v="96"/>
    <n v="3"/>
    <n v="1"/>
    <x v="1"/>
    <x v="0"/>
    <s v="Married"/>
    <x v="252"/>
    <n v="1"/>
    <s v="No"/>
    <n v="11"/>
    <n v="0.11"/>
    <x v="0"/>
    <n v="2"/>
    <n v="0"/>
    <n v="1"/>
    <n v="0"/>
    <x v="2"/>
    <x v="6"/>
    <n v="0"/>
    <x v="0"/>
    <n v="0"/>
    <n v="0"/>
    <x v="2"/>
  </r>
  <r>
    <n v="31"/>
    <s v="Yes"/>
    <s v="Travel_Frequently"/>
    <x v="1"/>
    <n v="29"/>
    <n v="2"/>
    <s v="Medical"/>
    <n v="355"/>
    <n v="3"/>
    <x v="1"/>
    <n v="71"/>
    <n v="2"/>
    <n v="1"/>
    <x v="2"/>
    <x v="1"/>
    <s v="Single"/>
    <x v="253"/>
    <n v="0"/>
    <s v="No"/>
    <n v="11"/>
    <n v="0.11"/>
    <x v="0"/>
    <n v="2"/>
    <n v="0"/>
    <n v="6"/>
    <n v="2"/>
    <x v="3"/>
    <x v="8"/>
    <n v="4"/>
    <x v="1"/>
    <n v="4"/>
    <n v="1"/>
    <x v="0"/>
  </r>
  <r>
    <n v="32"/>
    <s v="No"/>
    <s v="Travel_Frequently"/>
    <x v="1"/>
    <n v="7"/>
    <n v="3"/>
    <s v="Life Sciences"/>
    <n v="359"/>
    <n v="2"/>
    <x v="1"/>
    <n v="100"/>
    <n v="4"/>
    <n v="1"/>
    <x v="2"/>
    <x v="1"/>
    <s v="Married"/>
    <x v="254"/>
    <n v="1"/>
    <s v="No"/>
    <n v="20"/>
    <n v="0.2"/>
    <x v="1"/>
    <n v="3"/>
    <n v="0"/>
    <n v="5"/>
    <n v="3"/>
    <x v="0"/>
    <x v="8"/>
    <n v="1"/>
    <x v="0"/>
    <n v="3"/>
    <n v="0"/>
    <x v="0"/>
  </r>
  <r>
    <n v="38"/>
    <s v="No"/>
    <s v="Non-Travel"/>
    <x v="0"/>
    <n v="2"/>
    <n v="2"/>
    <s v="Life Sciences"/>
    <n v="361"/>
    <n v="4"/>
    <x v="1"/>
    <n v="39"/>
    <n v="2"/>
    <n v="2"/>
    <x v="0"/>
    <x v="0"/>
    <s v="Married"/>
    <x v="255"/>
    <n v="3"/>
    <s v="No"/>
    <n v="18"/>
    <n v="0.18"/>
    <x v="0"/>
    <n v="4"/>
    <n v="1"/>
    <n v="13"/>
    <n v="0"/>
    <x v="1"/>
    <x v="3"/>
    <n v="7"/>
    <x v="4"/>
    <n v="5"/>
    <n v="0"/>
    <x v="0"/>
  </r>
  <r>
    <n v="32"/>
    <s v="No"/>
    <s v="Travel_Rarely"/>
    <x v="1"/>
    <n v="2"/>
    <n v="1"/>
    <s v="Technical Degree"/>
    <n v="362"/>
    <n v="4"/>
    <x v="1"/>
    <n v="84"/>
    <n v="2"/>
    <n v="2"/>
    <x v="2"/>
    <x v="3"/>
    <s v="Single"/>
    <x v="256"/>
    <n v="4"/>
    <s v="No"/>
    <n v="13"/>
    <n v="0.13"/>
    <x v="0"/>
    <n v="4"/>
    <n v="0"/>
    <n v="9"/>
    <n v="5"/>
    <x v="1"/>
    <x v="0"/>
    <n v="2"/>
    <x v="0"/>
    <n v="4"/>
    <n v="0"/>
    <x v="0"/>
  </r>
  <r>
    <n v="46"/>
    <s v="No"/>
    <s v="Travel_Rarely"/>
    <x v="0"/>
    <n v="2"/>
    <n v="3"/>
    <s v="Technical Degree"/>
    <n v="363"/>
    <n v="3"/>
    <x v="0"/>
    <n v="75"/>
    <n v="1"/>
    <n v="4"/>
    <x v="5"/>
    <x v="1"/>
    <s v="Married"/>
    <x v="257"/>
    <n v="3"/>
    <s v="Yes"/>
    <n v="12"/>
    <n v="0.12"/>
    <x v="0"/>
    <n v="2"/>
    <n v="1"/>
    <n v="28"/>
    <n v="2"/>
    <x v="2"/>
    <x v="5"/>
    <n v="7"/>
    <x v="4"/>
    <n v="7"/>
    <n v="0"/>
    <x v="0"/>
  </r>
  <r>
    <n v="28"/>
    <s v="Yes"/>
    <s v="Travel_Rarely"/>
    <x v="1"/>
    <n v="2"/>
    <n v="4"/>
    <s v="Life Sciences"/>
    <n v="364"/>
    <n v="1"/>
    <x v="1"/>
    <n v="79"/>
    <n v="3"/>
    <n v="1"/>
    <x v="2"/>
    <x v="2"/>
    <s v="Single"/>
    <x v="258"/>
    <n v="2"/>
    <s v="No"/>
    <n v="11"/>
    <n v="0.11"/>
    <x v="0"/>
    <n v="3"/>
    <n v="0"/>
    <n v="5"/>
    <n v="5"/>
    <x v="0"/>
    <x v="2"/>
    <n v="0"/>
    <x v="0"/>
    <n v="0"/>
    <n v="1"/>
    <x v="1"/>
  </r>
  <r>
    <n v="29"/>
    <s v="No"/>
    <s v="Travel_Rarely"/>
    <x v="0"/>
    <n v="2"/>
    <n v="3"/>
    <s v="Medical"/>
    <n v="366"/>
    <n v="1"/>
    <x v="1"/>
    <n v="78"/>
    <n v="2"/>
    <n v="2"/>
    <x v="0"/>
    <x v="1"/>
    <s v="Married"/>
    <x v="259"/>
    <n v="2"/>
    <s v="No"/>
    <n v="19"/>
    <n v="0.19"/>
    <x v="0"/>
    <n v="2"/>
    <n v="2"/>
    <n v="10"/>
    <n v="2"/>
    <x v="1"/>
    <x v="2"/>
    <n v="0"/>
    <x v="0"/>
    <n v="0"/>
    <n v="0"/>
    <x v="1"/>
  </r>
  <r>
    <n v="31"/>
    <s v="No"/>
    <s v="Travel_Rarely"/>
    <x v="1"/>
    <n v="23"/>
    <n v="3"/>
    <s v="Medical"/>
    <n v="367"/>
    <n v="2"/>
    <x v="1"/>
    <n v="64"/>
    <n v="2"/>
    <n v="2"/>
    <x v="4"/>
    <x v="0"/>
    <s v="Married"/>
    <x v="260"/>
    <n v="0"/>
    <s v="No"/>
    <n v="21"/>
    <n v="0.21"/>
    <x v="1"/>
    <n v="2"/>
    <n v="1"/>
    <n v="10"/>
    <n v="2"/>
    <x v="1"/>
    <x v="7"/>
    <n v="0"/>
    <x v="4"/>
    <n v="8"/>
    <n v="0"/>
    <x v="0"/>
  </r>
  <r>
    <n v="25"/>
    <s v="No"/>
    <s v="Non-Travel"/>
    <x v="1"/>
    <n v="5"/>
    <n v="2"/>
    <s v="Life Sciences"/>
    <n v="369"/>
    <n v="2"/>
    <x v="1"/>
    <n v="85"/>
    <n v="4"/>
    <n v="2"/>
    <x v="4"/>
    <x v="3"/>
    <s v="Divorced"/>
    <x v="261"/>
    <n v="1"/>
    <s v="No"/>
    <n v="12"/>
    <n v="0.12"/>
    <x v="0"/>
    <n v="4"/>
    <n v="2"/>
    <n v="6"/>
    <n v="2"/>
    <x v="1"/>
    <x v="0"/>
    <n v="3"/>
    <x v="1"/>
    <n v="5"/>
    <n v="0"/>
    <x v="1"/>
  </r>
  <r>
    <n v="45"/>
    <s v="No"/>
    <s v="Travel_Rarely"/>
    <x v="1"/>
    <n v="20"/>
    <n v="2"/>
    <s v="Medical"/>
    <n v="372"/>
    <n v="3"/>
    <x v="1"/>
    <n v="79"/>
    <n v="3"/>
    <n v="4"/>
    <x v="4"/>
    <x v="0"/>
    <s v="Married"/>
    <x v="262"/>
    <n v="0"/>
    <s v="Yes"/>
    <n v="14"/>
    <n v="0.14000000000000001"/>
    <x v="0"/>
    <n v="2"/>
    <n v="0"/>
    <n v="21"/>
    <n v="2"/>
    <x v="1"/>
    <x v="23"/>
    <n v="7"/>
    <x v="5"/>
    <n v="10"/>
    <n v="0"/>
    <x v="0"/>
  </r>
  <r>
    <n v="36"/>
    <s v="No"/>
    <s v="Travel_Rarely"/>
    <x v="1"/>
    <n v="6"/>
    <n v="3"/>
    <s v="Life Sciences"/>
    <n v="373"/>
    <n v="4"/>
    <x v="1"/>
    <n v="47"/>
    <n v="3"/>
    <n v="1"/>
    <x v="2"/>
    <x v="0"/>
    <s v="Married"/>
    <x v="263"/>
    <n v="0"/>
    <s v="No"/>
    <n v="11"/>
    <n v="0.11"/>
    <x v="0"/>
    <n v="3"/>
    <n v="1"/>
    <n v="16"/>
    <n v="4"/>
    <x v="1"/>
    <x v="15"/>
    <n v="13"/>
    <x v="13"/>
    <n v="11"/>
    <n v="0"/>
    <x v="0"/>
  </r>
  <r>
    <n v="55"/>
    <s v="No"/>
    <s v="Travel_Rarely"/>
    <x v="1"/>
    <n v="1"/>
    <n v="3"/>
    <s v="Medical"/>
    <n v="374"/>
    <n v="4"/>
    <x v="1"/>
    <n v="81"/>
    <n v="3"/>
    <n v="5"/>
    <x v="5"/>
    <x v="3"/>
    <s v="Single"/>
    <x v="264"/>
    <n v="0"/>
    <s v="Yes"/>
    <n v="14"/>
    <n v="0.14000000000000001"/>
    <x v="0"/>
    <n v="3"/>
    <n v="0"/>
    <n v="37"/>
    <n v="2"/>
    <x v="1"/>
    <x v="28"/>
    <n v="10"/>
    <x v="5"/>
    <n v="13"/>
    <n v="0"/>
    <x v="2"/>
  </r>
  <r>
    <n v="47"/>
    <s v="Yes"/>
    <s v="Non-Travel"/>
    <x v="1"/>
    <n v="29"/>
    <n v="4"/>
    <s v="Life Sciences"/>
    <n v="376"/>
    <n v="1"/>
    <x v="1"/>
    <n v="88"/>
    <n v="3"/>
    <n v="3"/>
    <x v="5"/>
    <x v="1"/>
    <s v="Married"/>
    <x v="265"/>
    <n v="1"/>
    <s v="Yes"/>
    <n v="12"/>
    <n v="0.12"/>
    <x v="0"/>
    <n v="4"/>
    <n v="1"/>
    <n v="10"/>
    <n v="2"/>
    <x v="2"/>
    <x v="1"/>
    <n v="7"/>
    <x v="10"/>
    <n v="9"/>
    <n v="1"/>
    <x v="0"/>
  </r>
  <r>
    <n v="28"/>
    <s v="No"/>
    <s v="Travel_Rarely"/>
    <x v="1"/>
    <n v="9"/>
    <n v="3"/>
    <s v="Medical"/>
    <n v="377"/>
    <n v="4"/>
    <x v="1"/>
    <n v="94"/>
    <n v="3"/>
    <n v="1"/>
    <x v="1"/>
    <x v="0"/>
    <s v="Married"/>
    <x v="266"/>
    <n v="1"/>
    <s v="No"/>
    <n v="23"/>
    <n v="0.23"/>
    <x v="1"/>
    <n v="4"/>
    <n v="1"/>
    <n v="5"/>
    <n v="3"/>
    <x v="2"/>
    <x v="8"/>
    <n v="2"/>
    <x v="0"/>
    <n v="4"/>
    <n v="0"/>
    <x v="1"/>
  </r>
  <r>
    <n v="37"/>
    <s v="No"/>
    <s v="Travel_Rarely"/>
    <x v="0"/>
    <n v="6"/>
    <n v="4"/>
    <s v="Medical"/>
    <n v="378"/>
    <n v="3"/>
    <x v="1"/>
    <n v="98"/>
    <n v="3"/>
    <n v="2"/>
    <x v="0"/>
    <x v="0"/>
    <s v="Married"/>
    <x v="267"/>
    <n v="4"/>
    <s v="No"/>
    <n v="14"/>
    <n v="0.14000000000000001"/>
    <x v="0"/>
    <n v="2"/>
    <n v="1"/>
    <n v="7"/>
    <n v="5"/>
    <x v="3"/>
    <x v="8"/>
    <n v="4"/>
    <x v="0"/>
    <n v="1"/>
    <n v="0"/>
    <x v="0"/>
  </r>
  <r>
    <n v="21"/>
    <s v="No"/>
    <s v="Travel_Rarely"/>
    <x v="1"/>
    <n v="3"/>
    <n v="2"/>
    <s v="Medical"/>
    <n v="379"/>
    <n v="4"/>
    <x v="1"/>
    <n v="100"/>
    <n v="2"/>
    <n v="1"/>
    <x v="1"/>
    <x v="2"/>
    <s v="Single"/>
    <x v="268"/>
    <n v="1"/>
    <s v="No"/>
    <n v="17"/>
    <n v="0.17"/>
    <x v="0"/>
    <n v="1"/>
    <n v="0"/>
    <n v="3"/>
    <n v="4"/>
    <x v="3"/>
    <x v="11"/>
    <n v="2"/>
    <x v="1"/>
    <n v="0"/>
    <n v="0"/>
    <x v="1"/>
  </r>
  <r>
    <n v="37"/>
    <s v="No"/>
    <s v="Non-Travel"/>
    <x v="1"/>
    <n v="1"/>
    <n v="4"/>
    <s v="Medical"/>
    <n v="380"/>
    <n v="1"/>
    <x v="0"/>
    <n v="80"/>
    <n v="3"/>
    <n v="3"/>
    <x v="7"/>
    <x v="0"/>
    <s v="Divorced"/>
    <x v="269"/>
    <n v="2"/>
    <s v="Yes"/>
    <n v="18"/>
    <n v="0.18"/>
    <x v="0"/>
    <n v="1"/>
    <n v="2"/>
    <n v="15"/>
    <n v="2"/>
    <x v="1"/>
    <x v="8"/>
    <n v="2"/>
    <x v="0"/>
    <n v="2"/>
    <n v="0"/>
    <x v="0"/>
  </r>
  <r>
    <n v="35"/>
    <s v="No"/>
    <s v="Travel_Rarely"/>
    <x v="1"/>
    <n v="22"/>
    <n v="3"/>
    <s v="Life Sciences"/>
    <n v="381"/>
    <n v="2"/>
    <x v="0"/>
    <n v="71"/>
    <n v="4"/>
    <n v="3"/>
    <x v="5"/>
    <x v="1"/>
    <s v="Divorced"/>
    <x v="270"/>
    <n v="7"/>
    <s v="No"/>
    <n v="18"/>
    <n v="0.18"/>
    <x v="0"/>
    <n v="2"/>
    <n v="1"/>
    <n v="10"/>
    <n v="6"/>
    <x v="2"/>
    <x v="5"/>
    <n v="7"/>
    <x v="7"/>
    <n v="2"/>
    <n v="0"/>
    <x v="0"/>
  </r>
  <r>
    <n v="38"/>
    <s v="No"/>
    <s v="Travel_Rarely"/>
    <x v="0"/>
    <n v="7"/>
    <n v="2"/>
    <s v="Medical"/>
    <n v="382"/>
    <n v="1"/>
    <x v="0"/>
    <n v="44"/>
    <n v="4"/>
    <n v="2"/>
    <x v="0"/>
    <x v="3"/>
    <s v="Divorced"/>
    <x v="147"/>
    <n v="1"/>
    <s v="Yes"/>
    <n v="24"/>
    <n v="0.24"/>
    <x v="1"/>
    <n v="3"/>
    <n v="1"/>
    <n v="8"/>
    <n v="3"/>
    <x v="1"/>
    <x v="3"/>
    <n v="0"/>
    <x v="4"/>
    <n v="7"/>
    <n v="0"/>
    <x v="0"/>
  </r>
  <r>
    <n v="26"/>
    <s v="No"/>
    <s v="Travel_Frequently"/>
    <x v="1"/>
    <n v="1"/>
    <n v="3"/>
    <s v="Life Sciences"/>
    <n v="384"/>
    <n v="3"/>
    <x v="0"/>
    <n v="84"/>
    <n v="3"/>
    <n v="2"/>
    <x v="3"/>
    <x v="1"/>
    <s v="Divorced"/>
    <x v="271"/>
    <n v="1"/>
    <s v="No"/>
    <n v="20"/>
    <n v="0.2"/>
    <x v="1"/>
    <n v="1"/>
    <n v="1"/>
    <n v="6"/>
    <n v="6"/>
    <x v="0"/>
    <x v="0"/>
    <n v="5"/>
    <x v="1"/>
    <n v="4"/>
    <n v="0"/>
    <x v="1"/>
  </r>
  <r>
    <n v="50"/>
    <s v="No"/>
    <s v="Travel_Rarely"/>
    <x v="1"/>
    <n v="4"/>
    <n v="1"/>
    <s v="Life Sciences"/>
    <n v="385"/>
    <n v="1"/>
    <x v="1"/>
    <n v="96"/>
    <n v="3"/>
    <n v="5"/>
    <x v="7"/>
    <x v="1"/>
    <s v="Divorced"/>
    <x v="272"/>
    <n v="3"/>
    <s v="No"/>
    <n v="14"/>
    <n v="0.14000000000000001"/>
    <x v="0"/>
    <n v="1"/>
    <n v="2"/>
    <n v="28"/>
    <n v="4"/>
    <x v="2"/>
    <x v="1"/>
    <n v="4"/>
    <x v="1"/>
    <n v="6"/>
    <n v="0"/>
    <x v="0"/>
  </r>
  <r>
    <n v="53"/>
    <s v="No"/>
    <s v="Travel_Rarely"/>
    <x v="1"/>
    <n v="3"/>
    <n v="4"/>
    <s v="Medical"/>
    <n v="386"/>
    <n v="3"/>
    <x v="1"/>
    <n v="45"/>
    <n v="3"/>
    <n v="4"/>
    <x v="7"/>
    <x v="2"/>
    <s v="Married"/>
    <x v="273"/>
    <n v="3"/>
    <s v="Yes"/>
    <n v="16"/>
    <n v="0.16"/>
    <x v="0"/>
    <n v="4"/>
    <n v="3"/>
    <n v="21"/>
    <n v="5"/>
    <x v="2"/>
    <x v="8"/>
    <n v="3"/>
    <x v="1"/>
    <n v="3"/>
    <n v="0"/>
    <x v="2"/>
  </r>
  <r>
    <n v="42"/>
    <s v="No"/>
    <s v="Travel_Rarely"/>
    <x v="0"/>
    <n v="1"/>
    <n v="1"/>
    <s v="Life Sciences"/>
    <n v="387"/>
    <n v="2"/>
    <x v="1"/>
    <n v="99"/>
    <n v="3"/>
    <n v="2"/>
    <x v="0"/>
    <x v="2"/>
    <s v="Married"/>
    <x v="274"/>
    <n v="1"/>
    <s v="No"/>
    <n v="25"/>
    <n v="0.25"/>
    <x v="1"/>
    <n v="3"/>
    <n v="0"/>
    <n v="20"/>
    <n v="3"/>
    <x v="1"/>
    <x v="23"/>
    <n v="16"/>
    <x v="14"/>
    <n v="6"/>
    <n v="0"/>
    <x v="0"/>
  </r>
  <r>
    <n v="29"/>
    <s v="No"/>
    <s v="Travel_Frequently"/>
    <x v="0"/>
    <n v="2"/>
    <n v="2"/>
    <s v="Life Sciences"/>
    <n v="388"/>
    <n v="2"/>
    <x v="1"/>
    <n v="44"/>
    <n v="3"/>
    <n v="2"/>
    <x v="0"/>
    <x v="0"/>
    <s v="Single"/>
    <x v="275"/>
    <n v="1"/>
    <s v="No"/>
    <n v="18"/>
    <n v="0.18"/>
    <x v="0"/>
    <n v="1"/>
    <n v="0"/>
    <n v="10"/>
    <n v="3"/>
    <x v="2"/>
    <x v="1"/>
    <n v="7"/>
    <x v="0"/>
    <n v="9"/>
    <n v="0"/>
    <x v="1"/>
  </r>
  <r>
    <n v="55"/>
    <s v="No"/>
    <s v="Travel_Rarely"/>
    <x v="1"/>
    <n v="20"/>
    <n v="2"/>
    <s v="Technical Degree"/>
    <n v="389"/>
    <n v="2"/>
    <x v="1"/>
    <n v="37"/>
    <n v="3"/>
    <n v="2"/>
    <x v="2"/>
    <x v="0"/>
    <s v="Married"/>
    <x v="276"/>
    <n v="3"/>
    <s v="Yes"/>
    <n v="19"/>
    <n v="0.19"/>
    <x v="0"/>
    <n v="4"/>
    <n v="1"/>
    <n v="12"/>
    <n v="4"/>
    <x v="1"/>
    <x v="1"/>
    <n v="7"/>
    <x v="0"/>
    <n v="8"/>
    <n v="0"/>
    <x v="2"/>
  </r>
  <r>
    <n v="26"/>
    <s v="No"/>
    <s v="Travel_Frequently"/>
    <x v="1"/>
    <n v="11"/>
    <n v="2"/>
    <s v="Medical"/>
    <n v="390"/>
    <n v="1"/>
    <x v="1"/>
    <n v="60"/>
    <n v="3"/>
    <n v="2"/>
    <x v="4"/>
    <x v="3"/>
    <s v="Married"/>
    <x v="277"/>
    <n v="1"/>
    <s v="Yes"/>
    <n v="13"/>
    <n v="0.13"/>
    <x v="0"/>
    <n v="3"/>
    <n v="1"/>
    <n v="5"/>
    <n v="3"/>
    <x v="1"/>
    <x v="8"/>
    <n v="3"/>
    <x v="2"/>
    <n v="3"/>
    <n v="0"/>
    <x v="1"/>
  </r>
  <r>
    <n v="37"/>
    <s v="No"/>
    <s v="Travel_Rarely"/>
    <x v="1"/>
    <n v="1"/>
    <n v="3"/>
    <s v="Life Sciences"/>
    <n v="391"/>
    <n v="4"/>
    <x v="0"/>
    <n v="42"/>
    <n v="3"/>
    <n v="1"/>
    <x v="1"/>
    <x v="0"/>
    <s v="Single"/>
    <x v="278"/>
    <n v="1"/>
    <s v="No"/>
    <n v="12"/>
    <n v="0.12"/>
    <x v="0"/>
    <n v="2"/>
    <n v="0"/>
    <n v="17"/>
    <n v="3"/>
    <x v="1"/>
    <x v="18"/>
    <n v="12"/>
    <x v="8"/>
    <n v="7"/>
    <n v="0"/>
    <x v="0"/>
  </r>
  <r>
    <n v="44"/>
    <s v="Yes"/>
    <s v="Travel_Frequently"/>
    <x v="1"/>
    <n v="24"/>
    <n v="3"/>
    <s v="Life Sciences"/>
    <n v="392"/>
    <n v="4"/>
    <x v="1"/>
    <n v="43"/>
    <n v="3"/>
    <n v="1"/>
    <x v="2"/>
    <x v="2"/>
    <s v="Divorced"/>
    <x v="279"/>
    <n v="3"/>
    <s v="Yes"/>
    <n v="22"/>
    <n v="0.22"/>
    <x v="1"/>
    <n v="4"/>
    <n v="1"/>
    <n v="19"/>
    <n v="0"/>
    <x v="0"/>
    <x v="6"/>
    <n v="0"/>
    <x v="0"/>
    <n v="0"/>
    <n v="1"/>
    <x v="0"/>
  </r>
  <r>
    <n v="38"/>
    <s v="No"/>
    <s v="Travel_Rarely"/>
    <x v="1"/>
    <n v="23"/>
    <n v="4"/>
    <s v="Life Sciences"/>
    <n v="393"/>
    <n v="4"/>
    <x v="1"/>
    <n v="82"/>
    <n v="3"/>
    <n v="2"/>
    <x v="4"/>
    <x v="0"/>
    <s v="Divorced"/>
    <x v="280"/>
    <n v="9"/>
    <s v="No"/>
    <n v="14"/>
    <n v="0.14000000000000001"/>
    <x v="0"/>
    <n v="2"/>
    <n v="1"/>
    <n v="10"/>
    <n v="2"/>
    <x v="1"/>
    <x v="4"/>
    <n v="2"/>
    <x v="1"/>
    <n v="2"/>
    <n v="0"/>
    <x v="0"/>
  </r>
  <r>
    <n v="26"/>
    <s v="Yes"/>
    <s v="Travel_Rarely"/>
    <x v="1"/>
    <n v="16"/>
    <n v="4"/>
    <s v="Medical"/>
    <n v="394"/>
    <n v="1"/>
    <x v="1"/>
    <n v="45"/>
    <n v="3"/>
    <n v="1"/>
    <x v="2"/>
    <x v="1"/>
    <s v="Divorced"/>
    <x v="281"/>
    <n v="2"/>
    <s v="Yes"/>
    <n v="13"/>
    <n v="0.13"/>
    <x v="0"/>
    <n v="4"/>
    <n v="1"/>
    <n v="5"/>
    <n v="2"/>
    <x v="1"/>
    <x v="11"/>
    <n v="2"/>
    <x v="0"/>
    <n v="2"/>
    <n v="1"/>
    <x v="1"/>
  </r>
  <r>
    <n v="28"/>
    <s v="No"/>
    <s v="Travel_Rarely"/>
    <x v="1"/>
    <n v="8"/>
    <n v="2"/>
    <s v="Life Sciences"/>
    <n v="395"/>
    <n v="4"/>
    <x v="0"/>
    <n v="66"/>
    <n v="3"/>
    <n v="1"/>
    <x v="1"/>
    <x v="0"/>
    <s v="Single"/>
    <x v="282"/>
    <n v="1"/>
    <s v="No"/>
    <n v="21"/>
    <n v="0.21"/>
    <x v="1"/>
    <n v="4"/>
    <n v="0"/>
    <n v="5"/>
    <n v="3"/>
    <x v="1"/>
    <x v="8"/>
    <n v="3"/>
    <x v="0"/>
    <n v="2"/>
    <n v="0"/>
    <x v="1"/>
  </r>
  <r>
    <n v="49"/>
    <s v="No"/>
    <s v="Travel_Frequently"/>
    <x v="1"/>
    <n v="10"/>
    <n v="4"/>
    <s v="Life Sciences"/>
    <n v="396"/>
    <n v="3"/>
    <x v="0"/>
    <n v="35"/>
    <n v="3"/>
    <n v="5"/>
    <x v="7"/>
    <x v="3"/>
    <s v="Single"/>
    <x v="283"/>
    <n v="9"/>
    <s v="Yes"/>
    <n v="11"/>
    <n v="0.11"/>
    <x v="0"/>
    <n v="4"/>
    <n v="0"/>
    <n v="22"/>
    <n v="4"/>
    <x v="1"/>
    <x v="11"/>
    <n v="2"/>
    <x v="1"/>
    <n v="2"/>
    <n v="0"/>
    <x v="0"/>
  </r>
  <r>
    <n v="36"/>
    <s v="No"/>
    <s v="Travel_Rarely"/>
    <x v="1"/>
    <n v="3"/>
    <n v="3"/>
    <s v="Technical Degree"/>
    <n v="397"/>
    <n v="3"/>
    <x v="1"/>
    <n v="30"/>
    <n v="3"/>
    <n v="2"/>
    <x v="1"/>
    <x v="1"/>
    <s v="Single"/>
    <x v="284"/>
    <n v="4"/>
    <s v="No"/>
    <n v="12"/>
    <n v="0.12"/>
    <x v="0"/>
    <n v="4"/>
    <n v="0"/>
    <n v="10"/>
    <n v="2"/>
    <x v="1"/>
    <x v="3"/>
    <n v="0"/>
    <x v="4"/>
    <n v="7"/>
    <n v="0"/>
    <x v="0"/>
  </r>
  <r>
    <n v="31"/>
    <s v="No"/>
    <s v="Travel_Frequently"/>
    <x v="0"/>
    <n v="5"/>
    <n v="3"/>
    <s v="Marketing"/>
    <n v="399"/>
    <n v="4"/>
    <x v="0"/>
    <n v="84"/>
    <n v="3"/>
    <n v="1"/>
    <x v="6"/>
    <x v="1"/>
    <s v="Divorced"/>
    <x v="285"/>
    <n v="1"/>
    <s v="No"/>
    <n v="11"/>
    <n v="0.11"/>
    <x v="0"/>
    <n v="3"/>
    <n v="1"/>
    <n v="2"/>
    <n v="5"/>
    <x v="2"/>
    <x v="4"/>
    <n v="2"/>
    <x v="3"/>
    <n v="2"/>
    <n v="0"/>
    <x v="0"/>
  </r>
  <r>
    <n v="26"/>
    <s v="Yes"/>
    <s v="Travel_Rarely"/>
    <x v="0"/>
    <n v="4"/>
    <n v="4"/>
    <s v="Marketing"/>
    <n v="401"/>
    <n v="4"/>
    <x v="1"/>
    <n v="48"/>
    <n v="2"/>
    <n v="2"/>
    <x v="0"/>
    <x v="0"/>
    <s v="Single"/>
    <x v="286"/>
    <n v="1"/>
    <s v="Yes"/>
    <n v="12"/>
    <n v="0.12"/>
    <x v="0"/>
    <n v="2"/>
    <n v="0"/>
    <n v="8"/>
    <n v="0"/>
    <x v="1"/>
    <x v="3"/>
    <n v="7"/>
    <x v="4"/>
    <n v="4"/>
    <n v="1"/>
    <x v="1"/>
  </r>
  <r>
    <n v="37"/>
    <s v="No"/>
    <s v="Travel_Frequently"/>
    <x v="1"/>
    <n v="9"/>
    <n v="3"/>
    <s v="Medical"/>
    <n v="403"/>
    <n v="2"/>
    <x v="1"/>
    <n v="53"/>
    <n v="3"/>
    <n v="1"/>
    <x v="1"/>
    <x v="0"/>
    <s v="Married"/>
    <x v="287"/>
    <n v="1"/>
    <s v="Yes"/>
    <n v="12"/>
    <n v="0.12"/>
    <x v="0"/>
    <n v="3"/>
    <n v="3"/>
    <n v="4"/>
    <n v="3"/>
    <x v="2"/>
    <x v="9"/>
    <n v="2"/>
    <x v="1"/>
    <n v="2"/>
    <n v="0"/>
    <x v="0"/>
  </r>
  <r>
    <n v="42"/>
    <s v="No"/>
    <s v="Travel_Frequently"/>
    <x v="0"/>
    <n v="26"/>
    <n v="3"/>
    <s v="Marketing"/>
    <n v="404"/>
    <n v="3"/>
    <x v="0"/>
    <n v="77"/>
    <n v="3"/>
    <n v="4"/>
    <x v="0"/>
    <x v="1"/>
    <s v="Married"/>
    <x v="288"/>
    <n v="5"/>
    <s v="No"/>
    <n v="14"/>
    <n v="0.14000000000000001"/>
    <x v="0"/>
    <n v="4"/>
    <n v="1"/>
    <n v="23"/>
    <n v="2"/>
    <x v="3"/>
    <x v="23"/>
    <n v="4"/>
    <x v="5"/>
    <n v="8"/>
    <n v="0"/>
    <x v="0"/>
  </r>
  <r>
    <n v="18"/>
    <s v="Yes"/>
    <s v="Travel_Rarely"/>
    <x v="1"/>
    <n v="3"/>
    <n v="3"/>
    <s v="Life Sciences"/>
    <n v="405"/>
    <n v="3"/>
    <x v="1"/>
    <n v="54"/>
    <n v="3"/>
    <n v="1"/>
    <x v="2"/>
    <x v="2"/>
    <s v="Single"/>
    <x v="289"/>
    <n v="1"/>
    <s v="No"/>
    <n v="13"/>
    <n v="0.13"/>
    <x v="0"/>
    <n v="3"/>
    <n v="0"/>
    <n v="0"/>
    <n v="2"/>
    <x v="1"/>
    <x v="2"/>
    <n v="0"/>
    <x v="0"/>
    <n v="0"/>
    <n v="1"/>
    <x v="1"/>
  </r>
  <r>
    <n v="35"/>
    <s v="No"/>
    <s v="Travel_Rarely"/>
    <x v="0"/>
    <n v="16"/>
    <n v="3"/>
    <s v="Marketing"/>
    <n v="406"/>
    <n v="3"/>
    <x v="1"/>
    <n v="96"/>
    <n v="3"/>
    <n v="3"/>
    <x v="0"/>
    <x v="1"/>
    <s v="Married"/>
    <x v="290"/>
    <n v="0"/>
    <s v="No"/>
    <n v="15"/>
    <n v="0.15"/>
    <x v="0"/>
    <n v="3"/>
    <n v="2"/>
    <n v="12"/>
    <n v="3"/>
    <x v="2"/>
    <x v="19"/>
    <n v="9"/>
    <x v="7"/>
    <n v="9"/>
    <n v="0"/>
    <x v="0"/>
  </r>
  <r>
    <n v="36"/>
    <s v="No"/>
    <s v="Travel_Frequently"/>
    <x v="1"/>
    <n v="18"/>
    <n v="4"/>
    <s v="Life Sciences"/>
    <n v="407"/>
    <n v="3"/>
    <x v="1"/>
    <n v="81"/>
    <n v="4"/>
    <n v="1"/>
    <x v="2"/>
    <x v="0"/>
    <s v="Married"/>
    <x v="291"/>
    <n v="4"/>
    <s v="No"/>
    <n v="18"/>
    <n v="0.18"/>
    <x v="0"/>
    <n v="4"/>
    <n v="2"/>
    <n v="4"/>
    <n v="2"/>
    <x v="1"/>
    <x v="6"/>
    <n v="0"/>
    <x v="0"/>
    <n v="0"/>
    <n v="0"/>
    <x v="0"/>
  </r>
  <r>
    <n v="51"/>
    <s v="No"/>
    <s v="Travel_Rarely"/>
    <x v="1"/>
    <n v="2"/>
    <n v="3"/>
    <s v="Medical"/>
    <n v="408"/>
    <n v="4"/>
    <x v="1"/>
    <n v="84"/>
    <n v="1"/>
    <n v="2"/>
    <x v="3"/>
    <x v="1"/>
    <s v="Divorced"/>
    <x v="292"/>
    <n v="5"/>
    <s v="No"/>
    <n v="18"/>
    <n v="0.18"/>
    <x v="0"/>
    <n v="4"/>
    <n v="1"/>
    <n v="13"/>
    <n v="3"/>
    <x v="1"/>
    <x v="9"/>
    <n v="1"/>
    <x v="1"/>
    <n v="2"/>
    <n v="0"/>
    <x v="2"/>
  </r>
  <r>
    <n v="41"/>
    <s v="No"/>
    <s v="Travel_Rarely"/>
    <x v="0"/>
    <n v="2"/>
    <n v="4"/>
    <s v="Life Sciences"/>
    <n v="410"/>
    <n v="4"/>
    <x v="1"/>
    <n v="88"/>
    <n v="3"/>
    <n v="4"/>
    <x v="5"/>
    <x v="1"/>
    <s v="Single"/>
    <x v="293"/>
    <n v="1"/>
    <s v="No"/>
    <n v="19"/>
    <n v="0.19"/>
    <x v="0"/>
    <n v="2"/>
    <n v="0"/>
    <n v="22"/>
    <n v="2"/>
    <x v="1"/>
    <x v="14"/>
    <n v="10"/>
    <x v="0"/>
    <n v="4"/>
    <n v="0"/>
    <x v="0"/>
  </r>
  <r>
    <n v="18"/>
    <s v="No"/>
    <s v="Travel_Rarely"/>
    <x v="0"/>
    <n v="10"/>
    <n v="3"/>
    <s v="Medical"/>
    <n v="411"/>
    <n v="4"/>
    <x v="0"/>
    <n v="69"/>
    <n v="2"/>
    <n v="1"/>
    <x v="6"/>
    <x v="2"/>
    <s v="Single"/>
    <x v="294"/>
    <n v="1"/>
    <s v="No"/>
    <n v="12"/>
    <n v="0.12"/>
    <x v="0"/>
    <n v="1"/>
    <n v="0"/>
    <n v="0"/>
    <n v="2"/>
    <x v="1"/>
    <x v="2"/>
    <n v="0"/>
    <x v="0"/>
    <n v="0"/>
    <n v="0"/>
    <x v="1"/>
  </r>
  <r>
    <n v="28"/>
    <s v="No"/>
    <s v="Travel_Rarely"/>
    <x v="1"/>
    <n v="16"/>
    <n v="2"/>
    <s v="Medical"/>
    <n v="412"/>
    <n v="2"/>
    <x v="1"/>
    <n v="68"/>
    <n v="4"/>
    <n v="2"/>
    <x v="4"/>
    <x v="3"/>
    <s v="Single"/>
    <x v="295"/>
    <n v="0"/>
    <s v="No"/>
    <n v="19"/>
    <n v="0.19"/>
    <x v="0"/>
    <n v="3"/>
    <n v="0"/>
    <n v="9"/>
    <n v="2"/>
    <x v="1"/>
    <x v="3"/>
    <n v="3"/>
    <x v="0"/>
    <n v="7"/>
    <n v="0"/>
    <x v="1"/>
  </r>
  <r>
    <n v="31"/>
    <s v="No"/>
    <s v="Travel_Rarely"/>
    <x v="0"/>
    <n v="7"/>
    <n v="3"/>
    <s v="Technical Degree"/>
    <n v="416"/>
    <n v="2"/>
    <x v="1"/>
    <n v="100"/>
    <n v="4"/>
    <n v="2"/>
    <x v="0"/>
    <x v="0"/>
    <s v="Married"/>
    <x v="296"/>
    <n v="4"/>
    <s v="No"/>
    <n v="11"/>
    <n v="0.11"/>
    <x v="0"/>
    <n v="2"/>
    <n v="1"/>
    <n v="10"/>
    <n v="3"/>
    <x v="2"/>
    <x v="3"/>
    <n v="7"/>
    <x v="4"/>
    <n v="7"/>
    <n v="0"/>
    <x v="0"/>
  </r>
  <r>
    <n v="39"/>
    <s v="No"/>
    <s v="Travel_Rarely"/>
    <x v="1"/>
    <n v="1"/>
    <n v="3"/>
    <s v="Medical"/>
    <n v="417"/>
    <n v="3"/>
    <x v="1"/>
    <n v="48"/>
    <n v="4"/>
    <n v="3"/>
    <x v="4"/>
    <x v="0"/>
    <s v="Divorced"/>
    <x v="297"/>
    <n v="0"/>
    <s v="No"/>
    <n v="17"/>
    <n v="0.17"/>
    <x v="0"/>
    <n v="1"/>
    <n v="3"/>
    <n v="19"/>
    <n v="5"/>
    <x v="2"/>
    <x v="29"/>
    <n v="10"/>
    <x v="2"/>
    <n v="7"/>
    <n v="0"/>
    <x v="0"/>
  </r>
  <r>
    <n v="36"/>
    <s v="No"/>
    <s v="Non-Travel"/>
    <x v="1"/>
    <n v="24"/>
    <n v="4"/>
    <s v="Life Sciences"/>
    <n v="419"/>
    <n v="2"/>
    <x v="0"/>
    <n v="47"/>
    <n v="3"/>
    <n v="2"/>
    <x v="2"/>
    <x v="1"/>
    <s v="Married"/>
    <x v="298"/>
    <n v="7"/>
    <s v="No"/>
    <n v="15"/>
    <n v="0.15"/>
    <x v="0"/>
    <n v="3"/>
    <n v="1"/>
    <n v="11"/>
    <n v="3"/>
    <x v="1"/>
    <x v="7"/>
    <n v="8"/>
    <x v="0"/>
    <n v="8"/>
    <n v="0"/>
    <x v="0"/>
  </r>
  <r>
    <n v="32"/>
    <s v="No"/>
    <s v="Travel_Rarely"/>
    <x v="0"/>
    <n v="7"/>
    <n v="3"/>
    <s v="Life Sciences"/>
    <n v="420"/>
    <n v="4"/>
    <x v="1"/>
    <n v="91"/>
    <n v="2"/>
    <n v="2"/>
    <x v="0"/>
    <x v="2"/>
    <s v="Married"/>
    <x v="299"/>
    <n v="1"/>
    <s v="No"/>
    <n v="14"/>
    <n v="0.14000000000000001"/>
    <x v="0"/>
    <n v="3"/>
    <n v="1"/>
    <n v="13"/>
    <n v="3"/>
    <x v="2"/>
    <x v="20"/>
    <n v="8"/>
    <x v="5"/>
    <n v="8"/>
    <n v="0"/>
    <x v="0"/>
  </r>
  <r>
    <n v="38"/>
    <s v="No"/>
    <s v="Travel_Rarely"/>
    <x v="1"/>
    <n v="25"/>
    <n v="2"/>
    <s v="Life Sciences"/>
    <n v="421"/>
    <n v="1"/>
    <x v="0"/>
    <n v="81"/>
    <n v="2"/>
    <n v="3"/>
    <x v="7"/>
    <x v="1"/>
    <s v="Married"/>
    <x v="300"/>
    <n v="3"/>
    <s v="No"/>
    <n v="17"/>
    <n v="0.17"/>
    <x v="0"/>
    <n v="3"/>
    <n v="1"/>
    <n v="19"/>
    <n v="2"/>
    <x v="1"/>
    <x v="1"/>
    <n v="8"/>
    <x v="0"/>
    <n v="1"/>
    <n v="0"/>
    <x v="0"/>
  </r>
  <r>
    <n v="58"/>
    <s v="No"/>
    <s v="Non-Travel"/>
    <x v="1"/>
    <n v="1"/>
    <n v="4"/>
    <s v="Life Sciences"/>
    <n v="422"/>
    <n v="4"/>
    <x v="1"/>
    <n v="32"/>
    <n v="1"/>
    <n v="2"/>
    <x v="4"/>
    <x v="2"/>
    <s v="Divorced"/>
    <x v="301"/>
    <n v="2"/>
    <s v="Yes"/>
    <n v="13"/>
    <n v="0.13"/>
    <x v="0"/>
    <n v="4"/>
    <n v="1"/>
    <n v="12"/>
    <n v="2"/>
    <x v="1"/>
    <x v="8"/>
    <n v="3"/>
    <x v="1"/>
    <n v="2"/>
    <n v="0"/>
    <x v="2"/>
  </r>
  <r>
    <n v="31"/>
    <s v="No"/>
    <s v="Travel_Rarely"/>
    <x v="1"/>
    <n v="5"/>
    <n v="4"/>
    <s v="Technical Degree"/>
    <n v="423"/>
    <n v="3"/>
    <x v="1"/>
    <n v="86"/>
    <n v="3"/>
    <n v="1"/>
    <x v="1"/>
    <x v="0"/>
    <s v="Married"/>
    <x v="302"/>
    <n v="0"/>
    <s v="Yes"/>
    <n v="12"/>
    <n v="0.12"/>
    <x v="0"/>
    <n v="3"/>
    <n v="1"/>
    <n v="6"/>
    <n v="4"/>
    <x v="1"/>
    <x v="8"/>
    <n v="2"/>
    <x v="0"/>
    <n v="3"/>
    <n v="0"/>
    <x v="0"/>
  </r>
  <r>
    <n v="31"/>
    <s v="No"/>
    <s v="Travel_Rarely"/>
    <x v="2"/>
    <n v="2"/>
    <n v="3"/>
    <s v="Human Resources"/>
    <n v="424"/>
    <n v="1"/>
    <x v="1"/>
    <n v="62"/>
    <n v="2"/>
    <n v="2"/>
    <x v="8"/>
    <x v="3"/>
    <s v="Married"/>
    <x v="303"/>
    <n v="3"/>
    <s v="No"/>
    <n v="12"/>
    <n v="0.12"/>
    <x v="0"/>
    <n v="4"/>
    <n v="0"/>
    <n v="9"/>
    <n v="1"/>
    <x v="1"/>
    <x v="4"/>
    <n v="2"/>
    <x v="1"/>
    <n v="0"/>
    <n v="0"/>
    <x v="0"/>
  </r>
  <r>
    <n v="45"/>
    <s v="No"/>
    <s v="Travel_Frequently"/>
    <x v="1"/>
    <n v="7"/>
    <n v="3"/>
    <s v="Life Sciences"/>
    <n v="425"/>
    <n v="1"/>
    <x v="1"/>
    <n v="97"/>
    <n v="3"/>
    <n v="3"/>
    <x v="2"/>
    <x v="3"/>
    <s v="Divorced"/>
    <x v="304"/>
    <n v="1"/>
    <s v="No"/>
    <n v="18"/>
    <n v="0.18"/>
    <x v="0"/>
    <n v="1"/>
    <n v="1"/>
    <n v="24"/>
    <n v="2"/>
    <x v="1"/>
    <x v="25"/>
    <n v="9"/>
    <x v="10"/>
    <n v="11"/>
    <n v="0"/>
    <x v="0"/>
  </r>
  <r>
    <n v="31"/>
    <s v="No"/>
    <s v="Travel_Rarely"/>
    <x v="1"/>
    <n v="2"/>
    <n v="4"/>
    <s v="Life Sciences"/>
    <n v="426"/>
    <n v="3"/>
    <x v="1"/>
    <n v="32"/>
    <n v="3"/>
    <n v="1"/>
    <x v="1"/>
    <x v="0"/>
    <s v="Divorced"/>
    <x v="305"/>
    <n v="0"/>
    <s v="Yes"/>
    <n v="18"/>
    <n v="0.18"/>
    <x v="0"/>
    <n v="2"/>
    <n v="1"/>
    <n v="3"/>
    <n v="2"/>
    <x v="0"/>
    <x v="4"/>
    <n v="2"/>
    <x v="3"/>
    <n v="2"/>
    <n v="0"/>
    <x v="0"/>
  </r>
  <r>
    <n v="33"/>
    <s v="No"/>
    <s v="Travel_Frequently"/>
    <x v="1"/>
    <n v="5"/>
    <n v="4"/>
    <s v="Life Sciences"/>
    <n v="428"/>
    <n v="4"/>
    <x v="0"/>
    <n v="74"/>
    <n v="3"/>
    <n v="3"/>
    <x v="5"/>
    <x v="1"/>
    <s v="Married"/>
    <x v="306"/>
    <n v="6"/>
    <s v="No"/>
    <n v="11"/>
    <n v="0.11"/>
    <x v="0"/>
    <n v="2"/>
    <n v="2"/>
    <n v="12"/>
    <n v="2"/>
    <x v="1"/>
    <x v="1"/>
    <n v="6"/>
    <x v="6"/>
    <n v="8"/>
    <n v="0"/>
    <x v="0"/>
  </r>
  <r>
    <n v="39"/>
    <s v="No"/>
    <s v="Travel_Rarely"/>
    <x v="1"/>
    <n v="10"/>
    <n v="1"/>
    <s v="Medical"/>
    <n v="429"/>
    <n v="3"/>
    <x v="1"/>
    <n v="99"/>
    <n v="3"/>
    <n v="4"/>
    <x v="5"/>
    <x v="3"/>
    <s v="Married"/>
    <x v="307"/>
    <n v="1"/>
    <s v="Yes"/>
    <n v="14"/>
    <n v="0.14000000000000001"/>
    <x v="0"/>
    <n v="4"/>
    <n v="0"/>
    <n v="21"/>
    <n v="3"/>
    <x v="1"/>
    <x v="17"/>
    <n v="9"/>
    <x v="14"/>
    <n v="10"/>
    <n v="0"/>
    <x v="0"/>
  </r>
  <r>
    <n v="43"/>
    <s v="No"/>
    <s v="Travel_Frequently"/>
    <x v="1"/>
    <n v="10"/>
    <n v="4"/>
    <s v="Life Sciences"/>
    <n v="430"/>
    <n v="3"/>
    <x v="0"/>
    <n v="33"/>
    <n v="3"/>
    <n v="1"/>
    <x v="2"/>
    <x v="0"/>
    <s v="Single"/>
    <x v="308"/>
    <n v="0"/>
    <s v="No"/>
    <n v="19"/>
    <n v="0.19"/>
    <x v="0"/>
    <n v="1"/>
    <n v="0"/>
    <n v="9"/>
    <n v="5"/>
    <x v="1"/>
    <x v="3"/>
    <n v="7"/>
    <x v="1"/>
    <n v="7"/>
    <n v="0"/>
    <x v="0"/>
  </r>
  <r>
    <n v="49"/>
    <s v="No"/>
    <s v="Travel_Rarely"/>
    <x v="1"/>
    <n v="1"/>
    <n v="2"/>
    <s v="Technical Degree"/>
    <n v="431"/>
    <n v="3"/>
    <x v="0"/>
    <n v="90"/>
    <n v="2"/>
    <n v="4"/>
    <x v="4"/>
    <x v="2"/>
    <s v="Single"/>
    <x v="309"/>
    <n v="7"/>
    <s v="Yes"/>
    <n v="12"/>
    <n v="0.12"/>
    <x v="0"/>
    <n v="4"/>
    <n v="0"/>
    <n v="25"/>
    <n v="2"/>
    <x v="1"/>
    <x v="5"/>
    <n v="1"/>
    <x v="0"/>
    <n v="7"/>
    <n v="0"/>
    <x v="0"/>
  </r>
  <r>
    <n v="52"/>
    <s v="Yes"/>
    <s v="Travel_Rarely"/>
    <x v="1"/>
    <n v="8"/>
    <n v="4"/>
    <s v="Medical"/>
    <n v="433"/>
    <n v="3"/>
    <x v="1"/>
    <n v="85"/>
    <n v="2"/>
    <n v="2"/>
    <x v="1"/>
    <x v="1"/>
    <s v="Married"/>
    <x v="132"/>
    <n v="2"/>
    <s v="No"/>
    <n v="15"/>
    <n v="0.15"/>
    <x v="0"/>
    <n v="1"/>
    <n v="0"/>
    <n v="11"/>
    <n v="3"/>
    <x v="2"/>
    <x v="3"/>
    <n v="2"/>
    <x v="4"/>
    <n v="7"/>
    <n v="1"/>
    <x v="2"/>
  </r>
  <r>
    <n v="27"/>
    <s v="No"/>
    <s v="Travel_Rarely"/>
    <x v="1"/>
    <n v="5"/>
    <n v="3"/>
    <s v="Life Sciences"/>
    <n v="434"/>
    <n v="3"/>
    <x v="0"/>
    <n v="85"/>
    <n v="3"/>
    <n v="1"/>
    <x v="1"/>
    <x v="1"/>
    <s v="Single"/>
    <x v="310"/>
    <n v="1"/>
    <s v="Yes"/>
    <n v="12"/>
    <n v="0.12"/>
    <x v="0"/>
    <n v="2"/>
    <n v="0"/>
    <n v="4"/>
    <n v="2"/>
    <x v="2"/>
    <x v="9"/>
    <n v="3"/>
    <x v="1"/>
    <n v="2"/>
    <n v="0"/>
    <x v="1"/>
  </r>
  <r>
    <n v="32"/>
    <s v="No"/>
    <s v="Travel_Rarely"/>
    <x v="0"/>
    <n v="8"/>
    <n v="2"/>
    <s v="Technical Degree"/>
    <n v="436"/>
    <n v="3"/>
    <x v="0"/>
    <n v="65"/>
    <n v="2"/>
    <n v="2"/>
    <x v="0"/>
    <x v="1"/>
    <s v="Married"/>
    <x v="311"/>
    <n v="1"/>
    <s v="Yes"/>
    <n v="11"/>
    <n v="0.11"/>
    <x v="0"/>
    <n v="4"/>
    <n v="0"/>
    <n v="13"/>
    <n v="2"/>
    <x v="1"/>
    <x v="20"/>
    <n v="12"/>
    <x v="14"/>
    <n v="9"/>
    <n v="0"/>
    <x v="0"/>
  </r>
  <r>
    <n v="27"/>
    <s v="No"/>
    <s v="Travel_Rarely"/>
    <x v="0"/>
    <n v="2"/>
    <n v="3"/>
    <s v="Life Sciences"/>
    <n v="437"/>
    <n v="4"/>
    <x v="1"/>
    <n v="74"/>
    <n v="3"/>
    <n v="2"/>
    <x v="0"/>
    <x v="2"/>
    <s v="Single"/>
    <x v="312"/>
    <n v="1"/>
    <s v="Yes"/>
    <n v="11"/>
    <n v="0.11"/>
    <x v="0"/>
    <n v="1"/>
    <n v="0"/>
    <n v="5"/>
    <n v="3"/>
    <x v="1"/>
    <x v="8"/>
    <n v="4"/>
    <x v="0"/>
    <n v="4"/>
    <n v="0"/>
    <x v="1"/>
  </r>
  <r>
    <n v="31"/>
    <s v="No"/>
    <s v="Travel_Rarely"/>
    <x v="0"/>
    <n v="7"/>
    <n v="3"/>
    <s v="Marketing"/>
    <n v="438"/>
    <n v="4"/>
    <x v="1"/>
    <n v="73"/>
    <n v="3"/>
    <n v="2"/>
    <x v="0"/>
    <x v="0"/>
    <s v="Divorced"/>
    <x v="313"/>
    <n v="4"/>
    <s v="No"/>
    <n v="12"/>
    <n v="0.12"/>
    <x v="0"/>
    <n v="4"/>
    <n v="3"/>
    <n v="13"/>
    <n v="3"/>
    <x v="1"/>
    <x v="5"/>
    <n v="7"/>
    <x v="1"/>
    <n v="7"/>
    <n v="0"/>
    <x v="0"/>
  </r>
  <r>
    <n v="32"/>
    <s v="No"/>
    <s v="Travel_Rarely"/>
    <x v="1"/>
    <n v="2"/>
    <n v="4"/>
    <s v="Medical"/>
    <n v="439"/>
    <n v="1"/>
    <x v="0"/>
    <n v="74"/>
    <n v="4"/>
    <n v="2"/>
    <x v="1"/>
    <x v="0"/>
    <s v="Single"/>
    <x v="314"/>
    <n v="7"/>
    <s v="No"/>
    <n v="16"/>
    <n v="0.16"/>
    <x v="0"/>
    <n v="3"/>
    <n v="0"/>
    <n v="10"/>
    <n v="0"/>
    <x v="2"/>
    <x v="5"/>
    <n v="7"/>
    <x v="0"/>
    <n v="7"/>
    <n v="0"/>
    <x v="0"/>
  </r>
  <r>
    <n v="28"/>
    <s v="Yes"/>
    <s v="Travel_Rarely"/>
    <x v="1"/>
    <n v="2"/>
    <n v="4"/>
    <s v="Medical"/>
    <n v="440"/>
    <n v="1"/>
    <x v="1"/>
    <n v="84"/>
    <n v="1"/>
    <n v="1"/>
    <x v="1"/>
    <x v="0"/>
    <s v="Married"/>
    <x v="315"/>
    <n v="5"/>
    <s v="Yes"/>
    <n v="13"/>
    <n v="0.13"/>
    <x v="0"/>
    <n v="4"/>
    <n v="0"/>
    <n v="5"/>
    <n v="4"/>
    <x v="2"/>
    <x v="11"/>
    <n v="2"/>
    <x v="3"/>
    <n v="2"/>
    <n v="1"/>
    <x v="1"/>
  </r>
  <r>
    <n v="30"/>
    <s v="No"/>
    <s v="Travel_Rarely"/>
    <x v="1"/>
    <n v="28"/>
    <n v="2"/>
    <s v="Medical"/>
    <n v="441"/>
    <n v="4"/>
    <x v="0"/>
    <n v="64"/>
    <n v="3"/>
    <n v="2"/>
    <x v="1"/>
    <x v="0"/>
    <s v="Married"/>
    <x v="316"/>
    <n v="1"/>
    <s v="No"/>
    <n v="13"/>
    <n v="0.13"/>
    <x v="0"/>
    <n v="4"/>
    <n v="2"/>
    <n v="11"/>
    <n v="2"/>
    <x v="1"/>
    <x v="1"/>
    <n v="8"/>
    <x v="1"/>
    <n v="9"/>
    <n v="0"/>
    <x v="1"/>
  </r>
  <r>
    <n v="31"/>
    <s v="No"/>
    <s v="Travel_Frequently"/>
    <x v="1"/>
    <n v="7"/>
    <n v="2"/>
    <s v="Life Sciences"/>
    <n v="442"/>
    <n v="3"/>
    <x v="0"/>
    <n v="48"/>
    <n v="2"/>
    <n v="3"/>
    <x v="3"/>
    <x v="2"/>
    <s v="Married"/>
    <x v="317"/>
    <n v="1"/>
    <s v="No"/>
    <n v="24"/>
    <n v="0.24"/>
    <x v="1"/>
    <n v="1"/>
    <n v="1"/>
    <n v="10"/>
    <n v="2"/>
    <x v="1"/>
    <x v="1"/>
    <n v="9"/>
    <x v="6"/>
    <n v="9"/>
    <n v="0"/>
    <x v="0"/>
  </r>
  <r>
    <n v="39"/>
    <s v="No"/>
    <s v="Travel_Frequently"/>
    <x v="1"/>
    <n v="7"/>
    <n v="2"/>
    <s v="Medical"/>
    <n v="444"/>
    <n v="3"/>
    <x v="1"/>
    <n v="54"/>
    <n v="2"/>
    <n v="5"/>
    <x v="5"/>
    <x v="0"/>
    <s v="Married"/>
    <x v="318"/>
    <n v="1"/>
    <s v="No"/>
    <n v="15"/>
    <n v="0.15"/>
    <x v="0"/>
    <n v="1"/>
    <n v="1"/>
    <n v="21"/>
    <n v="2"/>
    <x v="1"/>
    <x v="17"/>
    <n v="9"/>
    <x v="11"/>
    <n v="3"/>
    <n v="0"/>
    <x v="0"/>
  </r>
  <r>
    <n v="39"/>
    <s v="Yes"/>
    <s v="Travel_Rarely"/>
    <x v="0"/>
    <n v="3"/>
    <n v="2"/>
    <s v="Medical"/>
    <n v="445"/>
    <n v="4"/>
    <x v="0"/>
    <n v="41"/>
    <n v="3"/>
    <n v="2"/>
    <x v="0"/>
    <x v="2"/>
    <s v="Married"/>
    <x v="319"/>
    <n v="4"/>
    <s v="Yes"/>
    <n v="18"/>
    <n v="0.18"/>
    <x v="0"/>
    <n v="1"/>
    <n v="0"/>
    <n v="12"/>
    <n v="3"/>
    <x v="2"/>
    <x v="6"/>
    <n v="0"/>
    <x v="0"/>
    <n v="0"/>
    <n v="1"/>
    <x v="0"/>
  </r>
  <r>
    <n v="33"/>
    <s v="No"/>
    <s v="Travel_Frequently"/>
    <x v="0"/>
    <n v="10"/>
    <n v="3"/>
    <s v="Marketing"/>
    <n v="446"/>
    <n v="2"/>
    <x v="1"/>
    <n v="46"/>
    <n v="2"/>
    <n v="2"/>
    <x v="0"/>
    <x v="0"/>
    <s v="Single"/>
    <x v="320"/>
    <n v="3"/>
    <s v="No"/>
    <n v="14"/>
    <n v="0.14000000000000001"/>
    <x v="0"/>
    <n v="3"/>
    <n v="0"/>
    <n v="9"/>
    <n v="6"/>
    <x v="2"/>
    <x v="5"/>
    <n v="7"/>
    <x v="0"/>
    <n v="1"/>
    <n v="0"/>
    <x v="0"/>
  </r>
  <r>
    <n v="47"/>
    <s v="No"/>
    <s v="Travel_Rarely"/>
    <x v="1"/>
    <n v="5"/>
    <n v="5"/>
    <s v="Life Sciences"/>
    <n v="447"/>
    <n v="4"/>
    <x v="1"/>
    <n v="42"/>
    <n v="3"/>
    <n v="5"/>
    <x v="7"/>
    <x v="2"/>
    <s v="Married"/>
    <x v="321"/>
    <n v="4"/>
    <s v="No"/>
    <n v="11"/>
    <n v="0.11"/>
    <x v="0"/>
    <n v="2"/>
    <n v="1"/>
    <n v="21"/>
    <n v="2"/>
    <x v="1"/>
    <x v="11"/>
    <n v="2"/>
    <x v="1"/>
    <n v="1"/>
    <n v="0"/>
    <x v="0"/>
  </r>
  <r>
    <n v="43"/>
    <s v="No"/>
    <s v="Travel_Frequently"/>
    <x v="1"/>
    <n v="10"/>
    <n v="4"/>
    <s v="Life Sciences"/>
    <n v="448"/>
    <n v="3"/>
    <x v="0"/>
    <n v="82"/>
    <n v="2"/>
    <n v="2"/>
    <x v="2"/>
    <x v="2"/>
    <s v="Divorced"/>
    <x v="322"/>
    <n v="1"/>
    <s v="No"/>
    <n v="11"/>
    <n v="0.11"/>
    <x v="0"/>
    <n v="2"/>
    <n v="1"/>
    <n v="9"/>
    <n v="3"/>
    <x v="3"/>
    <x v="7"/>
    <n v="7"/>
    <x v="0"/>
    <n v="0"/>
    <n v="0"/>
    <x v="0"/>
  </r>
  <r>
    <n v="27"/>
    <s v="No"/>
    <s v="Non-Travel"/>
    <x v="0"/>
    <n v="1"/>
    <n v="1"/>
    <s v="Marketing"/>
    <n v="449"/>
    <n v="3"/>
    <x v="1"/>
    <n v="73"/>
    <n v="3"/>
    <n v="2"/>
    <x v="0"/>
    <x v="1"/>
    <s v="Married"/>
    <x v="323"/>
    <n v="0"/>
    <s v="Yes"/>
    <n v="13"/>
    <n v="0.13"/>
    <x v="0"/>
    <n v="4"/>
    <n v="1"/>
    <n v="6"/>
    <n v="0"/>
    <x v="1"/>
    <x v="8"/>
    <n v="4"/>
    <x v="1"/>
    <n v="4"/>
    <n v="0"/>
    <x v="1"/>
  </r>
  <r>
    <n v="54"/>
    <s v="No"/>
    <s v="Travel_Frequently"/>
    <x v="1"/>
    <n v="20"/>
    <n v="4"/>
    <s v="Life Sciences"/>
    <n v="450"/>
    <n v="4"/>
    <x v="0"/>
    <n v="31"/>
    <n v="3"/>
    <n v="2"/>
    <x v="1"/>
    <x v="2"/>
    <s v="Single"/>
    <x v="324"/>
    <n v="3"/>
    <s v="No"/>
    <n v="12"/>
    <n v="0.12"/>
    <x v="0"/>
    <n v="4"/>
    <n v="0"/>
    <n v="20"/>
    <n v="4"/>
    <x v="2"/>
    <x v="9"/>
    <n v="3"/>
    <x v="0"/>
    <n v="3"/>
    <n v="0"/>
    <x v="2"/>
  </r>
  <r>
    <n v="43"/>
    <s v="No"/>
    <s v="Travel_Rarely"/>
    <x v="1"/>
    <n v="7"/>
    <n v="3"/>
    <s v="Life Sciences"/>
    <n v="451"/>
    <n v="3"/>
    <x v="0"/>
    <n v="43"/>
    <n v="3"/>
    <n v="3"/>
    <x v="4"/>
    <x v="3"/>
    <s v="Married"/>
    <x v="325"/>
    <n v="8"/>
    <s v="No"/>
    <n v="16"/>
    <n v="0.16"/>
    <x v="0"/>
    <n v="1"/>
    <n v="1"/>
    <n v="10"/>
    <n v="1"/>
    <x v="2"/>
    <x v="6"/>
    <n v="0"/>
    <x v="0"/>
    <n v="0"/>
    <n v="0"/>
    <x v="0"/>
  </r>
  <r>
    <n v="45"/>
    <s v="No"/>
    <s v="Travel_Rarely"/>
    <x v="1"/>
    <n v="8"/>
    <n v="4"/>
    <s v="Other"/>
    <n v="452"/>
    <n v="4"/>
    <x v="1"/>
    <n v="75"/>
    <n v="3"/>
    <n v="2"/>
    <x v="1"/>
    <x v="0"/>
    <s v="Married"/>
    <x v="326"/>
    <n v="9"/>
    <s v="No"/>
    <n v="14"/>
    <n v="0.14000000000000001"/>
    <x v="0"/>
    <n v="1"/>
    <n v="2"/>
    <n v="12"/>
    <n v="3"/>
    <x v="1"/>
    <x v="1"/>
    <n v="9"/>
    <x v="10"/>
    <n v="8"/>
    <n v="0"/>
    <x v="0"/>
  </r>
  <r>
    <n v="40"/>
    <s v="No"/>
    <s v="Travel_Rarely"/>
    <x v="0"/>
    <n v="1"/>
    <n v="2"/>
    <s v="Medical"/>
    <n v="453"/>
    <n v="2"/>
    <x v="1"/>
    <n v="57"/>
    <n v="1"/>
    <n v="2"/>
    <x v="0"/>
    <x v="0"/>
    <s v="Married"/>
    <x v="327"/>
    <n v="2"/>
    <s v="Yes"/>
    <n v="22"/>
    <n v="0.22"/>
    <x v="1"/>
    <n v="3"/>
    <n v="3"/>
    <n v="6"/>
    <n v="2"/>
    <x v="2"/>
    <x v="9"/>
    <n v="3"/>
    <x v="0"/>
    <n v="2"/>
    <n v="0"/>
    <x v="0"/>
  </r>
  <r>
    <n v="29"/>
    <s v="Yes"/>
    <s v="Travel_Rarely"/>
    <x v="1"/>
    <n v="8"/>
    <n v="4"/>
    <s v="Other"/>
    <n v="454"/>
    <n v="2"/>
    <x v="1"/>
    <n v="77"/>
    <n v="1"/>
    <n v="1"/>
    <x v="2"/>
    <x v="3"/>
    <s v="Married"/>
    <x v="328"/>
    <n v="1"/>
    <s v="Yes"/>
    <n v="11"/>
    <n v="0.11"/>
    <x v="0"/>
    <n v="4"/>
    <n v="0"/>
    <n v="7"/>
    <n v="4"/>
    <x v="2"/>
    <x v="5"/>
    <n v="7"/>
    <x v="0"/>
    <n v="7"/>
    <n v="1"/>
    <x v="1"/>
  </r>
  <r>
    <n v="29"/>
    <s v="No"/>
    <s v="Travel_Rarely"/>
    <x v="1"/>
    <n v="9"/>
    <n v="5"/>
    <s v="Other"/>
    <n v="455"/>
    <n v="2"/>
    <x v="1"/>
    <n v="30"/>
    <n v="2"/>
    <n v="1"/>
    <x v="2"/>
    <x v="0"/>
    <s v="Single"/>
    <x v="329"/>
    <n v="0"/>
    <s v="No"/>
    <n v="17"/>
    <n v="0.17"/>
    <x v="0"/>
    <n v="3"/>
    <n v="0"/>
    <n v="4"/>
    <n v="2"/>
    <x v="1"/>
    <x v="11"/>
    <n v="2"/>
    <x v="3"/>
    <n v="2"/>
    <n v="0"/>
    <x v="1"/>
  </r>
  <r>
    <n v="30"/>
    <s v="No"/>
    <s v="Travel_Rarely"/>
    <x v="0"/>
    <n v="5"/>
    <n v="3"/>
    <s v="Marketing"/>
    <n v="456"/>
    <n v="4"/>
    <x v="0"/>
    <n v="30"/>
    <n v="2"/>
    <n v="2"/>
    <x v="0"/>
    <x v="2"/>
    <s v="Divorced"/>
    <x v="330"/>
    <n v="1"/>
    <s v="No"/>
    <n v="13"/>
    <n v="0.13"/>
    <x v="0"/>
    <n v="3"/>
    <n v="3"/>
    <n v="10"/>
    <n v="2"/>
    <x v="1"/>
    <x v="1"/>
    <n v="9"/>
    <x v="1"/>
    <n v="2"/>
    <n v="0"/>
    <x v="1"/>
  </r>
  <r>
    <n v="27"/>
    <s v="No"/>
    <s v="Travel_Rarely"/>
    <x v="0"/>
    <n v="8"/>
    <n v="4"/>
    <s v="Marketing"/>
    <n v="458"/>
    <n v="2"/>
    <x v="0"/>
    <n v="56"/>
    <n v="3"/>
    <n v="2"/>
    <x v="0"/>
    <x v="1"/>
    <s v="Married"/>
    <x v="331"/>
    <n v="1"/>
    <s v="No"/>
    <n v="18"/>
    <n v="0.18"/>
    <x v="0"/>
    <n v="1"/>
    <n v="1"/>
    <n v="8"/>
    <n v="3"/>
    <x v="1"/>
    <x v="3"/>
    <n v="7"/>
    <x v="0"/>
    <n v="7"/>
    <n v="0"/>
    <x v="1"/>
  </r>
  <r>
    <n v="37"/>
    <s v="No"/>
    <s v="Travel_Rarely"/>
    <x v="1"/>
    <n v="5"/>
    <n v="2"/>
    <s v="Medical"/>
    <n v="460"/>
    <n v="4"/>
    <x v="1"/>
    <n v="61"/>
    <n v="3"/>
    <n v="2"/>
    <x v="3"/>
    <x v="0"/>
    <s v="Divorced"/>
    <x v="136"/>
    <n v="7"/>
    <s v="No"/>
    <n v="16"/>
    <n v="0.16"/>
    <x v="0"/>
    <n v="3"/>
    <n v="2"/>
    <n v="8"/>
    <n v="2"/>
    <x v="2"/>
    <x v="0"/>
    <n v="2"/>
    <x v="0"/>
    <n v="4"/>
    <n v="0"/>
    <x v="0"/>
  </r>
  <r>
    <n v="38"/>
    <s v="No"/>
    <s v="Travel_Rarely"/>
    <x v="1"/>
    <n v="15"/>
    <n v="2"/>
    <s v="Life Sciences"/>
    <n v="461"/>
    <n v="3"/>
    <x v="1"/>
    <n v="92"/>
    <n v="2"/>
    <n v="3"/>
    <x v="7"/>
    <x v="0"/>
    <s v="Divorced"/>
    <x v="332"/>
    <n v="0"/>
    <s v="Yes"/>
    <n v="14"/>
    <n v="0.14000000000000001"/>
    <x v="0"/>
    <n v="2"/>
    <n v="1"/>
    <n v="12"/>
    <n v="3"/>
    <x v="1"/>
    <x v="19"/>
    <n v="10"/>
    <x v="3"/>
    <n v="9"/>
    <n v="0"/>
    <x v="0"/>
  </r>
  <r>
    <n v="31"/>
    <s v="No"/>
    <s v="Travel_Rarely"/>
    <x v="1"/>
    <n v="7"/>
    <n v="4"/>
    <s v="Medical"/>
    <n v="462"/>
    <n v="3"/>
    <x v="0"/>
    <n v="39"/>
    <n v="3"/>
    <n v="3"/>
    <x v="3"/>
    <x v="0"/>
    <s v="Single"/>
    <x v="333"/>
    <n v="1"/>
    <s v="Yes"/>
    <n v="14"/>
    <n v="0.14000000000000001"/>
    <x v="0"/>
    <n v="3"/>
    <n v="0"/>
    <n v="11"/>
    <n v="2"/>
    <x v="2"/>
    <x v="19"/>
    <n v="9"/>
    <x v="5"/>
    <n v="10"/>
    <n v="0"/>
    <x v="0"/>
  </r>
  <r>
    <n v="29"/>
    <s v="No"/>
    <s v="Travel_Rarely"/>
    <x v="0"/>
    <n v="10"/>
    <n v="1"/>
    <s v="Marketing"/>
    <n v="463"/>
    <n v="4"/>
    <x v="0"/>
    <n v="39"/>
    <n v="2"/>
    <n v="2"/>
    <x v="0"/>
    <x v="1"/>
    <s v="Divorced"/>
    <x v="334"/>
    <n v="1"/>
    <s v="Yes"/>
    <n v="14"/>
    <n v="0.14000000000000001"/>
    <x v="0"/>
    <n v="1"/>
    <n v="2"/>
    <n v="7"/>
    <n v="2"/>
    <x v="1"/>
    <x v="5"/>
    <n v="7"/>
    <x v="1"/>
    <n v="7"/>
    <n v="0"/>
    <x v="1"/>
  </r>
  <r>
    <n v="35"/>
    <s v="No"/>
    <s v="Travel_Rarely"/>
    <x v="1"/>
    <n v="5"/>
    <n v="4"/>
    <s v="Technical Degree"/>
    <n v="464"/>
    <n v="3"/>
    <x v="1"/>
    <n v="62"/>
    <n v="3"/>
    <n v="3"/>
    <x v="3"/>
    <x v="1"/>
    <s v="Single"/>
    <x v="335"/>
    <n v="0"/>
    <s v="No"/>
    <n v="13"/>
    <n v="0.13"/>
    <x v="0"/>
    <n v="4"/>
    <n v="0"/>
    <n v="17"/>
    <n v="5"/>
    <x v="1"/>
    <x v="22"/>
    <n v="6"/>
    <x v="0"/>
    <n v="13"/>
    <n v="0"/>
    <x v="0"/>
  </r>
  <r>
    <n v="23"/>
    <s v="No"/>
    <s v="Travel_Rarely"/>
    <x v="1"/>
    <n v="26"/>
    <n v="1"/>
    <s v="Life Sciences"/>
    <n v="465"/>
    <n v="3"/>
    <x v="1"/>
    <n v="83"/>
    <n v="3"/>
    <n v="1"/>
    <x v="1"/>
    <x v="0"/>
    <s v="Divorced"/>
    <x v="336"/>
    <n v="1"/>
    <s v="No"/>
    <n v="12"/>
    <n v="0.12"/>
    <x v="0"/>
    <n v="3"/>
    <n v="2"/>
    <n v="4"/>
    <n v="2"/>
    <x v="2"/>
    <x v="9"/>
    <n v="2"/>
    <x v="0"/>
    <n v="2"/>
    <n v="0"/>
    <x v="1"/>
  </r>
  <r>
    <n v="41"/>
    <s v="No"/>
    <s v="Travel_Rarely"/>
    <x v="1"/>
    <n v="6"/>
    <n v="3"/>
    <s v="Medical"/>
    <n v="466"/>
    <n v="4"/>
    <x v="1"/>
    <n v="95"/>
    <n v="2"/>
    <n v="2"/>
    <x v="3"/>
    <x v="1"/>
    <s v="Single"/>
    <x v="337"/>
    <n v="6"/>
    <s v="Yes"/>
    <n v="15"/>
    <n v="0.15"/>
    <x v="0"/>
    <n v="4"/>
    <n v="0"/>
    <n v="8"/>
    <n v="3"/>
    <x v="1"/>
    <x v="8"/>
    <n v="4"/>
    <x v="1"/>
    <n v="2"/>
    <n v="0"/>
    <x v="0"/>
  </r>
  <r>
    <n v="47"/>
    <s v="No"/>
    <s v="Travel_Frequently"/>
    <x v="0"/>
    <n v="4"/>
    <n v="1"/>
    <s v="Medical"/>
    <n v="467"/>
    <n v="2"/>
    <x v="1"/>
    <n v="99"/>
    <n v="3"/>
    <n v="2"/>
    <x v="6"/>
    <x v="2"/>
    <s v="Single"/>
    <x v="338"/>
    <n v="3"/>
    <s v="No"/>
    <n v="19"/>
    <n v="0.19"/>
    <x v="0"/>
    <n v="1"/>
    <n v="0"/>
    <n v="5"/>
    <n v="3"/>
    <x v="1"/>
    <x v="2"/>
    <n v="0"/>
    <x v="0"/>
    <n v="0"/>
    <n v="0"/>
    <x v="0"/>
  </r>
  <r>
    <n v="42"/>
    <s v="No"/>
    <s v="Travel_Rarely"/>
    <x v="1"/>
    <n v="23"/>
    <n v="5"/>
    <s v="Life Sciences"/>
    <n v="468"/>
    <n v="1"/>
    <x v="0"/>
    <n v="44"/>
    <n v="3"/>
    <n v="4"/>
    <x v="7"/>
    <x v="0"/>
    <s v="Single"/>
    <x v="339"/>
    <n v="2"/>
    <s v="No"/>
    <n v="14"/>
    <n v="0.14000000000000001"/>
    <x v="0"/>
    <n v="2"/>
    <n v="0"/>
    <n v="16"/>
    <n v="2"/>
    <x v="1"/>
    <x v="6"/>
    <n v="0"/>
    <x v="0"/>
    <n v="0"/>
    <n v="0"/>
    <x v="0"/>
  </r>
  <r>
    <n v="29"/>
    <s v="No"/>
    <s v="Non-Travel"/>
    <x v="0"/>
    <n v="2"/>
    <n v="3"/>
    <s v="Life Sciences"/>
    <n v="469"/>
    <n v="4"/>
    <x v="1"/>
    <n v="61"/>
    <n v="3"/>
    <n v="2"/>
    <x v="0"/>
    <x v="2"/>
    <s v="Married"/>
    <x v="340"/>
    <n v="1"/>
    <s v="No"/>
    <n v="14"/>
    <n v="0.14000000000000001"/>
    <x v="0"/>
    <n v="1"/>
    <n v="1"/>
    <n v="4"/>
    <n v="3"/>
    <x v="2"/>
    <x v="9"/>
    <n v="3"/>
    <x v="0"/>
    <n v="2"/>
    <n v="0"/>
    <x v="1"/>
  </r>
  <r>
    <n v="42"/>
    <s v="No"/>
    <s v="Travel_Rarely"/>
    <x v="2"/>
    <n v="2"/>
    <n v="1"/>
    <s v="Technical Degree"/>
    <n v="470"/>
    <n v="3"/>
    <x v="1"/>
    <n v="52"/>
    <n v="3"/>
    <n v="1"/>
    <x v="8"/>
    <x v="2"/>
    <s v="Divorced"/>
    <x v="341"/>
    <n v="0"/>
    <s v="Yes"/>
    <n v="11"/>
    <n v="0.11"/>
    <x v="0"/>
    <n v="3"/>
    <n v="1"/>
    <n v="4"/>
    <n v="5"/>
    <x v="1"/>
    <x v="11"/>
    <n v="2"/>
    <x v="1"/>
    <n v="0"/>
    <n v="0"/>
    <x v="0"/>
  </r>
  <r>
    <n v="32"/>
    <s v="No"/>
    <s v="Travel_Rarely"/>
    <x v="1"/>
    <n v="2"/>
    <n v="3"/>
    <s v="Medical"/>
    <n v="471"/>
    <n v="3"/>
    <x v="0"/>
    <n v="75"/>
    <n v="3"/>
    <n v="1"/>
    <x v="2"/>
    <x v="1"/>
    <s v="Married"/>
    <x v="342"/>
    <n v="1"/>
    <s v="No"/>
    <n v="13"/>
    <n v="0.13"/>
    <x v="0"/>
    <n v="3"/>
    <n v="1"/>
    <n v="8"/>
    <n v="4"/>
    <x v="1"/>
    <x v="3"/>
    <n v="0"/>
    <x v="0"/>
    <n v="7"/>
    <n v="0"/>
    <x v="0"/>
  </r>
  <r>
    <n v="48"/>
    <s v="No"/>
    <s v="Travel_Rarely"/>
    <x v="0"/>
    <n v="29"/>
    <n v="1"/>
    <s v="Medical"/>
    <n v="473"/>
    <n v="1"/>
    <x v="0"/>
    <n v="91"/>
    <n v="3"/>
    <n v="3"/>
    <x v="5"/>
    <x v="2"/>
    <s v="Married"/>
    <x v="343"/>
    <n v="3"/>
    <s v="No"/>
    <n v="21"/>
    <n v="0.21"/>
    <x v="1"/>
    <n v="2"/>
    <n v="1"/>
    <n v="15"/>
    <n v="3"/>
    <x v="0"/>
    <x v="2"/>
    <n v="0"/>
    <x v="0"/>
    <n v="0"/>
    <n v="0"/>
    <x v="0"/>
  </r>
  <r>
    <n v="37"/>
    <s v="No"/>
    <s v="Travel_Rarely"/>
    <x v="1"/>
    <n v="6"/>
    <n v="3"/>
    <s v="Medical"/>
    <n v="474"/>
    <n v="3"/>
    <x v="1"/>
    <n v="51"/>
    <n v="4"/>
    <n v="2"/>
    <x v="1"/>
    <x v="3"/>
    <s v="Divorced"/>
    <x v="344"/>
    <n v="4"/>
    <s v="Yes"/>
    <n v="13"/>
    <n v="0.13"/>
    <x v="0"/>
    <n v="1"/>
    <n v="2"/>
    <n v="13"/>
    <n v="2"/>
    <x v="1"/>
    <x v="5"/>
    <n v="7"/>
    <x v="7"/>
    <n v="7"/>
    <n v="0"/>
    <x v="0"/>
  </r>
  <r>
    <n v="30"/>
    <s v="No"/>
    <s v="Non-Travel"/>
    <x v="0"/>
    <n v="25"/>
    <n v="2"/>
    <s v="Technical Degree"/>
    <n v="475"/>
    <n v="4"/>
    <x v="0"/>
    <n v="85"/>
    <n v="3"/>
    <n v="2"/>
    <x v="0"/>
    <x v="2"/>
    <s v="Married"/>
    <x v="345"/>
    <n v="7"/>
    <s v="Yes"/>
    <n v="12"/>
    <n v="0.12"/>
    <x v="0"/>
    <n v="2"/>
    <n v="1"/>
    <n v="4"/>
    <n v="2"/>
    <x v="3"/>
    <x v="4"/>
    <n v="2"/>
    <x v="3"/>
    <n v="2"/>
    <n v="0"/>
    <x v="1"/>
  </r>
  <r>
    <n v="26"/>
    <s v="No"/>
    <s v="Travel_Rarely"/>
    <x v="0"/>
    <n v="1"/>
    <n v="3"/>
    <s v="Life Sciences"/>
    <n v="476"/>
    <n v="3"/>
    <x v="1"/>
    <n v="57"/>
    <n v="3"/>
    <n v="2"/>
    <x v="0"/>
    <x v="2"/>
    <s v="Married"/>
    <x v="346"/>
    <n v="1"/>
    <s v="No"/>
    <n v="17"/>
    <n v="0.17"/>
    <x v="0"/>
    <n v="2"/>
    <n v="1"/>
    <n v="8"/>
    <n v="3"/>
    <x v="1"/>
    <x v="3"/>
    <n v="7"/>
    <x v="4"/>
    <n v="7"/>
    <n v="0"/>
    <x v="1"/>
  </r>
  <r>
    <n v="42"/>
    <s v="No"/>
    <s v="Travel_Rarely"/>
    <x v="1"/>
    <n v="2"/>
    <n v="4"/>
    <s v="Other"/>
    <n v="477"/>
    <n v="1"/>
    <x v="1"/>
    <n v="98"/>
    <n v="2"/>
    <n v="2"/>
    <x v="4"/>
    <x v="0"/>
    <s v="Single"/>
    <x v="347"/>
    <n v="3"/>
    <s v="No"/>
    <n v="23"/>
    <n v="0.23"/>
    <x v="1"/>
    <n v="2"/>
    <n v="0"/>
    <n v="14"/>
    <n v="6"/>
    <x v="1"/>
    <x v="6"/>
    <n v="0"/>
    <x v="0"/>
    <n v="0"/>
    <n v="0"/>
    <x v="0"/>
  </r>
  <r>
    <n v="21"/>
    <s v="Yes"/>
    <s v="Travel_Frequently"/>
    <x v="0"/>
    <n v="1"/>
    <n v="1"/>
    <s v="Technical Degree"/>
    <n v="478"/>
    <n v="1"/>
    <x v="0"/>
    <n v="99"/>
    <n v="2"/>
    <n v="1"/>
    <x v="6"/>
    <x v="1"/>
    <s v="Single"/>
    <x v="348"/>
    <n v="1"/>
    <s v="Yes"/>
    <n v="11"/>
    <n v="0.11"/>
    <x v="0"/>
    <n v="3"/>
    <n v="0"/>
    <n v="3"/>
    <n v="3"/>
    <x v="1"/>
    <x v="11"/>
    <n v="2"/>
    <x v="1"/>
    <n v="2"/>
    <n v="1"/>
    <x v="1"/>
  </r>
  <r>
    <n v="36"/>
    <s v="No"/>
    <s v="Non-Travel"/>
    <x v="0"/>
    <n v="1"/>
    <n v="5"/>
    <s v="Medical"/>
    <n v="479"/>
    <n v="4"/>
    <x v="0"/>
    <n v="45"/>
    <n v="3"/>
    <n v="2"/>
    <x v="0"/>
    <x v="0"/>
    <s v="Single"/>
    <x v="349"/>
    <n v="4"/>
    <s v="No"/>
    <n v="15"/>
    <n v="0.15"/>
    <x v="0"/>
    <n v="2"/>
    <n v="0"/>
    <n v="7"/>
    <n v="6"/>
    <x v="1"/>
    <x v="6"/>
    <n v="0"/>
    <x v="0"/>
    <n v="0"/>
    <n v="0"/>
    <x v="0"/>
  </r>
  <r>
    <n v="36"/>
    <s v="No"/>
    <s v="Travel_Frequently"/>
    <x v="0"/>
    <n v="3"/>
    <n v="4"/>
    <s v="Medical"/>
    <n v="481"/>
    <n v="1"/>
    <x v="1"/>
    <n v="48"/>
    <n v="2"/>
    <n v="3"/>
    <x v="0"/>
    <x v="0"/>
    <s v="Married"/>
    <x v="350"/>
    <n v="4"/>
    <s v="No"/>
    <n v="11"/>
    <n v="0.11"/>
    <x v="0"/>
    <n v="1"/>
    <n v="1"/>
    <n v="16"/>
    <n v="2"/>
    <x v="1"/>
    <x v="20"/>
    <n v="9"/>
    <x v="1"/>
    <n v="12"/>
    <n v="0"/>
    <x v="0"/>
  </r>
  <r>
    <n v="57"/>
    <s v="No"/>
    <s v="Travel_Rarely"/>
    <x v="1"/>
    <n v="1"/>
    <n v="4"/>
    <s v="Medical"/>
    <n v="482"/>
    <n v="4"/>
    <x v="1"/>
    <n v="88"/>
    <n v="3"/>
    <n v="2"/>
    <x v="4"/>
    <x v="2"/>
    <s v="Married"/>
    <x v="351"/>
    <n v="2"/>
    <s v="No"/>
    <n v="11"/>
    <n v="0.11"/>
    <x v="0"/>
    <n v="3"/>
    <n v="0"/>
    <n v="15"/>
    <n v="2"/>
    <x v="1"/>
    <x v="11"/>
    <n v="2"/>
    <x v="1"/>
    <n v="2"/>
    <n v="0"/>
    <x v="2"/>
  </r>
  <r>
    <n v="40"/>
    <s v="No"/>
    <s v="Travel_Rarely"/>
    <x v="1"/>
    <n v="10"/>
    <n v="4"/>
    <s v="Life Sciences"/>
    <n v="483"/>
    <n v="4"/>
    <x v="0"/>
    <n v="46"/>
    <n v="4"/>
    <n v="1"/>
    <x v="2"/>
    <x v="2"/>
    <s v="Married"/>
    <x v="352"/>
    <n v="3"/>
    <s v="Yes"/>
    <n v="13"/>
    <n v="0.13"/>
    <x v="0"/>
    <n v="3"/>
    <n v="1"/>
    <n v="10"/>
    <n v="3"/>
    <x v="1"/>
    <x v="5"/>
    <n v="7"/>
    <x v="1"/>
    <n v="7"/>
    <n v="0"/>
    <x v="0"/>
  </r>
  <r>
    <n v="21"/>
    <s v="No"/>
    <s v="Non-Travel"/>
    <x v="0"/>
    <n v="9"/>
    <n v="2"/>
    <s v="Medical"/>
    <n v="484"/>
    <n v="1"/>
    <x v="1"/>
    <n v="39"/>
    <n v="3"/>
    <n v="1"/>
    <x v="6"/>
    <x v="0"/>
    <s v="Single"/>
    <x v="353"/>
    <n v="1"/>
    <s v="No"/>
    <n v="24"/>
    <n v="0.24"/>
    <x v="1"/>
    <n v="3"/>
    <n v="0"/>
    <n v="3"/>
    <n v="3"/>
    <x v="2"/>
    <x v="11"/>
    <n v="2"/>
    <x v="3"/>
    <n v="2"/>
    <n v="0"/>
    <x v="1"/>
  </r>
  <r>
    <n v="33"/>
    <s v="Yes"/>
    <s v="Travel_Rarely"/>
    <x v="0"/>
    <n v="5"/>
    <n v="3"/>
    <s v="Marketing"/>
    <n v="485"/>
    <n v="4"/>
    <x v="0"/>
    <n v="34"/>
    <n v="3"/>
    <n v="1"/>
    <x v="6"/>
    <x v="2"/>
    <s v="Single"/>
    <x v="354"/>
    <n v="1"/>
    <s v="Yes"/>
    <n v="13"/>
    <n v="0.13"/>
    <x v="0"/>
    <n v="2"/>
    <n v="0"/>
    <n v="1"/>
    <n v="2"/>
    <x v="1"/>
    <x v="6"/>
    <n v="0"/>
    <x v="0"/>
    <n v="0"/>
    <n v="1"/>
    <x v="0"/>
  </r>
  <r>
    <n v="37"/>
    <s v="No"/>
    <s v="Travel_Rarely"/>
    <x v="1"/>
    <n v="10"/>
    <n v="3"/>
    <s v="Medical"/>
    <n v="486"/>
    <n v="3"/>
    <x v="0"/>
    <n v="98"/>
    <n v="3"/>
    <n v="1"/>
    <x v="2"/>
    <x v="3"/>
    <s v="Married"/>
    <x v="138"/>
    <n v="6"/>
    <s v="No"/>
    <n v="20"/>
    <n v="0.2"/>
    <x v="1"/>
    <n v="2"/>
    <n v="1"/>
    <n v="17"/>
    <n v="3"/>
    <x v="1"/>
    <x v="8"/>
    <n v="4"/>
    <x v="0"/>
    <n v="3"/>
    <n v="0"/>
    <x v="0"/>
  </r>
  <r>
    <n v="46"/>
    <s v="No"/>
    <s v="Non-Travel"/>
    <x v="1"/>
    <n v="7"/>
    <n v="4"/>
    <s v="Medical"/>
    <n v="487"/>
    <n v="3"/>
    <x v="0"/>
    <n v="30"/>
    <n v="3"/>
    <n v="2"/>
    <x v="3"/>
    <x v="2"/>
    <s v="Married"/>
    <x v="355"/>
    <n v="2"/>
    <s v="No"/>
    <n v="14"/>
    <n v="0.14000000000000001"/>
    <x v="0"/>
    <n v="3"/>
    <n v="0"/>
    <n v="7"/>
    <n v="2"/>
    <x v="3"/>
    <x v="6"/>
    <n v="0"/>
    <x v="0"/>
    <n v="0"/>
    <n v="0"/>
    <x v="0"/>
  </r>
  <r>
    <n v="41"/>
    <s v="Yes"/>
    <s v="Travel_Frequently"/>
    <x v="0"/>
    <n v="4"/>
    <n v="3"/>
    <s v="Marketing"/>
    <n v="488"/>
    <n v="1"/>
    <x v="1"/>
    <n v="56"/>
    <n v="3"/>
    <n v="2"/>
    <x v="0"/>
    <x v="1"/>
    <s v="Single"/>
    <x v="356"/>
    <n v="1"/>
    <s v="No"/>
    <n v="18"/>
    <n v="0.18"/>
    <x v="0"/>
    <n v="3"/>
    <n v="0"/>
    <n v="8"/>
    <n v="5"/>
    <x v="1"/>
    <x v="3"/>
    <n v="7"/>
    <x v="4"/>
    <n v="7"/>
    <n v="1"/>
    <x v="0"/>
  </r>
  <r>
    <n v="50"/>
    <s v="No"/>
    <s v="Travel_Rarely"/>
    <x v="1"/>
    <n v="10"/>
    <n v="3"/>
    <s v="Technical Degree"/>
    <n v="491"/>
    <n v="4"/>
    <x v="1"/>
    <n v="100"/>
    <n v="2"/>
    <n v="3"/>
    <x v="4"/>
    <x v="0"/>
    <s v="Single"/>
    <x v="357"/>
    <n v="6"/>
    <s v="No"/>
    <n v="15"/>
    <n v="0.15"/>
    <x v="0"/>
    <n v="4"/>
    <n v="0"/>
    <n v="20"/>
    <n v="2"/>
    <x v="1"/>
    <x v="9"/>
    <n v="3"/>
    <x v="1"/>
    <n v="3"/>
    <n v="0"/>
    <x v="0"/>
  </r>
  <r>
    <n v="40"/>
    <s v="Yes"/>
    <s v="Travel_Rarely"/>
    <x v="0"/>
    <n v="22"/>
    <n v="2"/>
    <s v="Marketing"/>
    <n v="492"/>
    <n v="3"/>
    <x v="1"/>
    <n v="68"/>
    <n v="2"/>
    <n v="2"/>
    <x v="0"/>
    <x v="2"/>
    <s v="Married"/>
    <x v="358"/>
    <n v="2"/>
    <s v="Yes"/>
    <n v="12"/>
    <n v="0.12"/>
    <x v="0"/>
    <n v="1"/>
    <n v="2"/>
    <n v="8"/>
    <n v="6"/>
    <x v="1"/>
    <x v="0"/>
    <n v="4"/>
    <x v="1"/>
    <n v="0"/>
    <n v="1"/>
    <x v="0"/>
  </r>
  <r>
    <n v="31"/>
    <s v="No"/>
    <s v="Travel_Rarely"/>
    <x v="1"/>
    <n v="9"/>
    <n v="4"/>
    <s v="Life Sciences"/>
    <n v="493"/>
    <n v="3"/>
    <x v="1"/>
    <n v="42"/>
    <n v="2"/>
    <n v="1"/>
    <x v="1"/>
    <x v="1"/>
    <s v="Single"/>
    <x v="210"/>
    <n v="0"/>
    <s v="Yes"/>
    <n v="16"/>
    <n v="0.16"/>
    <x v="0"/>
    <n v="4"/>
    <n v="0"/>
    <n v="3"/>
    <n v="5"/>
    <x v="1"/>
    <x v="4"/>
    <n v="2"/>
    <x v="3"/>
    <n v="2"/>
    <n v="0"/>
    <x v="0"/>
  </r>
  <r>
    <n v="21"/>
    <s v="Yes"/>
    <s v="Travel_Rarely"/>
    <x v="0"/>
    <n v="12"/>
    <n v="3"/>
    <s v="Life Sciences"/>
    <n v="494"/>
    <n v="3"/>
    <x v="0"/>
    <n v="90"/>
    <n v="4"/>
    <n v="1"/>
    <x v="6"/>
    <x v="1"/>
    <s v="Single"/>
    <x v="359"/>
    <n v="1"/>
    <s v="No"/>
    <n v="15"/>
    <n v="0.15"/>
    <x v="0"/>
    <n v="4"/>
    <n v="0"/>
    <n v="1"/>
    <n v="0"/>
    <x v="1"/>
    <x v="6"/>
    <n v="0"/>
    <x v="0"/>
    <n v="0"/>
    <n v="1"/>
    <x v="1"/>
  </r>
  <r>
    <n v="29"/>
    <s v="No"/>
    <s v="Travel_Rarely"/>
    <x v="1"/>
    <n v="23"/>
    <n v="3"/>
    <s v="Life Sciences"/>
    <n v="495"/>
    <n v="4"/>
    <x v="1"/>
    <n v="54"/>
    <n v="3"/>
    <n v="1"/>
    <x v="1"/>
    <x v="0"/>
    <s v="Single"/>
    <x v="360"/>
    <n v="9"/>
    <s v="No"/>
    <n v="16"/>
    <n v="0.16"/>
    <x v="0"/>
    <n v="4"/>
    <n v="0"/>
    <n v="6"/>
    <n v="4"/>
    <x v="1"/>
    <x v="11"/>
    <n v="2"/>
    <x v="1"/>
    <n v="2"/>
    <n v="0"/>
    <x v="1"/>
  </r>
  <r>
    <n v="35"/>
    <s v="No"/>
    <s v="Travel_Rarely"/>
    <x v="1"/>
    <n v="9"/>
    <n v="4"/>
    <s v="Life Sciences"/>
    <n v="496"/>
    <n v="3"/>
    <x v="1"/>
    <n v="97"/>
    <n v="2"/>
    <n v="2"/>
    <x v="4"/>
    <x v="1"/>
    <s v="Single"/>
    <x v="361"/>
    <n v="9"/>
    <s v="No"/>
    <n v="19"/>
    <n v="0.19"/>
    <x v="0"/>
    <n v="3"/>
    <n v="0"/>
    <n v="10"/>
    <n v="5"/>
    <x v="1"/>
    <x v="6"/>
    <n v="1"/>
    <x v="0"/>
    <n v="0"/>
    <n v="0"/>
    <x v="0"/>
  </r>
  <r>
    <n v="27"/>
    <s v="No"/>
    <s v="Travel_Rarely"/>
    <x v="1"/>
    <n v="1"/>
    <n v="2"/>
    <s v="Medical"/>
    <n v="497"/>
    <n v="4"/>
    <x v="1"/>
    <n v="82"/>
    <n v="3"/>
    <n v="1"/>
    <x v="2"/>
    <x v="1"/>
    <s v="Divorced"/>
    <x v="362"/>
    <n v="1"/>
    <s v="No"/>
    <n v="11"/>
    <n v="0.11"/>
    <x v="0"/>
    <n v="2"/>
    <n v="1"/>
    <n v="5"/>
    <n v="2"/>
    <x v="1"/>
    <x v="8"/>
    <n v="2"/>
    <x v="0"/>
    <n v="4"/>
    <n v="0"/>
    <x v="1"/>
  </r>
  <r>
    <n v="28"/>
    <s v="No"/>
    <s v="Travel_Rarely"/>
    <x v="0"/>
    <n v="9"/>
    <n v="4"/>
    <s v="Life Sciences"/>
    <n v="498"/>
    <n v="2"/>
    <x v="1"/>
    <n v="92"/>
    <n v="3"/>
    <n v="2"/>
    <x v="0"/>
    <x v="0"/>
    <s v="Single"/>
    <x v="363"/>
    <n v="1"/>
    <s v="No"/>
    <n v="16"/>
    <n v="0.16"/>
    <x v="0"/>
    <n v="4"/>
    <n v="0"/>
    <n v="7"/>
    <n v="1"/>
    <x v="1"/>
    <x v="5"/>
    <n v="5"/>
    <x v="0"/>
    <n v="7"/>
    <n v="0"/>
    <x v="1"/>
  </r>
  <r>
    <n v="49"/>
    <s v="No"/>
    <s v="Travel_Rarely"/>
    <x v="1"/>
    <n v="7"/>
    <n v="3"/>
    <s v="Other"/>
    <n v="499"/>
    <n v="2"/>
    <x v="1"/>
    <n v="31"/>
    <n v="2"/>
    <n v="3"/>
    <x v="4"/>
    <x v="2"/>
    <s v="Single"/>
    <x v="364"/>
    <n v="8"/>
    <s v="No"/>
    <n v="24"/>
    <n v="0.24"/>
    <x v="1"/>
    <n v="3"/>
    <n v="0"/>
    <n v="26"/>
    <n v="2"/>
    <x v="1"/>
    <x v="8"/>
    <n v="2"/>
    <x v="0"/>
    <n v="0"/>
    <n v="0"/>
    <x v="0"/>
  </r>
  <r>
    <n v="51"/>
    <s v="No"/>
    <s v="Travel_Rarely"/>
    <x v="0"/>
    <n v="14"/>
    <n v="2"/>
    <s v="Life Sciences"/>
    <n v="500"/>
    <n v="3"/>
    <x v="0"/>
    <n v="87"/>
    <n v="3"/>
    <n v="2"/>
    <x v="0"/>
    <x v="0"/>
    <s v="Married"/>
    <x v="365"/>
    <n v="4"/>
    <s v="No"/>
    <n v="11"/>
    <n v="0.11"/>
    <x v="0"/>
    <n v="3"/>
    <n v="1"/>
    <n v="18"/>
    <n v="2"/>
    <x v="2"/>
    <x v="5"/>
    <n v="7"/>
    <x v="0"/>
    <n v="7"/>
    <n v="0"/>
    <x v="2"/>
  </r>
  <r>
    <n v="36"/>
    <s v="No"/>
    <s v="Travel_Rarely"/>
    <x v="1"/>
    <n v="2"/>
    <n v="3"/>
    <s v="Life Sciences"/>
    <n v="501"/>
    <n v="4"/>
    <x v="0"/>
    <n v="96"/>
    <n v="3"/>
    <n v="1"/>
    <x v="1"/>
    <x v="2"/>
    <s v="Married"/>
    <x v="366"/>
    <n v="4"/>
    <s v="No"/>
    <n v="13"/>
    <n v="0.13"/>
    <x v="0"/>
    <n v="2"/>
    <n v="1"/>
    <n v="6"/>
    <n v="3"/>
    <x v="1"/>
    <x v="4"/>
    <n v="2"/>
    <x v="3"/>
    <n v="2"/>
    <n v="0"/>
    <x v="0"/>
  </r>
  <r>
    <n v="34"/>
    <s v="Yes"/>
    <s v="Non-Travel"/>
    <x v="0"/>
    <n v="19"/>
    <n v="3"/>
    <s v="Marketing"/>
    <n v="502"/>
    <n v="1"/>
    <x v="1"/>
    <n v="67"/>
    <n v="4"/>
    <n v="2"/>
    <x v="0"/>
    <x v="0"/>
    <s v="Single"/>
    <x v="367"/>
    <n v="8"/>
    <s v="Yes"/>
    <n v="13"/>
    <n v="0.13"/>
    <x v="0"/>
    <n v="2"/>
    <n v="0"/>
    <n v="9"/>
    <n v="3"/>
    <x v="2"/>
    <x v="8"/>
    <n v="2"/>
    <x v="0"/>
    <n v="4"/>
    <n v="1"/>
    <x v="0"/>
  </r>
  <r>
    <n v="55"/>
    <s v="No"/>
    <s v="Travel_Rarely"/>
    <x v="1"/>
    <n v="2"/>
    <n v="3"/>
    <s v="Life Sciences"/>
    <n v="505"/>
    <n v="3"/>
    <x v="0"/>
    <n v="97"/>
    <n v="3"/>
    <n v="4"/>
    <x v="5"/>
    <x v="0"/>
    <s v="Single"/>
    <x v="368"/>
    <n v="2"/>
    <s v="Yes"/>
    <n v="13"/>
    <n v="0.13"/>
    <x v="0"/>
    <n v="3"/>
    <n v="0"/>
    <n v="30"/>
    <n v="2"/>
    <x v="1"/>
    <x v="8"/>
    <n v="4"/>
    <x v="1"/>
    <n v="2"/>
    <n v="0"/>
    <x v="2"/>
  </r>
  <r>
    <n v="24"/>
    <s v="No"/>
    <s v="Travel_Rarely"/>
    <x v="0"/>
    <n v="10"/>
    <n v="4"/>
    <s v="Marketing"/>
    <n v="507"/>
    <n v="4"/>
    <x v="0"/>
    <n v="77"/>
    <n v="3"/>
    <n v="2"/>
    <x v="0"/>
    <x v="2"/>
    <s v="Divorced"/>
    <x v="369"/>
    <n v="1"/>
    <s v="Yes"/>
    <n v="12"/>
    <n v="0.12"/>
    <x v="0"/>
    <n v="4"/>
    <n v="1"/>
    <n v="5"/>
    <n v="2"/>
    <x v="3"/>
    <x v="8"/>
    <n v="2"/>
    <x v="0"/>
    <n v="3"/>
    <n v="0"/>
    <x v="1"/>
  </r>
  <r>
    <n v="30"/>
    <s v="No"/>
    <s v="Travel_Rarely"/>
    <x v="0"/>
    <n v="2"/>
    <n v="1"/>
    <s v="Technical Degree"/>
    <n v="508"/>
    <n v="3"/>
    <x v="1"/>
    <n v="72"/>
    <n v="3"/>
    <n v="1"/>
    <x v="6"/>
    <x v="1"/>
    <s v="Married"/>
    <x v="370"/>
    <n v="1"/>
    <s v="No"/>
    <n v="18"/>
    <n v="0.18"/>
    <x v="0"/>
    <n v="1"/>
    <n v="1"/>
    <n v="1"/>
    <n v="3"/>
    <x v="1"/>
    <x v="6"/>
    <n v="0"/>
    <x v="0"/>
    <n v="0"/>
    <n v="0"/>
    <x v="1"/>
  </r>
  <r>
    <n v="26"/>
    <s v="Yes"/>
    <s v="Travel_Frequently"/>
    <x v="1"/>
    <n v="3"/>
    <n v="1"/>
    <s v="Technical Degree"/>
    <n v="510"/>
    <n v="3"/>
    <x v="1"/>
    <n v="73"/>
    <n v="3"/>
    <n v="1"/>
    <x v="1"/>
    <x v="3"/>
    <s v="Single"/>
    <x v="371"/>
    <n v="0"/>
    <s v="No"/>
    <n v="22"/>
    <n v="0.22"/>
    <x v="1"/>
    <n v="3"/>
    <n v="0"/>
    <n v="7"/>
    <n v="2"/>
    <x v="1"/>
    <x v="0"/>
    <n v="4"/>
    <x v="0"/>
    <n v="4"/>
    <n v="1"/>
    <x v="1"/>
  </r>
  <r>
    <n v="22"/>
    <s v="No"/>
    <s v="Travel_Rarely"/>
    <x v="1"/>
    <n v="11"/>
    <n v="3"/>
    <s v="Medical"/>
    <n v="511"/>
    <n v="1"/>
    <x v="0"/>
    <n v="43"/>
    <n v="3"/>
    <n v="1"/>
    <x v="1"/>
    <x v="1"/>
    <s v="Married"/>
    <x v="372"/>
    <n v="1"/>
    <s v="No"/>
    <n v="13"/>
    <n v="0.13"/>
    <x v="0"/>
    <n v="4"/>
    <n v="1"/>
    <n v="2"/>
    <n v="1"/>
    <x v="1"/>
    <x v="4"/>
    <n v="1"/>
    <x v="1"/>
    <n v="2"/>
    <n v="0"/>
    <x v="1"/>
  </r>
  <r>
    <n v="36"/>
    <s v="No"/>
    <s v="Travel_Rarely"/>
    <x v="0"/>
    <n v="2"/>
    <n v="2"/>
    <s v="Medical"/>
    <n v="513"/>
    <n v="2"/>
    <x v="1"/>
    <n v="61"/>
    <n v="2"/>
    <n v="3"/>
    <x v="0"/>
    <x v="2"/>
    <s v="Married"/>
    <x v="373"/>
    <n v="1"/>
    <s v="No"/>
    <n v="13"/>
    <n v="0.13"/>
    <x v="0"/>
    <n v="2"/>
    <n v="2"/>
    <n v="10"/>
    <n v="2"/>
    <x v="1"/>
    <x v="1"/>
    <n v="9"/>
    <x v="10"/>
    <n v="0"/>
    <n v="0"/>
    <x v="0"/>
  </r>
  <r>
    <n v="30"/>
    <s v="Yes"/>
    <s v="Travel_Frequently"/>
    <x v="1"/>
    <n v="4"/>
    <n v="3"/>
    <s v="Technical Degree"/>
    <n v="514"/>
    <n v="3"/>
    <x v="1"/>
    <n v="40"/>
    <n v="3"/>
    <n v="1"/>
    <x v="1"/>
    <x v="0"/>
    <s v="Single"/>
    <x v="374"/>
    <n v="9"/>
    <s v="Yes"/>
    <n v="23"/>
    <n v="0.23"/>
    <x v="1"/>
    <n v="3"/>
    <n v="0"/>
    <n v="3"/>
    <n v="4"/>
    <x v="1"/>
    <x v="6"/>
    <n v="0"/>
    <x v="0"/>
    <n v="0"/>
    <n v="1"/>
    <x v="1"/>
  </r>
  <r>
    <n v="37"/>
    <s v="No"/>
    <s v="Travel_Rarely"/>
    <x v="1"/>
    <n v="14"/>
    <n v="3"/>
    <s v="Life Sciences"/>
    <n v="515"/>
    <n v="4"/>
    <x v="0"/>
    <n v="95"/>
    <n v="3"/>
    <n v="1"/>
    <x v="2"/>
    <x v="3"/>
    <s v="Divorced"/>
    <x v="375"/>
    <n v="1"/>
    <s v="No"/>
    <n v="12"/>
    <n v="0.12"/>
    <x v="0"/>
    <n v="3"/>
    <n v="1"/>
    <n v="18"/>
    <n v="2"/>
    <x v="2"/>
    <x v="29"/>
    <n v="7"/>
    <x v="12"/>
    <n v="17"/>
    <n v="0"/>
    <x v="0"/>
  </r>
  <r>
    <n v="40"/>
    <s v="No"/>
    <s v="Travel_Rarely"/>
    <x v="0"/>
    <n v="2"/>
    <n v="2"/>
    <s v="Marketing"/>
    <n v="516"/>
    <n v="4"/>
    <x v="0"/>
    <n v="46"/>
    <n v="3"/>
    <n v="2"/>
    <x v="0"/>
    <x v="1"/>
    <s v="Divorced"/>
    <x v="376"/>
    <n v="7"/>
    <s v="No"/>
    <n v="12"/>
    <n v="0.12"/>
    <x v="0"/>
    <n v="3"/>
    <n v="2"/>
    <n v="8"/>
    <n v="5"/>
    <x v="1"/>
    <x v="8"/>
    <n v="4"/>
    <x v="1"/>
    <n v="3"/>
    <n v="0"/>
    <x v="0"/>
  </r>
  <r>
    <n v="42"/>
    <s v="No"/>
    <s v="Travel_Rarely"/>
    <x v="1"/>
    <n v="1"/>
    <n v="4"/>
    <s v="Life Sciences"/>
    <n v="517"/>
    <n v="2"/>
    <x v="0"/>
    <n v="95"/>
    <n v="3"/>
    <n v="1"/>
    <x v="2"/>
    <x v="3"/>
    <s v="Divorced"/>
    <x v="377"/>
    <n v="3"/>
    <s v="No"/>
    <n v="16"/>
    <n v="0.16"/>
    <x v="0"/>
    <n v="2"/>
    <n v="1"/>
    <n v="8"/>
    <n v="5"/>
    <x v="1"/>
    <x v="8"/>
    <n v="2"/>
    <x v="1"/>
    <n v="2"/>
    <n v="0"/>
    <x v="0"/>
  </r>
  <r>
    <n v="37"/>
    <s v="No"/>
    <s v="Travel_Rarely"/>
    <x v="1"/>
    <n v="10"/>
    <n v="4"/>
    <s v="Life Sciences"/>
    <n v="518"/>
    <n v="3"/>
    <x v="1"/>
    <n v="49"/>
    <n v="3"/>
    <n v="2"/>
    <x v="3"/>
    <x v="1"/>
    <s v="Single"/>
    <x v="378"/>
    <n v="2"/>
    <s v="Yes"/>
    <n v="12"/>
    <n v="0.12"/>
    <x v="0"/>
    <n v="4"/>
    <n v="0"/>
    <n v="18"/>
    <n v="2"/>
    <x v="2"/>
    <x v="6"/>
    <n v="0"/>
    <x v="0"/>
    <n v="1"/>
    <n v="0"/>
    <x v="0"/>
  </r>
  <r>
    <n v="43"/>
    <s v="No"/>
    <s v="Travel_Rarely"/>
    <x v="1"/>
    <n v="12"/>
    <n v="3"/>
    <s v="Life Sciences"/>
    <n v="520"/>
    <n v="1"/>
    <x v="1"/>
    <n v="59"/>
    <n v="2"/>
    <n v="4"/>
    <x v="7"/>
    <x v="1"/>
    <s v="Divorced"/>
    <x v="379"/>
    <n v="1"/>
    <s v="No"/>
    <n v="11"/>
    <n v="0.11"/>
    <x v="0"/>
    <n v="3"/>
    <n v="1"/>
    <n v="25"/>
    <n v="3"/>
    <x v="1"/>
    <x v="10"/>
    <n v="10"/>
    <x v="2"/>
    <n v="9"/>
    <n v="0"/>
    <x v="0"/>
  </r>
  <r>
    <n v="40"/>
    <s v="No"/>
    <s v="Travel_Rarely"/>
    <x v="1"/>
    <n v="2"/>
    <n v="3"/>
    <s v="Medical"/>
    <n v="521"/>
    <n v="2"/>
    <x v="0"/>
    <n v="78"/>
    <n v="2"/>
    <n v="2"/>
    <x v="2"/>
    <x v="2"/>
    <s v="Married"/>
    <x v="380"/>
    <n v="6"/>
    <s v="No"/>
    <n v="22"/>
    <n v="0.22"/>
    <x v="1"/>
    <n v="2"/>
    <n v="1"/>
    <n v="20"/>
    <n v="3"/>
    <x v="1"/>
    <x v="6"/>
    <n v="0"/>
    <x v="0"/>
    <n v="0"/>
    <n v="0"/>
    <x v="0"/>
  </r>
  <r>
    <n v="54"/>
    <s v="No"/>
    <s v="Travel_Rarely"/>
    <x v="1"/>
    <n v="5"/>
    <n v="2"/>
    <s v="Medical"/>
    <n v="522"/>
    <n v="1"/>
    <x v="1"/>
    <n v="86"/>
    <n v="3"/>
    <n v="5"/>
    <x v="7"/>
    <x v="3"/>
    <s v="Married"/>
    <x v="381"/>
    <n v="4"/>
    <s v="No"/>
    <n v="11"/>
    <n v="0.11"/>
    <x v="0"/>
    <n v="3"/>
    <n v="1"/>
    <n v="24"/>
    <n v="4"/>
    <x v="2"/>
    <x v="9"/>
    <n v="2"/>
    <x v="1"/>
    <n v="2"/>
    <n v="0"/>
    <x v="2"/>
  </r>
  <r>
    <n v="34"/>
    <s v="No"/>
    <s v="Non-Travel"/>
    <x v="0"/>
    <n v="4"/>
    <n v="4"/>
    <s v="Marketing"/>
    <n v="523"/>
    <n v="3"/>
    <x v="0"/>
    <n v="72"/>
    <n v="3"/>
    <n v="2"/>
    <x v="0"/>
    <x v="2"/>
    <s v="Married"/>
    <x v="382"/>
    <n v="9"/>
    <s v="No"/>
    <n v="15"/>
    <n v="0.15"/>
    <x v="0"/>
    <n v="1"/>
    <n v="1"/>
    <n v="6"/>
    <n v="3"/>
    <x v="1"/>
    <x v="11"/>
    <n v="2"/>
    <x v="1"/>
    <n v="2"/>
    <n v="0"/>
    <x v="0"/>
  </r>
  <r>
    <n v="31"/>
    <s v="No"/>
    <s v="Travel_Rarely"/>
    <x v="1"/>
    <n v="7"/>
    <n v="2"/>
    <s v="Medical"/>
    <n v="524"/>
    <n v="2"/>
    <x v="0"/>
    <n v="31"/>
    <n v="3"/>
    <n v="2"/>
    <x v="3"/>
    <x v="3"/>
    <s v="Married"/>
    <x v="383"/>
    <n v="1"/>
    <s v="No"/>
    <n v="12"/>
    <n v="0.12"/>
    <x v="0"/>
    <n v="2"/>
    <n v="1"/>
    <n v="13"/>
    <n v="5"/>
    <x v="0"/>
    <x v="20"/>
    <n v="10"/>
    <x v="2"/>
    <n v="12"/>
    <n v="0"/>
    <x v="0"/>
  </r>
  <r>
    <n v="43"/>
    <s v="No"/>
    <s v="Travel_Frequently"/>
    <x v="1"/>
    <n v="21"/>
    <n v="3"/>
    <s v="Medical"/>
    <n v="525"/>
    <n v="4"/>
    <x v="1"/>
    <n v="61"/>
    <n v="3"/>
    <n v="1"/>
    <x v="2"/>
    <x v="0"/>
    <s v="Married"/>
    <x v="384"/>
    <n v="7"/>
    <s v="No"/>
    <n v="20"/>
    <n v="0.2"/>
    <x v="1"/>
    <n v="1"/>
    <n v="1"/>
    <n v="8"/>
    <n v="1"/>
    <x v="1"/>
    <x v="11"/>
    <n v="2"/>
    <x v="1"/>
    <n v="2"/>
    <n v="0"/>
    <x v="0"/>
  </r>
  <r>
    <n v="43"/>
    <s v="No"/>
    <s v="Travel_Rarely"/>
    <x v="1"/>
    <n v="8"/>
    <n v="4"/>
    <s v="Other"/>
    <n v="526"/>
    <n v="3"/>
    <x v="0"/>
    <n v="74"/>
    <n v="3"/>
    <n v="2"/>
    <x v="4"/>
    <x v="2"/>
    <s v="Divorced"/>
    <x v="385"/>
    <n v="4"/>
    <s v="Yes"/>
    <n v="14"/>
    <n v="0.14000000000000001"/>
    <x v="0"/>
    <n v="4"/>
    <n v="0"/>
    <n v="8"/>
    <n v="3"/>
    <x v="1"/>
    <x v="8"/>
    <n v="2"/>
    <x v="0"/>
    <n v="2"/>
    <n v="0"/>
    <x v="0"/>
  </r>
  <r>
    <n v="25"/>
    <s v="No"/>
    <s v="Travel_Rarely"/>
    <x v="0"/>
    <n v="4"/>
    <n v="2"/>
    <s v="Life Sciences"/>
    <n v="527"/>
    <n v="2"/>
    <x v="0"/>
    <n v="99"/>
    <n v="2"/>
    <n v="2"/>
    <x v="0"/>
    <x v="0"/>
    <s v="Single"/>
    <x v="386"/>
    <n v="1"/>
    <s v="Yes"/>
    <n v="11"/>
    <n v="0.11"/>
    <x v="0"/>
    <n v="2"/>
    <n v="0"/>
    <n v="5"/>
    <n v="3"/>
    <x v="1"/>
    <x v="8"/>
    <n v="4"/>
    <x v="1"/>
    <n v="3"/>
    <n v="0"/>
    <x v="1"/>
  </r>
  <r>
    <n v="37"/>
    <s v="No"/>
    <s v="Non-Travel"/>
    <x v="1"/>
    <n v="25"/>
    <n v="5"/>
    <s v="Medical"/>
    <n v="529"/>
    <n v="2"/>
    <x v="0"/>
    <n v="72"/>
    <n v="3"/>
    <n v="2"/>
    <x v="1"/>
    <x v="2"/>
    <s v="Married"/>
    <x v="387"/>
    <n v="3"/>
    <s v="Yes"/>
    <n v="15"/>
    <n v="0.15"/>
    <x v="0"/>
    <n v="1"/>
    <n v="2"/>
    <n v="15"/>
    <n v="2"/>
    <x v="1"/>
    <x v="20"/>
    <n v="11"/>
    <x v="13"/>
    <n v="7"/>
    <n v="0"/>
    <x v="0"/>
  </r>
  <r>
    <n v="31"/>
    <s v="No"/>
    <s v="Travel_Rarely"/>
    <x v="1"/>
    <n v="1"/>
    <n v="2"/>
    <s v="Life Sciences"/>
    <n v="530"/>
    <n v="4"/>
    <x v="1"/>
    <n v="98"/>
    <n v="2"/>
    <n v="1"/>
    <x v="2"/>
    <x v="3"/>
    <s v="Married"/>
    <x v="388"/>
    <n v="1"/>
    <s v="No"/>
    <n v="12"/>
    <n v="0.12"/>
    <x v="0"/>
    <n v="3"/>
    <n v="1"/>
    <n v="4"/>
    <n v="3"/>
    <x v="1"/>
    <x v="9"/>
    <n v="2"/>
    <x v="2"/>
    <n v="2"/>
    <n v="0"/>
    <x v="0"/>
  </r>
  <r>
    <n v="39"/>
    <s v="No"/>
    <s v="Travel_Frequently"/>
    <x v="1"/>
    <n v="1"/>
    <n v="1"/>
    <s v="Life Sciences"/>
    <n v="531"/>
    <n v="2"/>
    <x v="1"/>
    <n v="52"/>
    <n v="3"/>
    <n v="5"/>
    <x v="5"/>
    <x v="2"/>
    <s v="Divorced"/>
    <x v="389"/>
    <n v="1"/>
    <s v="Yes"/>
    <n v="14"/>
    <n v="0.14000000000000001"/>
    <x v="0"/>
    <n v="3"/>
    <n v="1"/>
    <n v="21"/>
    <n v="3"/>
    <x v="1"/>
    <x v="17"/>
    <n v="8"/>
    <x v="1"/>
    <n v="6"/>
    <n v="0"/>
    <x v="0"/>
  </r>
  <r>
    <n v="56"/>
    <s v="No"/>
    <s v="Travel_Frequently"/>
    <x v="0"/>
    <n v="6"/>
    <n v="3"/>
    <s v="Life Sciences"/>
    <n v="532"/>
    <n v="3"/>
    <x v="0"/>
    <n v="86"/>
    <n v="4"/>
    <n v="4"/>
    <x v="0"/>
    <x v="3"/>
    <s v="Married"/>
    <x v="390"/>
    <n v="9"/>
    <s v="No"/>
    <n v="11"/>
    <n v="0.11"/>
    <x v="0"/>
    <n v="4"/>
    <n v="3"/>
    <n v="36"/>
    <n v="0"/>
    <x v="2"/>
    <x v="5"/>
    <n v="7"/>
    <x v="4"/>
    <n v="7"/>
    <n v="0"/>
    <x v="2"/>
  </r>
  <r>
    <n v="30"/>
    <s v="No"/>
    <s v="Travel_Rarely"/>
    <x v="0"/>
    <n v="12"/>
    <n v="3"/>
    <s v="Technical Degree"/>
    <n v="533"/>
    <n v="2"/>
    <x v="0"/>
    <n v="83"/>
    <n v="3"/>
    <n v="2"/>
    <x v="0"/>
    <x v="2"/>
    <s v="Single"/>
    <x v="391"/>
    <n v="0"/>
    <s v="No"/>
    <n v="11"/>
    <n v="0.11"/>
    <x v="0"/>
    <n v="2"/>
    <n v="0"/>
    <n v="6"/>
    <n v="6"/>
    <x v="1"/>
    <x v="8"/>
    <n v="4"/>
    <x v="5"/>
    <n v="4"/>
    <n v="0"/>
    <x v="1"/>
  </r>
  <r>
    <n v="41"/>
    <s v="No"/>
    <s v="Travel_Rarely"/>
    <x v="0"/>
    <n v="1"/>
    <n v="3"/>
    <s v="Marketing"/>
    <n v="534"/>
    <n v="2"/>
    <x v="1"/>
    <n v="49"/>
    <n v="4"/>
    <n v="3"/>
    <x v="0"/>
    <x v="3"/>
    <s v="Married"/>
    <x v="392"/>
    <n v="1"/>
    <s v="No"/>
    <n v="16"/>
    <n v="0.16"/>
    <x v="0"/>
    <n v="3"/>
    <n v="1"/>
    <n v="10"/>
    <n v="2"/>
    <x v="1"/>
    <x v="1"/>
    <n v="7"/>
    <x v="0"/>
    <n v="7"/>
    <n v="0"/>
    <x v="0"/>
  </r>
  <r>
    <n v="28"/>
    <s v="No"/>
    <s v="Travel_Rarely"/>
    <x v="1"/>
    <n v="17"/>
    <n v="2"/>
    <s v="Medical"/>
    <n v="536"/>
    <n v="3"/>
    <x v="1"/>
    <n v="79"/>
    <n v="3"/>
    <n v="2"/>
    <x v="2"/>
    <x v="3"/>
    <s v="Divorced"/>
    <x v="393"/>
    <n v="1"/>
    <s v="No"/>
    <n v="12"/>
    <n v="0.12"/>
    <x v="0"/>
    <n v="4"/>
    <n v="1"/>
    <n v="10"/>
    <n v="2"/>
    <x v="1"/>
    <x v="1"/>
    <n v="0"/>
    <x v="1"/>
    <n v="8"/>
    <n v="0"/>
    <x v="1"/>
  </r>
  <r>
    <n v="25"/>
    <s v="Yes"/>
    <s v="Travel_Rarely"/>
    <x v="1"/>
    <n v="3"/>
    <n v="3"/>
    <s v="Medical"/>
    <n v="538"/>
    <n v="1"/>
    <x v="1"/>
    <n v="91"/>
    <n v="3"/>
    <n v="1"/>
    <x v="2"/>
    <x v="3"/>
    <s v="Married"/>
    <x v="394"/>
    <n v="5"/>
    <s v="No"/>
    <n v="13"/>
    <n v="0.13"/>
    <x v="0"/>
    <n v="3"/>
    <n v="1"/>
    <n v="6"/>
    <n v="5"/>
    <x v="1"/>
    <x v="4"/>
    <n v="2"/>
    <x v="0"/>
    <n v="2"/>
    <n v="1"/>
    <x v="1"/>
  </r>
  <r>
    <n v="52"/>
    <s v="No"/>
    <s v="Travel_Rarely"/>
    <x v="1"/>
    <n v="3"/>
    <n v="3"/>
    <s v="Medical"/>
    <n v="543"/>
    <n v="4"/>
    <x v="1"/>
    <n v="39"/>
    <n v="2"/>
    <n v="3"/>
    <x v="3"/>
    <x v="2"/>
    <s v="Married"/>
    <x v="395"/>
    <n v="2"/>
    <s v="Yes"/>
    <n v="14"/>
    <n v="0.14000000000000001"/>
    <x v="0"/>
    <n v="3"/>
    <n v="0"/>
    <n v="28"/>
    <n v="4"/>
    <x v="1"/>
    <x v="8"/>
    <n v="4"/>
    <x v="0"/>
    <n v="4"/>
    <n v="0"/>
    <x v="2"/>
  </r>
  <r>
    <n v="45"/>
    <s v="No"/>
    <s v="Travel_Rarely"/>
    <x v="1"/>
    <n v="10"/>
    <n v="2"/>
    <s v="Life Sciences"/>
    <n v="544"/>
    <n v="1"/>
    <x v="1"/>
    <n v="69"/>
    <n v="3"/>
    <n v="1"/>
    <x v="1"/>
    <x v="0"/>
    <s v="Married"/>
    <x v="396"/>
    <n v="3"/>
    <s v="No"/>
    <n v="21"/>
    <n v="0.21"/>
    <x v="1"/>
    <n v="4"/>
    <n v="2"/>
    <n v="8"/>
    <n v="3"/>
    <x v="2"/>
    <x v="4"/>
    <n v="2"/>
    <x v="0"/>
    <n v="2"/>
    <n v="0"/>
    <x v="0"/>
  </r>
  <r>
    <n v="52"/>
    <s v="No"/>
    <s v="Travel_Rarely"/>
    <x v="1"/>
    <n v="4"/>
    <n v="2"/>
    <s v="Life Sciences"/>
    <n v="546"/>
    <n v="4"/>
    <x v="0"/>
    <n v="30"/>
    <n v="3"/>
    <n v="4"/>
    <x v="5"/>
    <x v="0"/>
    <s v="Married"/>
    <x v="397"/>
    <n v="2"/>
    <s v="No"/>
    <n v="13"/>
    <n v="0.13"/>
    <x v="0"/>
    <n v="4"/>
    <n v="0"/>
    <n v="31"/>
    <n v="2"/>
    <x v="0"/>
    <x v="8"/>
    <n v="2"/>
    <x v="1"/>
    <n v="4"/>
    <n v="0"/>
    <x v="2"/>
  </r>
  <r>
    <n v="42"/>
    <s v="No"/>
    <s v="Travel_Frequently"/>
    <x v="1"/>
    <n v="29"/>
    <n v="2"/>
    <s v="Life Sciences"/>
    <n v="547"/>
    <n v="1"/>
    <x v="0"/>
    <n v="92"/>
    <n v="3"/>
    <n v="2"/>
    <x v="1"/>
    <x v="2"/>
    <s v="Divorced"/>
    <x v="398"/>
    <n v="2"/>
    <s v="No"/>
    <n v="11"/>
    <n v="0.11"/>
    <x v="0"/>
    <n v="2"/>
    <n v="1"/>
    <n v="19"/>
    <n v="3"/>
    <x v="1"/>
    <x v="8"/>
    <n v="4"/>
    <x v="0"/>
    <n v="2"/>
    <n v="0"/>
    <x v="0"/>
  </r>
  <r>
    <n v="30"/>
    <s v="No"/>
    <s v="Travel_Rarely"/>
    <x v="1"/>
    <n v="2"/>
    <n v="3"/>
    <s v="Life Sciences"/>
    <n v="548"/>
    <n v="3"/>
    <x v="0"/>
    <n v="43"/>
    <n v="1"/>
    <n v="2"/>
    <x v="3"/>
    <x v="0"/>
    <s v="Single"/>
    <x v="399"/>
    <n v="2"/>
    <s v="No"/>
    <n v="20"/>
    <n v="0.2"/>
    <x v="1"/>
    <n v="3"/>
    <n v="0"/>
    <n v="11"/>
    <n v="2"/>
    <x v="1"/>
    <x v="8"/>
    <n v="4"/>
    <x v="0"/>
    <n v="2"/>
    <n v="0"/>
    <x v="1"/>
  </r>
  <r>
    <n v="60"/>
    <s v="No"/>
    <s v="Travel_Rarely"/>
    <x v="1"/>
    <n v="7"/>
    <n v="3"/>
    <s v="Life Sciences"/>
    <n v="549"/>
    <n v="1"/>
    <x v="0"/>
    <n v="41"/>
    <n v="3"/>
    <n v="5"/>
    <x v="5"/>
    <x v="3"/>
    <s v="Married"/>
    <x v="400"/>
    <n v="5"/>
    <s v="No"/>
    <n v="11"/>
    <n v="0.11"/>
    <x v="0"/>
    <n v="4"/>
    <n v="0"/>
    <n v="33"/>
    <n v="5"/>
    <x v="0"/>
    <x v="30"/>
    <n v="8"/>
    <x v="14"/>
    <n v="10"/>
    <n v="0"/>
    <x v="2"/>
  </r>
  <r>
    <n v="46"/>
    <s v="No"/>
    <s v="Travel_Rarely"/>
    <x v="1"/>
    <n v="18"/>
    <n v="3"/>
    <s v="Medical"/>
    <n v="550"/>
    <n v="3"/>
    <x v="0"/>
    <n v="87"/>
    <n v="3"/>
    <n v="2"/>
    <x v="3"/>
    <x v="2"/>
    <s v="Divorced"/>
    <x v="401"/>
    <n v="2"/>
    <s v="No"/>
    <n v="14"/>
    <n v="0.14000000000000001"/>
    <x v="0"/>
    <n v="3"/>
    <n v="1"/>
    <n v="19"/>
    <n v="5"/>
    <x v="2"/>
    <x v="1"/>
    <n v="7"/>
    <x v="0"/>
    <n v="8"/>
    <n v="0"/>
    <x v="0"/>
  </r>
  <r>
    <n v="42"/>
    <s v="No"/>
    <s v="Travel_Frequently"/>
    <x v="1"/>
    <n v="28"/>
    <n v="4"/>
    <s v="Technical Degree"/>
    <n v="551"/>
    <n v="4"/>
    <x v="0"/>
    <n v="88"/>
    <n v="2"/>
    <n v="2"/>
    <x v="4"/>
    <x v="0"/>
    <s v="Married"/>
    <x v="402"/>
    <n v="0"/>
    <s v="No"/>
    <n v="11"/>
    <n v="0.11"/>
    <x v="0"/>
    <n v="4"/>
    <n v="3"/>
    <n v="7"/>
    <n v="4"/>
    <x v="3"/>
    <x v="0"/>
    <n v="5"/>
    <x v="0"/>
    <n v="4"/>
    <n v="0"/>
    <x v="0"/>
  </r>
  <r>
    <n v="24"/>
    <s v="Yes"/>
    <s v="Travel_Rarely"/>
    <x v="0"/>
    <n v="1"/>
    <n v="1"/>
    <s v="Technical Degree"/>
    <n v="554"/>
    <n v="1"/>
    <x v="0"/>
    <n v="62"/>
    <n v="3"/>
    <n v="1"/>
    <x v="6"/>
    <x v="1"/>
    <s v="Single"/>
    <x v="403"/>
    <n v="1"/>
    <s v="Yes"/>
    <n v="16"/>
    <n v="0.16"/>
    <x v="0"/>
    <n v="2"/>
    <n v="0"/>
    <n v="6"/>
    <n v="4"/>
    <x v="1"/>
    <x v="8"/>
    <n v="3"/>
    <x v="1"/>
    <n v="4"/>
    <n v="1"/>
    <x v="1"/>
  </r>
  <r>
    <n v="34"/>
    <s v="Yes"/>
    <s v="Travel_Frequently"/>
    <x v="0"/>
    <n v="6"/>
    <n v="2"/>
    <s v="Marketing"/>
    <n v="555"/>
    <n v="4"/>
    <x v="0"/>
    <n v="33"/>
    <n v="1"/>
    <n v="1"/>
    <x v="6"/>
    <x v="2"/>
    <s v="Divorced"/>
    <x v="404"/>
    <n v="0"/>
    <s v="No"/>
    <n v="16"/>
    <n v="0.16"/>
    <x v="0"/>
    <n v="4"/>
    <n v="1"/>
    <n v="3"/>
    <n v="3"/>
    <x v="2"/>
    <x v="4"/>
    <n v="2"/>
    <x v="1"/>
    <n v="0"/>
    <n v="1"/>
    <x v="0"/>
  </r>
  <r>
    <n v="38"/>
    <s v="No"/>
    <s v="Travel_Frequently"/>
    <x v="1"/>
    <n v="2"/>
    <n v="2"/>
    <s v="Life Sciences"/>
    <n v="556"/>
    <n v="4"/>
    <x v="1"/>
    <n v="42"/>
    <n v="3"/>
    <n v="1"/>
    <x v="2"/>
    <x v="0"/>
    <s v="Married"/>
    <x v="405"/>
    <n v="1"/>
    <s v="Yes"/>
    <n v="23"/>
    <n v="0.23"/>
    <x v="1"/>
    <n v="3"/>
    <n v="1"/>
    <n v="1"/>
    <n v="3"/>
    <x v="1"/>
    <x v="6"/>
    <n v="0"/>
    <x v="0"/>
    <n v="0"/>
    <n v="0"/>
    <x v="0"/>
  </r>
  <r>
    <n v="40"/>
    <s v="No"/>
    <s v="Travel_Rarely"/>
    <x v="0"/>
    <n v="2"/>
    <n v="4"/>
    <s v="Life Sciences"/>
    <n v="558"/>
    <n v="3"/>
    <x v="0"/>
    <n v="79"/>
    <n v="3"/>
    <n v="5"/>
    <x v="5"/>
    <x v="2"/>
    <s v="Married"/>
    <x v="406"/>
    <n v="0"/>
    <s v="No"/>
    <n v="14"/>
    <n v="0.14000000000000001"/>
    <x v="0"/>
    <n v="4"/>
    <n v="0"/>
    <n v="21"/>
    <n v="2"/>
    <x v="1"/>
    <x v="23"/>
    <n v="15"/>
    <x v="1"/>
    <n v="12"/>
    <n v="0"/>
    <x v="0"/>
  </r>
  <r>
    <n v="26"/>
    <s v="No"/>
    <s v="Travel_Rarely"/>
    <x v="1"/>
    <n v="23"/>
    <n v="3"/>
    <s v="Life Sciences"/>
    <n v="560"/>
    <n v="1"/>
    <x v="0"/>
    <n v="90"/>
    <n v="3"/>
    <n v="1"/>
    <x v="1"/>
    <x v="0"/>
    <s v="Divorced"/>
    <x v="407"/>
    <n v="1"/>
    <s v="No"/>
    <n v="22"/>
    <n v="0.22"/>
    <x v="1"/>
    <n v="2"/>
    <n v="2"/>
    <n v="3"/>
    <n v="3"/>
    <x v="0"/>
    <x v="11"/>
    <n v="2"/>
    <x v="0"/>
    <n v="2"/>
    <n v="0"/>
    <x v="1"/>
  </r>
  <r>
    <n v="30"/>
    <s v="No"/>
    <s v="Non-Travel"/>
    <x v="1"/>
    <n v="3"/>
    <n v="3"/>
    <s v="Life Sciences"/>
    <n v="562"/>
    <n v="3"/>
    <x v="1"/>
    <n v="53"/>
    <n v="3"/>
    <n v="1"/>
    <x v="2"/>
    <x v="0"/>
    <s v="Married"/>
    <x v="408"/>
    <n v="4"/>
    <s v="No"/>
    <n v="15"/>
    <n v="0.15"/>
    <x v="0"/>
    <n v="3"/>
    <n v="1"/>
    <n v="9"/>
    <n v="3"/>
    <x v="0"/>
    <x v="8"/>
    <n v="3"/>
    <x v="1"/>
    <n v="4"/>
    <n v="0"/>
    <x v="1"/>
  </r>
  <r>
    <n v="29"/>
    <s v="No"/>
    <s v="Travel_Rarely"/>
    <x v="1"/>
    <n v="3"/>
    <n v="4"/>
    <s v="Medical"/>
    <n v="564"/>
    <n v="2"/>
    <x v="1"/>
    <n v="93"/>
    <n v="2"/>
    <n v="3"/>
    <x v="7"/>
    <x v="2"/>
    <s v="Married"/>
    <x v="409"/>
    <n v="1"/>
    <s v="No"/>
    <n v="18"/>
    <n v="0.18"/>
    <x v="0"/>
    <n v="3"/>
    <n v="0"/>
    <n v="10"/>
    <n v="2"/>
    <x v="1"/>
    <x v="1"/>
    <n v="2"/>
    <x v="0"/>
    <n v="7"/>
    <n v="0"/>
    <x v="1"/>
  </r>
  <r>
    <n v="29"/>
    <s v="Yes"/>
    <s v="Travel_Rarely"/>
    <x v="1"/>
    <n v="25"/>
    <n v="5"/>
    <s v="Technical Degree"/>
    <n v="565"/>
    <n v="3"/>
    <x v="0"/>
    <n v="71"/>
    <n v="2"/>
    <n v="1"/>
    <x v="1"/>
    <x v="1"/>
    <s v="Married"/>
    <x v="410"/>
    <n v="5"/>
    <s v="No"/>
    <n v="16"/>
    <n v="0.16"/>
    <x v="0"/>
    <n v="2"/>
    <n v="0"/>
    <n v="6"/>
    <n v="2"/>
    <x v="3"/>
    <x v="4"/>
    <n v="2"/>
    <x v="1"/>
    <n v="1"/>
    <n v="1"/>
    <x v="1"/>
  </r>
  <r>
    <n v="19"/>
    <s v="Yes"/>
    <s v="Travel_Rarely"/>
    <x v="2"/>
    <n v="2"/>
    <n v="2"/>
    <s v="Technical Degree"/>
    <n v="566"/>
    <n v="1"/>
    <x v="1"/>
    <n v="52"/>
    <n v="2"/>
    <n v="1"/>
    <x v="8"/>
    <x v="0"/>
    <s v="Single"/>
    <x v="411"/>
    <n v="1"/>
    <s v="No"/>
    <n v="12"/>
    <n v="0.12"/>
    <x v="0"/>
    <n v="3"/>
    <n v="0"/>
    <n v="1"/>
    <n v="3"/>
    <x v="3"/>
    <x v="6"/>
    <n v="0"/>
    <x v="0"/>
    <n v="0"/>
    <n v="1"/>
    <x v="1"/>
  </r>
  <r>
    <n v="30"/>
    <s v="No"/>
    <s v="Non-Travel"/>
    <x v="0"/>
    <n v="22"/>
    <n v="4"/>
    <s v="Other"/>
    <n v="567"/>
    <n v="3"/>
    <x v="0"/>
    <n v="69"/>
    <n v="3"/>
    <n v="3"/>
    <x v="0"/>
    <x v="3"/>
    <s v="Married"/>
    <x v="412"/>
    <n v="0"/>
    <s v="No"/>
    <n v="11"/>
    <n v="0.11"/>
    <x v="0"/>
    <n v="3"/>
    <n v="0"/>
    <n v="10"/>
    <n v="3"/>
    <x v="1"/>
    <x v="7"/>
    <n v="8"/>
    <x v="4"/>
    <n v="8"/>
    <n v="0"/>
    <x v="1"/>
  </r>
  <r>
    <n v="57"/>
    <s v="No"/>
    <s v="Travel_Rarely"/>
    <x v="0"/>
    <n v="29"/>
    <n v="3"/>
    <s v="Marketing"/>
    <n v="568"/>
    <n v="1"/>
    <x v="1"/>
    <n v="56"/>
    <n v="2"/>
    <n v="4"/>
    <x v="5"/>
    <x v="0"/>
    <s v="Divorced"/>
    <x v="413"/>
    <n v="3"/>
    <s v="No"/>
    <n v="12"/>
    <n v="0.12"/>
    <x v="0"/>
    <n v="3"/>
    <n v="1"/>
    <n v="32"/>
    <n v="3"/>
    <x v="2"/>
    <x v="6"/>
    <n v="0"/>
    <x v="0"/>
    <n v="0"/>
    <n v="0"/>
    <x v="2"/>
  </r>
  <r>
    <n v="50"/>
    <s v="No"/>
    <s v="Travel_Rarely"/>
    <x v="1"/>
    <n v="29"/>
    <n v="4"/>
    <s v="Life Sciences"/>
    <n v="569"/>
    <n v="2"/>
    <x v="1"/>
    <n v="88"/>
    <n v="2"/>
    <n v="4"/>
    <x v="5"/>
    <x v="2"/>
    <s v="Married"/>
    <x v="414"/>
    <n v="0"/>
    <s v="No"/>
    <n v="15"/>
    <n v="0.15"/>
    <x v="0"/>
    <n v="2"/>
    <n v="1"/>
    <n v="28"/>
    <n v="2"/>
    <x v="1"/>
    <x v="16"/>
    <n v="10"/>
    <x v="9"/>
    <n v="7"/>
    <n v="0"/>
    <x v="0"/>
  </r>
  <r>
    <n v="30"/>
    <s v="No"/>
    <s v="Non-Travel"/>
    <x v="1"/>
    <n v="2"/>
    <n v="3"/>
    <s v="Medical"/>
    <n v="571"/>
    <n v="3"/>
    <x v="0"/>
    <n v="49"/>
    <n v="3"/>
    <n v="1"/>
    <x v="2"/>
    <x v="0"/>
    <s v="Single"/>
    <x v="411"/>
    <n v="0"/>
    <s v="No"/>
    <n v="14"/>
    <n v="0.14000000000000001"/>
    <x v="0"/>
    <n v="3"/>
    <n v="0"/>
    <n v="12"/>
    <n v="2"/>
    <x v="2"/>
    <x v="19"/>
    <n v="7"/>
    <x v="7"/>
    <n v="7"/>
    <n v="0"/>
    <x v="1"/>
  </r>
  <r>
    <n v="60"/>
    <s v="No"/>
    <s v="Travel_Frequently"/>
    <x v="0"/>
    <n v="28"/>
    <n v="3"/>
    <s v="Marketing"/>
    <n v="573"/>
    <n v="3"/>
    <x v="0"/>
    <n v="80"/>
    <n v="2"/>
    <n v="3"/>
    <x v="0"/>
    <x v="3"/>
    <s v="Married"/>
    <x v="415"/>
    <n v="4"/>
    <s v="No"/>
    <n v="19"/>
    <n v="0.19"/>
    <x v="0"/>
    <n v="4"/>
    <n v="0"/>
    <n v="22"/>
    <n v="5"/>
    <x v="3"/>
    <x v="29"/>
    <n v="13"/>
    <x v="11"/>
    <n v="11"/>
    <n v="0"/>
    <x v="2"/>
  </r>
  <r>
    <n v="47"/>
    <s v="No"/>
    <s v="Travel_Rarely"/>
    <x v="1"/>
    <n v="2"/>
    <n v="2"/>
    <s v="Medical"/>
    <n v="574"/>
    <n v="1"/>
    <x v="0"/>
    <n v="65"/>
    <n v="3"/>
    <n v="2"/>
    <x v="3"/>
    <x v="0"/>
    <s v="Divorced"/>
    <x v="416"/>
    <n v="5"/>
    <s v="No"/>
    <n v="13"/>
    <n v="0.13"/>
    <x v="0"/>
    <n v="3"/>
    <n v="3"/>
    <n v="20"/>
    <n v="2"/>
    <x v="1"/>
    <x v="8"/>
    <n v="0"/>
    <x v="0"/>
    <n v="4"/>
    <n v="0"/>
    <x v="0"/>
  </r>
  <r>
    <n v="46"/>
    <s v="No"/>
    <s v="Travel_Rarely"/>
    <x v="1"/>
    <n v="2"/>
    <n v="3"/>
    <s v="Life Sciences"/>
    <n v="575"/>
    <n v="1"/>
    <x v="1"/>
    <n v="51"/>
    <n v="3"/>
    <n v="4"/>
    <x v="7"/>
    <x v="2"/>
    <s v="Married"/>
    <x v="417"/>
    <n v="6"/>
    <s v="No"/>
    <n v="13"/>
    <n v="0.13"/>
    <x v="0"/>
    <n v="3"/>
    <n v="0"/>
    <n v="26"/>
    <n v="2"/>
    <x v="0"/>
    <x v="11"/>
    <n v="2"/>
    <x v="0"/>
    <n v="1"/>
    <n v="0"/>
    <x v="0"/>
  </r>
  <r>
    <n v="35"/>
    <s v="No"/>
    <s v="Travel_Rarely"/>
    <x v="1"/>
    <n v="22"/>
    <n v="3"/>
    <s v="Life Sciences"/>
    <n v="577"/>
    <n v="4"/>
    <x v="1"/>
    <n v="46"/>
    <n v="1"/>
    <n v="1"/>
    <x v="2"/>
    <x v="2"/>
    <s v="Single"/>
    <x v="418"/>
    <n v="0"/>
    <s v="No"/>
    <n v="15"/>
    <n v="0.15"/>
    <x v="0"/>
    <n v="3"/>
    <n v="0"/>
    <n v="6"/>
    <n v="2"/>
    <x v="1"/>
    <x v="8"/>
    <n v="4"/>
    <x v="5"/>
    <n v="3"/>
    <n v="0"/>
    <x v="0"/>
  </r>
  <r>
    <n v="54"/>
    <s v="No"/>
    <s v="Travel_Rarely"/>
    <x v="1"/>
    <n v="8"/>
    <n v="4"/>
    <s v="Life Sciences"/>
    <n v="578"/>
    <n v="3"/>
    <x v="0"/>
    <n v="42"/>
    <n v="3"/>
    <n v="2"/>
    <x v="2"/>
    <x v="2"/>
    <s v="Single"/>
    <x v="419"/>
    <n v="7"/>
    <s v="No"/>
    <n v="11"/>
    <n v="0.11"/>
    <x v="0"/>
    <n v="3"/>
    <n v="0"/>
    <n v="19"/>
    <n v="3"/>
    <x v="1"/>
    <x v="6"/>
    <n v="0"/>
    <x v="0"/>
    <n v="0"/>
    <n v="0"/>
    <x v="2"/>
  </r>
  <r>
    <n v="34"/>
    <s v="No"/>
    <s v="Travel_Rarely"/>
    <x v="1"/>
    <n v="2"/>
    <n v="4"/>
    <s v="Life Sciences"/>
    <n v="579"/>
    <n v="4"/>
    <x v="1"/>
    <n v="62"/>
    <n v="2"/>
    <n v="1"/>
    <x v="1"/>
    <x v="2"/>
    <s v="Divorced"/>
    <x v="420"/>
    <n v="3"/>
    <s v="No"/>
    <n v="12"/>
    <n v="0.12"/>
    <x v="0"/>
    <n v="3"/>
    <n v="1"/>
    <n v="14"/>
    <n v="3"/>
    <x v="1"/>
    <x v="5"/>
    <n v="3"/>
    <x v="8"/>
    <n v="7"/>
    <n v="0"/>
    <x v="0"/>
  </r>
  <r>
    <n v="46"/>
    <s v="No"/>
    <s v="Travel_Rarely"/>
    <x v="0"/>
    <n v="10"/>
    <n v="3"/>
    <s v="Marketing"/>
    <n v="580"/>
    <n v="3"/>
    <x v="0"/>
    <n v="94"/>
    <n v="2"/>
    <n v="3"/>
    <x v="0"/>
    <x v="0"/>
    <s v="Married"/>
    <x v="421"/>
    <n v="2"/>
    <s v="Yes"/>
    <n v="19"/>
    <n v="0.19"/>
    <x v="0"/>
    <n v="3"/>
    <n v="1"/>
    <n v="15"/>
    <n v="3"/>
    <x v="1"/>
    <x v="11"/>
    <n v="2"/>
    <x v="1"/>
    <n v="2"/>
    <n v="0"/>
    <x v="0"/>
  </r>
  <r>
    <n v="31"/>
    <s v="No"/>
    <s v="Travel_Rarely"/>
    <x v="1"/>
    <n v="9"/>
    <n v="1"/>
    <s v="Life Sciences"/>
    <n v="581"/>
    <n v="3"/>
    <x v="1"/>
    <n v="33"/>
    <n v="3"/>
    <n v="3"/>
    <x v="3"/>
    <x v="1"/>
    <s v="Divorced"/>
    <x v="422"/>
    <n v="1"/>
    <s v="No"/>
    <n v="25"/>
    <n v="0.25"/>
    <x v="1"/>
    <n v="4"/>
    <n v="1"/>
    <n v="13"/>
    <n v="6"/>
    <x v="3"/>
    <x v="20"/>
    <n v="8"/>
    <x v="0"/>
    <n v="8"/>
    <n v="0"/>
    <x v="0"/>
  </r>
  <r>
    <n v="33"/>
    <s v="Yes"/>
    <s v="Travel_Rarely"/>
    <x v="1"/>
    <n v="15"/>
    <n v="1"/>
    <s v="Medical"/>
    <n v="582"/>
    <n v="2"/>
    <x v="1"/>
    <n v="56"/>
    <n v="3"/>
    <n v="3"/>
    <x v="5"/>
    <x v="2"/>
    <s v="Married"/>
    <x v="423"/>
    <n v="7"/>
    <s v="Yes"/>
    <n v="12"/>
    <n v="0.12"/>
    <x v="0"/>
    <n v="4"/>
    <n v="0"/>
    <n v="15"/>
    <n v="2"/>
    <x v="3"/>
    <x v="5"/>
    <n v="6"/>
    <x v="4"/>
    <n v="7"/>
    <n v="1"/>
    <x v="0"/>
  </r>
  <r>
    <n v="33"/>
    <s v="Yes"/>
    <s v="Travel_Rarely"/>
    <x v="1"/>
    <n v="10"/>
    <n v="1"/>
    <s v="Medical"/>
    <n v="584"/>
    <n v="1"/>
    <x v="1"/>
    <n v="38"/>
    <n v="1"/>
    <n v="1"/>
    <x v="2"/>
    <x v="0"/>
    <s v="Divorced"/>
    <x v="424"/>
    <n v="7"/>
    <s v="No"/>
    <n v="13"/>
    <n v="0.13"/>
    <x v="0"/>
    <n v="1"/>
    <n v="3"/>
    <n v="8"/>
    <n v="2"/>
    <x v="1"/>
    <x v="9"/>
    <n v="3"/>
    <x v="1"/>
    <n v="3"/>
    <n v="1"/>
    <x v="0"/>
  </r>
  <r>
    <n v="30"/>
    <s v="No"/>
    <s v="Travel_Rarely"/>
    <x v="0"/>
    <n v="7"/>
    <n v="1"/>
    <s v="Marketing"/>
    <n v="585"/>
    <n v="4"/>
    <x v="1"/>
    <n v="57"/>
    <n v="3"/>
    <n v="1"/>
    <x v="6"/>
    <x v="1"/>
    <s v="Single"/>
    <x v="425"/>
    <n v="0"/>
    <s v="No"/>
    <n v="14"/>
    <n v="0.14000000000000001"/>
    <x v="0"/>
    <n v="1"/>
    <n v="0"/>
    <n v="4"/>
    <n v="3"/>
    <x v="1"/>
    <x v="11"/>
    <n v="2"/>
    <x v="1"/>
    <n v="2"/>
    <n v="0"/>
    <x v="1"/>
  </r>
  <r>
    <n v="35"/>
    <s v="No"/>
    <s v="Travel_Rarely"/>
    <x v="1"/>
    <n v="16"/>
    <n v="3"/>
    <s v="Life Sciences"/>
    <n v="586"/>
    <n v="4"/>
    <x v="1"/>
    <n v="72"/>
    <n v="3"/>
    <n v="3"/>
    <x v="4"/>
    <x v="2"/>
    <s v="Married"/>
    <x v="426"/>
    <n v="4"/>
    <s v="Yes"/>
    <n v="12"/>
    <n v="0.12"/>
    <x v="0"/>
    <n v="3"/>
    <n v="0"/>
    <n v="10"/>
    <n v="2"/>
    <x v="1"/>
    <x v="3"/>
    <n v="7"/>
    <x v="0"/>
    <n v="0"/>
    <n v="0"/>
    <x v="0"/>
  </r>
  <r>
    <n v="31"/>
    <s v="Yes"/>
    <s v="Travel_Frequently"/>
    <x v="1"/>
    <n v="20"/>
    <n v="3"/>
    <s v="Life Sciences"/>
    <n v="587"/>
    <n v="1"/>
    <x v="1"/>
    <n v="66"/>
    <n v="3"/>
    <n v="3"/>
    <x v="4"/>
    <x v="2"/>
    <s v="Married"/>
    <x v="427"/>
    <n v="3"/>
    <s v="No"/>
    <n v="12"/>
    <n v="0.12"/>
    <x v="0"/>
    <n v="1"/>
    <n v="0"/>
    <n v="12"/>
    <n v="2"/>
    <x v="1"/>
    <x v="6"/>
    <n v="0"/>
    <x v="0"/>
    <n v="0"/>
    <n v="1"/>
    <x v="0"/>
  </r>
  <r>
    <n v="34"/>
    <s v="Yes"/>
    <s v="Travel_Frequently"/>
    <x v="2"/>
    <n v="23"/>
    <n v="3"/>
    <s v="Human Resources"/>
    <n v="590"/>
    <n v="2"/>
    <x v="0"/>
    <n v="43"/>
    <n v="3"/>
    <n v="3"/>
    <x v="8"/>
    <x v="3"/>
    <s v="Divorced"/>
    <x v="428"/>
    <n v="9"/>
    <s v="Yes"/>
    <n v="15"/>
    <n v="0.15"/>
    <x v="0"/>
    <n v="3"/>
    <n v="3"/>
    <n v="11"/>
    <n v="2"/>
    <x v="1"/>
    <x v="11"/>
    <n v="2"/>
    <x v="0"/>
    <n v="2"/>
    <n v="1"/>
    <x v="0"/>
  </r>
  <r>
    <n v="42"/>
    <s v="No"/>
    <s v="Travel_Frequently"/>
    <x v="1"/>
    <n v="5"/>
    <n v="2"/>
    <s v="Other"/>
    <n v="591"/>
    <n v="2"/>
    <x v="1"/>
    <n v="97"/>
    <n v="3"/>
    <n v="1"/>
    <x v="2"/>
    <x v="2"/>
    <s v="Married"/>
    <x v="429"/>
    <n v="4"/>
    <s v="No"/>
    <n v="17"/>
    <n v="0.17"/>
    <x v="0"/>
    <n v="4"/>
    <n v="1"/>
    <n v="8"/>
    <n v="4"/>
    <x v="1"/>
    <x v="4"/>
    <n v="2"/>
    <x v="3"/>
    <n v="0"/>
    <n v="0"/>
    <x v="0"/>
  </r>
  <r>
    <n v="36"/>
    <s v="No"/>
    <s v="Non-Travel"/>
    <x v="0"/>
    <n v="10"/>
    <n v="4"/>
    <s v="Medical"/>
    <n v="592"/>
    <n v="2"/>
    <x v="1"/>
    <n v="32"/>
    <n v="3"/>
    <n v="3"/>
    <x v="0"/>
    <x v="0"/>
    <s v="Single"/>
    <x v="15"/>
    <n v="1"/>
    <s v="No"/>
    <n v="14"/>
    <n v="0.14000000000000001"/>
    <x v="0"/>
    <n v="4"/>
    <n v="0"/>
    <n v="10"/>
    <n v="3"/>
    <x v="2"/>
    <x v="1"/>
    <n v="3"/>
    <x v="10"/>
    <n v="7"/>
    <n v="0"/>
    <x v="0"/>
  </r>
  <r>
    <n v="22"/>
    <s v="Yes"/>
    <s v="Travel_Frequently"/>
    <x v="1"/>
    <n v="4"/>
    <n v="1"/>
    <s v="Technical Degree"/>
    <n v="593"/>
    <n v="3"/>
    <x v="1"/>
    <n v="99"/>
    <n v="2"/>
    <n v="1"/>
    <x v="2"/>
    <x v="2"/>
    <s v="Single"/>
    <x v="430"/>
    <n v="5"/>
    <s v="No"/>
    <n v="16"/>
    <n v="0.16"/>
    <x v="0"/>
    <n v="3"/>
    <n v="0"/>
    <n v="4"/>
    <n v="3"/>
    <x v="1"/>
    <x v="4"/>
    <n v="2"/>
    <x v="1"/>
    <n v="2"/>
    <n v="1"/>
    <x v="1"/>
  </r>
  <r>
    <n v="48"/>
    <s v="No"/>
    <s v="Travel_Rarely"/>
    <x v="0"/>
    <n v="2"/>
    <n v="5"/>
    <s v="Marketing"/>
    <n v="595"/>
    <n v="2"/>
    <x v="0"/>
    <n v="37"/>
    <n v="3"/>
    <n v="2"/>
    <x v="0"/>
    <x v="0"/>
    <s v="Married"/>
    <x v="431"/>
    <n v="2"/>
    <s v="No"/>
    <n v="14"/>
    <n v="0.14000000000000001"/>
    <x v="0"/>
    <n v="1"/>
    <n v="1"/>
    <n v="14"/>
    <n v="2"/>
    <x v="1"/>
    <x v="7"/>
    <n v="7"/>
    <x v="7"/>
    <n v="7"/>
    <n v="0"/>
    <x v="0"/>
  </r>
  <r>
    <n v="55"/>
    <s v="No"/>
    <s v="Travel_Rarely"/>
    <x v="0"/>
    <n v="18"/>
    <n v="5"/>
    <s v="Life Sciences"/>
    <n v="597"/>
    <n v="1"/>
    <x v="0"/>
    <n v="83"/>
    <n v="3"/>
    <n v="4"/>
    <x v="5"/>
    <x v="1"/>
    <s v="Single"/>
    <x v="432"/>
    <n v="3"/>
    <s v="No"/>
    <n v="23"/>
    <n v="0.23"/>
    <x v="1"/>
    <n v="4"/>
    <n v="0"/>
    <n v="37"/>
    <n v="2"/>
    <x v="1"/>
    <x v="1"/>
    <n v="9"/>
    <x v="4"/>
    <n v="7"/>
    <n v="0"/>
    <x v="2"/>
  </r>
  <r>
    <n v="41"/>
    <s v="No"/>
    <s v="Non-Travel"/>
    <x v="0"/>
    <n v="10"/>
    <n v="2"/>
    <s v="Life Sciences"/>
    <n v="599"/>
    <n v="4"/>
    <x v="1"/>
    <n v="56"/>
    <n v="3"/>
    <n v="2"/>
    <x v="0"/>
    <x v="0"/>
    <s v="Single"/>
    <x v="433"/>
    <n v="7"/>
    <s v="No"/>
    <n v="14"/>
    <n v="0.14000000000000001"/>
    <x v="0"/>
    <n v="4"/>
    <n v="0"/>
    <n v="16"/>
    <n v="3"/>
    <x v="1"/>
    <x v="13"/>
    <n v="3"/>
    <x v="1"/>
    <n v="10"/>
    <n v="0"/>
    <x v="0"/>
  </r>
  <r>
    <n v="35"/>
    <s v="No"/>
    <s v="Travel_Rarely"/>
    <x v="0"/>
    <n v="1"/>
    <n v="3"/>
    <s v="Marketing"/>
    <n v="600"/>
    <n v="2"/>
    <x v="1"/>
    <n v="85"/>
    <n v="3"/>
    <n v="2"/>
    <x v="0"/>
    <x v="2"/>
    <s v="Married"/>
    <x v="434"/>
    <n v="9"/>
    <s v="No"/>
    <n v="11"/>
    <n v="0.11"/>
    <x v="0"/>
    <n v="3"/>
    <n v="0"/>
    <n v="15"/>
    <n v="2"/>
    <x v="1"/>
    <x v="19"/>
    <n v="9"/>
    <x v="7"/>
    <n v="9"/>
    <n v="0"/>
    <x v="0"/>
  </r>
  <r>
    <n v="40"/>
    <s v="No"/>
    <s v="Travel_Rarely"/>
    <x v="1"/>
    <n v="6"/>
    <n v="3"/>
    <s v="Life Sciences"/>
    <n v="601"/>
    <n v="2"/>
    <x v="0"/>
    <n v="75"/>
    <n v="3"/>
    <n v="4"/>
    <x v="3"/>
    <x v="2"/>
    <s v="Single"/>
    <x v="435"/>
    <n v="7"/>
    <s v="No"/>
    <n v="15"/>
    <n v="0.15"/>
    <x v="0"/>
    <n v="3"/>
    <n v="0"/>
    <n v="22"/>
    <n v="3"/>
    <x v="1"/>
    <x v="23"/>
    <n v="6"/>
    <x v="8"/>
    <n v="13"/>
    <n v="0"/>
    <x v="0"/>
  </r>
  <r>
    <n v="39"/>
    <s v="No"/>
    <s v="Travel_Frequently"/>
    <x v="1"/>
    <n v="8"/>
    <n v="1"/>
    <s v="Life Sciences"/>
    <n v="602"/>
    <n v="3"/>
    <x v="0"/>
    <n v="48"/>
    <n v="3"/>
    <n v="1"/>
    <x v="2"/>
    <x v="2"/>
    <s v="Married"/>
    <x v="436"/>
    <n v="1"/>
    <s v="No"/>
    <n v="11"/>
    <n v="0.11"/>
    <x v="0"/>
    <n v="1"/>
    <n v="1"/>
    <n v="8"/>
    <n v="3"/>
    <x v="1"/>
    <x v="3"/>
    <n v="3"/>
    <x v="0"/>
    <n v="7"/>
    <n v="0"/>
    <x v="0"/>
  </r>
  <r>
    <n v="31"/>
    <s v="No"/>
    <s v="Travel_Rarely"/>
    <x v="0"/>
    <n v="2"/>
    <n v="1"/>
    <s v="Life Sciences"/>
    <n v="604"/>
    <n v="2"/>
    <x v="1"/>
    <n v="77"/>
    <n v="3"/>
    <n v="2"/>
    <x v="0"/>
    <x v="0"/>
    <s v="Single"/>
    <x v="437"/>
    <n v="4"/>
    <s v="Yes"/>
    <n v="13"/>
    <n v="0.13"/>
    <x v="0"/>
    <n v="3"/>
    <n v="0"/>
    <n v="10"/>
    <n v="2"/>
    <x v="3"/>
    <x v="0"/>
    <n v="5"/>
    <x v="0"/>
    <n v="5"/>
    <n v="0"/>
    <x v="0"/>
  </r>
  <r>
    <n v="42"/>
    <s v="No"/>
    <s v="Travel_Rarely"/>
    <x v="1"/>
    <n v="24"/>
    <n v="3"/>
    <s v="Medical"/>
    <n v="605"/>
    <n v="4"/>
    <x v="1"/>
    <n v="56"/>
    <n v="3"/>
    <n v="3"/>
    <x v="3"/>
    <x v="3"/>
    <s v="Married"/>
    <x v="438"/>
    <n v="1"/>
    <s v="Yes"/>
    <n v="21"/>
    <n v="0.21"/>
    <x v="1"/>
    <n v="4"/>
    <n v="1"/>
    <n v="10"/>
    <n v="5"/>
    <x v="2"/>
    <x v="1"/>
    <n v="9"/>
    <x v="8"/>
    <n v="8"/>
    <n v="0"/>
    <x v="0"/>
  </r>
  <r>
    <n v="45"/>
    <s v="No"/>
    <s v="Travel_Rarely"/>
    <x v="0"/>
    <n v="2"/>
    <n v="3"/>
    <s v="Other"/>
    <n v="606"/>
    <n v="4"/>
    <x v="1"/>
    <n v="61"/>
    <n v="3"/>
    <n v="2"/>
    <x v="0"/>
    <x v="1"/>
    <s v="Married"/>
    <x v="439"/>
    <n v="0"/>
    <s v="No"/>
    <n v="19"/>
    <n v="0.19"/>
    <x v="0"/>
    <n v="2"/>
    <n v="1"/>
    <n v="9"/>
    <n v="3"/>
    <x v="3"/>
    <x v="3"/>
    <n v="7"/>
    <x v="2"/>
    <n v="7"/>
    <n v="0"/>
    <x v="0"/>
  </r>
  <r>
    <n v="26"/>
    <s v="Yes"/>
    <s v="Travel_Frequently"/>
    <x v="2"/>
    <n v="17"/>
    <n v="4"/>
    <s v="Life Sciences"/>
    <n v="608"/>
    <n v="2"/>
    <x v="0"/>
    <n v="58"/>
    <n v="3"/>
    <n v="1"/>
    <x v="8"/>
    <x v="2"/>
    <s v="Divorced"/>
    <x v="199"/>
    <n v="0"/>
    <s v="Yes"/>
    <n v="11"/>
    <n v="0.11"/>
    <x v="0"/>
    <n v="2"/>
    <n v="1"/>
    <n v="8"/>
    <n v="2"/>
    <x v="2"/>
    <x v="5"/>
    <n v="7"/>
    <x v="1"/>
    <n v="0"/>
    <n v="1"/>
    <x v="1"/>
  </r>
  <r>
    <n v="29"/>
    <s v="No"/>
    <s v="Travel_Rarely"/>
    <x v="1"/>
    <n v="19"/>
    <n v="3"/>
    <s v="Technical Degree"/>
    <n v="611"/>
    <n v="4"/>
    <x v="1"/>
    <n v="34"/>
    <n v="3"/>
    <n v="2"/>
    <x v="3"/>
    <x v="0"/>
    <s v="Divorced"/>
    <x v="440"/>
    <n v="4"/>
    <s v="No"/>
    <n v="12"/>
    <n v="0.12"/>
    <x v="0"/>
    <n v="2"/>
    <n v="2"/>
    <n v="8"/>
    <n v="2"/>
    <x v="3"/>
    <x v="11"/>
    <n v="2"/>
    <x v="1"/>
    <n v="2"/>
    <n v="0"/>
    <x v="1"/>
  </r>
  <r>
    <n v="33"/>
    <s v="No"/>
    <s v="Travel_Rarely"/>
    <x v="1"/>
    <n v="1"/>
    <n v="5"/>
    <s v="Medical"/>
    <n v="612"/>
    <n v="1"/>
    <x v="0"/>
    <n v="95"/>
    <n v="4"/>
    <n v="4"/>
    <x v="7"/>
    <x v="2"/>
    <s v="Divorced"/>
    <x v="441"/>
    <n v="4"/>
    <s v="No"/>
    <n v="19"/>
    <n v="0.19"/>
    <x v="0"/>
    <n v="3"/>
    <n v="1"/>
    <n v="10"/>
    <n v="2"/>
    <x v="1"/>
    <x v="0"/>
    <n v="1"/>
    <x v="0"/>
    <n v="5"/>
    <n v="0"/>
    <x v="0"/>
  </r>
  <r>
    <n v="31"/>
    <s v="No"/>
    <s v="Travel_Rarely"/>
    <x v="0"/>
    <n v="7"/>
    <n v="3"/>
    <s v="Life Sciences"/>
    <n v="613"/>
    <n v="3"/>
    <x v="1"/>
    <n v="44"/>
    <n v="2"/>
    <n v="3"/>
    <x v="5"/>
    <x v="0"/>
    <s v="Divorced"/>
    <x v="442"/>
    <n v="9"/>
    <s v="No"/>
    <n v="21"/>
    <n v="0.21"/>
    <x v="1"/>
    <n v="3"/>
    <n v="1"/>
    <n v="10"/>
    <n v="3"/>
    <x v="2"/>
    <x v="8"/>
    <n v="4"/>
    <x v="0"/>
    <n v="1"/>
    <n v="0"/>
    <x v="0"/>
  </r>
  <r>
    <n v="18"/>
    <s v="Yes"/>
    <s v="Travel_Frequently"/>
    <x v="0"/>
    <n v="5"/>
    <n v="3"/>
    <s v="Marketing"/>
    <n v="614"/>
    <n v="2"/>
    <x v="1"/>
    <n v="69"/>
    <n v="3"/>
    <n v="1"/>
    <x v="6"/>
    <x v="1"/>
    <s v="Single"/>
    <x v="443"/>
    <n v="1"/>
    <s v="Yes"/>
    <n v="14"/>
    <n v="0.14000000000000001"/>
    <x v="0"/>
    <n v="4"/>
    <n v="0"/>
    <n v="0"/>
    <n v="3"/>
    <x v="1"/>
    <x v="2"/>
    <n v="0"/>
    <x v="0"/>
    <n v="0"/>
    <n v="1"/>
    <x v="1"/>
  </r>
  <r>
    <n v="40"/>
    <s v="No"/>
    <s v="Non-Travel"/>
    <x v="0"/>
    <n v="28"/>
    <n v="3"/>
    <s v="Other"/>
    <n v="615"/>
    <n v="3"/>
    <x v="1"/>
    <n v="58"/>
    <n v="1"/>
    <n v="3"/>
    <x v="0"/>
    <x v="3"/>
    <s v="Divorced"/>
    <x v="444"/>
    <n v="3"/>
    <s v="No"/>
    <n v="15"/>
    <n v="0.15"/>
    <x v="0"/>
    <n v="3"/>
    <n v="1"/>
    <n v="20"/>
    <n v="2"/>
    <x v="1"/>
    <x v="6"/>
    <n v="0"/>
    <x v="0"/>
    <n v="1"/>
    <n v="0"/>
    <x v="0"/>
  </r>
  <r>
    <n v="41"/>
    <s v="No"/>
    <s v="Non-Travel"/>
    <x v="1"/>
    <n v="2"/>
    <n v="4"/>
    <s v="Other"/>
    <n v="616"/>
    <n v="1"/>
    <x v="0"/>
    <n v="62"/>
    <n v="2"/>
    <n v="2"/>
    <x v="4"/>
    <x v="2"/>
    <s v="Single"/>
    <x v="445"/>
    <n v="2"/>
    <s v="Yes"/>
    <n v="17"/>
    <n v="0.17"/>
    <x v="0"/>
    <n v="1"/>
    <n v="0"/>
    <n v="10"/>
    <n v="3"/>
    <x v="1"/>
    <x v="3"/>
    <n v="7"/>
    <x v="0"/>
    <n v="7"/>
    <n v="0"/>
    <x v="0"/>
  </r>
  <r>
    <n v="26"/>
    <s v="No"/>
    <s v="Travel_Rarely"/>
    <x v="0"/>
    <n v="29"/>
    <n v="2"/>
    <s v="Medical"/>
    <n v="618"/>
    <n v="1"/>
    <x v="1"/>
    <n v="45"/>
    <n v="3"/>
    <n v="2"/>
    <x v="0"/>
    <x v="2"/>
    <s v="Divorced"/>
    <x v="383"/>
    <n v="5"/>
    <s v="No"/>
    <n v="12"/>
    <n v="0.12"/>
    <x v="0"/>
    <n v="1"/>
    <n v="2"/>
    <n v="8"/>
    <n v="5"/>
    <x v="1"/>
    <x v="2"/>
    <n v="0"/>
    <x v="0"/>
    <n v="0"/>
    <n v="0"/>
    <x v="1"/>
  </r>
  <r>
    <n v="35"/>
    <s v="No"/>
    <s v="Travel_Rarely"/>
    <x v="0"/>
    <n v="1"/>
    <n v="3"/>
    <s v="Medical"/>
    <n v="620"/>
    <n v="1"/>
    <x v="0"/>
    <n v="80"/>
    <n v="3"/>
    <n v="2"/>
    <x v="0"/>
    <x v="2"/>
    <s v="Single"/>
    <x v="446"/>
    <n v="1"/>
    <s v="No"/>
    <n v="16"/>
    <n v="0.16"/>
    <x v="0"/>
    <n v="4"/>
    <n v="0"/>
    <n v="5"/>
    <n v="3"/>
    <x v="1"/>
    <x v="8"/>
    <n v="4"/>
    <x v="0"/>
    <n v="3"/>
    <n v="0"/>
    <x v="0"/>
  </r>
  <r>
    <n v="34"/>
    <s v="No"/>
    <s v="Travel_Rarely"/>
    <x v="0"/>
    <n v="21"/>
    <n v="4"/>
    <s v="Life Sciences"/>
    <n v="621"/>
    <n v="4"/>
    <x v="1"/>
    <n v="74"/>
    <n v="4"/>
    <n v="2"/>
    <x v="0"/>
    <x v="0"/>
    <s v="Single"/>
    <x v="447"/>
    <n v="1"/>
    <s v="No"/>
    <n v="12"/>
    <n v="0.12"/>
    <x v="0"/>
    <n v="4"/>
    <n v="0"/>
    <n v="10"/>
    <n v="3"/>
    <x v="1"/>
    <x v="1"/>
    <n v="7"/>
    <x v="8"/>
    <n v="7"/>
    <n v="0"/>
    <x v="0"/>
  </r>
  <r>
    <n v="26"/>
    <s v="Yes"/>
    <s v="Travel_Rarely"/>
    <x v="1"/>
    <n v="24"/>
    <n v="3"/>
    <s v="Technical Degree"/>
    <n v="622"/>
    <n v="3"/>
    <x v="1"/>
    <n v="66"/>
    <n v="1"/>
    <n v="1"/>
    <x v="2"/>
    <x v="0"/>
    <s v="Single"/>
    <x v="246"/>
    <n v="1"/>
    <s v="Yes"/>
    <n v="18"/>
    <n v="0.18"/>
    <x v="0"/>
    <n v="2"/>
    <n v="0"/>
    <n v="1"/>
    <n v="3"/>
    <x v="0"/>
    <x v="6"/>
    <n v="0"/>
    <x v="0"/>
    <n v="0"/>
    <n v="1"/>
    <x v="1"/>
  </r>
  <r>
    <n v="37"/>
    <s v="No"/>
    <s v="Travel_Rarely"/>
    <x v="1"/>
    <n v="1"/>
    <n v="3"/>
    <s v="Technical Degree"/>
    <n v="623"/>
    <n v="2"/>
    <x v="0"/>
    <n v="59"/>
    <n v="3"/>
    <n v="3"/>
    <x v="3"/>
    <x v="0"/>
    <s v="Single"/>
    <x v="448"/>
    <n v="4"/>
    <s v="No"/>
    <n v="17"/>
    <n v="0.17"/>
    <x v="0"/>
    <n v="4"/>
    <n v="0"/>
    <n v="12"/>
    <n v="3"/>
    <x v="3"/>
    <x v="0"/>
    <n v="5"/>
    <x v="1"/>
    <n v="2"/>
    <n v="0"/>
    <x v="0"/>
  </r>
  <r>
    <n v="46"/>
    <s v="No"/>
    <s v="Travel_Frequently"/>
    <x v="1"/>
    <n v="18"/>
    <n v="1"/>
    <s v="Medical"/>
    <n v="624"/>
    <n v="1"/>
    <x v="0"/>
    <n v="86"/>
    <n v="3"/>
    <n v="3"/>
    <x v="4"/>
    <x v="2"/>
    <s v="Married"/>
    <x v="449"/>
    <n v="5"/>
    <s v="No"/>
    <n v="11"/>
    <n v="0.11"/>
    <x v="0"/>
    <n v="4"/>
    <n v="0"/>
    <n v="28"/>
    <n v="3"/>
    <x v="2"/>
    <x v="4"/>
    <n v="2"/>
    <x v="1"/>
    <n v="2"/>
    <n v="0"/>
    <x v="0"/>
  </r>
  <r>
    <n v="41"/>
    <s v="No"/>
    <s v="Travel_Rarely"/>
    <x v="0"/>
    <n v="2"/>
    <n v="5"/>
    <s v="Life Sciences"/>
    <n v="625"/>
    <n v="2"/>
    <x v="0"/>
    <n v="91"/>
    <n v="3"/>
    <n v="4"/>
    <x v="5"/>
    <x v="3"/>
    <s v="Married"/>
    <x v="450"/>
    <n v="7"/>
    <s v="No"/>
    <n v="16"/>
    <n v="0.16"/>
    <x v="0"/>
    <n v="2"/>
    <n v="1"/>
    <n v="22"/>
    <n v="2"/>
    <x v="1"/>
    <x v="29"/>
    <n v="16"/>
    <x v="14"/>
    <n v="8"/>
    <n v="0"/>
    <x v="0"/>
  </r>
  <r>
    <n v="37"/>
    <s v="No"/>
    <s v="Non-Travel"/>
    <x v="0"/>
    <n v="9"/>
    <n v="4"/>
    <s v="Medical"/>
    <n v="626"/>
    <n v="1"/>
    <x v="1"/>
    <n v="69"/>
    <n v="3"/>
    <n v="3"/>
    <x v="0"/>
    <x v="1"/>
    <s v="Divorced"/>
    <x v="451"/>
    <n v="1"/>
    <s v="No"/>
    <n v="13"/>
    <n v="0.13"/>
    <x v="0"/>
    <n v="4"/>
    <n v="1"/>
    <n v="9"/>
    <n v="6"/>
    <x v="1"/>
    <x v="7"/>
    <n v="5"/>
    <x v="4"/>
    <n v="7"/>
    <n v="0"/>
    <x v="0"/>
  </r>
  <r>
    <n v="52"/>
    <s v="No"/>
    <s v="Travel_Rarely"/>
    <x v="1"/>
    <n v="6"/>
    <n v="2"/>
    <s v="Technical Degree"/>
    <n v="630"/>
    <n v="4"/>
    <x v="1"/>
    <n v="78"/>
    <n v="3"/>
    <n v="2"/>
    <x v="1"/>
    <x v="3"/>
    <s v="Divorced"/>
    <x v="452"/>
    <n v="3"/>
    <s v="Yes"/>
    <n v="12"/>
    <n v="0.12"/>
    <x v="0"/>
    <n v="2"/>
    <n v="2"/>
    <n v="18"/>
    <n v="3"/>
    <x v="1"/>
    <x v="1"/>
    <n v="9"/>
    <x v="7"/>
    <n v="9"/>
    <n v="0"/>
    <x v="2"/>
  </r>
  <r>
    <n v="32"/>
    <s v="Yes"/>
    <s v="Non-Travel"/>
    <x v="0"/>
    <n v="11"/>
    <n v="4"/>
    <s v="Other"/>
    <n v="631"/>
    <n v="4"/>
    <x v="1"/>
    <n v="60"/>
    <n v="4"/>
    <n v="2"/>
    <x v="0"/>
    <x v="2"/>
    <s v="Married"/>
    <x v="453"/>
    <n v="8"/>
    <s v="No"/>
    <n v="12"/>
    <n v="0.12"/>
    <x v="0"/>
    <n v="4"/>
    <n v="0"/>
    <n v="6"/>
    <n v="2"/>
    <x v="1"/>
    <x v="9"/>
    <n v="2"/>
    <x v="1"/>
    <n v="2"/>
    <n v="1"/>
    <x v="0"/>
  </r>
  <r>
    <n v="24"/>
    <s v="No"/>
    <s v="Travel_Frequently"/>
    <x v="0"/>
    <n v="24"/>
    <n v="3"/>
    <s v="Medical"/>
    <n v="632"/>
    <n v="4"/>
    <x v="1"/>
    <n v="38"/>
    <n v="3"/>
    <n v="1"/>
    <x v="6"/>
    <x v="0"/>
    <s v="Married"/>
    <x v="454"/>
    <n v="0"/>
    <s v="No"/>
    <n v="13"/>
    <n v="0.13"/>
    <x v="0"/>
    <n v="3"/>
    <n v="2"/>
    <n v="3"/>
    <n v="3"/>
    <x v="1"/>
    <x v="4"/>
    <n v="2"/>
    <x v="3"/>
    <n v="1"/>
    <n v="0"/>
    <x v="1"/>
  </r>
  <r>
    <n v="38"/>
    <s v="No"/>
    <s v="Travel_Rarely"/>
    <x v="1"/>
    <n v="10"/>
    <n v="3"/>
    <s v="Medical"/>
    <n v="634"/>
    <n v="3"/>
    <x v="0"/>
    <n v="76"/>
    <n v="3"/>
    <n v="2"/>
    <x v="4"/>
    <x v="2"/>
    <s v="Married"/>
    <x v="427"/>
    <n v="3"/>
    <s v="No"/>
    <n v="19"/>
    <n v="0.19"/>
    <x v="0"/>
    <n v="3"/>
    <n v="1"/>
    <n v="18"/>
    <n v="4"/>
    <x v="1"/>
    <x v="6"/>
    <n v="0"/>
    <x v="0"/>
    <n v="0"/>
    <n v="0"/>
    <x v="0"/>
  </r>
  <r>
    <n v="37"/>
    <s v="No"/>
    <s v="Travel_Rarely"/>
    <x v="1"/>
    <n v="1"/>
    <n v="4"/>
    <s v="Life Sciences"/>
    <n v="635"/>
    <n v="2"/>
    <x v="0"/>
    <n v="65"/>
    <n v="3"/>
    <n v="2"/>
    <x v="3"/>
    <x v="1"/>
    <s v="Married"/>
    <x v="455"/>
    <n v="6"/>
    <s v="No"/>
    <n v="12"/>
    <n v="0.12"/>
    <x v="0"/>
    <n v="2"/>
    <n v="1"/>
    <n v="8"/>
    <n v="2"/>
    <x v="2"/>
    <x v="0"/>
    <n v="5"/>
    <x v="5"/>
    <n v="3"/>
    <n v="0"/>
    <x v="0"/>
  </r>
  <r>
    <n v="49"/>
    <s v="No"/>
    <s v="Travel_Rarely"/>
    <x v="1"/>
    <n v="18"/>
    <n v="4"/>
    <s v="Life Sciences"/>
    <n v="638"/>
    <n v="4"/>
    <x v="1"/>
    <n v="58"/>
    <n v="2"/>
    <n v="5"/>
    <x v="7"/>
    <x v="2"/>
    <s v="Divorced"/>
    <x v="456"/>
    <n v="1"/>
    <s v="Yes"/>
    <n v="17"/>
    <n v="0.17"/>
    <x v="0"/>
    <n v="3"/>
    <n v="1"/>
    <n v="31"/>
    <n v="5"/>
    <x v="1"/>
    <x v="31"/>
    <n v="9"/>
    <x v="0"/>
    <n v="9"/>
    <n v="0"/>
    <x v="0"/>
  </r>
  <r>
    <n v="24"/>
    <s v="No"/>
    <s v="Travel_Rarely"/>
    <x v="1"/>
    <n v="23"/>
    <n v="3"/>
    <s v="Medical"/>
    <n v="639"/>
    <n v="2"/>
    <x v="1"/>
    <n v="89"/>
    <n v="4"/>
    <n v="1"/>
    <x v="1"/>
    <x v="0"/>
    <s v="Married"/>
    <x v="457"/>
    <n v="1"/>
    <s v="Yes"/>
    <n v="11"/>
    <n v="0.11"/>
    <x v="0"/>
    <n v="2"/>
    <n v="2"/>
    <n v="6"/>
    <n v="3"/>
    <x v="1"/>
    <x v="0"/>
    <n v="5"/>
    <x v="1"/>
    <n v="4"/>
    <n v="0"/>
    <x v="1"/>
  </r>
  <r>
    <n v="26"/>
    <s v="No"/>
    <s v="Travel_Rarely"/>
    <x v="0"/>
    <n v="28"/>
    <n v="2"/>
    <s v="Marketing"/>
    <n v="641"/>
    <n v="1"/>
    <x v="1"/>
    <n v="66"/>
    <n v="3"/>
    <n v="2"/>
    <x v="0"/>
    <x v="1"/>
    <s v="Married"/>
    <x v="458"/>
    <n v="1"/>
    <s v="No"/>
    <n v="20"/>
    <n v="0.2"/>
    <x v="1"/>
    <n v="4"/>
    <n v="2"/>
    <n v="6"/>
    <n v="5"/>
    <x v="3"/>
    <x v="8"/>
    <n v="3"/>
    <x v="1"/>
    <n v="4"/>
    <n v="0"/>
    <x v="1"/>
  </r>
  <r>
    <n v="24"/>
    <s v="No"/>
    <s v="Travel_Rarely"/>
    <x v="1"/>
    <n v="17"/>
    <n v="2"/>
    <s v="Other"/>
    <n v="643"/>
    <n v="4"/>
    <x v="1"/>
    <n v="94"/>
    <n v="2"/>
    <n v="1"/>
    <x v="2"/>
    <x v="1"/>
    <s v="Married"/>
    <x v="459"/>
    <n v="1"/>
    <s v="No"/>
    <n v="21"/>
    <n v="0.21"/>
    <x v="1"/>
    <n v="4"/>
    <n v="1"/>
    <n v="1"/>
    <n v="2"/>
    <x v="1"/>
    <x v="6"/>
    <n v="0"/>
    <x v="0"/>
    <n v="0"/>
    <n v="0"/>
    <x v="1"/>
  </r>
  <r>
    <n v="50"/>
    <s v="No"/>
    <s v="Travel_Frequently"/>
    <x v="2"/>
    <n v="3"/>
    <n v="3"/>
    <s v="Medical"/>
    <n v="644"/>
    <n v="1"/>
    <x v="1"/>
    <n v="99"/>
    <n v="3"/>
    <n v="5"/>
    <x v="5"/>
    <x v="1"/>
    <s v="Married"/>
    <x v="460"/>
    <n v="1"/>
    <s v="No"/>
    <n v="11"/>
    <n v="0.11"/>
    <x v="0"/>
    <n v="3"/>
    <n v="1"/>
    <n v="32"/>
    <n v="2"/>
    <x v="1"/>
    <x v="32"/>
    <n v="5"/>
    <x v="13"/>
    <n v="7"/>
    <n v="0"/>
    <x v="0"/>
  </r>
  <r>
    <n v="25"/>
    <s v="No"/>
    <s v="Travel_Rarely"/>
    <x v="0"/>
    <n v="13"/>
    <n v="1"/>
    <s v="Medical"/>
    <n v="645"/>
    <n v="2"/>
    <x v="1"/>
    <n v="40"/>
    <n v="3"/>
    <n v="1"/>
    <x v="6"/>
    <x v="2"/>
    <s v="Married"/>
    <x v="461"/>
    <n v="1"/>
    <s v="No"/>
    <n v="11"/>
    <n v="0.11"/>
    <x v="0"/>
    <n v="3"/>
    <n v="0"/>
    <n v="7"/>
    <n v="1"/>
    <x v="1"/>
    <x v="5"/>
    <n v="4"/>
    <x v="0"/>
    <n v="6"/>
    <n v="0"/>
    <x v="1"/>
  </r>
  <r>
    <n v="24"/>
    <s v="Yes"/>
    <s v="Travel_Frequently"/>
    <x v="1"/>
    <n v="7"/>
    <n v="3"/>
    <s v="Life Sciences"/>
    <n v="647"/>
    <n v="1"/>
    <x v="0"/>
    <n v="55"/>
    <n v="3"/>
    <n v="1"/>
    <x v="2"/>
    <x v="2"/>
    <s v="Married"/>
    <x v="407"/>
    <n v="1"/>
    <s v="Yes"/>
    <n v="16"/>
    <n v="0.16"/>
    <x v="0"/>
    <n v="4"/>
    <n v="1"/>
    <n v="6"/>
    <n v="4"/>
    <x v="1"/>
    <x v="0"/>
    <n v="3"/>
    <x v="1"/>
    <n v="2"/>
    <n v="1"/>
    <x v="1"/>
  </r>
  <r>
    <n v="30"/>
    <s v="Yes"/>
    <s v="Travel_Frequently"/>
    <x v="0"/>
    <n v="12"/>
    <n v="4"/>
    <s v="Life Sciences"/>
    <n v="648"/>
    <n v="2"/>
    <x v="1"/>
    <n v="74"/>
    <n v="2"/>
    <n v="1"/>
    <x v="6"/>
    <x v="3"/>
    <s v="Married"/>
    <x v="462"/>
    <n v="1"/>
    <s v="No"/>
    <n v="18"/>
    <n v="0.18"/>
    <x v="0"/>
    <n v="3"/>
    <n v="1"/>
    <n v="1"/>
    <n v="2"/>
    <x v="3"/>
    <x v="6"/>
    <n v="0"/>
    <x v="0"/>
    <n v="0"/>
    <n v="1"/>
    <x v="1"/>
  </r>
  <r>
    <n v="34"/>
    <s v="No"/>
    <s v="Travel_Rarely"/>
    <x v="1"/>
    <n v="1"/>
    <n v="2"/>
    <s v="Life Sciences"/>
    <n v="649"/>
    <n v="2"/>
    <x v="1"/>
    <n v="83"/>
    <n v="2"/>
    <n v="1"/>
    <x v="1"/>
    <x v="0"/>
    <s v="Married"/>
    <x v="463"/>
    <n v="1"/>
    <s v="Yes"/>
    <n v="13"/>
    <n v="0.13"/>
    <x v="0"/>
    <n v="4"/>
    <n v="1"/>
    <n v="6"/>
    <n v="3"/>
    <x v="1"/>
    <x v="0"/>
    <n v="5"/>
    <x v="1"/>
    <n v="3"/>
    <n v="0"/>
    <x v="0"/>
  </r>
  <r>
    <n v="31"/>
    <s v="Yes"/>
    <s v="Travel_Rarely"/>
    <x v="0"/>
    <n v="13"/>
    <n v="4"/>
    <s v="Medical"/>
    <n v="650"/>
    <n v="2"/>
    <x v="1"/>
    <n v="46"/>
    <n v="3"/>
    <n v="2"/>
    <x v="0"/>
    <x v="3"/>
    <s v="Divorced"/>
    <x v="464"/>
    <n v="2"/>
    <s v="No"/>
    <n v="17"/>
    <n v="0.17"/>
    <x v="0"/>
    <n v="3"/>
    <n v="0"/>
    <n v="9"/>
    <n v="2"/>
    <x v="0"/>
    <x v="11"/>
    <n v="1"/>
    <x v="1"/>
    <n v="2"/>
    <n v="1"/>
    <x v="0"/>
  </r>
  <r>
    <n v="35"/>
    <s v="No"/>
    <s v="Travel_Rarely"/>
    <x v="1"/>
    <n v="25"/>
    <n v="2"/>
    <s v="Other"/>
    <n v="652"/>
    <n v="1"/>
    <x v="1"/>
    <n v="54"/>
    <n v="2"/>
    <n v="2"/>
    <x v="2"/>
    <x v="0"/>
    <s v="Single"/>
    <x v="465"/>
    <n v="4"/>
    <s v="No"/>
    <n v="14"/>
    <n v="0.14000000000000001"/>
    <x v="0"/>
    <n v="4"/>
    <n v="0"/>
    <n v="9"/>
    <n v="3"/>
    <x v="1"/>
    <x v="11"/>
    <n v="2"/>
    <x v="0"/>
    <n v="2"/>
    <n v="0"/>
    <x v="0"/>
  </r>
  <r>
    <n v="31"/>
    <s v="No"/>
    <s v="Travel_Rarely"/>
    <x v="0"/>
    <n v="6"/>
    <n v="4"/>
    <s v="Medical"/>
    <n v="653"/>
    <n v="1"/>
    <x v="1"/>
    <n v="66"/>
    <n v="4"/>
    <n v="2"/>
    <x v="0"/>
    <x v="0"/>
    <s v="Divorced"/>
    <x v="466"/>
    <n v="4"/>
    <s v="No"/>
    <n v="22"/>
    <n v="0.22"/>
    <x v="1"/>
    <n v="4"/>
    <n v="2"/>
    <n v="13"/>
    <n v="4"/>
    <x v="3"/>
    <x v="5"/>
    <n v="7"/>
    <x v="8"/>
    <n v="7"/>
    <n v="0"/>
    <x v="0"/>
  </r>
  <r>
    <n v="27"/>
    <s v="No"/>
    <s v="Travel_Rarely"/>
    <x v="1"/>
    <n v="6"/>
    <n v="4"/>
    <s v="Medical"/>
    <n v="655"/>
    <n v="1"/>
    <x v="0"/>
    <n v="66"/>
    <n v="2"/>
    <n v="1"/>
    <x v="1"/>
    <x v="2"/>
    <s v="Divorced"/>
    <x v="467"/>
    <n v="0"/>
    <s v="No"/>
    <n v="12"/>
    <n v="0.12"/>
    <x v="0"/>
    <n v="3"/>
    <n v="2"/>
    <n v="6"/>
    <n v="5"/>
    <x v="2"/>
    <x v="8"/>
    <n v="3"/>
    <x v="0"/>
    <n v="3"/>
    <n v="0"/>
    <x v="1"/>
  </r>
  <r>
    <n v="37"/>
    <s v="No"/>
    <s v="Travel_Rarely"/>
    <x v="0"/>
    <n v="2"/>
    <n v="3"/>
    <s v="Marketing"/>
    <n v="656"/>
    <n v="4"/>
    <x v="1"/>
    <n v="75"/>
    <n v="3"/>
    <n v="2"/>
    <x v="0"/>
    <x v="2"/>
    <s v="Married"/>
    <x v="468"/>
    <n v="4"/>
    <s v="Yes"/>
    <n v="11"/>
    <n v="0.11"/>
    <x v="0"/>
    <n v="3"/>
    <n v="1"/>
    <n v="17"/>
    <n v="3"/>
    <x v="2"/>
    <x v="11"/>
    <n v="0"/>
    <x v="1"/>
    <n v="0"/>
    <n v="0"/>
    <x v="0"/>
  </r>
  <r>
    <n v="20"/>
    <s v="No"/>
    <s v="Travel_Rarely"/>
    <x v="1"/>
    <n v="1"/>
    <n v="3"/>
    <s v="Life Sciences"/>
    <n v="657"/>
    <n v="4"/>
    <x v="0"/>
    <n v="83"/>
    <n v="2"/>
    <n v="1"/>
    <x v="1"/>
    <x v="1"/>
    <s v="Single"/>
    <x v="469"/>
    <n v="1"/>
    <s v="No"/>
    <n v="13"/>
    <n v="0.13"/>
    <x v="0"/>
    <n v="4"/>
    <n v="0"/>
    <n v="1"/>
    <n v="0"/>
    <x v="3"/>
    <x v="6"/>
    <n v="0"/>
    <x v="0"/>
    <n v="0"/>
    <n v="0"/>
    <x v="1"/>
  </r>
  <r>
    <n v="42"/>
    <s v="No"/>
    <s v="Travel_Rarely"/>
    <x v="1"/>
    <n v="2"/>
    <n v="4"/>
    <s v="Life Sciences"/>
    <n v="659"/>
    <n v="3"/>
    <x v="0"/>
    <n v="81"/>
    <n v="3"/>
    <n v="2"/>
    <x v="4"/>
    <x v="0"/>
    <s v="Married"/>
    <x v="470"/>
    <n v="1"/>
    <s v="No"/>
    <n v="13"/>
    <n v="0.13"/>
    <x v="0"/>
    <n v="2"/>
    <n v="2"/>
    <n v="10"/>
    <n v="4"/>
    <x v="1"/>
    <x v="1"/>
    <n v="2"/>
    <x v="3"/>
    <n v="2"/>
    <n v="0"/>
    <x v="0"/>
  </r>
  <r>
    <n v="43"/>
    <s v="No"/>
    <s v="Travel_Rarely"/>
    <x v="1"/>
    <n v="6"/>
    <n v="4"/>
    <s v="Other"/>
    <n v="661"/>
    <n v="2"/>
    <x v="1"/>
    <n v="50"/>
    <n v="2"/>
    <n v="4"/>
    <x v="7"/>
    <x v="0"/>
    <s v="Divorced"/>
    <x v="471"/>
    <n v="4"/>
    <s v="Yes"/>
    <n v="14"/>
    <n v="0.14000000000000001"/>
    <x v="0"/>
    <n v="3"/>
    <n v="1"/>
    <n v="21"/>
    <n v="3"/>
    <x v="2"/>
    <x v="6"/>
    <n v="0"/>
    <x v="0"/>
    <n v="0"/>
    <n v="0"/>
    <x v="0"/>
  </r>
  <r>
    <n v="38"/>
    <s v="No"/>
    <s v="Travel_Rarely"/>
    <x v="1"/>
    <n v="1"/>
    <n v="1"/>
    <s v="Life Sciences"/>
    <n v="662"/>
    <n v="3"/>
    <x v="0"/>
    <n v="43"/>
    <n v="3"/>
    <n v="1"/>
    <x v="1"/>
    <x v="3"/>
    <s v="Single"/>
    <x v="472"/>
    <n v="3"/>
    <s v="No"/>
    <n v="17"/>
    <n v="0.17"/>
    <x v="0"/>
    <n v="4"/>
    <n v="0"/>
    <n v="8"/>
    <n v="3"/>
    <x v="2"/>
    <x v="2"/>
    <n v="0"/>
    <x v="0"/>
    <n v="0"/>
    <n v="0"/>
    <x v="0"/>
  </r>
  <r>
    <n v="43"/>
    <s v="No"/>
    <s v="Travel_Frequently"/>
    <x v="1"/>
    <n v="9"/>
    <n v="5"/>
    <s v="Medical"/>
    <n v="663"/>
    <n v="4"/>
    <x v="1"/>
    <n v="72"/>
    <n v="3"/>
    <n v="2"/>
    <x v="2"/>
    <x v="2"/>
    <s v="Divorced"/>
    <x v="473"/>
    <n v="3"/>
    <s v="Yes"/>
    <n v="13"/>
    <n v="0.13"/>
    <x v="0"/>
    <n v="2"/>
    <n v="1"/>
    <n v="10"/>
    <n v="3"/>
    <x v="1"/>
    <x v="3"/>
    <n v="7"/>
    <x v="5"/>
    <n v="7"/>
    <n v="0"/>
    <x v="0"/>
  </r>
  <r>
    <n v="48"/>
    <s v="No"/>
    <s v="Travel_Rarely"/>
    <x v="1"/>
    <n v="1"/>
    <n v="4"/>
    <s v="Life Sciences"/>
    <n v="664"/>
    <n v="4"/>
    <x v="0"/>
    <n v="40"/>
    <n v="2"/>
    <n v="4"/>
    <x v="5"/>
    <x v="3"/>
    <s v="Married"/>
    <x v="474"/>
    <n v="7"/>
    <s v="No"/>
    <n v="11"/>
    <n v="0.11"/>
    <x v="0"/>
    <n v="1"/>
    <n v="1"/>
    <n v="21"/>
    <n v="3"/>
    <x v="0"/>
    <x v="11"/>
    <n v="2"/>
    <x v="0"/>
    <n v="2"/>
    <n v="0"/>
    <x v="0"/>
  </r>
  <r>
    <n v="44"/>
    <s v="No"/>
    <s v="Travel_Rarely"/>
    <x v="2"/>
    <n v="1"/>
    <n v="4"/>
    <s v="Life Sciences"/>
    <n v="665"/>
    <n v="1"/>
    <x v="0"/>
    <n v="50"/>
    <n v="2"/>
    <n v="2"/>
    <x v="8"/>
    <x v="2"/>
    <s v="Single"/>
    <x v="475"/>
    <n v="4"/>
    <s v="No"/>
    <n v="11"/>
    <n v="0.11"/>
    <x v="0"/>
    <n v="2"/>
    <n v="0"/>
    <n v="10"/>
    <n v="1"/>
    <x v="3"/>
    <x v="4"/>
    <n v="2"/>
    <x v="0"/>
    <n v="2"/>
    <n v="0"/>
    <x v="0"/>
  </r>
  <r>
    <n v="34"/>
    <s v="No"/>
    <s v="Travel_Rarely"/>
    <x v="0"/>
    <n v="14"/>
    <n v="3"/>
    <s v="Technical Degree"/>
    <n v="666"/>
    <n v="3"/>
    <x v="0"/>
    <n v="31"/>
    <n v="3"/>
    <n v="1"/>
    <x v="6"/>
    <x v="2"/>
    <s v="Divorced"/>
    <x v="476"/>
    <n v="1"/>
    <s v="Yes"/>
    <n v="18"/>
    <n v="0.18"/>
    <x v="0"/>
    <n v="4"/>
    <n v="2"/>
    <n v="8"/>
    <n v="3"/>
    <x v="1"/>
    <x v="3"/>
    <n v="2"/>
    <x v="0"/>
    <n v="6"/>
    <n v="0"/>
    <x v="0"/>
  </r>
  <r>
    <n v="27"/>
    <s v="Yes"/>
    <s v="Travel_Rarely"/>
    <x v="0"/>
    <n v="2"/>
    <n v="1"/>
    <s v="Marketing"/>
    <n v="667"/>
    <n v="3"/>
    <x v="1"/>
    <n v="85"/>
    <n v="3"/>
    <n v="1"/>
    <x v="6"/>
    <x v="3"/>
    <s v="Divorced"/>
    <x v="477"/>
    <n v="0"/>
    <s v="No"/>
    <n v="11"/>
    <n v="0.11"/>
    <x v="0"/>
    <n v="2"/>
    <n v="1"/>
    <n v="5"/>
    <n v="3"/>
    <x v="1"/>
    <x v="9"/>
    <n v="3"/>
    <x v="0"/>
    <n v="2"/>
    <n v="1"/>
    <x v="1"/>
  </r>
  <r>
    <n v="21"/>
    <s v="No"/>
    <s v="Travel_Rarely"/>
    <x v="0"/>
    <n v="22"/>
    <n v="1"/>
    <s v="Technical Degree"/>
    <n v="669"/>
    <n v="3"/>
    <x v="1"/>
    <n v="49"/>
    <n v="3"/>
    <n v="1"/>
    <x v="6"/>
    <x v="2"/>
    <s v="Single"/>
    <x v="478"/>
    <n v="1"/>
    <s v="No"/>
    <n v="11"/>
    <n v="0.11"/>
    <x v="0"/>
    <n v="3"/>
    <n v="0"/>
    <n v="3"/>
    <n v="2"/>
    <x v="1"/>
    <x v="11"/>
    <n v="2"/>
    <x v="1"/>
    <n v="2"/>
    <n v="0"/>
    <x v="1"/>
  </r>
  <r>
    <n v="44"/>
    <s v="No"/>
    <s v="Travel_Rarely"/>
    <x v="1"/>
    <n v="3"/>
    <n v="4"/>
    <s v="Other"/>
    <n v="671"/>
    <n v="4"/>
    <x v="1"/>
    <n v="35"/>
    <n v="3"/>
    <n v="5"/>
    <x v="5"/>
    <x v="0"/>
    <s v="Married"/>
    <x v="479"/>
    <n v="4"/>
    <s v="Yes"/>
    <n v="12"/>
    <n v="0.12"/>
    <x v="0"/>
    <n v="1"/>
    <n v="1"/>
    <n v="26"/>
    <n v="2"/>
    <x v="3"/>
    <x v="4"/>
    <n v="2"/>
    <x v="0"/>
    <n v="1"/>
    <n v="0"/>
    <x v="0"/>
  </r>
  <r>
    <n v="22"/>
    <s v="No"/>
    <s v="Travel_Rarely"/>
    <x v="1"/>
    <n v="6"/>
    <n v="1"/>
    <s v="Medical"/>
    <n v="675"/>
    <n v="1"/>
    <x v="1"/>
    <n v="69"/>
    <n v="3"/>
    <n v="1"/>
    <x v="1"/>
    <x v="2"/>
    <s v="Married"/>
    <x v="480"/>
    <n v="0"/>
    <s v="No"/>
    <n v="20"/>
    <n v="0.2"/>
    <x v="1"/>
    <n v="4"/>
    <n v="0"/>
    <n v="3"/>
    <n v="3"/>
    <x v="1"/>
    <x v="4"/>
    <n v="2"/>
    <x v="3"/>
    <n v="2"/>
    <n v="0"/>
    <x v="1"/>
  </r>
  <r>
    <n v="33"/>
    <s v="No"/>
    <s v="Travel_Rarely"/>
    <x v="0"/>
    <n v="8"/>
    <n v="4"/>
    <s v="Marketing"/>
    <n v="677"/>
    <n v="3"/>
    <x v="1"/>
    <n v="39"/>
    <n v="3"/>
    <n v="2"/>
    <x v="0"/>
    <x v="2"/>
    <s v="Divorced"/>
    <x v="481"/>
    <n v="0"/>
    <s v="No"/>
    <n v="12"/>
    <n v="0.12"/>
    <x v="0"/>
    <n v="4"/>
    <n v="0"/>
    <n v="6"/>
    <n v="3"/>
    <x v="1"/>
    <x v="8"/>
    <n v="0"/>
    <x v="1"/>
    <n v="2"/>
    <n v="0"/>
    <x v="0"/>
  </r>
  <r>
    <n v="32"/>
    <s v="No"/>
    <s v="Travel_Rarely"/>
    <x v="1"/>
    <n v="9"/>
    <n v="4"/>
    <s v="Life Sciences"/>
    <n v="679"/>
    <n v="1"/>
    <x v="0"/>
    <n v="92"/>
    <n v="3"/>
    <n v="2"/>
    <x v="1"/>
    <x v="0"/>
    <s v="Married"/>
    <x v="482"/>
    <n v="1"/>
    <s v="Yes"/>
    <n v="12"/>
    <n v="0.12"/>
    <x v="0"/>
    <n v="4"/>
    <n v="1"/>
    <n v="6"/>
    <n v="2"/>
    <x v="2"/>
    <x v="0"/>
    <n v="4"/>
    <x v="0"/>
    <n v="5"/>
    <n v="0"/>
    <x v="0"/>
  </r>
  <r>
    <n v="30"/>
    <s v="No"/>
    <s v="Travel_Frequently"/>
    <x v="1"/>
    <n v="3"/>
    <n v="3"/>
    <s v="Medical"/>
    <n v="680"/>
    <n v="3"/>
    <x v="0"/>
    <n v="71"/>
    <n v="3"/>
    <n v="1"/>
    <x v="1"/>
    <x v="2"/>
    <s v="Divorced"/>
    <x v="483"/>
    <n v="1"/>
    <s v="No"/>
    <n v="20"/>
    <n v="0.2"/>
    <x v="1"/>
    <n v="3"/>
    <n v="1"/>
    <n v="1"/>
    <n v="2"/>
    <x v="1"/>
    <x v="6"/>
    <n v="0"/>
    <x v="0"/>
    <n v="0"/>
    <n v="0"/>
    <x v="1"/>
  </r>
  <r>
    <n v="53"/>
    <s v="No"/>
    <s v="Travel_Rarely"/>
    <x v="0"/>
    <n v="1"/>
    <n v="1"/>
    <s v="Medical"/>
    <n v="682"/>
    <n v="4"/>
    <x v="0"/>
    <n v="34"/>
    <n v="3"/>
    <n v="2"/>
    <x v="0"/>
    <x v="3"/>
    <s v="Single"/>
    <x v="484"/>
    <n v="7"/>
    <s v="No"/>
    <n v="20"/>
    <n v="0.2"/>
    <x v="1"/>
    <n v="4"/>
    <n v="0"/>
    <n v="18"/>
    <n v="2"/>
    <x v="3"/>
    <x v="13"/>
    <n v="7"/>
    <x v="6"/>
    <n v="10"/>
    <n v="0"/>
    <x v="2"/>
  </r>
  <r>
    <n v="34"/>
    <s v="No"/>
    <s v="Travel_Rarely"/>
    <x v="1"/>
    <n v="1"/>
    <n v="5"/>
    <s v="Life Sciences"/>
    <n v="683"/>
    <n v="2"/>
    <x v="1"/>
    <n v="42"/>
    <n v="3"/>
    <n v="1"/>
    <x v="1"/>
    <x v="0"/>
    <s v="Married"/>
    <x v="485"/>
    <n v="1"/>
    <s v="No"/>
    <n v="12"/>
    <n v="0.12"/>
    <x v="0"/>
    <n v="4"/>
    <n v="1"/>
    <n v="10"/>
    <n v="4"/>
    <x v="2"/>
    <x v="1"/>
    <n v="9"/>
    <x v="6"/>
    <n v="8"/>
    <n v="0"/>
    <x v="0"/>
  </r>
  <r>
    <n v="45"/>
    <s v="Yes"/>
    <s v="Travel_Frequently"/>
    <x v="0"/>
    <n v="26"/>
    <n v="4"/>
    <s v="Life Sciences"/>
    <n v="684"/>
    <n v="1"/>
    <x v="0"/>
    <n v="100"/>
    <n v="3"/>
    <n v="2"/>
    <x v="0"/>
    <x v="3"/>
    <s v="Married"/>
    <x v="486"/>
    <n v="2"/>
    <s v="No"/>
    <n v="14"/>
    <n v="0.14000000000000001"/>
    <x v="0"/>
    <n v="4"/>
    <n v="2"/>
    <n v="5"/>
    <n v="4"/>
    <x v="1"/>
    <x v="6"/>
    <n v="1"/>
    <x v="0"/>
    <n v="0"/>
    <n v="1"/>
    <x v="0"/>
  </r>
  <r>
    <n v="26"/>
    <s v="No"/>
    <s v="Travel_Rarely"/>
    <x v="1"/>
    <n v="6"/>
    <n v="3"/>
    <s v="Life Sciences"/>
    <n v="686"/>
    <n v="3"/>
    <x v="0"/>
    <n v="71"/>
    <n v="3"/>
    <n v="1"/>
    <x v="2"/>
    <x v="0"/>
    <s v="Married"/>
    <x v="487"/>
    <n v="1"/>
    <s v="Yes"/>
    <n v="13"/>
    <n v="0.13"/>
    <x v="0"/>
    <n v="3"/>
    <n v="1"/>
    <n v="3"/>
    <n v="2"/>
    <x v="1"/>
    <x v="11"/>
    <n v="2"/>
    <x v="0"/>
    <n v="2"/>
    <n v="0"/>
    <x v="1"/>
  </r>
  <r>
    <n v="37"/>
    <s v="No"/>
    <s v="Travel_Rarely"/>
    <x v="1"/>
    <n v="3"/>
    <n v="3"/>
    <s v="Other"/>
    <n v="689"/>
    <n v="3"/>
    <x v="1"/>
    <n v="36"/>
    <n v="3"/>
    <n v="3"/>
    <x v="3"/>
    <x v="2"/>
    <s v="Married"/>
    <x v="488"/>
    <n v="1"/>
    <s v="No"/>
    <n v="15"/>
    <n v="0.15"/>
    <x v="0"/>
    <n v="3"/>
    <n v="1"/>
    <n v="10"/>
    <n v="2"/>
    <x v="1"/>
    <x v="1"/>
    <n v="7"/>
    <x v="4"/>
    <n v="8"/>
    <n v="0"/>
    <x v="0"/>
  </r>
  <r>
    <n v="29"/>
    <s v="No"/>
    <s v="Travel_Rarely"/>
    <x v="0"/>
    <n v="3"/>
    <n v="2"/>
    <s v="Medical"/>
    <n v="690"/>
    <n v="2"/>
    <x v="0"/>
    <n v="62"/>
    <n v="3"/>
    <n v="2"/>
    <x v="0"/>
    <x v="2"/>
    <s v="Married"/>
    <x v="489"/>
    <n v="1"/>
    <s v="No"/>
    <n v="14"/>
    <n v="0.14000000000000001"/>
    <x v="0"/>
    <n v="1"/>
    <n v="1"/>
    <n v="6"/>
    <n v="5"/>
    <x v="2"/>
    <x v="0"/>
    <n v="0"/>
    <x v="1"/>
    <n v="2"/>
    <n v="0"/>
    <x v="1"/>
  </r>
  <r>
    <n v="35"/>
    <s v="No"/>
    <s v="Travel_Rarely"/>
    <x v="1"/>
    <n v="6"/>
    <n v="4"/>
    <s v="Life Sciences"/>
    <n v="691"/>
    <n v="2"/>
    <x v="1"/>
    <n v="82"/>
    <n v="1"/>
    <n v="2"/>
    <x v="1"/>
    <x v="0"/>
    <s v="Single"/>
    <x v="490"/>
    <n v="1"/>
    <s v="No"/>
    <n v="13"/>
    <n v="0.13"/>
    <x v="0"/>
    <n v="2"/>
    <n v="0"/>
    <n v="17"/>
    <n v="3"/>
    <x v="1"/>
    <x v="18"/>
    <n v="11"/>
    <x v="14"/>
    <n v="8"/>
    <n v="0"/>
    <x v="0"/>
  </r>
  <r>
    <n v="33"/>
    <s v="No"/>
    <s v="Travel_Frequently"/>
    <x v="1"/>
    <n v="6"/>
    <n v="3"/>
    <s v="Life Sciences"/>
    <n v="692"/>
    <n v="3"/>
    <x v="1"/>
    <n v="30"/>
    <n v="3"/>
    <n v="2"/>
    <x v="4"/>
    <x v="0"/>
    <s v="Divorced"/>
    <x v="491"/>
    <n v="3"/>
    <s v="No"/>
    <n v="23"/>
    <n v="0.23"/>
    <x v="1"/>
    <n v="3"/>
    <n v="1"/>
    <n v="15"/>
    <n v="2"/>
    <x v="0"/>
    <x v="20"/>
    <n v="11"/>
    <x v="5"/>
    <n v="7"/>
    <n v="0"/>
    <x v="0"/>
  </r>
  <r>
    <n v="54"/>
    <s v="No"/>
    <s v="Travel_Rarely"/>
    <x v="2"/>
    <n v="19"/>
    <n v="4"/>
    <s v="Medical"/>
    <n v="698"/>
    <n v="3"/>
    <x v="1"/>
    <n v="88"/>
    <n v="3"/>
    <n v="3"/>
    <x v="8"/>
    <x v="1"/>
    <s v="Married"/>
    <x v="492"/>
    <n v="2"/>
    <s v="No"/>
    <n v="15"/>
    <n v="0.15"/>
    <x v="0"/>
    <n v="3"/>
    <n v="1"/>
    <n v="16"/>
    <n v="1"/>
    <x v="3"/>
    <x v="7"/>
    <n v="7"/>
    <x v="4"/>
    <n v="1"/>
    <n v="0"/>
    <x v="2"/>
  </r>
  <r>
    <n v="36"/>
    <s v="No"/>
    <s v="Travel_Rarely"/>
    <x v="1"/>
    <n v="9"/>
    <n v="2"/>
    <s v="Medical"/>
    <n v="699"/>
    <n v="2"/>
    <x v="1"/>
    <n v="48"/>
    <n v="2"/>
    <n v="2"/>
    <x v="3"/>
    <x v="1"/>
    <s v="Divorced"/>
    <x v="493"/>
    <n v="2"/>
    <s v="Yes"/>
    <n v="11"/>
    <n v="0.11"/>
    <x v="0"/>
    <n v="3"/>
    <n v="1"/>
    <n v="13"/>
    <n v="2"/>
    <x v="1"/>
    <x v="11"/>
    <n v="2"/>
    <x v="0"/>
    <n v="2"/>
    <n v="0"/>
    <x v="0"/>
  </r>
  <r>
    <n v="27"/>
    <s v="No"/>
    <s v="Travel_Rarely"/>
    <x v="1"/>
    <n v="3"/>
    <n v="4"/>
    <s v="Medical"/>
    <n v="700"/>
    <n v="1"/>
    <x v="1"/>
    <n v="54"/>
    <n v="2"/>
    <n v="1"/>
    <x v="1"/>
    <x v="0"/>
    <s v="Single"/>
    <x v="494"/>
    <n v="0"/>
    <s v="No"/>
    <n v="13"/>
    <n v="0.13"/>
    <x v="0"/>
    <n v="4"/>
    <n v="0"/>
    <n v="5"/>
    <n v="0"/>
    <x v="1"/>
    <x v="9"/>
    <n v="2"/>
    <x v="1"/>
    <n v="1"/>
    <n v="0"/>
    <x v="1"/>
  </r>
  <r>
    <n v="20"/>
    <s v="Yes"/>
    <s v="Travel_Rarely"/>
    <x v="1"/>
    <n v="10"/>
    <n v="1"/>
    <s v="Medical"/>
    <n v="701"/>
    <n v="4"/>
    <x v="1"/>
    <n v="32"/>
    <n v="3"/>
    <n v="1"/>
    <x v="1"/>
    <x v="2"/>
    <s v="Single"/>
    <x v="495"/>
    <n v="1"/>
    <s v="Yes"/>
    <n v="11"/>
    <n v="0.11"/>
    <x v="0"/>
    <n v="4"/>
    <n v="0"/>
    <n v="1"/>
    <n v="5"/>
    <x v="1"/>
    <x v="6"/>
    <n v="0"/>
    <x v="1"/>
    <n v="1"/>
    <n v="1"/>
    <x v="1"/>
  </r>
  <r>
    <n v="33"/>
    <s v="Yes"/>
    <s v="Travel_Frequently"/>
    <x v="1"/>
    <n v="3"/>
    <n v="3"/>
    <s v="Life Sciences"/>
    <n v="702"/>
    <n v="1"/>
    <x v="1"/>
    <n v="70"/>
    <n v="3"/>
    <n v="1"/>
    <x v="1"/>
    <x v="3"/>
    <s v="Single"/>
    <x v="496"/>
    <n v="1"/>
    <s v="Yes"/>
    <n v="11"/>
    <n v="0.11"/>
    <x v="0"/>
    <n v="1"/>
    <n v="0"/>
    <n v="10"/>
    <n v="3"/>
    <x v="1"/>
    <x v="1"/>
    <n v="8"/>
    <x v="10"/>
    <n v="7"/>
    <n v="1"/>
    <x v="0"/>
  </r>
  <r>
    <n v="35"/>
    <s v="No"/>
    <s v="Non-Travel"/>
    <x v="1"/>
    <n v="3"/>
    <n v="3"/>
    <s v="Life Sciences"/>
    <n v="704"/>
    <n v="3"/>
    <x v="1"/>
    <n v="41"/>
    <n v="2"/>
    <n v="1"/>
    <x v="2"/>
    <x v="2"/>
    <s v="Married"/>
    <x v="497"/>
    <n v="1"/>
    <s v="No"/>
    <n v="18"/>
    <n v="0.18"/>
    <x v="0"/>
    <n v="3"/>
    <n v="2"/>
    <n v="1"/>
    <n v="3"/>
    <x v="1"/>
    <x v="6"/>
    <n v="0"/>
    <x v="0"/>
    <n v="0"/>
    <n v="0"/>
    <x v="0"/>
  </r>
  <r>
    <n v="23"/>
    <s v="No"/>
    <s v="Travel_Rarely"/>
    <x v="1"/>
    <n v="4"/>
    <n v="3"/>
    <s v="Medical"/>
    <n v="705"/>
    <n v="1"/>
    <x v="1"/>
    <n v="58"/>
    <n v="4"/>
    <n v="1"/>
    <x v="1"/>
    <x v="3"/>
    <s v="Married"/>
    <x v="498"/>
    <n v="2"/>
    <s v="No"/>
    <n v="16"/>
    <n v="0.16"/>
    <x v="0"/>
    <n v="1"/>
    <n v="1"/>
    <n v="5"/>
    <n v="3"/>
    <x v="3"/>
    <x v="11"/>
    <n v="2"/>
    <x v="0"/>
    <n v="2"/>
    <n v="0"/>
    <x v="1"/>
  </r>
  <r>
    <n v="25"/>
    <s v="No"/>
    <s v="Travel_Rarely"/>
    <x v="0"/>
    <n v="8"/>
    <n v="3"/>
    <s v="Life Sciences"/>
    <n v="707"/>
    <n v="4"/>
    <x v="1"/>
    <n v="57"/>
    <n v="4"/>
    <n v="2"/>
    <x v="0"/>
    <x v="1"/>
    <s v="Married"/>
    <x v="499"/>
    <n v="0"/>
    <s v="No"/>
    <n v="22"/>
    <n v="0.22"/>
    <x v="1"/>
    <n v="3"/>
    <n v="1"/>
    <n v="4"/>
    <n v="4"/>
    <x v="1"/>
    <x v="11"/>
    <n v="2"/>
    <x v="1"/>
    <n v="2"/>
    <n v="0"/>
    <x v="1"/>
  </r>
  <r>
    <n v="38"/>
    <s v="No"/>
    <s v="Travel_Rarely"/>
    <x v="0"/>
    <n v="7"/>
    <n v="4"/>
    <s v="Marketing"/>
    <n v="709"/>
    <n v="4"/>
    <x v="0"/>
    <n v="46"/>
    <n v="2"/>
    <n v="2"/>
    <x v="0"/>
    <x v="0"/>
    <s v="Single"/>
    <x v="500"/>
    <n v="0"/>
    <s v="No"/>
    <n v="20"/>
    <n v="0.2"/>
    <x v="1"/>
    <n v="1"/>
    <n v="0"/>
    <n v="8"/>
    <n v="2"/>
    <x v="1"/>
    <x v="5"/>
    <n v="7"/>
    <x v="0"/>
    <n v="5"/>
    <n v="0"/>
    <x v="0"/>
  </r>
  <r>
    <n v="29"/>
    <s v="No"/>
    <s v="Travel_Frequently"/>
    <x v="1"/>
    <n v="1"/>
    <n v="4"/>
    <s v="Life Sciences"/>
    <n v="710"/>
    <n v="2"/>
    <x v="1"/>
    <n v="76"/>
    <n v="1"/>
    <n v="1"/>
    <x v="1"/>
    <x v="0"/>
    <s v="Divorced"/>
    <x v="143"/>
    <n v="1"/>
    <s v="No"/>
    <n v="18"/>
    <n v="0.18"/>
    <x v="0"/>
    <n v="4"/>
    <n v="1"/>
    <n v="10"/>
    <n v="5"/>
    <x v="1"/>
    <x v="1"/>
    <n v="7"/>
    <x v="3"/>
    <n v="8"/>
    <n v="0"/>
    <x v="1"/>
  </r>
  <r>
    <n v="48"/>
    <s v="No"/>
    <s v="Travel_Rarely"/>
    <x v="0"/>
    <n v="2"/>
    <n v="1"/>
    <s v="Marketing"/>
    <n v="712"/>
    <n v="2"/>
    <x v="1"/>
    <n v="56"/>
    <n v="4"/>
    <n v="2"/>
    <x v="0"/>
    <x v="1"/>
    <s v="Married"/>
    <x v="501"/>
    <n v="3"/>
    <s v="No"/>
    <n v="12"/>
    <n v="0.12"/>
    <x v="0"/>
    <n v="4"/>
    <n v="0"/>
    <n v="12"/>
    <n v="3"/>
    <x v="1"/>
    <x v="4"/>
    <n v="2"/>
    <x v="3"/>
    <n v="2"/>
    <n v="0"/>
    <x v="0"/>
  </r>
  <r>
    <n v="27"/>
    <s v="No"/>
    <s v="Travel_Frequently"/>
    <x v="0"/>
    <n v="3"/>
    <n v="1"/>
    <s v="Medical"/>
    <n v="714"/>
    <n v="4"/>
    <x v="0"/>
    <n v="71"/>
    <n v="4"/>
    <n v="2"/>
    <x v="0"/>
    <x v="0"/>
    <s v="Divorced"/>
    <x v="502"/>
    <n v="1"/>
    <s v="Yes"/>
    <n v="20"/>
    <n v="0.2"/>
    <x v="1"/>
    <n v="2"/>
    <n v="2"/>
    <n v="6"/>
    <n v="3"/>
    <x v="1"/>
    <x v="0"/>
    <n v="5"/>
    <x v="0"/>
    <n v="4"/>
    <n v="0"/>
    <x v="1"/>
  </r>
  <r>
    <n v="37"/>
    <s v="No"/>
    <s v="Travel_Rarely"/>
    <x v="1"/>
    <n v="10"/>
    <n v="2"/>
    <s v="Life Sciences"/>
    <n v="715"/>
    <n v="4"/>
    <x v="1"/>
    <n v="80"/>
    <n v="4"/>
    <n v="1"/>
    <x v="1"/>
    <x v="0"/>
    <s v="Single"/>
    <x v="503"/>
    <n v="3"/>
    <s v="No"/>
    <n v="17"/>
    <n v="0.17"/>
    <x v="0"/>
    <n v="1"/>
    <n v="0"/>
    <n v="4"/>
    <n v="2"/>
    <x v="1"/>
    <x v="6"/>
    <n v="0"/>
    <x v="0"/>
    <n v="0"/>
    <n v="0"/>
    <x v="0"/>
  </r>
  <r>
    <n v="50"/>
    <s v="No"/>
    <s v="Travel_Rarely"/>
    <x v="1"/>
    <n v="28"/>
    <n v="1"/>
    <s v="Medical"/>
    <n v="716"/>
    <n v="4"/>
    <x v="1"/>
    <n v="74"/>
    <n v="4"/>
    <n v="1"/>
    <x v="2"/>
    <x v="2"/>
    <s v="Married"/>
    <x v="504"/>
    <n v="1"/>
    <s v="Yes"/>
    <n v="11"/>
    <n v="0.11"/>
    <x v="0"/>
    <n v="3"/>
    <n v="3"/>
    <n v="20"/>
    <n v="3"/>
    <x v="1"/>
    <x v="23"/>
    <n v="8"/>
    <x v="2"/>
    <n v="8"/>
    <n v="0"/>
    <x v="0"/>
  </r>
  <r>
    <n v="34"/>
    <s v="No"/>
    <s v="Travel_Rarely"/>
    <x v="1"/>
    <n v="9"/>
    <n v="3"/>
    <s v="Medical"/>
    <n v="717"/>
    <n v="4"/>
    <x v="0"/>
    <n v="46"/>
    <n v="2"/>
    <n v="3"/>
    <x v="4"/>
    <x v="1"/>
    <s v="Single"/>
    <x v="505"/>
    <n v="1"/>
    <s v="No"/>
    <n v="14"/>
    <n v="0.14000000000000001"/>
    <x v="0"/>
    <n v="2"/>
    <n v="0"/>
    <n v="9"/>
    <n v="3"/>
    <x v="3"/>
    <x v="3"/>
    <n v="7"/>
    <x v="4"/>
    <n v="7"/>
    <n v="0"/>
    <x v="0"/>
  </r>
  <r>
    <n v="24"/>
    <s v="Yes"/>
    <s v="Travel_Rarely"/>
    <x v="0"/>
    <n v="3"/>
    <n v="2"/>
    <s v="Life Sciences"/>
    <n v="720"/>
    <n v="1"/>
    <x v="0"/>
    <n v="65"/>
    <n v="3"/>
    <n v="2"/>
    <x v="0"/>
    <x v="2"/>
    <s v="Single"/>
    <x v="506"/>
    <n v="9"/>
    <s v="No"/>
    <n v="14"/>
    <n v="0.14000000000000001"/>
    <x v="0"/>
    <n v="1"/>
    <n v="0"/>
    <n v="4"/>
    <n v="3"/>
    <x v="1"/>
    <x v="4"/>
    <n v="2"/>
    <x v="3"/>
    <n v="0"/>
    <n v="1"/>
    <x v="1"/>
  </r>
  <r>
    <n v="39"/>
    <s v="No"/>
    <s v="Travel_Rarely"/>
    <x v="1"/>
    <n v="2"/>
    <n v="4"/>
    <s v="Technical Degree"/>
    <n v="721"/>
    <n v="4"/>
    <x v="0"/>
    <n v="80"/>
    <n v="2"/>
    <n v="2"/>
    <x v="4"/>
    <x v="2"/>
    <s v="Single"/>
    <x v="507"/>
    <n v="1"/>
    <s v="No"/>
    <n v="11"/>
    <n v="0.11"/>
    <x v="0"/>
    <n v="1"/>
    <n v="0"/>
    <n v="20"/>
    <n v="4"/>
    <x v="1"/>
    <x v="23"/>
    <n v="7"/>
    <x v="14"/>
    <n v="10"/>
    <n v="0"/>
    <x v="0"/>
  </r>
  <r>
    <n v="32"/>
    <s v="No"/>
    <s v="Travel_Rarely"/>
    <x v="0"/>
    <n v="10"/>
    <n v="3"/>
    <s v="Marketing"/>
    <n v="722"/>
    <n v="4"/>
    <x v="1"/>
    <n v="55"/>
    <n v="3"/>
    <n v="2"/>
    <x v="0"/>
    <x v="0"/>
    <s v="Single"/>
    <x v="508"/>
    <n v="1"/>
    <s v="No"/>
    <n v="12"/>
    <n v="0.12"/>
    <x v="0"/>
    <n v="4"/>
    <n v="0"/>
    <n v="10"/>
    <n v="2"/>
    <x v="2"/>
    <x v="1"/>
    <n v="7"/>
    <x v="0"/>
    <n v="8"/>
    <n v="0"/>
    <x v="0"/>
  </r>
  <r>
    <n v="50"/>
    <s v="Yes"/>
    <s v="Travel_Frequently"/>
    <x v="0"/>
    <n v="8"/>
    <n v="2"/>
    <s v="Technical Degree"/>
    <n v="723"/>
    <n v="2"/>
    <x v="1"/>
    <n v="50"/>
    <n v="3"/>
    <n v="2"/>
    <x v="0"/>
    <x v="2"/>
    <s v="Married"/>
    <x v="509"/>
    <n v="3"/>
    <s v="Yes"/>
    <n v="14"/>
    <n v="0.14000000000000001"/>
    <x v="0"/>
    <n v="1"/>
    <n v="1"/>
    <n v="18"/>
    <n v="4"/>
    <x v="1"/>
    <x v="9"/>
    <n v="3"/>
    <x v="1"/>
    <n v="3"/>
    <n v="1"/>
    <x v="0"/>
  </r>
  <r>
    <n v="38"/>
    <s v="No"/>
    <s v="Travel_Rarely"/>
    <x v="1"/>
    <n v="1"/>
    <n v="4"/>
    <s v="Life Sciences"/>
    <n v="724"/>
    <n v="2"/>
    <x v="0"/>
    <n v="33"/>
    <n v="4"/>
    <n v="2"/>
    <x v="4"/>
    <x v="0"/>
    <s v="Single"/>
    <x v="510"/>
    <n v="0"/>
    <s v="No"/>
    <n v="13"/>
    <n v="0.13"/>
    <x v="0"/>
    <n v="3"/>
    <n v="0"/>
    <n v="10"/>
    <n v="4"/>
    <x v="2"/>
    <x v="7"/>
    <n v="7"/>
    <x v="1"/>
    <n v="8"/>
    <n v="0"/>
    <x v="0"/>
  </r>
  <r>
    <n v="27"/>
    <s v="No"/>
    <s v="Travel_Rarely"/>
    <x v="1"/>
    <n v="1"/>
    <n v="2"/>
    <s v="Life Sciences"/>
    <n v="725"/>
    <n v="3"/>
    <x v="0"/>
    <n v="68"/>
    <n v="3"/>
    <n v="3"/>
    <x v="3"/>
    <x v="3"/>
    <s v="Married"/>
    <x v="511"/>
    <n v="1"/>
    <s v="No"/>
    <n v="11"/>
    <n v="0.11"/>
    <x v="0"/>
    <n v="4"/>
    <n v="0"/>
    <n v="9"/>
    <n v="3"/>
    <x v="1"/>
    <x v="7"/>
    <n v="7"/>
    <x v="0"/>
    <n v="7"/>
    <n v="0"/>
    <x v="1"/>
  </r>
  <r>
    <n v="32"/>
    <s v="No"/>
    <s v="Travel_Rarely"/>
    <x v="1"/>
    <n v="3"/>
    <n v="2"/>
    <s v="Life Sciences"/>
    <n v="727"/>
    <n v="3"/>
    <x v="0"/>
    <n v="39"/>
    <n v="3"/>
    <n v="3"/>
    <x v="7"/>
    <x v="0"/>
    <s v="Single"/>
    <x v="512"/>
    <n v="3"/>
    <s v="No"/>
    <n v="15"/>
    <n v="0.15"/>
    <x v="0"/>
    <n v="4"/>
    <n v="0"/>
    <n v="10"/>
    <n v="6"/>
    <x v="1"/>
    <x v="5"/>
    <n v="7"/>
    <x v="4"/>
    <n v="7"/>
    <n v="0"/>
    <x v="0"/>
  </r>
  <r>
    <n v="47"/>
    <s v="No"/>
    <s v="Travel_Rarely"/>
    <x v="0"/>
    <n v="14"/>
    <n v="4"/>
    <s v="Marketing"/>
    <n v="728"/>
    <n v="4"/>
    <x v="1"/>
    <n v="42"/>
    <n v="3"/>
    <n v="2"/>
    <x v="0"/>
    <x v="3"/>
    <s v="Single"/>
    <x v="513"/>
    <n v="2"/>
    <s v="No"/>
    <n v="12"/>
    <n v="0.12"/>
    <x v="0"/>
    <n v="4"/>
    <n v="0"/>
    <n v="20"/>
    <n v="2"/>
    <x v="1"/>
    <x v="5"/>
    <n v="7"/>
    <x v="1"/>
    <n v="7"/>
    <n v="0"/>
    <x v="0"/>
  </r>
  <r>
    <n v="40"/>
    <s v="No"/>
    <s v="Travel_Frequently"/>
    <x v="0"/>
    <n v="5"/>
    <n v="4"/>
    <s v="Life Sciences"/>
    <n v="729"/>
    <n v="4"/>
    <x v="1"/>
    <n v="48"/>
    <n v="2"/>
    <n v="3"/>
    <x v="0"/>
    <x v="3"/>
    <s v="Married"/>
    <x v="514"/>
    <n v="5"/>
    <s v="Yes"/>
    <n v="21"/>
    <n v="0.21"/>
    <x v="1"/>
    <n v="3"/>
    <n v="1"/>
    <n v="20"/>
    <n v="2"/>
    <x v="1"/>
    <x v="29"/>
    <n v="13"/>
    <x v="1"/>
    <n v="12"/>
    <n v="0"/>
    <x v="0"/>
  </r>
  <r>
    <n v="53"/>
    <s v="No"/>
    <s v="Travel_Rarely"/>
    <x v="1"/>
    <n v="7"/>
    <n v="3"/>
    <s v="Life Sciences"/>
    <n v="730"/>
    <n v="3"/>
    <x v="1"/>
    <n v="59"/>
    <n v="4"/>
    <n v="4"/>
    <x v="7"/>
    <x v="2"/>
    <s v="Married"/>
    <x v="515"/>
    <n v="3"/>
    <s v="No"/>
    <n v="19"/>
    <n v="0.19"/>
    <x v="0"/>
    <n v="3"/>
    <n v="0"/>
    <n v="32"/>
    <n v="3"/>
    <x v="1"/>
    <x v="8"/>
    <n v="1"/>
    <x v="1"/>
    <n v="3"/>
    <n v="0"/>
    <x v="2"/>
  </r>
  <r>
    <n v="41"/>
    <s v="No"/>
    <s v="Travel_Rarely"/>
    <x v="2"/>
    <n v="10"/>
    <n v="4"/>
    <s v="Human Resources"/>
    <n v="731"/>
    <n v="2"/>
    <x v="1"/>
    <n v="73"/>
    <n v="2"/>
    <n v="5"/>
    <x v="5"/>
    <x v="0"/>
    <s v="Divorced"/>
    <x v="516"/>
    <n v="3"/>
    <s v="No"/>
    <n v="15"/>
    <n v="0.15"/>
    <x v="0"/>
    <n v="2"/>
    <n v="3"/>
    <n v="23"/>
    <n v="2"/>
    <x v="2"/>
    <x v="17"/>
    <n v="6"/>
    <x v="12"/>
    <n v="6"/>
    <n v="0"/>
    <x v="0"/>
  </r>
  <r>
    <n v="60"/>
    <s v="No"/>
    <s v="Travel_Rarely"/>
    <x v="0"/>
    <n v="16"/>
    <n v="4"/>
    <s v="Marketing"/>
    <n v="732"/>
    <n v="1"/>
    <x v="1"/>
    <n v="84"/>
    <n v="3"/>
    <n v="2"/>
    <x v="0"/>
    <x v="3"/>
    <s v="Single"/>
    <x v="517"/>
    <n v="8"/>
    <s v="No"/>
    <n v="14"/>
    <n v="0.14000000000000001"/>
    <x v="0"/>
    <n v="4"/>
    <n v="0"/>
    <n v="10"/>
    <n v="1"/>
    <x v="1"/>
    <x v="4"/>
    <n v="2"/>
    <x v="3"/>
    <n v="2"/>
    <n v="0"/>
    <x v="2"/>
  </r>
  <r>
    <n v="27"/>
    <s v="No"/>
    <s v="Travel_Frequently"/>
    <x v="1"/>
    <n v="10"/>
    <n v="2"/>
    <s v="Life Sciences"/>
    <n v="733"/>
    <n v="4"/>
    <x v="1"/>
    <n v="32"/>
    <n v="3"/>
    <n v="3"/>
    <x v="3"/>
    <x v="3"/>
    <s v="Divorced"/>
    <x v="518"/>
    <n v="1"/>
    <s v="No"/>
    <n v="21"/>
    <n v="0.21"/>
    <x v="1"/>
    <n v="3"/>
    <n v="2"/>
    <n v="9"/>
    <n v="4"/>
    <x v="2"/>
    <x v="7"/>
    <n v="7"/>
    <x v="1"/>
    <n v="7"/>
    <n v="0"/>
    <x v="1"/>
  </r>
  <r>
    <n v="41"/>
    <s v="No"/>
    <s v="Travel_Rarely"/>
    <x v="2"/>
    <n v="1"/>
    <n v="3"/>
    <s v="Human Resources"/>
    <n v="734"/>
    <n v="4"/>
    <x v="1"/>
    <n v="59"/>
    <n v="2"/>
    <n v="5"/>
    <x v="5"/>
    <x v="2"/>
    <s v="Married"/>
    <x v="519"/>
    <n v="1"/>
    <s v="No"/>
    <n v="12"/>
    <n v="0.12"/>
    <x v="0"/>
    <n v="2"/>
    <n v="1"/>
    <n v="22"/>
    <n v="3"/>
    <x v="1"/>
    <x v="14"/>
    <n v="7"/>
    <x v="3"/>
    <n v="10"/>
    <n v="0"/>
    <x v="0"/>
  </r>
  <r>
    <n v="50"/>
    <s v="No"/>
    <s v="Travel_Rarely"/>
    <x v="0"/>
    <n v="8"/>
    <n v="4"/>
    <s v="Marketing"/>
    <n v="738"/>
    <n v="4"/>
    <x v="1"/>
    <n v="54"/>
    <n v="3"/>
    <n v="1"/>
    <x v="6"/>
    <x v="1"/>
    <s v="Married"/>
    <x v="520"/>
    <n v="7"/>
    <s v="No"/>
    <n v="15"/>
    <n v="0.15"/>
    <x v="0"/>
    <n v="4"/>
    <n v="1"/>
    <n v="4"/>
    <n v="2"/>
    <x v="1"/>
    <x v="4"/>
    <n v="2"/>
    <x v="3"/>
    <n v="2"/>
    <n v="0"/>
    <x v="0"/>
  </r>
  <r>
    <n v="28"/>
    <s v="Yes"/>
    <s v="Travel_Rarely"/>
    <x v="1"/>
    <n v="1"/>
    <n v="2"/>
    <s v="Life Sciences"/>
    <n v="741"/>
    <n v="1"/>
    <x v="0"/>
    <n v="67"/>
    <n v="1"/>
    <n v="1"/>
    <x v="1"/>
    <x v="1"/>
    <s v="Single"/>
    <x v="521"/>
    <n v="7"/>
    <s v="Yes"/>
    <n v="13"/>
    <n v="0.13"/>
    <x v="0"/>
    <n v="4"/>
    <n v="0"/>
    <n v="10"/>
    <n v="4"/>
    <x v="1"/>
    <x v="5"/>
    <n v="7"/>
    <x v="2"/>
    <n v="7"/>
    <n v="1"/>
    <x v="1"/>
  </r>
  <r>
    <n v="36"/>
    <s v="No"/>
    <s v="Non-Travel"/>
    <x v="1"/>
    <n v="8"/>
    <n v="3"/>
    <s v="Life Sciences"/>
    <n v="742"/>
    <n v="1"/>
    <x v="0"/>
    <n v="63"/>
    <n v="4"/>
    <n v="3"/>
    <x v="7"/>
    <x v="3"/>
    <s v="Married"/>
    <x v="522"/>
    <n v="9"/>
    <s v="No"/>
    <n v="14"/>
    <n v="0.14000000000000001"/>
    <x v="0"/>
    <n v="1"/>
    <n v="1"/>
    <n v="10"/>
    <n v="2"/>
    <x v="1"/>
    <x v="3"/>
    <n v="7"/>
    <x v="0"/>
    <n v="5"/>
    <n v="0"/>
    <x v="0"/>
  </r>
  <r>
    <n v="38"/>
    <s v="No"/>
    <s v="Travel_Rarely"/>
    <x v="1"/>
    <n v="1"/>
    <n v="3"/>
    <s v="Life Sciences"/>
    <n v="743"/>
    <n v="3"/>
    <x v="0"/>
    <n v="81"/>
    <n v="3"/>
    <n v="3"/>
    <x v="3"/>
    <x v="2"/>
    <s v="Single"/>
    <x v="523"/>
    <n v="4"/>
    <s v="Yes"/>
    <n v="14"/>
    <n v="0.14000000000000001"/>
    <x v="0"/>
    <n v="4"/>
    <n v="0"/>
    <n v="10"/>
    <n v="4"/>
    <x v="3"/>
    <x v="6"/>
    <n v="0"/>
    <x v="0"/>
    <n v="0"/>
    <n v="0"/>
    <x v="0"/>
  </r>
  <r>
    <n v="44"/>
    <s v="No"/>
    <s v="Non-Travel"/>
    <x v="1"/>
    <n v="24"/>
    <n v="3"/>
    <s v="Medical"/>
    <n v="744"/>
    <n v="1"/>
    <x v="1"/>
    <n v="49"/>
    <n v="1"/>
    <n v="1"/>
    <x v="2"/>
    <x v="2"/>
    <s v="Single"/>
    <x v="524"/>
    <n v="2"/>
    <s v="No"/>
    <n v="14"/>
    <n v="0.14000000000000001"/>
    <x v="0"/>
    <n v="3"/>
    <n v="0"/>
    <n v="9"/>
    <n v="5"/>
    <x v="1"/>
    <x v="8"/>
    <n v="2"/>
    <x v="1"/>
    <n v="4"/>
    <n v="0"/>
    <x v="0"/>
  </r>
  <r>
    <n v="47"/>
    <s v="No"/>
    <s v="Travel_Frequently"/>
    <x v="0"/>
    <n v="3"/>
    <n v="3"/>
    <s v="Medical"/>
    <n v="746"/>
    <n v="4"/>
    <x v="0"/>
    <n v="49"/>
    <n v="3"/>
    <n v="4"/>
    <x v="0"/>
    <x v="2"/>
    <s v="Divorced"/>
    <x v="525"/>
    <n v="9"/>
    <s v="Yes"/>
    <n v="12"/>
    <n v="0.12"/>
    <x v="0"/>
    <n v="4"/>
    <n v="2"/>
    <n v="28"/>
    <n v="2"/>
    <x v="2"/>
    <x v="14"/>
    <n v="2"/>
    <x v="14"/>
    <n v="13"/>
    <n v="0"/>
    <x v="0"/>
  </r>
  <r>
    <n v="30"/>
    <s v="No"/>
    <s v="Travel_Rarely"/>
    <x v="0"/>
    <n v="27"/>
    <n v="5"/>
    <s v="Marketing"/>
    <n v="747"/>
    <n v="3"/>
    <x v="1"/>
    <n v="99"/>
    <n v="3"/>
    <n v="2"/>
    <x v="0"/>
    <x v="0"/>
    <s v="Divorced"/>
    <x v="367"/>
    <n v="7"/>
    <s v="No"/>
    <n v="23"/>
    <n v="0.23"/>
    <x v="1"/>
    <n v="4"/>
    <n v="1"/>
    <n v="10"/>
    <n v="2"/>
    <x v="2"/>
    <x v="3"/>
    <n v="7"/>
    <x v="4"/>
    <n v="7"/>
    <n v="0"/>
    <x v="1"/>
  </r>
  <r>
    <n v="29"/>
    <s v="No"/>
    <s v="Travel_Rarely"/>
    <x v="0"/>
    <n v="10"/>
    <n v="3"/>
    <s v="Life Sciences"/>
    <n v="749"/>
    <n v="3"/>
    <x v="1"/>
    <n v="99"/>
    <n v="3"/>
    <n v="1"/>
    <x v="6"/>
    <x v="2"/>
    <s v="Single"/>
    <x v="526"/>
    <n v="1"/>
    <s v="No"/>
    <n v="11"/>
    <n v="0.11"/>
    <x v="0"/>
    <n v="3"/>
    <n v="0"/>
    <n v="1"/>
    <n v="6"/>
    <x v="1"/>
    <x v="6"/>
    <n v="0"/>
    <x v="0"/>
    <n v="0"/>
    <n v="0"/>
    <x v="1"/>
  </r>
  <r>
    <n v="42"/>
    <s v="Yes"/>
    <s v="Travel_Frequently"/>
    <x v="1"/>
    <n v="19"/>
    <n v="3"/>
    <s v="Medical"/>
    <n v="752"/>
    <n v="3"/>
    <x v="1"/>
    <n v="57"/>
    <n v="4"/>
    <n v="1"/>
    <x v="1"/>
    <x v="2"/>
    <s v="Divorced"/>
    <x v="527"/>
    <n v="6"/>
    <s v="Yes"/>
    <n v="12"/>
    <n v="0.12"/>
    <x v="0"/>
    <n v="4"/>
    <n v="0"/>
    <n v="7"/>
    <n v="2"/>
    <x v="1"/>
    <x v="4"/>
    <n v="2"/>
    <x v="3"/>
    <n v="2"/>
    <n v="1"/>
    <x v="0"/>
  </r>
  <r>
    <n v="43"/>
    <s v="No"/>
    <s v="Travel_Frequently"/>
    <x v="0"/>
    <n v="15"/>
    <n v="3"/>
    <s v="Life Sciences"/>
    <n v="754"/>
    <n v="4"/>
    <x v="1"/>
    <n v="47"/>
    <n v="2"/>
    <n v="2"/>
    <x v="0"/>
    <x v="0"/>
    <s v="Married"/>
    <x v="197"/>
    <n v="3"/>
    <s v="No"/>
    <n v="18"/>
    <n v="0.18"/>
    <x v="0"/>
    <n v="3"/>
    <n v="1"/>
    <n v="7"/>
    <n v="5"/>
    <x v="1"/>
    <x v="4"/>
    <n v="2"/>
    <x v="3"/>
    <n v="2"/>
    <n v="0"/>
    <x v="0"/>
  </r>
  <r>
    <n v="34"/>
    <s v="No"/>
    <s v="Travel_Rarely"/>
    <x v="1"/>
    <n v="8"/>
    <n v="2"/>
    <s v="Medical"/>
    <n v="757"/>
    <n v="2"/>
    <x v="0"/>
    <n v="96"/>
    <n v="3"/>
    <n v="2"/>
    <x v="4"/>
    <x v="2"/>
    <s v="Single"/>
    <x v="528"/>
    <n v="3"/>
    <s v="No"/>
    <n v="11"/>
    <n v="0.11"/>
    <x v="0"/>
    <n v="4"/>
    <n v="0"/>
    <n v="10"/>
    <n v="2"/>
    <x v="1"/>
    <x v="8"/>
    <n v="1"/>
    <x v="5"/>
    <n v="3"/>
    <n v="0"/>
    <x v="0"/>
  </r>
  <r>
    <n v="23"/>
    <s v="No"/>
    <s v="Travel_Rarely"/>
    <x v="1"/>
    <n v="9"/>
    <n v="1"/>
    <s v="Medical"/>
    <n v="758"/>
    <n v="2"/>
    <x v="1"/>
    <n v="37"/>
    <n v="3"/>
    <n v="1"/>
    <x v="2"/>
    <x v="3"/>
    <s v="Married"/>
    <x v="172"/>
    <n v="1"/>
    <s v="No"/>
    <n v="14"/>
    <n v="0.14000000000000001"/>
    <x v="0"/>
    <n v="4"/>
    <n v="1"/>
    <n v="5"/>
    <n v="2"/>
    <x v="3"/>
    <x v="9"/>
    <n v="3"/>
    <x v="0"/>
    <n v="2"/>
    <n v="0"/>
    <x v="1"/>
  </r>
  <r>
    <n v="39"/>
    <s v="No"/>
    <s v="Travel_Rarely"/>
    <x v="2"/>
    <n v="3"/>
    <n v="3"/>
    <s v="Human Resources"/>
    <n v="760"/>
    <n v="3"/>
    <x v="0"/>
    <n v="44"/>
    <n v="4"/>
    <n v="2"/>
    <x v="8"/>
    <x v="1"/>
    <s v="Married"/>
    <x v="529"/>
    <n v="9"/>
    <s v="No"/>
    <n v="15"/>
    <n v="0.15"/>
    <x v="0"/>
    <n v="3"/>
    <n v="1"/>
    <n v="12"/>
    <n v="3"/>
    <x v="0"/>
    <x v="3"/>
    <n v="3"/>
    <x v="2"/>
    <n v="6"/>
    <n v="0"/>
    <x v="0"/>
  </r>
  <r>
    <n v="56"/>
    <s v="No"/>
    <s v="Travel_Rarely"/>
    <x v="1"/>
    <n v="9"/>
    <n v="3"/>
    <s v="Medical"/>
    <n v="762"/>
    <n v="3"/>
    <x v="1"/>
    <n v="81"/>
    <n v="3"/>
    <n v="4"/>
    <x v="4"/>
    <x v="0"/>
    <s v="Married"/>
    <x v="530"/>
    <n v="7"/>
    <s v="No"/>
    <n v="11"/>
    <n v="0.11"/>
    <x v="0"/>
    <n v="3"/>
    <n v="0"/>
    <n v="30"/>
    <n v="1"/>
    <x v="2"/>
    <x v="1"/>
    <n v="7"/>
    <x v="1"/>
    <n v="1"/>
    <n v="0"/>
    <x v="2"/>
  </r>
  <r>
    <n v="40"/>
    <s v="No"/>
    <s v="Travel_Rarely"/>
    <x v="1"/>
    <n v="2"/>
    <n v="1"/>
    <s v="Medical"/>
    <n v="763"/>
    <n v="4"/>
    <x v="0"/>
    <n v="86"/>
    <n v="2"/>
    <n v="1"/>
    <x v="1"/>
    <x v="0"/>
    <s v="Single"/>
    <x v="531"/>
    <n v="0"/>
    <s v="Yes"/>
    <n v="20"/>
    <n v="0.2"/>
    <x v="1"/>
    <n v="4"/>
    <n v="0"/>
    <n v="5"/>
    <n v="2"/>
    <x v="2"/>
    <x v="9"/>
    <n v="2"/>
    <x v="3"/>
    <n v="3"/>
    <n v="0"/>
    <x v="0"/>
  </r>
  <r>
    <n v="27"/>
    <s v="No"/>
    <s v="Travel_Rarely"/>
    <x v="1"/>
    <n v="7"/>
    <n v="3"/>
    <s v="Medical"/>
    <n v="764"/>
    <n v="4"/>
    <x v="0"/>
    <n v="55"/>
    <n v="2"/>
    <n v="2"/>
    <x v="4"/>
    <x v="3"/>
    <s v="Single"/>
    <x v="445"/>
    <n v="8"/>
    <s v="No"/>
    <n v="19"/>
    <n v="0.19"/>
    <x v="0"/>
    <n v="1"/>
    <n v="0"/>
    <n v="9"/>
    <n v="2"/>
    <x v="0"/>
    <x v="5"/>
    <n v="6"/>
    <x v="0"/>
    <n v="7"/>
    <n v="0"/>
    <x v="1"/>
  </r>
  <r>
    <n v="29"/>
    <s v="No"/>
    <s v="Travel_Rarely"/>
    <x v="0"/>
    <n v="10"/>
    <n v="3"/>
    <s v="Marketing"/>
    <n v="766"/>
    <n v="4"/>
    <x v="1"/>
    <n v="83"/>
    <n v="3"/>
    <n v="1"/>
    <x v="6"/>
    <x v="1"/>
    <s v="Divorced"/>
    <x v="532"/>
    <n v="1"/>
    <s v="No"/>
    <n v="14"/>
    <n v="0.14000000000000001"/>
    <x v="0"/>
    <n v="4"/>
    <n v="2"/>
    <n v="2"/>
    <n v="2"/>
    <x v="1"/>
    <x v="4"/>
    <n v="2"/>
    <x v="3"/>
    <n v="2"/>
    <n v="0"/>
    <x v="1"/>
  </r>
  <r>
    <n v="53"/>
    <s v="No"/>
    <s v="Travel_Rarely"/>
    <x v="1"/>
    <n v="6"/>
    <n v="3"/>
    <s v="Life Sciences"/>
    <n v="769"/>
    <n v="4"/>
    <x v="1"/>
    <n v="86"/>
    <n v="3"/>
    <n v="2"/>
    <x v="2"/>
    <x v="0"/>
    <s v="Single"/>
    <x v="533"/>
    <n v="2"/>
    <s v="No"/>
    <n v="17"/>
    <n v="0.17"/>
    <x v="0"/>
    <n v="4"/>
    <n v="0"/>
    <n v="19"/>
    <n v="4"/>
    <x v="1"/>
    <x v="4"/>
    <n v="2"/>
    <x v="3"/>
    <n v="2"/>
    <n v="0"/>
    <x v="2"/>
  </r>
  <r>
    <n v="35"/>
    <s v="No"/>
    <s v="Non-Travel"/>
    <x v="1"/>
    <n v="2"/>
    <n v="4"/>
    <s v="Life Sciences"/>
    <n v="771"/>
    <n v="4"/>
    <x v="0"/>
    <n v="61"/>
    <n v="3"/>
    <n v="2"/>
    <x v="4"/>
    <x v="3"/>
    <s v="Divorced"/>
    <x v="534"/>
    <n v="2"/>
    <s v="No"/>
    <n v="11"/>
    <n v="0.11"/>
    <x v="0"/>
    <n v="1"/>
    <n v="1"/>
    <n v="16"/>
    <n v="2"/>
    <x v="3"/>
    <x v="6"/>
    <n v="0"/>
    <x v="0"/>
    <n v="0"/>
    <n v="0"/>
    <x v="0"/>
  </r>
  <r>
    <n v="32"/>
    <s v="No"/>
    <s v="Travel_Frequently"/>
    <x v="1"/>
    <n v="24"/>
    <n v="4"/>
    <s v="Life Sciences"/>
    <n v="772"/>
    <n v="1"/>
    <x v="1"/>
    <n v="80"/>
    <n v="3"/>
    <n v="2"/>
    <x v="2"/>
    <x v="0"/>
    <s v="Married"/>
    <x v="535"/>
    <n v="1"/>
    <s v="No"/>
    <n v="15"/>
    <n v="0.15"/>
    <x v="0"/>
    <n v="4"/>
    <n v="2"/>
    <n v="10"/>
    <n v="2"/>
    <x v="1"/>
    <x v="1"/>
    <n v="8"/>
    <x v="5"/>
    <n v="7"/>
    <n v="0"/>
    <x v="0"/>
  </r>
  <r>
    <n v="38"/>
    <s v="No"/>
    <s v="Travel_Rarely"/>
    <x v="1"/>
    <n v="2"/>
    <n v="5"/>
    <s v="Medical"/>
    <n v="773"/>
    <n v="4"/>
    <x v="1"/>
    <n v="92"/>
    <n v="3"/>
    <n v="1"/>
    <x v="1"/>
    <x v="2"/>
    <s v="Married"/>
    <x v="536"/>
    <n v="6"/>
    <s v="Yes"/>
    <n v="13"/>
    <n v="0.13"/>
    <x v="0"/>
    <n v="2"/>
    <n v="1"/>
    <n v="6"/>
    <n v="0"/>
    <x v="0"/>
    <x v="6"/>
    <n v="0"/>
    <x v="0"/>
    <n v="1"/>
    <n v="0"/>
    <x v="0"/>
  </r>
  <r>
    <n v="34"/>
    <s v="No"/>
    <s v="Travel_Rarely"/>
    <x v="1"/>
    <n v="8"/>
    <n v="5"/>
    <s v="Life Sciences"/>
    <n v="775"/>
    <n v="2"/>
    <x v="0"/>
    <n v="32"/>
    <n v="3"/>
    <n v="2"/>
    <x v="3"/>
    <x v="3"/>
    <s v="Divorced"/>
    <x v="537"/>
    <n v="3"/>
    <s v="No"/>
    <n v="14"/>
    <n v="0.14000000000000001"/>
    <x v="0"/>
    <n v="3"/>
    <n v="1"/>
    <n v="7"/>
    <n v="3"/>
    <x v="1"/>
    <x v="2"/>
    <n v="0"/>
    <x v="0"/>
    <n v="0"/>
    <n v="0"/>
    <x v="0"/>
  </r>
  <r>
    <n v="52"/>
    <s v="No"/>
    <s v="Travel_Rarely"/>
    <x v="0"/>
    <n v="3"/>
    <n v="4"/>
    <s v="Marketing"/>
    <n v="776"/>
    <n v="3"/>
    <x v="1"/>
    <n v="31"/>
    <n v="2"/>
    <n v="4"/>
    <x v="5"/>
    <x v="3"/>
    <s v="Married"/>
    <x v="538"/>
    <n v="1"/>
    <s v="No"/>
    <n v="11"/>
    <n v="0.11"/>
    <x v="0"/>
    <n v="1"/>
    <n v="0"/>
    <n v="34"/>
    <n v="3"/>
    <x v="3"/>
    <x v="33"/>
    <n v="6"/>
    <x v="1"/>
    <n v="16"/>
    <n v="0"/>
    <x v="2"/>
  </r>
  <r>
    <n v="33"/>
    <s v="Yes"/>
    <s v="Travel_Rarely"/>
    <x v="1"/>
    <n v="1"/>
    <n v="4"/>
    <s v="Other"/>
    <n v="780"/>
    <n v="4"/>
    <x v="1"/>
    <n v="63"/>
    <n v="3"/>
    <n v="1"/>
    <x v="1"/>
    <x v="0"/>
    <s v="Single"/>
    <x v="539"/>
    <n v="1"/>
    <s v="Yes"/>
    <n v="13"/>
    <n v="0.13"/>
    <x v="0"/>
    <n v="3"/>
    <n v="0"/>
    <n v="10"/>
    <n v="2"/>
    <x v="2"/>
    <x v="1"/>
    <n v="9"/>
    <x v="4"/>
    <n v="8"/>
    <n v="1"/>
    <x v="0"/>
  </r>
  <r>
    <n v="25"/>
    <s v="No"/>
    <s v="Travel_Rarely"/>
    <x v="0"/>
    <n v="26"/>
    <n v="1"/>
    <s v="Medical"/>
    <n v="781"/>
    <n v="3"/>
    <x v="0"/>
    <n v="32"/>
    <n v="3"/>
    <n v="2"/>
    <x v="0"/>
    <x v="0"/>
    <s v="Single"/>
    <x v="540"/>
    <n v="1"/>
    <s v="No"/>
    <n v="23"/>
    <n v="0.23"/>
    <x v="1"/>
    <n v="2"/>
    <n v="0"/>
    <n v="6"/>
    <n v="5"/>
    <x v="2"/>
    <x v="0"/>
    <n v="5"/>
    <x v="1"/>
    <n v="4"/>
    <n v="0"/>
    <x v="1"/>
  </r>
  <r>
    <n v="45"/>
    <s v="No"/>
    <s v="Travel_Rarely"/>
    <x v="0"/>
    <n v="2"/>
    <n v="2"/>
    <s v="Technical Degree"/>
    <n v="783"/>
    <n v="2"/>
    <x v="1"/>
    <n v="46"/>
    <n v="1"/>
    <n v="2"/>
    <x v="6"/>
    <x v="2"/>
    <s v="Single"/>
    <x v="541"/>
    <n v="0"/>
    <s v="No"/>
    <n v="13"/>
    <n v="0.13"/>
    <x v="0"/>
    <n v="1"/>
    <n v="0"/>
    <n v="9"/>
    <n v="3"/>
    <x v="1"/>
    <x v="3"/>
    <n v="7"/>
    <x v="2"/>
    <n v="1"/>
    <n v="0"/>
    <x v="0"/>
  </r>
  <r>
    <n v="23"/>
    <s v="No"/>
    <s v="Travel_Rarely"/>
    <x v="1"/>
    <n v="10"/>
    <n v="1"/>
    <s v="Medical"/>
    <n v="784"/>
    <n v="1"/>
    <x v="1"/>
    <n v="79"/>
    <n v="4"/>
    <n v="1"/>
    <x v="1"/>
    <x v="2"/>
    <s v="Single"/>
    <x v="542"/>
    <n v="1"/>
    <s v="No"/>
    <n v="18"/>
    <n v="0.18"/>
    <x v="0"/>
    <n v="4"/>
    <n v="0"/>
    <n v="2"/>
    <n v="3"/>
    <x v="1"/>
    <x v="4"/>
    <n v="2"/>
    <x v="0"/>
    <n v="2"/>
    <n v="0"/>
    <x v="1"/>
  </r>
  <r>
    <n v="47"/>
    <s v="Yes"/>
    <s v="Travel_Frequently"/>
    <x v="0"/>
    <n v="27"/>
    <n v="2"/>
    <s v="Life Sciences"/>
    <n v="785"/>
    <n v="2"/>
    <x v="0"/>
    <n v="77"/>
    <n v="4"/>
    <n v="2"/>
    <x v="0"/>
    <x v="2"/>
    <s v="Single"/>
    <x v="271"/>
    <n v="4"/>
    <s v="Yes"/>
    <n v="12"/>
    <n v="0.12"/>
    <x v="0"/>
    <n v="4"/>
    <n v="0"/>
    <n v="8"/>
    <n v="2"/>
    <x v="1"/>
    <x v="8"/>
    <n v="4"/>
    <x v="1"/>
    <n v="3"/>
    <n v="1"/>
    <x v="0"/>
  </r>
  <r>
    <n v="34"/>
    <s v="No"/>
    <s v="Travel_Rarely"/>
    <x v="0"/>
    <n v="2"/>
    <n v="3"/>
    <s v="Other"/>
    <n v="786"/>
    <n v="4"/>
    <x v="1"/>
    <n v="60"/>
    <n v="3"/>
    <n v="2"/>
    <x v="0"/>
    <x v="0"/>
    <s v="Single"/>
    <x v="543"/>
    <n v="1"/>
    <s v="No"/>
    <n v="22"/>
    <n v="0.22"/>
    <x v="1"/>
    <n v="3"/>
    <n v="0"/>
    <n v="6"/>
    <n v="5"/>
    <x v="1"/>
    <x v="0"/>
    <n v="5"/>
    <x v="1"/>
    <n v="4"/>
    <n v="0"/>
    <x v="0"/>
  </r>
  <r>
    <n v="55"/>
    <s v="Yes"/>
    <s v="Travel_Rarely"/>
    <x v="1"/>
    <n v="2"/>
    <n v="3"/>
    <s v="Medical"/>
    <n v="787"/>
    <n v="4"/>
    <x v="1"/>
    <n v="78"/>
    <n v="3"/>
    <n v="5"/>
    <x v="5"/>
    <x v="3"/>
    <s v="Married"/>
    <x v="544"/>
    <n v="5"/>
    <s v="Yes"/>
    <n v="13"/>
    <n v="0.13"/>
    <x v="0"/>
    <n v="4"/>
    <n v="1"/>
    <n v="24"/>
    <n v="2"/>
    <x v="1"/>
    <x v="8"/>
    <n v="2"/>
    <x v="1"/>
    <n v="4"/>
    <n v="1"/>
    <x v="2"/>
  </r>
  <r>
    <n v="36"/>
    <s v="No"/>
    <s v="Non-Travel"/>
    <x v="0"/>
    <n v="8"/>
    <n v="4"/>
    <s v="Life Sciences"/>
    <n v="789"/>
    <n v="1"/>
    <x v="1"/>
    <n v="76"/>
    <n v="2"/>
    <n v="3"/>
    <x v="0"/>
    <x v="3"/>
    <s v="Single"/>
    <x v="545"/>
    <n v="1"/>
    <s v="No"/>
    <n v="15"/>
    <n v="0.15"/>
    <x v="0"/>
    <n v="2"/>
    <n v="0"/>
    <n v="10"/>
    <n v="1"/>
    <x v="1"/>
    <x v="1"/>
    <n v="7"/>
    <x v="0"/>
    <n v="9"/>
    <n v="0"/>
    <x v="0"/>
  </r>
  <r>
    <n v="52"/>
    <s v="No"/>
    <s v="Non-Travel"/>
    <x v="1"/>
    <n v="19"/>
    <n v="4"/>
    <s v="Medical"/>
    <n v="791"/>
    <n v="4"/>
    <x v="1"/>
    <n v="41"/>
    <n v="3"/>
    <n v="1"/>
    <x v="1"/>
    <x v="0"/>
    <s v="Married"/>
    <x v="546"/>
    <n v="0"/>
    <s v="No"/>
    <n v="18"/>
    <n v="0.18"/>
    <x v="0"/>
    <n v="1"/>
    <n v="1"/>
    <n v="5"/>
    <n v="3"/>
    <x v="1"/>
    <x v="9"/>
    <n v="3"/>
    <x v="1"/>
    <n v="2"/>
    <n v="0"/>
    <x v="2"/>
  </r>
  <r>
    <n v="26"/>
    <s v="No"/>
    <s v="Travel_Frequently"/>
    <x v="1"/>
    <n v="1"/>
    <n v="2"/>
    <s v="Life Sciences"/>
    <n v="792"/>
    <n v="1"/>
    <x v="0"/>
    <n v="71"/>
    <n v="1"/>
    <n v="1"/>
    <x v="2"/>
    <x v="0"/>
    <s v="Divorced"/>
    <x v="547"/>
    <n v="3"/>
    <s v="No"/>
    <n v="14"/>
    <n v="0.14000000000000001"/>
    <x v="0"/>
    <n v="1"/>
    <n v="1"/>
    <n v="5"/>
    <n v="2"/>
    <x v="1"/>
    <x v="4"/>
    <n v="2"/>
    <x v="3"/>
    <n v="0"/>
    <n v="0"/>
    <x v="1"/>
  </r>
  <r>
    <n v="29"/>
    <s v="No"/>
    <s v="Travel_Rarely"/>
    <x v="1"/>
    <n v="27"/>
    <n v="3"/>
    <s v="Medical"/>
    <n v="793"/>
    <n v="2"/>
    <x v="0"/>
    <n v="66"/>
    <n v="3"/>
    <n v="2"/>
    <x v="4"/>
    <x v="2"/>
    <s v="Married"/>
    <x v="548"/>
    <n v="4"/>
    <s v="No"/>
    <n v="12"/>
    <n v="0.12"/>
    <x v="0"/>
    <n v="1"/>
    <n v="1"/>
    <n v="11"/>
    <n v="3"/>
    <x v="2"/>
    <x v="3"/>
    <n v="7"/>
    <x v="1"/>
    <n v="1"/>
    <n v="0"/>
    <x v="1"/>
  </r>
  <r>
    <n v="26"/>
    <s v="Yes"/>
    <s v="Travel_Rarely"/>
    <x v="0"/>
    <n v="8"/>
    <n v="3"/>
    <s v="Technical Degree"/>
    <n v="796"/>
    <n v="4"/>
    <x v="1"/>
    <n v="38"/>
    <n v="2"/>
    <n v="2"/>
    <x v="0"/>
    <x v="3"/>
    <s v="Single"/>
    <x v="549"/>
    <n v="6"/>
    <s v="No"/>
    <n v="17"/>
    <n v="0.17"/>
    <x v="0"/>
    <n v="3"/>
    <n v="0"/>
    <n v="6"/>
    <n v="2"/>
    <x v="2"/>
    <x v="9"/>
    <n v="3"/>
    <x v="1"/>
    <n v="2"/>
    <n v="1"/>
    <x v="1"/>
  </r>
  <r>
    <n v="34"/>
    <s v="No"/>
    <s v="Travel_Rarely"/>
    <x v="1"/>
    <n v="1"/>
    <n v="4"/>
    <s v="Life Sciences"/>
    <n v="797"/>
    <n v="2"/>
    <x v="0"/>
    <n v="72"/>
    <n v="4"/>
    <n v="1"/>
    <x v="1"/>
    <x v="0"/>
    <s v="Single"/>
    <x v="550"/>
    <n v="2"/>
    <s v="No"/>
    <n v="16"/>
    <n v="0.16"/>
    <x v="0"/>
    <n v="3"/>
    <n v="0"/>
    <n v="10"/>
    <n v="2"/>
    <x v="1"/>
    <x v="9"/>
    <n v="2"/>
    <x v="1"/>
    <n v="3"/>
    <n v="0"/>
    <x v="0"/>
  </r>
  <r>
    <n v="54"/>
    <s v="No"/>
    <s v="Travel_Rarely"/>
    <x v="1"/>
    <n v="19"/>
    <n v="4"/>
    <s v="Medical"/>
    <n v="799"/>
    <n v="4"/>
    <x v="0"/>
    <n v="95"/>
    <n v="3"/>
    <n v="2"/>
    <x v="3"/>
    <x v="3"/>
    <s v="Divorced"/>
    <x v="551"/>
    <n v="9"/>
    <s v="Yes"/>
    <n v="11"/>
    <n v="0.11"/>
    <x v="0"/>
    <n v="2"/>
    <n v="2"/>
    <n v="9"/>
    <n v="4"/>
    <x v="1"/>
    <x v="8"/>
    <n v="3"/>
    <x v="1"/>
    <n v="4"/>
    <n v="0"/>
    <x v="2"/>
  </r>
  <r>
    <n v="27"/>
    <s v="No"/>
    <s v="Travel_Frequently"/>
    <x v="0"/>
    <n v="8"/>
    <n v="1"/>
    <s v="Marketing"/>
    <n v="800"/>
    <n v="3"/>
    <x v="1"/>
    <n v="84"/>
    <n v="3"/>
    <n v="2"/>
    <x v="0"/>
    <x v="0"/>
    <s v="Married"/>
    <x v="552"/>
    <n v="0"/>
    <s v="No"/>
    <n v="19"/>
    <n v="0.19"/>
    <x v="0"/>
    <n v="2"/>
    <n v="1"/>
    <n v="5"/>
    <n v="3"/>
    <x v="1"/>
    <x v="9"/>
    <n v="2"/>
    <x v="1"/>
    <n v="1"/>
    <n v="0"/>
    <x v="1"/>
  </r>
  <r>
    <n v="37"/>
    <s v="No"/>
    <s v="Travel_Rarely"/>
    <x v="1"/>
    <n v="10"/>
    <n v="1"/>
    <s v="Life Sciences"/>
    <n v="802"/>
    <n v="4"/>
    <x v="0"/>
    <n v="82"/>
    <n v="3"/>
    <n v="1"/>
    <x v="1"/>
    <x v="3"/>
    <s v="Divorced"/>
    <x v="553"/>
    <n v="0"/>
    <s v="Yes"/>
    <n v="13"/>
    <n v="0.13"/>
    <x v="0"/>
    <n v="2"/>
    <n v="2"/>
    <n v="6"/>
    <n v="3"/>
    <x v="2"/>
    <x v="8"/>
    <n v="3"/>
    <x v="5"/>
    <n v="3"/>
    <n v="0"/>
    <x v="0"/>
  </r>
  <r>
    <n v="38"/>
    <s v="No"/>
    <s v="Travel_Frequently"/>
    <x v="1"/>
    <n v="2"/>
    <n v="4"/>
    <s v="Life Sciences"/>
    <n v="803"/>
    <n v="1"/>
    <x v="0"/>
    <n v="75"/>
    <n v="4"/>
    <n v="2"/>
    <x v="3"/>
    <x v="3"/>
    <s v="Single"/>
    <x v="554"/>
    <n v="6"/>
    <s v="Yes"/>
    <n v="12"/>
    <n v="0.12"/>
    <x v="0"/>
    <n v="4"/>
    <n v="0"/>
    <n v="17"/>
    <n v="2"/>
    <x v="1"/>
    <x v="15"/>
    <n v="7"/>
    <x v="5"/>
    <n v="12"/>
    <n v="0"/>
    <x v="0"/>
  </r>
  <r>
    <n v="34"/>
    <s v="No"/>
    <s v="Travel_Rarely"/>
    <x v="1"/>
    <n v="2"/>
    <n v="4"/>
    <s v="Medical"/>
    <n v="804"/>
    <n v="3"/>
    <x v="0"/>
    <n v="86"/>
    <n v="2"/>
    <n v="1"/>
    <x v="1"/>
    <x v="3"/>
    <s v="Single"/>
    <x v="555"/>
    <n v="1"/>
    <s v="No"/>
    <n v="11"/>
    <n v="0.11"/>
    <x v="0"/>
    <n v="3"/>
    <n v="0"/>
    <n v="6"/>
    <n v="3"/>
    <x v="1"/>
    <x v="0"/>
    <n v="5"/>
    <x v="1"/>
    <n v="3"/>
    <n v="0"/>
    <x v="0"/>
  </r>
  <r>
    <n v="35"/>
    <s v="No"/>
    <s v="Travel_Rarely"/>
    <x v="0"/>
    <n v="8"/>
    <n v="4"/>
    <s v="Life Sciences"/>
    <n v="805"/>
    <n v="1"/>
    <x v="0"/>
    <n v="72"/>
    <n v="3"/>
    <n v="1"/>
    <x v="6"/>
    <x v="0"/>
    <s v="Married"/>
    <x v="556"/>
    <n v="1"/>
    <s v="No"/>
    <n v="16"/>
    <n v="0.16"/>
    <x v="0"/>
    <n v="2"/>
    <n v="1"/>
    <n v="3"/>
    <n v="1"/>
    <x v="2"/>
    <x v="11"/>
    <n v="2"/>
    <x v="0"/>
    <n v="2"/>
    <n v="0"/>
    <x v="0"/>
  </r>
  <r>
    <n v="30"/>
    <s v="No"/>
    <s v="Travel_Rarely"/>
    <x v="1"/>
    <n v="1"/>
    <n v="3"/>
    <s v="Life Sciences"/>
    <n v="806"/>
    <n v="4"/>
    <x v="1"/>
    <n v="38"/>
    <n v="1"/>
    <n v="1"/>
    <x v="2"/>
    <x v="2"/>
    <s v="Married"/>
    <x v="557"/>
    <n v="3"/>
    <s v="No"/>
    <n v="21"/>
    <n v="0.21"/>
    <x v="1"/>
    <n v="3"/>
    <n v="2"/>
    <n v="7"/>
    <n v="2"/>
    <x v="1"/>
    <x v="4"/>
    <n v="2"/>
    <x v="0"/>
    <n v="2"/>
    <n v="0"/>
    <x v="1"/>
  </r>
  <r>
    <n v="40"/>
    <s v="No"/>
    <s v="Travel_Frequently"/>
    <x v="1"/>
    <n v="2"/>
    <n v="2"/>
    <s v="Medical"/>
    <n v="807"/>
    <n v="3"/>
    <x v="0"/>
    <n v="38"/>
    <n v="4"/>
    <n v="2"/>
    <x v="4"/>
    <x v="1"/>
    <s v="Married"/>
    <x v="558"/>
    <n v="1"/>
    <s v="No"/>
    <n v="24"/>
    <n v="0.24"/>
    <x v="1"/>
    <n v="4"/>
    <n v="1"/>
    <n v="8"/>
    <n v="2"/>
    <x v="1"/>
    <x v="3"/>
    <n v="7"/>
    <x v="2"/>
    <n v="7"/>
    <n v="0"/>
    <x v="0"/>
  </r>
  <r>
    <n v="34"/>
    <s v="No"/>
    <s v="Travel_Rarely"/>
    <x v="0"/>
    <n v="8"/>
    <n v="2"/>
    <s v="Life Sciences"/>
    <n v="808"/>
    <n v="3"/>
    <x v="0"/>
    <n v="93"/>
    <n v="3"/>
    <n v="2"/>
    <x v="0"/>
    <x v="3"/>
    <s v="Married"/>
    <x v="559"/>
    <n v="5"/>
    <s v="No"/>
    <n v="17"/>
    <n v="0.17"/>
    <x v="0"/>
    <n v="2"/>
    <n v="1"/>
    <n v="6"/>
    <n v="1"/>
    <x v="1"/>
    <x v="11"/>
    <n v="2"/>
    <x v="1"/>
    <n v="2"/>
    <n v="0"/>
    <x v="0"/>
  </r>
  <r>
    <n v="42"/>
    <s v="No"/>
    <s v="Travel_Frequently"/>
    <x v="1"/>
    <n v="8"/>
    <n v="3"/>
    <s v="Life Sciences"/>
    <n v="809"/>
    <n v="2"/>
    <x v="1"/>
    <n v="66"/>
    <n v="3"/>
    <n v="5"/>
    <x v="5"/>
    <x v="0"/>
    <s v="Divorced"/>
    <x v="560"/>
    <n v="1"/>
    <s v="No"/>
    <n v="13"/>
    <n v="0.13"/>
    <x v="0"/>
    <n v="2"/>
    <n v="1"/>
    <n v="24"/>
    <n v="4"/>
    <x v="2"/>
    <x v="25"/>
    <n v="7"/>
    <x v="15"/>
    <n v="9"/>
    <n v="0"/>
    <x v="0"/>
  </r>
  <r>
    <n v="23"/>
    <s v="Yes"/>
    <s v="Travel_Rarely"/>
    <x v="1"/>
    <n v="6"/>
    <n v="3"/>
    <s v="Life Sciences"/>
    <n v="811"/>
    <n v="3"/>
    <x v="1"/>
    <n v="63"/>
    <n v="4"/>
    <n v="1"/>
    <x v="2"/>
    <x v="3"/>
    <s v="Married"/>
    <x v="561"/>
    <n v="1"/>
    <s v="Yes"/>
    <n v="21"/>
    <n v="0.21"/>
    <x v="1"/>
    <n v="3"/>
    <n v="2"/>
    <n v="1"/>
    <n v="2"/>
    <x v="1"/>
    <x v="2"/>
    <n v="0"/>
    <x v="0"/>
    <n v="0"/>
    <n v="1"/>
    <x v="1"/>
  </r>
  <r>
    <n v="24"/>
    <s v="No"/>
    <s v="Non-Travel"/>
    <x v="1"/>
    <n v="9"/>
    <n v="3"/>
    <s v="Life Sciences"/>
    <n v="812"/>
    <n v="3"/>
    <x v="1"/>
    <n v="60"/>
    <n v="2"/>
    <n v="1"/>
    <x v="2"/>
    <x v="1"/>
    <s v="Divorced"/>
    <x v="562"/>
    <n v="1"/>
    <s v="No"/>
    <n v="11"/>
    <n v="0.11"/>
    <x v="0"/>
    <n v="3"/>
    <n v="3"/>
    <n v="1"/>
    <n v="4"/>
    <x v="1"/>
    <x v="6"/>
    <n v="0"/>
    <x v="0"/>
    <n v="0"/>
    <n v="0"/>
    <x v="1"/>
  </r>
  <r>
    <n v="52"/>
    <s v="No"/>
    <s v="Travel_Rarely"/>
    <x v="1"/>
    <n v="11"/>
    <n v="4"/>
    <s v="Life Sciences"/>
    <n v="813"/>
    <n v="4"/>
    <x v="0"/>
    <n v="82"/>
    <n v="3"/>
    <n v="2"/>
    <x v="2"/>
    <x v="2"/>
    <s v="Married"/>
    <x v="563"/>
    <n v="8"/>
    <s v="No"/>
    <n v="20"/>
    <n v="0.2"/>
    <x v="1"/>
    <n v="2"/>
    <n v="1"/>
    <n v="9"/>
    <n v="3"/>
    <x v="1"/>
    <x v="8"/>
    <n v="2"/>
    <x v="1"/>
    <n v="4"/>
    <n v="0"/>
    <x v="2"/>
  </r>
  <r>
    <n v="50"/>
    <s v="No"/>
    <s v="Travel_Rarely"/>
    <x v="1"/>
    <n v="2"/>
    <n v="3"/>
    <s v="Medical"/>
    <n v="815"/>
    <n v="3"/>
    <x v="1"/>
    <n v="64"/>
    <n v="3"/>
    <n v="4"/>
    <x v="7"/>
    <x v="2"/>
    <s v="Married"/>
    <x v="564"/>
    <n v="5"/>
    <s v="No"/>
    <n v="16"/>
    <n v="0.16"/>
    <x v="0"/>
    <n v="4"/>
    <n v="0"/>
    <n v="30"/>
    <n v="3"/>
    <x v="1"/>
    <x v="9"/>
    <n v="3"/>
    <x v="0"/>
    <n v="3"/>
    <n v="0"/>
    <x v="0"/>
  </r>
  <r>
    <n v="29"/>
    <s v="Yes"/>
    <s v="Travel_Rarely"/>
    <x v="1"/>
    <n v="1"/>
    <n v="2"/>
    <s v="Life Sciences"/>
    <n v="816"/>
    <n v="2"/>
    <x v="0"/>
    <n v="36"/>
    <n v="2"/>
    <n v="1"/>
    <x v="2"/>
    <x v="3"/>
    <s v="Married"/>
    <x v="565"/>
    <n v="1"/>
    <s v="Yes"/>
    <n v="11"/>
    <n v="0.11"/>
    <x v="0"/>
    <n v="4"/>
    <n v="1"/>
    <n v="1"/>
    <n v="1"/>
    <x v="1"/>
    <x v="6"/>
    <n v="0"/>
    <x v="0"/>
    <n v="0"/>
    <n v="1"/>
    <x v="1"/>
  </r>
  <r>
    <n v="33"/>
    <s v="No"/>
    <s v="Travel_Rarely"/>
    <x v="1"/>
    <n v="7"/>
    <n v="3"/>
    <s v="Medical"/>
    <n v="817"/>
    <n v="3"/>
    <x v="1"/>
    <n v="49"/>
    <n v="3"/>
    <n v="3"/>
    <x v="7"/>
    <x v="2"/>
    <s v="Married"/>
    <x v="566"/>
    <n v="0"/>
    <s v="No"/>
    <n v="11"/>
    <n v="0.11"/>
    <x v="0"/>
    <n v="4"/>
    <n v="0"/>
    <n v="14"/>
    <n v="3"/>
    <x v="3"/>
    <x v="20"/>
    <n v="9"/>
    <x v="2"/>
    <n v="7"/>
    <n v="0"/>
    <x v="0"/>
  </r>
  <r>
    <n v="33"/>
    <s v="Yes"/>
    <s v="Travel_Rarely"/>
    <x v="0"/>
    <n v="16"/>
    <n v="3"/>
    <s v="Marketing"/>
    <n v="819"/>
    <n v="1"/>
    <x v="0"/>
    <n v="69"/>
    <n v="3"/>
    <n v="2"/>
    <x v="0"/>
    <x v="3"/>
    <s v="Single"/>
    <x v="567"/>
    <n v="5"/>
    <s v="No"/>
    <n v="15"/>
    <n v="0.15"/>
    <x v="0"/>
    <n v="3"/>
    <n v="0"/>
    <n v="6"/>
    <n v="3"/>
    <x v="1"/>
    <x v="11"/>
    <n v="2"/>
    <x v="0"/>
    <n v="2"/>
    <n v="1"/>
    <x v="0"/>
  </r>
  <r>
    <n v="47"/>
    <s v="No"/>
    <s v="Travel_Rarely"/>
    <x v="1"/>
    <n v="2"/>
    <n v="2"/>
    <s v="Other"/>
    <n v="820"/>
    <n v="3"/>
    <x v="0"/>
    <n v="33"/>
    <n v="3"/>
    <n v="4"/>
    <x v="5"/>
    <x v="0"/>
    <s v="Married"/>
    <x v="568"/>
    <n v="1"/>
    <s v="Yes"/>
    <n v="11"/>
    <n v="0.11"/>
    <x v="0"/>
    <n v="3"/>
    <n v="1"/>
    <n v="26"/>
    <n v="3"/>
    <x v="2"/>
    <x v="34"/>
    <n v="14"/>
    <x v="2"/>
    <n v="0"/>
    <n v="0"/>
    <x v="0"/>
  </r>
  <r>
    <n v="36"/>
    <s v="No"/>
    <s v="Travel_Rarely"/>
    <x v="1"/>
    <n v="1"/>
    <n v="3"/>
    <s v="Other"/>
    <n v="823"/>
    <n v="3"/>
    <x v="0"/>
    <n v="35"/>
    <n v="3"/>
    <n v="2"/>
    <x v="3"/>
    <x v="1"/>
    <s v="Married"/>
    <x v="311"/>
    <n v="0"/>
    <s v="No"/>
    <n v="15"/>
    <n v="0.15"/>
    <x v="0"/>
    <n v="1"/>
    <n v="1"/>
    <n v="10"/>
    <n v="2"/>
    <x v="1"/>
    <x v="7"/>
    <n v="7"/>
    <x v="0"/>
    <n v="5"/>
    <n v="0"/>
    <x v="0"/>
  </r>
  <r>
    <n v="29"/>
    <s v="No"/>
    <s v="Travel_Rarely"/>
    <x v="1"/>
    <n v="23"/>
    <n v="2"/>
    <s v="Life Sciences"/>
    <n v="824"/>
    <n v="3"/>
    <x v="1"/>
    <n v="81"/>
    <n v="4"/>
    <n v="1"/>
    <x v="1"/>
    <x v="2"/>
    <s v="Married"/>
    <x v="569"/>
    <n v="1"/>
    <s v="No"/>
    <n v="24"/>
    <n v="0.24"/>
    <x v="1"/>
    <n v="3"/>
    <n v="1"/>
    <n v="10"/>
    <n v="3"/>
    <x v="1"/>
    <x v="1"/>
    <n v="7"/>
    <x v="0"/>
    <n v="7"/>
    <n v="0"/>
    <x v="1"/>
  </r>
  <r>
    <n v="58"/>
    <s v="Yes"/>
    <s v="Travel_Rarely"/>
    <x v="1"/>
    <n v="2"/>
    <n v="4"/>
    <s v="Life Sciences"/>
    <n v="825"/>
    <n v="4"/>
    <x v="1"/>
    <n v="31"/>
    <n v="3"/>
    <n v="5"/>
    <x v="7"/>
    <x v="1"/>
    <s v="Single"/>
    <x v="570"/>
    <n v="7"/>
    <s v="Yes"/>
    <n v="12"/>
    <n v="0.12"/>
    <x v="0"/>
    <n v="4"/>
    <n v="0"/>
    <n v="40"/>
    <n v="2"/>
    <x v="1"/>
    <x v="31"/>
    <n v="15"/>
    <x v="11"/>
    <n v="8"/>
    <n v="1"/>
    <x v="2"/>
  </r>
  <r>
    <n v="35"/>
    <s v="No"/>
    <s v="Travel_Rarely"/>
    <x v="1"/>
    <n v="1"/>
    <n v="4"/>
    <s v="Life Sciences"/>
    <n v="826"/>
    <n v="4"/>
    <x v="0"/>
    <n v="40"/>
    <n v="4"/>
    <n v="1"/>
    <x v="1"/>
    <x v="2"/>
    <s v="Single"/>
    <x v="571"/>
    <n v="3"/>
    <s v="No"/>
    <n v="13"/>
    <n v="0.13"/>
    <x v="0"/>
    <n v="3"/>
    <n v="0"/>
    <n v="7"/>
    <n v="0"/>
    <x v="1"/>
    <x v="4"/>
    <n v="2"/>
    <x v="3"/>
    <n v="2"/>
    <n v="0"/>
    <x v="0"/>
  </r>
  <r>
    <n v="42"/>
    <s v="No"/>
    <s v="Travel_Rarely"/>
    <x v="1"/>
    <n v="1"/>
    <n v="2"/>
    <s v="Life Sciences"/>
    <n v="827"/>
    <n v="4"/>
    <x v="0"/>
    <n v="43"/>
    <n v="2"/>
    <n v="2"/>
    <x v="3"/>
    <x v="0"/>
    <s v="Married"/>
    <x v="572"/>
    <n v="9"/>
    <s v="Yes"/>
    <n v="13"/>
    <n v="0.13"/>
    <x v="0"/>
    <n v="4"/>
    <n v="1"/>
    <n v="8"/>
    <n v="4"/>
    <x v="1"/>
    <x v="9"/>
    <n v="3"/>
    <x v="0"/>
    <n v="2"/>
    <n v="0"/>
    <x v="0"/>
  </r>
  <r>
    <n v="28"/>
    <s v="Yes"/>
    <s v="Travel_Rarely"/>
    <x v="1"/>
    <n v="2"/>
    <n v="4"/>
    <s v="Medical"/>
    <n v="828"/>
    <n v="3"/>
    <x v="1"/>
    <n v="46"/>
    <n v="3"/>
    <n v="1"/>
    <x v="1"/>
    <x v="2"/>
    <s v="Single"/>
    <x v="573"/>
    <n v="6"/>
    <s v="No"/>
    <n v="17"/>
    <n v="0.17"/>
    <x v="0"/>
    <n v="4"/>
    <n v="0"/>
    <n v="5"/>
    <n v="3"/>
    <x v="2"/>
    <x v="4"/>
    <n v="2"/>
    <x v="3"/>
    <n v="1"/>
    <n v="1"/>
    <x v="1"/>
  </r>
  <r>
    <n v="36"/>
    <s v="No"/>
    <s v="Travel_Rarely"/>
    <x v="2"/>
    <n v="13"/>
    <n v="3"/>
    <s v="Human Resources"/>
    <n v="829"/>
    <n v="3"/>
    <x v="1"/>
    <n v="36"/>
    <n v="3"/>
    <n v="1"/>
    <x v="8"/>
    <x v="1"/>
    <s v="Married"/>
    <x v="574"/>
    <n v="4"/>
    <s v="No"/>
    <n v="13"/>
    <n v="0.13"/>
    <x v="0"/>
    <n v="2"/>
    <n v="1"/>
    <n v="8"/>
    <n v="2"/>
    <x v="1"/>
    <x v="8"/>
    <n v="2"/>
    <x v="0"/>
    <n v="4"/>
    <n v="0"/>
    <x v="0"/>
  </r>
  <r>
    <n v="32"/>
    <s v="No"/>
    <s v="Travel_Rarely"/>
    <x v="1"/>
    <n v="4"/>
    <n v="3"/>
    <s v="Life Sciences"/>
    <n v="830"/>
    <n v="3"/>
    <x v="0"/>
    <n v="98"/>
    <n v="2"/>
    <n v="2"/>
    <x v="3"/>
    <x v="2"/>
    <s v="Married"/>
    <x v="57"/>
    <n v="1"/>
    <s v="No"/>
    <n v="12"/>
    <n v="0.12"/>
    <x v="0"/>
    <n v="3"/>
    <n v="1"/>
    <n v="14"/>
    <n v="3"/>
    <x v="1"/>
    <x v="13"/>
    <n v="13"/>
    <x v="7"/>
    <n v="8"/>
    <n v="0"/>
    <x v="0"/>
  </r>
  <r>
    <n v="40"/>
    <s v="No"/>
    <s v="Travel_Frequently"/>
    <x v="1"/>
    <n v="16"/>
    <n v="4"/>
    <s v="Medical"/>
    <n v="832"/>
    <n v="1"/>
    <x v="1"/>
    <n v="51"/>
    <n v="2"/>
    <n v="2"/>
    <x v="2"/>
    <x v="2"/>
    <s v="Single"/>
    <x v="575"/>
    <n v="6"/>
    <s v="No"/>
    <n v="14"/>
    <n v="0.14000000000000001"/>
    <x v="0"/>
    <n v="4"/>
    <n v="0"/>
    <n v="10"/>
    <n v="6"/>
    <x v="1"/>
    <x v="6"/>
    <n v="0"/>
    <x v="0"/>
    <n v="0"/>
    <n v="0"/>
    <x v="0"/>
  </r>
  <r>
    <n v="30"/>
    <s v="No"/>
    <s v="Travel_Rarely"/>
    <x v="1"/>
    <n v="2"/>
    <n v="3"/>
    <s v="Medical"/>
    <n v="833"/>
    <n v="3"/>
    <x v="0"/>
    <n v="52"/>
    <n v="2"/>
    <n v="2"/>
    <x v="3"/>
    <x v="0"/>
    <s v="Single"/>
    <x v="576"/>
    <n v="5"/>
    <s v="Yes"/>
    <n v="24"/>
    <n v="0.24"/>
    <x v="1"/>
    <n v="2"/>
    <n v="0"/>
    <n v="12"/>
    <n v="4"/>
    <x v="2"/>
    <x v="2"/>
    <n v="0"/>
    <x v="0"/>
    <n v="0"/>
    <n v="0"/>
    <x v="1"/>
  </r>
  <r>
    <n v="45"/>
    <s v="No"/>
    <s v="Travel_Rarely"/>
    <x v="1"/>
    <n v="2"/>
    <n v="3"/>
    <s v="Life Sciences"/>
    <n v="834"/>
    <n v="2"/>
    <x v="0"/>
    <n v="95"/>
    <n v="2"/>
    <n v="1"/>
    <x v="1"/>
    <x v="2"/>
    <s v="Single"/>
    <x v="577"/>
    <n v="1"/>
    <s v="No"/>
    <n v="14"/>
    <n v="0.14000000000000001"/>
    <x v="0"/>
    <n v="4"/>
    <n v="0"/>
    <n v="1"/>
    <n v="3"/>
    <x v="1"/>
    <x v="6"/>
    <n v="0"/>
    <x v="0"/>
    <n v="0"/>
    <n v="0"/>
    <x v="0"/>
  </r>
  <r>
    <n v="42"/>
    <s v="No"/>
    <s v="Travel_Rarely"/>
    <x v="1"/>
    <n v="29"/>
    <n v="3"/>
    <s v="Life Sciences"/>
    <n v="836"/>
    <n v="2"/>
    <x v="1"/>
    <n v="98"/>
    <n v="3"/>
    <n v="2"/>
    <x v="3"/>
    <x v="1"/>
    <s v="Married"/>
    <x v="578"/>
    <n v="1"/>
    <s v="No"/>
    <n v="13"/>
    <n v="0.13"/>
    <x v="0"/>
    <n v="4"/>
    <n v="1"/>
    <n v="10"/>
    <n v="3"/>
    <x v="2"/>
    <x v="7"/>
    <n v="8"/>
    <x v="4"/>
    <n v="8"/>
    <n v="0"/>
    <x v="0"/>
  </r>
  <r>
    <n v="38"/>
    <s v="No"/>
    <s v="Travel_Frequently"/>
    <x v="1"/>
    <n v="12"/>
    <n v="3"/>
    <s v="Life Sciences"/>
    <n v="837"/>
    <n v="1"/>
    <x v="1"/>
    <n v="45"/>
    <n v="2"/>
    <n v="2"/>
    <x v="4"/>
    <x v="3"/>
    <s v="Divorced"/>
    <x v="579"/>
    <n v="2"/>
    <s v="No"/>
    <n v="15"/>
    <n v="0.15"/>
    <x v="0"/>
    <n v="3"/>
    <n v="1"/>
    <n v="13"/>
    <n v="3"/>
    <x v="2"/>
    <x v="9"/>
    <n v="3"/>
    <x v="1"/>
    <n v="2"/>
    <n v="0"/>
    <x v="0"/>
  </r>
  <r>
    <n v="34"/>
    <s v="No"/>
    <s v="Travel_Frequently"/>
    <x v="1"/>
    <n v="16"/>
    <n v="4"/>
    <s v="Life Sciences"/>
    <n v="838"/>
    <n v="3"/>
    <x v="0"/>
    <n v="100"/>
    <n v="2"/>
    <n v="1"/>
    <x v="1"/>
    <x v="0"/>
    <s v="Single"/>
    <x v="580"/>
    <n v="1"/>
    <s v="No"/>
    <n v="16"/>
    <n v="0.16"/>
    <x v="0"/>
    <n v="3"/>
    <n v="0"/>
    <n v="6"/>
    <n v="3"/>
    <x v="1"/>
    <x v="8"/>
    <n v="2"/>
    <x v="1"/>
    <n v="3"/>
    <n v="0"/>
    <x v="0"/>
  </r>
  <r>
    <n v="49"/>
    <s v="Yes"/>
    <s v="Travel_Rarely"/>
    <x v="0"/>
    <n v="11"/>
    <n v="3"/>
    <s v="Marketing"/>
    <n v="840"/>
    <n v="3"/>
    <x v="0"/>
    <n v="43"/>
    <n v="3"/>
    <n v="3"/>
    <x v="0"/>
    <x v="0"/>
    <s v="Married"/>
    <x v="581"/>
    <n v="1"/>
    <s v="No"/>
    <n v="18"/>
    <n v="0.18"/>
    <x v="0"/>
    <n v="1"/>
    <n v="2"/>
    <n v="9"/>
    <n v="3"/>
    <x v="3"/>
    <x v="7"/>
    <n v="8"/>
    <x v="4"/>
    <n v="7"/>
    <n v="1"/>
    <x v="0"/>
  </r>
  <r>
    <n v="55"/>
    <s v="Yes"/>
    <s v="Travel_Rarely"/>
    <x v="0"/>
    <n v="2"/>
    <n v="1"/>
    <s v="Medical"/>
    <n v="842"/>
    <n v="3"/>
    <x v="1"/>
    <n v="37"/>
    <n v="3"/>
    <n v="2"/>
    <x v="0"/>
    <x v="0"/>
    <s v="Single"/>
    <x v="582"/>
    <n v="4"/>
    <s v="No"/>
    <n v="16"/>
    <n v="0.16"/>
    <x v="0"/>
    <n v="3"/>
    <n v="0"/>
    <n v="12"/>
    <n v="3"/>
    <x v="2"/>
    <x v="7"/>
    <n v="7"/>
    <x v="4"/>
    <n v="3"/>
    <n v="1"/>
    <x v="2"/>
  </r>
  <r>
    <n v="43"/>
    <s v="No"/>
    <s v="Travel_Rarely"/>
    <x v="1"/>
    <n v="14"/>
    <n v="2"/>
    <s v="Life Sciences"/>
    <n v="843"/>
    <n v="2"/>
    <x v="1"/>
    <n v="94"/>
    <n v="3"/>
    <n v="4"/>
    <x v="7"/>
    <x v="3"/>
    <s v="Married"/>
    <x v="583"/>
    <n v="6"/>
    <s v="No"/>
    <n v="24"/>
    <n v="0.24"/>
    <x v="1"/>
    <n v="3"/>
    <n v="1"/>
    <n v="22"/>
    <n v="3"/>
    <x v="1"/>
    <x v="9"/>
    <n v="1"/>
    <x v="1"/>
    <n v="0"/>
    <n v="0"/>
    <x v="0"/>
  </r>
  <r>
    <n v="27"/>
    <s v="No"/>
    <s v="Travel_Rarely"/>
    <x v="1"/>
    <n v="5"/>
    <n v="1"/>
    <s v="Technical Degree"/>
    <n v="844"/>
    <n v="3"/>
    <x v="1"/>
    <n v="42"/>
    <n v="2"/>
    <n v="3"/>
    <x v="7"/>
    <x v="0"/>
    <s v="Divorced"/>
    <x v="584"/>
    <n v="1"/>
    <s v="Yes"/>
    <n v="16"/>
    <n v="0.16"/>
    <x v="0"/>
    <n v="2"/>
    <n v="1"/>
    <n v="9"/>
    <n v="3"/>
    <x v="1"/>
    <x v="7"/>
    <n v="8"/>
    <x v="0"/>
    <n v="8"/>
    <n v="0"/>
    <x v="1"/>
  </r>
  <r>
    <n v="35"/>
    <s v="No"/>
    <s v="Travel_Rarely"/>
    <x v="1"/>
    <n v="7"/>
    <n v="3"/>
    <s v="Other"/>
    <n v="845"/>
    <n v="3"/>
    <x v="1"/>
    <n v="59"/>
    <n v="3"/>
    <n v="3"/>
    <x v="3"/>
    <x v="2"/>
    <s v="Single"/>
    <x v="585"/>
    <n v="3"/>
    <s v="No"/>
    <n v="21"/>
    <n v="0.21"/>
    <x v="1"/>
    <n v="2"/>
    <n v="0"/>
    <n v="17"/>
    <n v="3"/>
    <x v="3"/>
    <x v="3"/>
    <n v="5"/>
    <x v="1"/>
    <n v="6"/>
    <n v="0"/>
    <x v="0"/>
  </r>
  <r>
    <n v="28"/>
    <s v="No"/>
    <s v="Travel_Rarely"/>
    <x v="0"/>
    <n v="2"/>
    <n v="4"/>
    <s v="Marketing"/>
    <n v="846"/>
    <n v="2"/>
    <x v="0"/>
    <n v="81"/>
    <n v="3"/>
    <n v="2"/>
    <x v="0"/>
    <x v="1"/>
    <s v="Married"/>
    <x v="586"/>
    <n v="1"/>
    <s v="Yes"/>
    <n v="20"/>
    <n v="0.2"/>
    <x v="1"/>
    <n v="1"/>
    <n v="0"/>
    <n v="8"/>
    <n v="2"/>
    <x v="1"/>
    <x v="3"/>
    <n v="7"/>
    <x v="4"/>
    <n v="5"/>
    <n v="0"/>
    <x v="1"/>
  </r>
  <r>
    <n v="34"/>
    <s v="No"/>
    <s v="Travel_Rarely"/>
    <x v="2"/>
    <n v="3"/>
    <n v="2"/>
    <s v="Human Resources"/>
    <n v="847"/>
    <n v="3"/>
    <x v="1"/>
    <n v="88"/>
    <n v="3"/>
    <n v="1"/>
    <x v="8"/>
    <x v="0"/>
    <s v="Married"/>
    <x v="587"/>
    <n v="0"/>
    <s v="No"/>
    <n v="19"/>
    <n v="0.19"/>
    <x v="0"/>
    <n v="3"/>
    <n v="1"/>
    <n v="4"/>
    <n v="1"/>
    <x v="0"/>
    <x v="11"/>
    <n v="2"/>
    <x v="0"/>
    <n v="2"/>
    <n v="0"/>
    <x v="0"/>
  </r>
  <r>
    <n v="26"/>
    <s v="Yes"/>
    <s v="Travel_Frequently"/>
    <x v="1"/>
    <n v="5"/>
    <n v="2"/>
    <s v="Medical"/>
    <n v="848"/>
    <n v="3"/>
    <x v="0"/>
    <n v="88"/>
    <n v="2"/>
    <n v="1"/>
    <x v="1"/>
    <x v="2"/>
    <s v="Married"/>
    <x v="588"/>
    <n v="1"/>
    <s v="Yes"/>
    <n v="14"/>
    <n v="0.14000000000000001"/>
    <x v="0"/>
    <n v="1"/>
    <n v="1"/>
    <n v="8"/>
    <n v="2"/>
    <x v="1"/>
    <x v="3"/>
    <n v="7"/>
    <x v="1"/>
    <n v="7"/>
    <n v="1"/>
    <x v="1"/>
  </r>
  <r>
    <n v="27"/>
    <s v="No"/>
    <s v="Non-Travel"/>
    <x v="1"/>
    <n v="3"/>
    <n v="3"/>
    <s v="Medical"/>
    <n v="850"/>
    <n v="4"/>
    <x v="1"/>
    <n v="50"/>
    <n v="3"/>
    <n v="1"/>
    <x v="1"/>
    <x v="0"/>
    <s v="Married"/>
    <x v="589"/>
    <n v="1"/>
    <s v="No"/>
    <n v="11"/>
    <n v="0.11"/>
    <x v="0"/>
    <n v="3"/>
    <n v="3"/>
    <n v="0"/>
    <n v="6"/>
    <x v="2"/>
    <x v="2"/>
    <n v="0"/>
    <x v="0"/>
    <n v="0"/>
    <n v="0"/>
    <x v="1"/>
  </r>
  <r>
    <n v="51"/>
    <s v="No"/>
    <s v="Travel_Rarely"/>
    <x v="0"/>
    <n v="26"/>
    <n v="4"/>
    <s v="Marketing"/>
    <n v="851"/>
    <n v="1"/>
    <x v="0"/>
    <n v="66"/>
    <n v="3"/>
    <n v="4"/>
    <x v="5"/>
    <x v="2"/>
    <s v="Married"/>
    <x v="590"/>
    <n v="2"/>
    <s v="No"/>
    <n v="14"/>
    <n v="0.14000000000000001"/>
    <x v="0"/>
    <n v="3"/>
    <n v="1"/>
    <n v="29"/>
    <n v="2"/>
    <x v="2"/>
    <x v="23"/>
    <n v="6"/>
    <x v="5"/>
    <n v="17"/>
    <n v="0"/>
    <x v="2"/>
  </r>
  <r>
    <n v="44"/>
    <s v="No"/>
    <s v="Travel_Rarely"/>
    <x v="1"/>
    <n v="4"/>
    <n v="3"/>
    <s v="Medical"/>
    <n v="852"/>
    <n v="4"/>
    <x v="1"/>
    <n v="50"/>
    <n v="3"/>
    <n v="2"/>
    <x v="4"/>
    <x v="1"/>
    <s v="Single"/>
    <x v="591"/>
    <n v="9"/>
    <s v="No"/>
    <n v="12"/>
    <n v="0.12"/>
    <x v="0"/>
    <n v="4"/>
    <n v="0"/>
    <n v="10"/>
    <n v="2"/>
    <x v="2"/>
    <x v="8"/>
    <n v="2"/>
    <x v="3"/>
    <n v="3"/>
    <n v="0"/>
    <x v="0"/>
  </r>
  <r>
    <n v="25"/>
    <s v="No"/>
    <s v="Travel_Rarely"/>
    <x v="1"/>
    <n v="2"/>
    <n v="1"/>
    <s v="Medical"/>
    <n v="854"/>
    <n v="1"/>
    <x v="1"/>
    <n v="65"/>
    <n v="4"/>
    <n v="1"/>
    <x v="1"/>
    <x v="3"/>
    <s v="Single"/>
    <x v="592"/>
    <n v="7"/>
    <s v="No"/>
    <n v="13"/>
    <n v="0.13"/>
    <x v="0"/>
    <n v="3"/>
    <n v="0"/>
    <n v="6"/>
    <n v="3"/>
    <x v="2"/>
    <x v="9"/>
    <n v="3"/>
    <x v="0"/>
    <n v="1"/>
    <n v="0"/>
    <x v="1"/>
  </r>
  <r>
    <n v="33"/>
    <s v="No"/>
    <s v="Travel_Rarely"/>
    <x v="0"/>
    <n v="1"/>
    <n v="3"/>
    <s v="Medical"/>
    <n v="855"/>
    <n v="1"/>
    <x v="1"/>
    <n v="48"/>
    <n v="4"/>
    <n v="2"/>
    <x v="0"/>
    <x v="3"/>
    <s v="Divorced"/>
    <x v="593"/>
    <n v="1"/>
    <s v="No"/>
    <n v="22"/>
    <n v="0.22"/>
    <x v="1"/>
    <n v="1"/>
    <n v="1"/>
    <n v="9"/>
    <n v="5"/>
    <x v="1"/>
    <x v="7"/>
    <n v="8"/>
    <x v="0"/>
    <n v="8"/>
    <n v="0"/>
    <x v="0"/>
  </r>
  <r>
    <n v="35"/>
    <s v="No"/>
    <s v="Travel_Rarely"/>
    <x v="1"/>
    <n v="27"/>
    <n v="1"/>
    <s v="Medical"/>
    <n v="856"/>
    <n v="3"/>
    <x v="0"/>
    <n v="53"/>
    <n v="2"/>
    <n v="1"/>
    <x v="1"/>
    <x v="3"/>
    <s v="Single"/>
    <x v="594"/>
    <n v="1"/>
    <s v="No"/>
    <n v="11"/>
    <n v="0.11"/>
    <x v="0"/>
    <n v="4"/>
    <n v="0"/>
    <n v="6"/>
    <n v="3"/>
    <x v="2"/>
    <x v="0"/>
    <n v="5"/>
    <x v="1"/>
    <n v="1"/>
    <n v="0"/>
    <x v="0"/>
  </r>
  <r>
    <n v="36"/>
    <s v="No"/>
    <s v="Travel_Rarely"/>
    <x v="0"/>
    <n v="1"/>
    <n v="2"/>
    <s v="Life Sciences"/>
    <n v="857"/>
    <n v="2"/>
    <x v="1"/>
    <n v="56"/>
    <n v="3"/>
    <n v="2"/>
    <x v="0"/>
    <x v="0"/>
    <s v="Married"/>
    <x v="595"/>
    <n v="1"/>
    <s v="Yes"/>
    <n v="14"/>
    <n v="0.14000000000000001"/>
    <x v="0"/>
    <n v="4"/>
    <n v="1"/>
    <n v="18"/>
    <n v="1"/>
    <x v="2"/>
    <x v="29"/>
    <n v="14"/>
    <x v="5"/>
    <n v="11"/>
    <n v="0"/>
    <x v="0"/>
  </r>
  <r>
    <n v="32"/>
    <s v="No"/>
    <s v="Travel_Rarely"/>
    <x v="0"/>
    <n v="13"/>
    <n v="4"/>
    <s v="Life Sciences"/>
    <n v="859"/>
    <n v="2"/>
    <x v="1"/>
    <n v="73"/>
    <n v="3"/>
    <n v="2"/>
    <x v="0"/>
    <x v="0"/>
    <s v="Divorced"/>
    <x v="596"/>
    <n v="2"/>
    <s v="No"/>
    <n v="11"/>
    <n v="0.11"/>
    <x v="0"/>
    <n v="3"/>
    <n v="1"/>
    <n v="8"/>
    <n v="3"/>
    <x v="2"/>
    <x v="8"/>
    <n v="2"/>
    <x v="0"/>
    <n v="3"/>
    <n v="0"/>
    <x v="0"/>
  </r>
  <r>
    <n v="30"/>
    <s v="No"/>
    <s v="Travel_Frequently"/>
    <x v="1"/>
    <n v="5"/>
    <n v="4"/>
    <s v="Life Sciences"/>
    <n v="861"/>
    <n v="2"/>
    <x v="1"/>
    <n v="75"/>
    <n v="2"/>
    <n v="1"/>
    <x v="1"/>
    <x v="0"/>
    <s v="Divorced"/>
    <x v="597"/>
    <n v="9"/>
    <s v="No"/>
    <n v="12"/>
    <n v="0.12"/>
    <x v="0"/>
    <n v="2"/>
    <n v="1"/>
    <n v="10"/>
    <n v="3"/>
    <x v="2"/>
    <x v="8"/>
    <n v="4"/>
    <x v="0"/>
    <n v="3"/>
    <n v="0"/>
    <x v="1"/>
  </r>
  <r>
    <n v="53"/>
    <s v="No"/>
    <s v="Travel_Rarely"/>
    <x v="0"/>
    <n v="7"/>
    <n v="2"/>
    <s v="Marketing"/>
    <n v="862"/>
    <n v="1"/>
    <x v="0"/>
    <n v="78"/>
    <n v="2"/>
    <n v="3"/>
    <x v="0"/>
    <x v="0"/>
    <s v="Married"/>
    <x v="598"/>
    <n v="7"/>
    <s v="Yes"/>
    <n v="18"/>
    <n v="0.18"/>
    <x v="0"/>
    <n v="4"/>
    <n v="1"/>
    <n v="35"/>
    <n v="3"/>
    <x v="1"/>
    <x v="8"/>
    <n v="2"/>
    <x v="0"/>
    <n v="4"/>
    <n v="0"/>
    <x v="2"/>
  </r>
  <r>
    <n v="45"/>
    <s v="No"/>
    <s v="Travel_Rarely"/>
    <x v="0"/>
    <n v="9"/>
    <n v="3"/>
    <s v="Marketing"/>
    <n v="864"/>
    <n v="4"/>
    <x v="1"/>
    <n v="74"/>
    <n v="3"/>
    <n v="3"/>
    <x v="0"/>
    <x v="3"/>
    <s v="Divorced"/>
    <x v="599"/>
    <n v="4"/>
    <s v="Yes"/>
    <n v="12"/>
    <n v="0.12"/>
    <x v="0"/>
    <n v="3"/>
    <n v="1"/>
    <n v="18"/>
    <n v="2"/>
    <x v="1"/>
    <x v="8"/>
    <n v="4"/>
    <x v="0"/>
    <n v="2"/>
    <n v="0"/>
    <x v="0"/>
  </r>
  <r>
    <n v="32"/>
    <s v="No"/>
    <s v="Travel_Rarely"/>
    <x v="1"/>
    <n v="8"/>
    <n v="2"/>
    <s v="Medical"/>
    <n v="865"/>
    <n v="3"/>
    <x v="0"/>
    <n v="91"/>
    <n v="4"/>
    <n v="2"/>
    <x v="1"/>
    <x v="2"/>
    <s v="Married"/>
    <x v="600"/>
    <n v="5"/>
    <s v="No"/>
    <n v="12"/>
    <n v="0.12"/>
    <x v="0"/>
    <n v="3"/>
    <n v="1"/>
    <n v="9"/>
    <n v="3"/>
    <x v="2"/>
    <x v="8"/>
    <n v="3"/>
    <x v="1"/>
    <n v="3"/>
    <n v="0"/>
    <x v="0"/>
  </r>
  <r>
    <n v="52"/>
    <s v="No"/>
    <s v="Travel_Frequently"/>
    <x v="1"/>
    <n v="25"/>
    <n v="4"/>
    <s v="Medical"/>
    <n v="867"/>
    <n v="3"/>
    <x v="0"/>
    <n v="81"/>
    <n v="2"/>
    <n v="4"/>
    <x v="3"/>
    <x v="0"/>
    <s v="Married"/>
    <x v="601"/>
    <n v="3"/>
    <s v="No"/>
    <n v="22"/>
    <n v="0.22"/>
    <x v="1"/>
    <n v="3"/>
    <n v="0"/>
    <n v="31"/>
    <n v="3"/>
    <x v="1"/>
    <x v="7"/>
    <n v="8"/>
    <x v="0"/>
    <n v="0"/>
    <n v="0"/>
    <x v="2"/>
  </r>
  <r>
    <n v="37"/>
    <s v="No"/>
    <s v="Travel_Rarely"/>
    <x v="0"/>
    <n v="16"/>
    <n v="4"/>
    <s v="Marketing"/>
    <n v="868"/>
    <n v="4"/>
    <x v="1"/>
    <n v="66"/>
    <n v="2"/>
    <n v="2"/>
    <x v="0"/>
    <x v="2"/>
    <s v="Divorced"/>
    <x v="602"/>
    <n v="4"/>
    <s v="No"/>
    <n v="19"/>
    <n v="0.19"/>
    <x v="0"/>
    <n v="4"/>
    <n v="2"/>
    <n v="9"/>
    <n v="2"/>
    <x v="1"/>
    <x v="6"/>
    <n v="0"/>
    <x v="0"/>
    <n v="0"/>
    <n v="0"/>
    <x v="0"/>
  </r>
  <r>
    <n v="28"/>
    <s v="No"/>
    <s v="Travel_Rarely"/>
    <x v="2"/>
    <n v="8"/>
    <n v="2"/>
    <s v="Medical"/>
    <n v="869"/>
    <n v="2"/>
    <x v="1"/>
    <n v="63"/>
    <n v="2"/>
    <n v="1"/>
    <x v="8"/>
    <x v="0"/>
    <s v="Divorced"/>
    <x v="365"/>
    <n v="1"/>
    <s v="No"/>
    <n v="13"/>
    <n v="0.13"/>
    <x v="0"/>
    <n v="4"/>
    <n v="1"/>
    <n v="6"/>
    <n v="6"/>
    <x v="1"/>
    <x v="8"/>
    <n v="1"/>
    <x v="0"/>
    <n v="4"/>
    <n v="0"/>
    <x v="1"/>
  </r>
  <r>
    <n v="22"/>
    <s v="No"/>
    <s v="Travel_Rarely"/>
    <x v="1"/>
    <n v="1"/>
    <n v="2"/>
    <s v="Life Sciences"/>
    <n v="872"/>
    <n v="4"/>
    <x v="1"/>
    <n v="33"/>
    <n v="2"/>
    <n v="2"/>
    <x v="3"/>
    <x v="0"/>
    <s v="Married"/>
    <x v="603"/>
    <n v="6"/>
    <s v="No"/>
    <n v="22"/>
    <n v="0.22"/>
    <x v="1"/>
    <n v="1"/>
    <n v="2"/>
    <n v="4"/>
    <n v="2"/>
    <x v="0"/>
    <x v="4"/>
    <n v="2"/>
    <x v="3"/>
    <n v="2"/>
    <n v="0"/>
    <x v="1"/>
  </r>
  <r>
    <n v="44"/>
    <s v="No"/>
    <s v="Travel_Rarely"/>
    <x v="1"/>
    <n v="8"/>
    <n v="4"/>
    <s v="Life Sciences"/>
    <n v="874"/>
    <n v="1"/>
    <x v="1"/>
    <n v="62"/>
    <n v="4"/>
    <n v="1"/>
    <x v="2"/>
    <x v="0"/>
    <s v="Married"/>
    <x v="604"/>
    <n v="2"/>
    <s v="Yes"/>
    <n v="24"/>
    <n v="0.24"/>
    <x v="1"/>
    <n v="3"/>
    <n v="1"/>
    <n v="10"/>
    <n v="2"/>
    <x v="2"/>
    <x v="11"/>
    <n v="2"/>
    <x v="0"/>
    <n v="2"/>
    <n v="0"/>
    <x v="0"/>
  </r>
  <r>
    <n v="42"/>
    <s v="No"/>
    <s v="Travel_Frequently"/>
    <x v="1"/>
    <n v="2"/>
    <n v="1"/>
    <s v="Medical"/>
    <n v="875"/>
    <n v="2"/>
    <x v="1"/>
    <n v="35"/>
    <n v="3"/>
    <n v="1"/>
    <x v="1"/>
    <x v="0"/>
    <s v="Single"/>
    <x v="605"/>
    <n v="5"/>
    <s v="Yes"/>
    <n v="14"/>
    <n v="0.14000000000000001"/>
    <x v="0"/>
    <n v="4"/>
    <n v="0"/>
    <n v="8"/>
    <n v="2"/>
    <x v="1"/>
    <x v="4"/>
    <n v="1"/>
    <x v="3"/>
    <n v="2"/>
    <n v="0"/>
    <x v="0"/>
  </r>
  <r>
    <n v="36"/>
    <s v="No"/>
    <s v="Travel_Rarely"/>
    <x v="2"/>
    <n v="8"/>
    <n v="3"/>
    <s v="Life Sciences"/>
    <n v="878"/>
    <n v="1"/>
    <x v="1"/>
    <n v="77"/>
    <n v="2"/>
    <n v="1"/>
    <x v="8"/>
    <x v="3"/>
    <s v="Married"/>
    <x v="531"/>
    <n v="0"/>
    <s v="No"/>
    <n v="21"/>
    <n v="0.21"/>
    <x v="1"/>
    <n v="3"/>
    <n v="0"/>
    <n v="6"/>
    <n v="3"/>
    <x v="1"/>
    <x v="8"/>
    <n v="4"/>
    <x v="0"/>
    <n v="3"/>
    <n v="0"/>
    <x v="0"/>
  </r>
  <r>
    <n v="25"/>
    <s v="No"/>
    <s v="Travel_Rarely"/>
    <x v="0"/>
    <n v="3"/>
    <n v="1"/>
    <s v="Other"/>
    <n v="879"/>
    <n v="3"/>
    <x v="1"/>
    <n v="98"/>
    <n v="3"/>
    <n v="2"/>
    <x v="0"/>
    <x v="3"/>
    <s v="Married"/>
    <x v="606"/>
    <n v="1"/>
    <s v="Yes"/>
    <n v="18"/>
    <n v="0.18"/>
    <x v="0"/>
    <n v="4"/>
    <n v="0"/>
    <n v="5"/>
    <n v="3"/>
    <x v="1"/>
    <x v="8"/>
    <n v="3"/>
    <x v="0"/>
    <n v="3"/>
    <n v="0"/>
    <x v="1"/>
  </r>
  <r>
    <n v="35"/>
    <s v="No"/>
    <s v="Travel_Rarely"/>
    <x v="1"/>
    <n v="9"/>
    <n v="3"/>
    <s v="Life Sciences"/>
    <n v="880"/>
    <n v="4"/>
    <x v="0"/>
    <n v="66"/>
    <n v="2"/>
    <n v="3"/>
    <x v="3"/>
    <x v="2"/>
    <s v="Married"/>
    <x v="607"/>
    <n v="1"/>
    <s v="Yes"/>
    <n v="20"/>
    <n v="0.2"/>
    <x v="1"/>
    <n v="2"/>
    <n v="1"/>
    <n v="17"/>
    <n v="2"/>
    <x v="1"/>
    <x v="18"/>
    <n v="14"/>
    <x v="8"/>
    <n v="15"/>
    <n v="0"/>
    <x v="0"/>
  </r>
  <r>
    <n v="35"/>
    <s v="Yes"/>
    <s v="Travel_Frequently"/>
    <x v="1"/>
    <n v="25"/>
    <n v="4"/>
    <s v="Life Sciences"/>
    <n v="881"/>
    <n v="4"/>
    <x v="0"/>
    <n v="96"/>
    <n v="3"/>
    <n v="1"/>
    <x v="1"/>
    <x v="1"/>
    <s v="Divorced"/>
    <x v="608"/>
    <n v="1"/>
    <s v="Yes"/>
    <n v="19"/>
    <n v="0.19"/>
    <x v="0"/>
    <n v="1"/>
    <n v="1"/>
    <n v="10"/>
    <n v="3"/>
    <x v="2"/>
    <x v="1"/>
    <n v="2"/>
    <x v="4"/>
    <n v="8"/>
    <n v="1"/>
    <x v="0"/>
  </r>
  <r>
    <n v="32"/>
    <s v="No"/>
    <s v="Non-Travel"/>
    <x v="1"/>
    <n v="1"/>
    <n v="3"/>
    <s v="Life Sciences"/>
    <n v="882"/>
    <n v="4"/>
    <x v="1"/>
    <n v="61"/>
    <n v="3"/>
    <n v="1"/>
    <x v="2"/>
    <x v="0"/>
    <s v="Divorced"/>
    <x v="609"/>
    <n v="0"/>
    <s v="No"/>
    <n v="12"/>
    <n v="0.12"/>
    <x v="0"/>
    <n v="2"/>
    <n v="1"/>
    <n v="4"/>
    <n v="2"/>
    <x v="1"/>
    <x v="11"/>
    <n v="0"/>
    <x v="0"/>
    <n v="2"/>
    <n v="0"/>
    <x v="0"/>
  </r>
  <r>
    <n v="25"/>
    <s v="No"/>
    <s v="Travel_Rarely"/>
    <x v="0"/>
    <n v="4"/>
    <n v="1"/>
    <s v="Marketing"/>
    <n v="885"/>
    <n v="3"/>
    <x v="1"/>
    <n v="87"/>
    <n v="2"/>
    <n v="2"/>
    <x v="0"/>
    <x v="3"/>
    <s v="Married"/>
    <x v="610"/>
    <n v="1"/>
    <s v="No"/>
    <n v="12"/>
    <n v="0.12"/>
    <x v="0"/>
    <n v="1"/>
    <n v="0"/>
    <n v="5"/>
    <n v="1"/>
    <x v="3"/>
    <x v="8"/>
    <n v="2"/>
    <x v="0"/>
    <n v="3"/>
    <n v="0"/>
    <x v="1"/>
  </r>
  <r>
    <n v="49"/>
    <s v="No"/>
    <s v="Travel_Rarely"/>
    <x v="1"/>
    <n v="1"/>
    <n v="3"/>
    <s v="Technical Degree"/>
    <n v="887"/>
    <n v="3"/>
    <x v="0"/>
    <n v="36"/>
    <n v="3"/>
    <n v="1"/>
    <x v="1"/>
    <x v="3"/>
    <s v="Married"/>
    <x v="611"/>
    <n v="2"/>
    <s v="No"/>
    <n v="16"/>
    <n v="0.16"/>
    <x v="0"/>
    <n v="2"/>
    <n v="1"/>
    <n v="7"/>
    <n v="2"/>
    <x v="1"/>
    <x v="9"/>
    <n v="2"/>
    <x v="0"/>
    <n v="2"/>
    <n v="0"/>
    <x v="0"/>
  </r>
  <r>
    <n v="24"/>
    <s v="No"/>
    <s v="Non-Travel"/>
    <x v="1"/>
    <n v="4"/>
    <n v="1"/>
    <s v="Life Sciences"/>
    <n v="888"/>
    <n v="1"/>
    <x v="1"/>
    <n v="46"/>
    <n v="2"/>
    <n v="1"/>
    <x v="2"/>
    <x v="0"/>
    <s v="Married"/>
    <x v="612"/>
    <n v="0"/>
    <s v="No"/>
    <n v="17"/>
    <n v="0.17"/>
    <x v="0"/>
    <n v="4"/>
    <n v="0"/>
    <n v="6"/>
    <n v="2"/>
    <x v="2"/>
    <x v="8"/>
    <n v="2"/>
    <x v="2"/>
    <n v="4"/>
    <n v="0"/>
    <x v="1"/>
  </r>
  <r>
    <n v="32"/>
    <s v="No"/>
    <s v="Travel_Frequently"/>
    <x v="0"/>
    <n v="5"/>
    <n v="2"/>
    <s v="Life Sciences"/>
    <n v="889"/>
    <n v="2"/>
    <x v="1"/>
    <n v="48"/>
    <n v="3"/>
    <n v="2"/>
    <x v="0"/>
    <x v="1"/>
    <s v="Married"/>
    <x v="613"/>
    <n v="1"/>
    <s v="No"/>
    <n v="14"/>
    <n v="0.14000000000000001"/>
    <x v="0"/>
    <n v="4"/>
    <n v="1"/>
    <n v="10"/>
    <n v="3"/>
    <x v="1"/>
    <x v="1"/>
    <n v="8"/>
    <x v="8"/>
    <n v="3"/>
    <n v="0"/>
    <x v="0"/>
  </r>
  <r>
    <n v="38"/>
    <s v="No"/>
    <s v="Travel_Rarely"/>
    <x v="0"/>
    <n v="9"/>
    <n v="3"/>
    <s v="Marketing"/>
    <n v="893"/>
    <n v="2"/>
    <x v="1"/>
    <n v="98"/>
    <n v="2"/>
    <n v="1"/>
    <x v="6"/>
    <x v="1"/>
    <s v="Married"/>
    <x v="614"/>
    <n v="0"/>
    <s v="No"/>
    <n v="19"/>
    <n v="0.19"/>
    <x v="0"/>
    <n v="4"/>
    <n v="1"/>
    <n v="3"/>
    <n v="3"/>
    <x v="1"/>
    <x v="4"/>
    <n v="2"/>
    <x v="1"/>
    <n v="2"/>
    <n v="0"/>
    <x v="0"/>
  </r>
  <r>
    <n v="42"/>
    <s v="No"/>
    <s v="Travel_Rarely"/>
    <x v="1"/>
    <n v="3"/>
    <n v="3"/>
    <s v="Life Sciences"/>
    <n v="894"/>
    <n v="3"/>
    <x v="0"/>
    <n v="95"/>
    <n v="4"/>
    <n v="2"/>
    <x v="2"/>
    <x v="0"/>
    <s v="Married"/>
    <x v="615"/>
    <n v="2"/>
    <s v="Yes"/>
    <n v="13"/>
    <n v="0.13"/>
    <x v="0"/>
    <n v="2"/>
    <n v="1"/>
    <n v="17"/>
    <n v="1"/>
    <x v="2"/>
    <x v="8"/>
    <n v="3"/>
    <x v="1"/>
    <n v="3"/>
    <n v="0"/>
    <x v="0"/>
  </r>
  <r>
    <n v="31"/>
    <s v="No"/>
    <s v="Travel_Rarely"/>
    <x v="1"/>
    <n v="11"/>
    <n v="4"/>
    <s v="Life Sciences"/>
    <n v="895"/>
    <n v="4"/>
    <x v="1"/>
    <n v="48"/>
    <n v="3"/>
    <n v="1"/>
    <x v="1"/>
    <x v="0"/>
    <s v="Married"/>
    <x v="616"/>
    <n v="3"/>
    <s v="Yes"/>
    <n v="19"/>
    <n v="0.19"/>
    <x v="0"/>
    <n v="2"/>
    <n v="1"/>
    <n v="8"/>
    <n v="2"/>
    <x v="1"/>
    <x v="0"/>
    <n v="4"/>
    <x v="0"/>
    <n v="2"/>
    <n v="0"/>
    <x v="0"/>
  </r>
  <r>
    <n v="29"/>
    <s v="Yes"/>
    <s v="Travel_Rarely"/>
    <x v="0"/>
    <n v="1"/>
    <n v="3"/>
    <s v="Medical"/>
    <n v="896"/>
    <n v="2"/>
    <x v="0"/>
    <n v="48"/>
    <n v="2"/>
    <n v="1"/>
    <x v="6"/>
    <x v="2"/>
    <s v="Divorced"/>
    <x v="617"/>
    <n v="6"/>
    <s v="Yes"/>
    <n v="19"/>
    <n v="0.19"/>
    <x v="0"/>
    <n v="3"/>
    <n v="3"/>
    <n v="5"/>
    <n v="3"/>
    <x v="1"/>
    <x v="11"/>
    <n v="2"/>
    <x v="0"/>
    <n v="2"/>
    <n v="1"/>
    <x v="1"/>
  </r>
  <r>
    <n v="53"/>
    <s v="No"/>
    <s v="Travel_Rarely"/>
    <x v="0"/>
    <n v="8"/>
    <n v="3"/>
    <s v="Marketing"/>
    <n v="897"/>
    <n v="1"/>
    <x v="1"/>
    <n v="73"/>
    <n v="3"/>
    <n v="4"/>
    <x v="0"/>
    <x v="0"/>
    <s v="Married"/>
    <x v="618"/>
    <n v="5"/>
    <s v="No"/>
    <n v="14"/>
    <n v="0.14000000000000001"/>
    <x v="0"/>
    <n v="3"/>
    <n v="1"/>
    <n v="28"/>
    <n v="3"/>
    <x v="1"/>
    <x v="4"/>
    <n v="0"/>
    <x v="3"/>
    <n v="2"/>
    <n v="0"/>
    <x v="2"/>
  </r>
  <r>
    <n v="35"/>
    <s v="No"/>
    <s v="Travel_Rarely"/>
    <x v="1"/>
    <n v="25"/>
    <n v="3"/>
    <s v="Technical Degree"/>
    <n v="899"/>
    <n v="4"/>
    <x v="1"/>
    <n v="78"/>
    <n v="2"/>
    <n v="3"/>
    <x v="3"/>
    <x v="1"/>
    <s v="Married"/>
    <x v="619"/>
    <n v="3"/>
    <s v="No"/>
    <n v="16"/>
    <n v="0.16"/>
    <x v="0"/>
    <n v="1"/>
    <n v="0"/>
    <n v="16"/>
    <n v="2"/>
    <x v="1"/>
    <x v="20"/>
    <n v="10"/>
    <x v="5"/>
    <n v="8"/>
    <n v="0"/>
    <x v="0"/>
  </r>
  <r>
    <n v="37"/>
    <s v="No"/>
    <s v="Travel_Frequently"/>
    <x v="0"/>
    <n v="21"/>
    <n v="2"/>
    <s v="Medical"/>
    <n v="900"/>
    <n v="3"/>
    <x v="0"/>
    <n v="54"/>
    <n v="3"/>
    <n v="1"/>
    <x v="6"/>
    <x v="0"/>
    <s v="Married"/>
    <x v="620"/>
    <n v="5"/>
    <s v="No"/>
    <n v="15"/>
    <n v="0.15"/>
    <x v="0"/>
    <n v="2"/>
    <n v="1"/>
    <n v="10"/>
    <n v="3"/>
    <x v="1"/>
    <x v="8"/>
    <n v="4"/>
    <x v="0"/>
    <n v="0"/>
    <n v="0"/>
    <x v="0"/>
  </r>
  <r>
    <n v="53"/>
    <s v="No"/>
    <s v="Travel_Rarely"/>
    <x v="1"/>
    <n v="23"/>
    <n v="4"/>
    <s v="Life Sciences"/>
    <n v="901"/>
    <n v="4"/>
    <x v="0"/>
    <n v="72"/>
    <n v="3"/>
    <n v="4"/>
    <x v="7"/>
    <x v="0"/>
    <s v="Single"/>
    <x v="621"/>
    <n v="6"/>
    <s v="No"/>
    <n v="18"/>
    <n v="0.18"/>
    <x v="0"/>
    <n v="3"/>
    <n v="0"/>
    <n v="33"/>
    <n v="0"/>
    <x v="1"/>
    <x v="12"/>
    <n v="9"/>
    <x v="2"/>
    <n v="8"/>
    <n v="0"/>
    <x v="2"/>
  </r>
  <r>
    <n v="43"/>
    <s v="No"/>
    <s v="Travel_Frequently"/>
    <x v="1"/>
    <n v="1"/>
    <n v="3"/>
    <s v="Life Sciences"/>
    <n v="902"/>
    <n v="4"/>
    <x v="0"/>
    <n v="33"/>
    <n v="3"/>
    <n v="2"/>
    <x v="4"/>
    <x v="0"/>
    <s v="Married"/>
    <x v="622"/>
    <n v="4"/>
    <s v="No"/>
    <n v="13"/>
    <n v="0.13"/>
    <x v="0"/>
    <n v="2"/>
    <n v="1"/>
    <n v="12"/>
    <n v="2"/>
    <x v="2"/>
    <x v="8"/>
    <n v="2"/>
    <x v="3"/>
    <n v="2"/>
    <n v="0"/>
    <x v="0"/>
  </r>
  <r>
    <n v="47"/>
    <s v="No"/>
    <s v="Travel_Rarely"/>
    <x v="0"/>
    <n v="2"/>
    <n v="2"/>
    <s v="Marketing"/>
    <n v="903"/>
    <n v="3"/>
    <x v="0"/>
    <n v="35"/>
    <n v="3"/>
    <n v="2"/>
    <x v="0"/>
    <x v="0"/>
    <s v="Married"/>
    <x v="623"/>
    <n v="0"/>
    <s v="Yes"/>
    <n v="22"/>
    <n v="0.22"/>
    <x v="1"/>
    <n v="1"/>
    <n v="1"/>
    <n v="8"/>
    <n v="2"/>
    <x v="1"/>
    <x v="5"/>
    <n v="6"/>
    <x v="4"/>
    <n v="7"/>
    <n v="0"/>
    <x v="0"/>
  </r>
  <r>
    <n v="37"/>
    <s v="No"/>
    <s v="Non-Travel"/>
    <x v="0"/>
    <n v="19"/>
    <n v="2"/>
    <s v="Medical"/>
    <n v="904"/>
    <n v="1"/>
    <x v="1"/>
    <n v="32"/>
    <n v="3"/>
    <n v="3"/>
    <x v="0"/>
    <x v="1"/>
    <s v="Single"/>
    <x v="624"/>
    <n v="1"/>
    <s v="Yes"/>
    <n v="13"/>
    <n v="0.13"/>
    <x v="0"/>
    <n v="4"/>
    <n v="0"/>
    <n v="10"/>
    <n v="2"/>
    <x v="1"/>
    <x v="1"/>
    <n v="0"/>
    <x v="0"/>
    <n v="9"/>
    <n v="0"/>
    <x v="0"/>
  </r>
  <r>
    <n v="50"/>
    <s v="No"/>
    <s v="Non-Travel"/>
    <x v="1"/>
    <n v="2"/>
    <n v="4"/>
    <s v="Life Sciences"/>
    <n v="905"/>
    <n v="1"/>
    <x v="1"/>
    <n v="98"/>
    <n v="3"/>
    <n v="4"/>
    <x v="5"/>
    <x v="3"/>
    <s v="Divorced"/>
    <x v="625"/>
    <n v="1"/>
    <s v="No"/>
    <n v="11"/>
    <n v="0.11"/>
    <x v="0"/>
    <n v="4"/>
    <n v="1"/>
    <n v="31"/>
    <n v="3"/>
    <x v="1"/>
    <x v="31"/>
    <n v="6"/>
    <x v="15"/>
    <n v="7"/>
    <n v="0"/>
    <x v="0"/>
  </r>
  <r>
    <n v="39"/>
    <s v="No"/>
    <s v="Travel_Rarely"/>
    <x v="2"/>
    <n v="2"/>
    <n v="3"/>
    <s v="Life Sciences"/>
    <n v="909"/>
    <n v="4"/>
    <x v="0"/>
    <n v="42"/>
    <n v="2"/>
    <n v="2"/>
    <x v="8"/>
    <x v="0"/>
    <s v="Married"/>
    <x v="626"/>
    <n v="8"/>
    <s v="No"/>
    <n v="11"/>
    <n v="0.11"/>
    <x v="0"/>
    <n v="3"/>
    <n v="2"/>
    <n v="13"/>
    <n v="2"/>
    <x v="1"/>
    <x v="8"/>
    <n v="4"/>
    <x v="0"/>
    <n v="4"/>
    <n v="0"/>
    <x v="0"/>
  </r>
  <r>
    <n v="33"/>
    <s v="No"/>
    <s v="Travel_Rarely"/>
    <x v="2"/>
    <n v="3"/>
    <n v="2"/>
    <s v="Human Resources"/>
    <n v="910"/>
    <n v="4"/>
    <x v="1"/>
    <n v="57"/>
    <n v="3"/>
    <n v="1"/>
    <x v="8"/>
    <x v="1"/>
    <s v="Divorced"/>
    <x v="627"/>
    <n v="3"/>
    <s v="Yes"/>
    <n v="11"/>
    <n v="0.11"/>
    <x v="0"/>
    <n v="3"/>
    <n v="1"/>
    <n v="7"/>
    <n v="4"/>
    <x v="3"/>
    <x v="9"/>
    <n v="3"/>
    <x v="0"/>
    <n v="3"/>
    <n v="0"/>
    <x v="0"/>
  </r>
  <r>
    <n v="32"/>
    <s v="Yes"/>
    <s v="Travel_Rarely"/>
    <x v="1"/>
    <n v="25"/>
    <n v="4"/>
    <s v="Life Sciences"/>
    <n v="911"/>
    <n v="1"/>
    <x v="1"/>
    <n v="87"/>
    <n v="3"/>
    <n v="1"/>
    <x v="2"/>
    <x v="0"/>
    <s v="Single"/>
    <x v="628"/>
    <n v="1"/>
    <s v="Yes"/>
    <n v="24"/>
    <n v="0.24"/>
    <x v="1"/>
    <n v="3"/>
    <n v="0"/>
    <n v="1"/>
    <n v="2"/>
    <x v="0"/>
    <x v="6"/>
    <n v="0"/>
    <x v="0"/>
    <n v="1"/>
    <n v="1"/>
    <x v="0"/>
  </r>
  <r>
    <n v="29"/>
    <s v="No"/>
    <s v="Travel_Rarely"/>
    <x v="1"/>
    <n v="7"/>
    <n v="1"/>
    <s v="Medical"/>
    <n v="912"/>
    <n v="1"/>
    <x v="0"/>
    <n v="62"/>
    <n v="2"/>
    <n v="1"/>
    <x v="2"/>
    <x v="0"/>
    <s v="Divorced"/>
    <x v="629"/>
    <n v="6"/>
    <s v="No"/>
    <n v="14"/>
    <n v="0.14000000000000001"/>
    <x v="0"/>
    <n v="3"/>
    <n v="3"/>
    <n v="8"/>
    <n v="5"/>
    <x v="1"/>
    <x v="9"/>
    <n v="3"/>
    <x v="0"/>
    <n v="3"/>
    <n v="0"/>
    <x v="1"/>
  </r>
  <r>
    <n v="44"/>
    <s v="No"/>
    <s v="Travel_Rarely"/>
    <x v="1"/>
    <n v="9"/>
    <n v="2"/>
    <s v="Life Sciences"/>
    <n v="913"/>
    <n v="2"/>
    <x v="1"/>
    <n v="61"/>
    <n v="3"/>
    <n v="1"/>
    <x v="1"/>
    <x v="3"/>
    <s v="Married"/>
    <x v="594"/>
    <n v="1"/>
    <s v="Yes"/>
    <n v="13"/>
    <n v="0.13"/>
    <x v="0"/>
    <n v="4"/>
    <n v="0"/>
    <n v="8"/>
    <n v="0"/>
    <x v="1"/>
    <x v="3"/>
    <n v="7"/>
    <x v="4"/>
    <n v="1"/>
    <n v="0"/>
    <x v="0"/>
  </r>
  <r>
    <n v="28"/>
    <s v="No"/>
    <s v="Travel_Rarely"/>
    <x v="0"/>
    <n v="5"/>
    <n v="4"/>
    <s v="Medical"/>
    <n v="916"/>
    <n v="1"/>
    <x v="1"/>
    <n v="98"/>
    <n v="3"/>
    <n v="2"/>
    <x v="0"/>
    <x v="0"/>
    <s v="Single"/>
    <x v="630"/>
    <n v="1"/>
    <s v="No"/>
    <n v="14"/>
    <n v="0.14000000000000001"/>
    <x v="0"/>
    <n v="2"/>
    <n v="0"/>
    <n v="4"/>
    <n v="3"/>
    <x v="1"/>
    <x v="9"/>
    <n v="2"/>
    <x v="0"/>
    <n v="2"/>
    <n v="0"/>
    <x v="1"/>
  </r>
  <r>
    <n v="58"/>
    <s v="Yes"/>
    <s v="Travel_Frequently"/>
    <x v="1"/>
    <n v="2"/>
    <n v="1"/>
    <s v="Life Sciences"/>
    <n v="918"/>
    <n v="4"/>
    <x v="1"/>
    <n v="57"/>
    <n v="2"/>
    <n v="1"/>
    <x v="2"/>
    <x v="0"/>
    <s v="Divorced"/>
    <x v="631"/>
    <n v="9"/>
    <s v="Yes"/>
    <n v="14"/>
    <n v="0.14000000000000001"/>
    <x v="0"/>
    <n v="4"/>
    <n v="1"/>
    <n v="3"/>
    <n v="3"/>
    <x v="2"/>
    <x v="6"/>
    <n v="0"/>
    <x v="0"/>
    <n v="0"/>
    <n v="1"/>
    <x v="2"/>
  </r>
  <r>
    <n v="43"/>
    <s v="No"/>
    <s v="Travel_Rarely"/>
    <x v="1"/>
    <n v="8"/>
    <n v="3"/>
    <s v="Life Sciences"/>
    <n v="920"/>
    <n v="1"/>
    <x v="0"/>
    <n v="55"/>
    <n v="3"/>
    <n v="2"/>
    <x v="3"/>
    <x v="1"/>
    <s v="Divorced"/>
    <x v="632"/>
    <n v="4"/>
    <s v="No"/>
    <n v="21"/>
    <n v="0.21"/>
    <x v="1"/>
    <n v="3"/>
    <n v="1"/>
    <n v="4"/>
    <n v="2"/>
    <x v="3"/>
    <x v="6"/>
    <n v="0"/>
    <x v="0"/>
    <n v="0"/>
    <n v="0"/>
    <x v="0"/>
  </r>
  <r>
    <n v="20"/>
    <s v="Yes"/>
    <s v="Travel_Rarely"/>
    <x v="0"/>
    <n v="2"/>
    <n v="3"/>
    <s v="Medical"/>
    <n v="922"/>
    <n v="3"/>
    <x v="0"/>
    <n v="49"/>
    <n v="2"/>
    <n v="1"/>
    <x v="6"/>
    <x v="2"/>
    <s v="Single"/>
    <x v="633"/>
    <n v="1"/>
    <s v="No"/>
    <n v="13"/>
    <n v="0.13"/>
    <x v="0"/>
    <n v="4"/>
    <n v="0"/>
    <n v="2"/>
    <n v="3"/>
    <x v="2"/>
    <x v="4"/>
    <n v="2"/>
    <x v="0"/>
    <n v="2"/>
    <n v="1"/>
    <x v="1"/>
  </r>
  <r>
    <n v="21"/>
    <s v="Yes"/>
    <s v="Travel_Rarely"/>
    <x v="1"/>
    <n v="18"/>
    <n v="1"/>
    <s v="Other"/>
    <n v="923"/>
    <n v="4"/>
    <x v="0"/>
    <n v="65"/>
    <n v="3"/>
    <n v="1"/>
    <x v="1"/>
    <x v="0"/>
    <s v="Single"/>
    <x v="7"/>
    <n v="1"/>
    <s v="No"/>
    <n v="19"/>
    <n v="0.19"/>
    <x v="0"/>
    <n v="1"/>
    <n v="0"/>
    <n v="1"/>
    <n v="3"/>
    <x v="2"/>
    <x v="6"/>
    <n v="0"/>
    <x v="0"/>
    <n v="0"/>
    <n v="1"/>
    <x v="1"/>
  </r>
  <r>
    <n v="36"/>
    <s v="No"/>
    <s v="Travel_Rarely"/>
    <x v="1"/>
    <n v="14"/>
    <n v="1"/>
    <s v="Life Sciences"/>
    <n v="924"/>
    <n v="3"/>
    <x v="1"/>
    <n v="68"/>
    <n v="3"/>
    <n v="2"/>
    <x v="4"/>
    <x v="0"/>
    <s v="Married"/>
    <x v="634"/>
    <n v="0"/>
    <s v="Yes"/>
    <n v="17"/>
    <n v="0.17"/>
    <x v="0"/>
    <n v="1"/>
    <n v="1"/>
    <n v="17"/>
    <n v="2"/>
    <x v="2"/>
    <x v="22"/>
    <n v="8"/>
    <x v="5"/>
    <n v="11"/>
    <n v="0"/>
    <x v="0"/>
  </r>
  <r>
    <n v="47"/>
    <s v="No"/>
    <s v="Travel_Rarely"/>
    <x v="0"/>
    <n v="2"/>
    <n v="4"/>
    <s v="Life Sciences"/>
    <n v="925"/>
    <n v="4"/>
    <x v="0"/>
    <n v="65"/>
    <n v="2"/>
    <n v="1"/>
    <x v="6"/>
    <x v="0"/>
    <s v="Single"/>
    <x v="635"/>
    <n v="1"/>
    <s v="Yes"/>
    <n v="18"/>
    <n v="0.18"/>
    <x v="0"/>
    <n v="1"/>
    <n v="0"/>
    <n v="3"/>
    <n v="3"/>
    <x v="2"/>
    <x v="11"/>
    <n v="2"/>
    <x v="1"/>
    <n v="2"/>
    <n v="0"/>
    <x v="0"/>
  </r>
  <r>
    <n v="22"/>
    <s v="Yes"/>
    <s v="Travel_Rarely"/>
    <x v="1"/>
    <n v="3"/>
    <n v="1"/>
    <s v="Life Sciences"/>
    <n v="926"/>
    <n v="2"/>
    <x v="0"/>
    <n v="34"/>
    <n v="3"/>
    <n v="2"/>
    <x v="3"/>
    <x v="2"/>
    <s v="Married"/>
    <x v="636"/>
    <n v="0"/>
    <s v="Yes"/>
    <n v="19"/>
    <n v="0.19"/>
    <x v="0"/>
    <n v="1"/>
    <n v="1"/>
    <n v="4"/>
    <n v="3"/>
    <x v="3"/>
    <x v="11"/>
    <n v="2"/>
    <x v="0"/>
    <n v="2"/>
    <n v="1"/>
    <x v="1"/>
  </r>
  <r>
    <n v="41"/>
    <s v="Yes"/>
    <s v="Travel_Rarely"/>
    <x v="1"/>
    <n v="2"/>
    <n v="4"/>
    <s v="Life Sciences"/>
    <n v="927"/>
    <n v="2"/>
    <x v="0"/>
    <n v="57"/>
    <n v="1"/>
    <n v="1"/>
    <x v="2"/>
    <x v="0"/>
    <s v="Divorced"/>
    <x v="637"/>
    <n v="4"/>
    <s v="Yes"/>
    <n v="13"/>
    <n v="0.13"/>
    <x v="0"/>
    <n v="3"/>
    <n v="1"/>
    <n v="10"/>
    <n v="1"/>
    <x v="2"/>
    <x v="5"/>
    <n v="7"/>
    <x v="1"/>
    <n v="0"/>
    <n v="1"/>
    <x v="0"/>
  </r>
  <r>
    <n v="28"/>
    <s v="No"/>
    <s v="Travel_Rarely"/>
    <x v="1"/>
    <n v="9"/>
    <n v="3"/>
    <s v="Medical"/>
    <n v="930"/>
    <n v="3"/>
    <x v="0"/>
    <n v="77"/>
    <n v="3"/>
    <n v="1"/>
    <x v="1"/>
    <x v="2"/>
    <s v="Divorced"/>
    <x v="638"/>
    <n v="5"/>
    <s v="No"/>
    <n v="18"/>
    <n v="0.18"/>
    <x v="0"/>
    <n v="2"/>
    <n v="1"/>
    <n v="6"/>
    <n v="2"/>
    <x v="1"/>
    <x v="4"/>
    <n v="2"/>
    <x v="3"/>
    <n v="2"/>
    <n v="0"/>
    <x v="1"/>
  </r>
  <r>
    <n v="39"/>
    <s v="Yes"/>
    <s v="Travel_Rarely"/>
    <x v="1"/>
    <n v="6"/>
    <n v="3"/>
    <s v="Medical"/>
    <n v="932"/>
    <n v="4"/>
    <x v="1"/>
    <n v="70"/>
    <n v="3"/>
    <n v="1"/>
    <x v="2"/>
    <x v="3"/>
    <s v="Married"/>
    <x v="639"/>
    <n v="7"/>
    <s v="Yes"/>
    <n v="21"/>
    <n v="0.21"/>
    <x v="1"/>
    <n v="4"/>
    <n v="0"/>
    <n v="8"/>
    <n v="2"/>
    <x v="0"/>
    <x v="4"/>
    <n v="2"/>
    <x v="3"/>
    <n v="2"/>
    <n v="1"/>
    <x v="0"/>
  </r>
  <r>
    <n v="27"/>
    <s v="No"/>
    <s v="Travel_Rarely"/>
    <x v="1"/>
    <n v="4"/>
    <n v="3"/>
    <s v="Life Sciences"/>
    <n v="933"/>
    <n v="2"/>
    <x v="0"/>
    <n v="76"/>
    <n v="3"/>
    <n v="1"/>
    <x v="1"/>
    <x v="2"/>
    <s v="Single"/>
    <x v="640"/>
    <n v="1"/>
    <s v="No"/>
    <n v="19"/>
    <n v="0.19"/>
    <x v="0"/>
    <n v="3"/>
    <n v="0"/>
    <n v="1"/>
    <n v="2"/>
    <x v="1"/>
    <x v="6"/>
    <n v="1"/>
    <x v="0"/>
    <n v="0"/>
    <n v="0"/>
    <x v="1"/>
  </r>
  <r>
    <n v="34"/>
    <s v="No"/>
    <s v="Travel_Rarely"/>
    <x v="1"/>
    <n v="10"/>
    <n v="3"/>
    <s v="Life Sciences"/>
    <n v="934"/>
    <n v="2"/>
    <x v="1"/>
    <n v="83"/>
    <n v="3"/>
    <n v="1"/>
    <x v="2"/>
    <x v="1"/>
    <s v="Divorced"/>
    <x v="641"/>
    <n v="1"/>
    <s v="No"/>
    <n v="14"/>
    <n v="0.14000000000000001"/>
    <x v="0"/>
    <n v="2"/>
    <n v="2"/>
    <n v="1"/>
    <n v="3"/>
    <x v="1"/>
    <x v="6"/>
    <n v="0"/>
    <x v="1"/>
    <n v="0"/>
    <n v="0"/>
    <x v="0"/>
  </r>
  <r>
    <n v="42"/>
    <s v="No"/>
    <s v="Travel_Rarely"/>
    <x v="0"/>
    <n v="14"/>
    <n v="2"/>
    <s v="Medical"/>
    <n v="936"/>
    <n v="3"/>
    <x v="0"/>
    <n v="68"/>
    <n v="2"/>
    <n v="2"/>
    <x v="0"/>
    <x v="2"/>
    <s v="Single"/>
    <x v="642"/>
    <n v="7"/>
    <s v="No"/>
    <n v="17"/>
    <n v="0.17"/>
    <x v="0"/>
    <n v="1"/>
    <n v="0"/>
    <n v="10"/>
    <n v="6"/>
    <x v="1"/>
    <x v="8"/>
    <n v="4"/>
    <x v="0"/>
    <n v="3"/>
    <n v="0"/>
    <x v="0"/>
  </r>
  <r>
    <n v="33"/>
    <s v="No"/>
    <s v="Travel_Rarely"/>
    <x v="1"/>
    <n v="1"/>
    <n v="4"/>
    <s v="Other"/>
    <n v="939"/>
    <n v="3"/>
    <x v="1"/>
    <n v="100"/>
    <n v="2"/>
    <n v="1"/>
    <x v="1"/>
    <x v="3"/>
    <s v="Single"/>
    <x v="643"/>
    <n v="3"/>
    <s v="Yes"/>
    <n v="11"/>
    <n v="0.11"/>
    <x v="0"/>
    <n v="2"/>
    <n v="0"/>
    <n v="6"/>
    <n v="1"/>
    <x v="1"/>
    <x v="11"/>
    <n v="2"/>
    <x v="0"/>
    <n v="2"/>
    <n v="0"/>
    <x v="0"/>
  </r>
  <r>
    <n v="58"/>
    <s v="No"/>
    <s v="Travel_Rarely"/>
    <x v="1"/>
    <n v="5"/>
    <n v="3"/>
    <s v="Technical Degree"/>
    <n v="940"/>
    <n v="3"/>
    <x v="0"/>
    <n v="37"/>
    <n v="2"/>
    <n v="3"/>
    <x v="4"/>
    <x v="1"/>
    <s v="Divorced"/>
    <x v="644"/>
    <n v="2"/>
    <s v="Yes"/>
    <n v="13"/>
    <n v="0.13"/>
    <x v="0"/>
    <n v="4"/>
    <n v="1"/>
    <n v="24"/>
    <n v="3"/>
    <x v="1"/>
    <x v="0"/>
    <n v="0"/>
    <x v="0"/>
    <n v="4"/>
    <n v="0"/>
    <x v="2"/>
  </r>
  <r>
    <n v="31"/>
    <s v="No"/>
    <s v="Travel_Rarely"/>
    <x v="0"/>
    <n v="7"/>
    <n v="4"/>
    <s v="Life Sciences"/>
    <n v="941"/>
    <n v="2"/>
    <x v="1"/>
    <n v="41"/>
    <n v="2"/>
    <n v="1"/>
    <x v="6"/>
    <x v="2"/>
    <s v="Married"/>
    <x v="645"/>
    <n v="3"/>
    <s v="No"/>
    <n v="15"/>
    <n v="0.15"/>
    <x v="0"/>
    <n v="2"/>
    <n v="0"/>
    <n v="13"/>
    <n v="2"/>
    <x v="3"/>
    <x v="5"/>
    <n v="7"/>
    <x v="8"/>
    <n v="2"/>
    <n v="0"/>
    <x v="0"/>
  </r>
  <r>
    <n v="35"/>
    <s v="No"/>
    <s v="Travel_Rarely"/>
    <x v="1"/>
    <n v="21"/>
    <n v="1"/>
    <s v="Life Sciences"/>
    <n v="942"/>
    <n v="4"/>
    <x v="0"/>
    <n v="51"/>
    <n v="3"/>
    <n v="2"/>
    <x v="4"/>
    <x v="0"/>
    <s v="Married"/>
    <x v="55"/>
    <n v="1"/>
    <s v="Yes"/>
    <n v="25"/>
    <n v="0.25"/>
    <x v="1"/>
    <n v="4"/>
    <n v="1"/>
    <n v="10"/>
    <n v="2"/>
    <x v="0"/>
    <x v="1"/>
    <n v="6"/>
    <x v="0"/>
    <n v="7"/>
    <n v="0"/>
    <x v="0"/>
  </r>
  <r>
    <n v="49"/>
    <s v="No"/>
    <s v="Travel_Rarely"/>
    <x v="1"/>
    <n v="8"/>
    <n v="2"/>
    <s v="Other"/>
    <n v="944"/>
    <n v="1"/>
    <x v="0"/>
    <n v="51"/>
    <n v="3"/>
    <n v="3"/>
    <x v="2"/>
    <x v="1"/>
    <s v="Married"/>
    <x v="646"/>
    <n v="4"/>
    <s v="No"/>
    <n v="11"/>
    <n v="0.11"/>
    <x v="0"/>
    <n v="3"/>
    <n v="1"/>
    <n v="29"/>
    <n v="3"/>
    <x v="2"/>
    <x v="34"/>
    <n v="9"/>
    <x v="1"/>
    <n v="7"/>
    <n v="0"/>
    <x v="0"/>
  </r>
  <r>
    <n v="48"/>
    <s v="No"/>
    <s v="Travel_Rarely"/>
    <x v="1"/>
    <n v="20"/>
    <n v="4"/>
    <s v="Medical"/>
    <n v="945"/>
    <n v="4"/>
    <x v="1"/>
    <n v="51"/>
    <n v="3"/>
    <n v="1"/>
    <x v="1"/>
    <x v="2"/>
    <s v="Married"/>
    <x v="647"/>
    <n v="4"/>
    <s v="No"/>
    <n v="17"/>
    <n v="0.17"/>
    <x v="0"/>
    <n v="1"/>
    <n v="2"/>
    <n v="13"/>
    <n v="2"/>
    <x v="2"/>
    <x v="2"/>
    <n v="0"/>
    <x v="0"/>
    <n v="0"/>
    <n v="0"/>
    <x v="0"/>
  </r>
  <r>
    <n v="31"/>
    <s v="No"/>
    <s v="Non-Travel"/>
    <x v="0"/>
    <n v="20"/>
    <n v="2"/>
    <s v="Marketing"/>
    <n v="947"/>
    <n v="4"/>
    <x v="0"/>
    <n v="45"/>
    <n v="3"/>
    <n v="2"/>
    <x v="0"/>
    <x v="2"/>
    <s v="Married"/>
    <x v="648"/>
    <n v="1"/>
    <s v="No"/>
    <n v="13"/>
    <n v="0.13"/>
    <x v="0"/>
    <n v="4"/>
    <n v="1"/>
    <n v="9"/>
    <n v="2"/>
    <x v="2"/>
    <x v="7"/>
    <n v="8"/>
    <x v="0"/>
    <n v="0"/>
    <n v="0"/>
    <x v="0"/>
  </r>
  <r>
    <n v="36"/>
    <s v="No"/>
    <s v="Travel_Rarely"/>
    <x v="1"/>
    <n v="7"/>
    <n v="4"/>
    <s v="Other"/>
    <n v="949"/>
    <n v="2"/>
    <x v="1"/>
    <n v="65"/>
    <n v="3"/>
    <n v="1"/>
    <x v="1"/>
    <x v="0"/>
    <s v="Single"/>
    <x v="649"/>
    <n v="2"/>
    <s v="No"/>
    <n v="18"/>
    <n v="0.18"/>
    <x v="0"/>
    <n v="3"/>
    <n v="0"/>
    <n v="8"/>
    <n v="6"/>
    <x v="1"/>
    <x v="0"/>
    <n v="2"/>
    <x v="0"/>
    <n v="1"/>
    <n v="0"/>
    <x v="0"/>
  </r>
  <r>
    <n v="38"/>
    <s v="No"/>
    <s v="Travel_Rarely"/>
    <x v="1"/>
    <n v="1"/>
    <n v="3"/>
    <s v="Technical Degree"/>
    <n v="950"/>
    <n v="4"/>
    <x v="0"/>
    <n v="80"/>
    <n v="3"/>
    <n v="3"/>
    <x v="7"/>
    <x v="3"/>
    <s v="Married"/>
    <x v="650"/>
    <n v="1"/>
    <s v="No"/>
    <n v="13"/>
    <n v="0.13"/>
    <x v="0"/>
    <n v="2"/>
    <n v="1"/>
    <n v="15"/>
    <n v="3"/>
    <x v="1"/>
    <x v="15"/>
    <n v="12"/>
    <x v="8"/>
    <n v="11"/>
    <n v="0"/>
    <x v="0"/>
  </r>
  <r>
    <n v="32"/>
    <s v="No"/>
    <s v="Non-Travel"/>
    <x v="1"/>
    <n v="1"/>
    <n v="3"/>
    <s v="Life Sciences"/>
    <n v="951"/>
    <n v="3"/>
    <x v="0"/>
    <n v="70"/>
    <n v="2"/>
    <n v="1"/>
    <x v="2"/>
    <x v="1"/>
    <s v="Married"/>
    <x v="651"/>
    <n v="6"/>
    <s v="No"/>
    <n v="20"/>
    <n v="0.2"/>
    <x v="1"/>
    <n v="3"/>
    <n v="0"/>
    <n v="5"/>
    <n v="3"/>
    <x v="1"/>
    <x v="11"/>
    <n v="0"/>
    <x v="0"/>
    <n v="2"/>
    <n v="0"/>
    <x v="0"/>
  </r>
  <r>
    <n v="25"/>
    <s v="Yes"/>
    <s v="Travel_Rarely"/>
    <x v="0"/>
    <n v="19"/>
    <n v="2"/>
    <s v="Marketing"/>
    <n v="952"/>
    <n v="3"/>
    <x v="1"/>
    <n v="36"/>
    <n v="2"/>
    <n v="1"/>
    <x v="6"/>
    <x v="1"/>
    <s v="Married"/>
    <x v="652"/>
    <n v="1"/>
    <s v="Yes"/>
    <n v="18"/>
    <n v="0.18"/>
    <x v="0"/>
    <n v="3"/>
    <n v="3"/>
    <n v="1"/>
    <n v="2"/>
    <x v="1"/>
    <x v="6"/>
    <n v="0"/>
    <x v="0"/>
    <n v="0"/>
    <n v="1"/>
    <x v="1"/>
  </r>
  <r>
    <n v="40"/>
    <s v="No"/>
    <s v="Travel_Rarely"/>
    <x v="0"/>
    <n v="10"/>
    <n v="4"/>
    <s v="Marketing"/>
    <n v="954"/>
    <n v="1"/>
    <x v="1"/>
    <n v="67"/>
    <n v="2"/>
    <n v="3"/>
    <x v="0"/>
    <x v="1"/>
    <s v="Divorced"/>
    <x v="653"/>
    <n v="2"/>
    <s v="No"/>
    <n v="12"/>
    <n v="0.12"/>
    <x v="0"/>
    <n v="2"/>
    <n v="1"/>
    <n v="11"/>
    <n v="2"/>
    <x v="2"/>
    <x v="6"/>
    <n v="0"/>
    <x v="0"/>
    <n v="0"/>
    <n v="0"/>
    <x v="0"/>
  </r>
  <r>
    <n v="26"/>
    <s v="No"/>
    <s v="Travel_Frequently"/>
    <x v="0"/>
    <n v="1"/>
    <n v="3"/>
    <s v="Medical"/>
    <n v="956"/>
    <n v="3"/>
    <x v="1"/>
    <n v="52"/>
    <n v="2"/>
    <n v="2"/>
    <x v="0"/>
    <x v="3"/>
    <s v="Single"/>
    <x v="654"/>
    <n v="1"/>
    <s v="No"/>
    <n v="12"/>
    <n v="0.12"/>
    <x v="0"/>
    <n v="2"/>
    <n v="0"/>
    <n v="7"/>
    <n v="2"/>
    <x v="1"/>
    <x v="5"/>
    <n v="7"/>
    <x v="0"/>
    <n v="7"/>
    <n v="0"/>
    <x v="1"/>
  </r>
  <r>
    <n v="41"/>
    <s v="No"/>
    <s v="Travel_Rarely"/>
    <x v="1"/>
    <n v="6"/>
    <n v="3"/>
    <s v="Medical"/>
    <n v="957"/>
    <n v="4"/>
    <x v="1"/>
    <n v="59"/>
    <n v="3"/>
    <n v="1"/>
    <x v="2"/>
    <x v="3"/>
    <s v="Single"/>
    <x v="655"/>
    <n v="2"/>
    <s v="Yes"/>
    <n v="13"/>
    <n v="0.13"/>
    <x v="0"/>
    <n v="3"/>
    <n v="0"/>
    <n v="20"/>
    <n v="3"/>
    <x v="1"/>
    <x v="29"/>
    <n v="13"/>
    <x v="3"/>
    <n v="17"/>
    <n v="0"/>
    <x v="0"/>
  </r>
  <r>
    <n v="36"/>
    <s v="No"/>
    <s v="Travel_Rarely"/>
    <x v="1"/>
    <n v="2"/>
    <n v="4"/>
    <s v="Medical"/>
    <n v="958"/>
    <n v="3"/>
    <x v="1"/>
    <n v="79"/>
    <n v="3"/>
    <n v="1"/>
    <x v="2"/>
    <x v="2"/>
    <s v="Single"/>
    <x v="656"/>
    <n v="4"/>
    <s v="No"/>
    <n v="21"/>
    <n v="0.21"/>
    <x v="1"/>
    <n v="3"/>
    <n v="0"/>
    <n v="16"/>
    <n v="6"/>
    <x v="1"/>
    <x v="19"/>
    <n v="8"/>
    <x v="2"/>
    <n v="9"/>
    <n v="0"/>
    <x v="0"/>
  </r>
  <r>
    <n v="19"/>
    <s v="Yes"/>
    <s v="Travel_Rarely"/>
    <x v="0"/>
    <n v="21"/>
    <n v="3"/>
    <s v="Other"/>
    <n v="959"/>
    <n v="4"/>
    <x v="1"/>
    <n v="37"/>
    <n v="2"/>
    <n v="1"/>
    <x v="6"/>
    <x v="1"/>
    <s v="Single"/>
    <x v="657"/>
    <n v="1"/>
    <s v="Yes"/>
    <n v="13"/>
    <n v="0.13"/>
    <x v="0"/>
    <n v="2"/>
    <n v="0"/>
    <n v="1"/>
    <n v="3"/>
    <x v="3"/>
    <x v="6"/>
    <n v="0"/>
    <x v="0"/>
    <n v="0"/>
    <n v="1"/>
    <x v="1"/>
  </r>
  <r>
    <n v="20"/>
    <s v="Yes"/>
    <s v="Travel_Rarely"/>
    <x v="1"/>
    <n v="4"/>
    <n v="3"/>
    <s v="Technical Degree"/>
    <n v="960"/>
    <n v="1"/>
    <x v="1"/>
    <n v="84"/>
    <n v="3"/>
    <n v="1"/>
    <x v="2"/>
    <x v="3"/>
    <s v="Single"/>
    <x v="620"/>
    <n v="1"/>
    <s v="No"/>
    <n v="19"/>
    <n v="0.19"/>
    <x v="0"/>
    <n v="2"/>
    <n v="0"/>
    <n v="1"/>
    <n v="2"/>
    <x v="1"/>
    <x v="6"/>
    <n v="0"/>
    <x v="0"/>
    <n v="0"/>
    <n v="1"/>
    <x v="1"/>
  </r>
  <r>
    <n v="31"/>
    <s v="No"/>
    <s v="Travel_Rarely"/>
    <x v="1"/>
    <n v="12"/>
    <n v="3"/>
    <s v="Medical"/>
    <n v="961"/>
    <n v="4"/>
    <x v="0"/>
    <n v="41"/>
    <n v="3"/>
    <n v="2"/>
    <x v="4"/>
    <x v="0"/>
    <s v="Married"/>
    <x v="658"/>
    <n v="0"/>
    <s v="Yes"/>
    <n v="11"/>
    <n v="0.11"/>
    <x v="0"/>
    <n v="3"/>
    <n v="2"/>
    <n v="10"/>
    <n v="2"/>
    <x v="0"/>
    <x v="7"/>
    <n v="7"/>
    <x v="6"/>
    <n v="5"/>
    <n v="0"/>
    <x v="0"/>
  </r>
  <r>
    <n v="40"/>
    <s v="No"/>
    <s v="Travel_Frequently"/>
    <x v="1"/>
    <n v="9"/>
    <n v="4"/>
    <s v="Medical"/>
    <n v="964"/>
    <n v="4"/>
    <x v="1"/>
    <n v="35"/>
    <n v="3"/>
    <n v="1"/>
    <x v="1"/>
    <x v="1"/>
    <s v="Divorced"/>
    <x v="659"/>
    <n v="8"/>
    <s v="Yes"/>
    <n v="14"/>
    <n v="0.14000000000000001"/>
    <x v="0"/>
    <n v="4"/>
    <n v="1"/>
    <n v="3"/>
    <n v="2"/>
    <x v="1"/>
    <x v="6"/>
    <n v="1"/>
    <x v="0"/>
    <n v="0"/>
    <n v="0"/>
    <x v="0"/>
  </r>
  <r>
    <n v="32"/>
    <s v="No"/>
    <s v="Travel_Rarely"/>
    <x v="1"/>
    <n v="3"/>
    <n v="4"/>
    <s v="Medical"/>
    <n v="966"/>
    <n v="3"/>
    <x v="0"/>
    <n v="93"/>
    <n v="3"/>
    <n v="2"/>
    <x v="3"/>
    <x v="3"/>
    <s v="Married"/>
    <x v="660"/>
    <n v="1"/>
    <s v="No"/>
    <n v="12"/>
    <n v="0.12"/>
    <x v="0"/>
    <n v="3"/>
    <n v="1"/>
    <n v="8"/>
    <n v="2"/>
    <x v="3"/>
    <x v="3"/>
    <n v="7"/>
    <x v="7"/>
    <n v="3"/>
    <n v="0"/>
    <x v="0"/>
  </r>
  <r>
    <n v="36"/>
    <s v="Yes"/>
    <s v="Travel_Rarely"/>
    <x v="0"/>
    <n v="3"/>
    <n v="1"/>
    <s v="Life Sciences"/>
    <n v="967"/>
    <n v="3"/>
    <x v="1"/>
    <n v="51"/>
    <n v="2"/>
    <n v="3"/>
    <x v="0"/>
    <x v="0"/>
    <s v="Married"/>
    <x v="661"/>
    <n v="1"/>
    <s v="Yes"/>
    <n v="11"/>
    <n v="0.11"/>
    <x v="0"/>
    <n v="1"/>
    <n v="1"/>
    <n v="16"/>
    <n v="6"/>
    <x v="1"/>
    <x v="22"/>
    <n v="7"/>
    <x v="2"/>
    <n v="7"/>
    <n v="1"/>
    <x v="0"/>
  </r>
  <r>
    <n v="33"/>
    <s v="No"/>
    <s v="Travel_Rarely"/>
    <x v="1"/>
    <n v="1"/>
    <n v="3"/>
    <s v="Life Sciences"/>
    <n v="969"/>
    <n v="2"/>
    <x v="0"/>
    <n v="42"/>
    <n v="2"/>
    <n v="2"/>
    <x v="4"/>
    <x v="0"/>
    <s v="Single"/>
    <x v="662"/>
    <n v="0"/>
    <s v="No"/>
    <n v="14"/>
    <n v="0.14000000000000001"/>
    <x v="0"/>
    <n v="1"/>
    <n v="0"/>
    <n v="6"/>
    <n v="3"/>
    <x v="1"/>
    <x v="8"/>
    <n v="0"/>
    <x v="1"/>
    <n v="4"/>
    <n v="0"/>
    <x v="0"/>
  </r>
  <r>
    <n v="37"/>
    <s v="Yes"/>
    <s v="Travel_Rarely"/>
    <x v="0"/>
    <n v="1"/>
    <n v="4"/>
    <s v="Life Sciences"/>
    <n v="970"/>
    <n v="1"/>
    <x v="1"/>
    <n v="46"/>
    <n v="2"/>
    <n v="3"/>
    <x v="0"/>
    <x v="2"/>
    <s v="Married"/>
    <x v="219"/>
    <n v="5"/>
    <s v="No"/>
    <n v="11"/>
    <n v="0.11"/>
    <x v="0"/>
    <n v="3"/>
    <n v="0"/>
    <n v="17"/>
    <n v="2"/>
    <x v="0"/>
    <x v="13"/>
    <n v="1"/>
    <x v="14"/>
    <n v="7"/>
    <n v="1"/>
    <x v="0"/>
  </r>
  <r>
    <n v="45"/>
    <s v="No"/>
    <s v="Non-Travel"/>
    <x v="1"/>
    <n v="4"/>
    <n v="2"/>
    <s v="Life Sciences"/>
    <n v="972"/>
    <n v="3"/>
    <x v="1"/>
    <n v="57"/>
    <n v="3"/>
    <n v="2"/>
    <x v="2"/>
    <x v="1"/>
    <s v="Married"/>
    <x v="663"/>
    <n v="1"/>
    <s v="No"/>
    <n v="12"/>
    <n v="0.12"/>
    <x v="0"/>
    <n v="2"/>
    <n v="0"/>
    <n v="9"/>
    <n v="5"/>
    <x v="2"/>
    <x v="7"/>
    <n v="7"/>
    <x v="0"/>
    <n v="8"/>
    <n v="0"/>
    <x v="0"/>
  </r>
  <r>
    <n v="29"/>
    <s v="No"/>
    <s v="Travel_Frequently"/>
    <x v="0"/>
    <n v="20"/>
    <n v="3"/>
    <s v="Technical Degree"/>
    <n v="974"/>
    <n v="3"/>
    <x v="0"/>
    <n v="84"/>
    <n v="3"/>
    <n v="1"/>
    <x v="6"/>
    <x v="0"/>
    <s v="Married"/>
    <x v="664"/>
    <n v="1"/>
    <s v="No"/>
    <n v="15"/>
    <n v="0.15"/>
    <x v="0"/>
    <n v="2"/>
    <n v="1"/>
    <n v="3"/>
    <n v="5"/>
    <x v="1"/>
    <x v="11"/>
    <n v="1"/>
    <x v="0"/>
    <n v="2"/>
    <n v="0"/>
    <x v="1"/>
  </r>
  <r>
    <n v="35"/>
    <s v="No"/>
    <s v="Travel_Rarely"/>
    <x v="0"/>
    <n v="18"/>
    <n v="3"/>
    <s v="Medical"/>
    <n v="975"/>
    <n v="3"/>
    <x v="0"/>
    <n v="86"/>
    <n v="3"/>
    <n v="2"/>
    <x v="0"/>
    <x v="2"/>
    <s v="Married"/>
    <x v="665"/>
    <n v="1"/>
    <s v="No"/>
    <n v="16"/>
    <n v="0.16"/>
    <x v="0"/>
    <n v="2"/>
    <n v="0"/>
    <n v="5"/>
    <n v="3"/>
    <x v="1"/>
    <x v="8"/>
    <n v="2"/>
    <x v="1"/>
    <n v="0"/>
    <n v="0"/>
    <x v="0"/>
  </r>
  <r>
    <n v="52"/>
    <s v="No"/>
    <s v="Travel_Rarely"/>
    <x v="1"/>
    <n v="1"/>
    <n v="2"/>
    <s v="Life Sciences"/>
    <n v="976"/>
    <n v="4"/>
    <x v="1"/>
    <n v="70"/>
    <n v="3"/>
    <n v="4"/>
    <x v="5"/>
    <x v="0"/>
    <s v="Married"/>
    <x v="666"/>
    <n v="2"/>
    <s v="No"/>
    <n v="15"/>
    <n v="0.15"/>
    <x v="0"/>
    <n v="2"/>
    <n v="1"/>
    <n v="26"/>
    <n v="2"/>
    <x v="2"/>
    <x v="7"/>
    <n v="8"/>
    <x v="4"/>
    <n v="8"/>
    <n v="0"/>
    <x v="2"/>
  </r>
  <r>
    <n v="58"/>
    <s v="Yes"/>
    <s v="Travel_Rarely"/>
    <x v="1"/>
    <n v="2"/>
    <n v="3"/>
    <s v="Technical Degree"/>
    <n v="977"/>
    <n v="4"/>
    <x v="1"/>
    <n v="51"/>
    <n v="3"/>
    <n v="1"/>
    <x v="1"/>
    <x v="2"/>
    <s v="Single"/>
    <x v="667"/>
    <n v="4"/>
    <s v="No"/>
    <n v="24"/>
    <n v="0.24"/>
    <x v="1"/>
    <n v="1"/>
    <n v="0"/>
    <n v="7"/>
    <n v="4"/>
    <x v="1"/>
    <x v="6"/>
    <n v="0"/>
    <x v="0"/>
    <n v="0"/>
    <n v="1"/>
    <x v="2"/>
  </r>
  <r>
    <n v="53"/>
    <s v="No"/>
    <s v="Travel_Rarely"/>
    <x v="0"/>
    <n v="2"/>
    <n v="2"/>
    <s v="Medical"/>
    <n v="981"/>
    <n v="3"/>
    <x v="1"/>
    <n v="45"/>
    <n v="3"/>
    <n v="4"/>
    <x v="5"/>
    <x v="2"/>
    <s v="Divorced"/>
    <x v="668"/>
    <n v="6"/>
    <s v="No"/>
    <n v="13"/>
    <n v="0.13"/>
    <x v="0"/>
    <n v="3"/>
    <n v="1"/>
    <n v="22"/>
    <n v="3"/>
    <x v="3"/>
    <x v="18"/>
    <n v="13"/>
    <x v="9"/>
    <n v="2"/>
    <n v="0"/>
    <x v="2"/>
  </r>
  <r>
    <n v="30"/>
    <s v="No"/>
    <s v="Travel_Rarely"/>
    <x v="0"/>
    <n v="8"/>
    <n v="2"/>
    <s v="Other"/>
    <n v="982"/>
    <n v="3"/>
    <x v="1"/>
    <n v="62"/>
    <n v="3"/>
    <n v="3"/>
    <x v="0"/>
    <x v="2"/>
    <s v="Divorced"/>
    <x v="669"/>
    <n v="5"/>
    <s v="No"/>
    <n v="11"/>
    <n v="0.11"/>
    <x v="0"/>
    <n v="1"/>
    <n v="1"/>
    <n v="10"/>
    <n v="2"/>
    <x v="3"/>
    <x v="3"/>
    <n v="4"/>
    <x v="4"/>
    <n v="7"/>
    <n v="0"/>
    <x v="1"/>
  </r>
  <r>
    <n v="38"/>
    <s v="No"/>
    <s v="Non-Travel"/>
    <x v="0"/>
    <n v="10"/>
    <n v="3"/>
    <s v="Technical Degree"/>
    <n v="983"/>
    <n v="3"/>
    <x v="0"/>
    <n v="85"/>
    <n v="3"/>
    <n v="2"/>
    <x v="0"/>
    <x v="0"/>
    <s v="Single"/>
    <x v="670"/>
    <n v="1"/>
    <s v="Yes"/>
    <n v="13"/>
    <n v="0.13"/>
    <x v="0"/>
    <n v="2"/>
    <n v="0"/>
    <n v="6"/>
    <n v="1"/>
    <x v="1"/>
    <x v="8"/>
    <n v="3"/>
    <x v="1"/>
    <n v="3"/>
    <n v="0"/>
    <x v="0"/>
  </r>
  <r>
    <n v="35"/>
    <s v="No"/>
    <s v="Travel_Rarely"/>
    <x v="0"/>
    <n v="3"/>
    <n v="4"/>
    <s v="Life Sciences"/>
    <n v="984"/>
    <n v="4"/>
    <x v="1"/>
    <n v="92"/>
    <n v="3"/>
    <n v="3"/>
    <x v="0"/>
    <x v="0"/>
    <s v="Divorced"/>
    <x v="671"/>
    <n v="6"/>
    <s v="No"/>
    <n v="13"/>
    <n v="0.13"/>
    <x v="0"/>
    <n v="2"/>
    <n v="1"/>
    <n v="12"/>
    <n v="2"/>
    <x v="1"/>
    <x v="1"/>
    <n v="9"/>
    <x v="0"/>
    <n v="8"/>
    <n v="0"/>
    <x v="0"/>
  </r>
  <r>
    <n v="39"/>
    <s v="No"/>
    <s v="Travel_Rarely"/>
    <x v="0"/>
    <n v="2"/>
    <n v="5"/>
    <s v="Life Sciences"/>
    <n v="985"/>
    <n v="1"/>
    <x v="1"/>
    <n v="41"/>
    <n v="4"/>
    <n v="3"/>
    <x v="0"/>
    <x v="2"/>
    <s v="Single"/>
    <x v="672"/>
    <n v="0"/>
    <s v="No"/>
    <n v="18"/>
    <n v="0.18"/>
    <x v="0"/>
    <n v="4"/>
    <n v="0"/>
    <n v="9"/>
    <n v="3"/>
    <x v="1"/>
    <x v="3"/>
    <n v="7"/>
    <x v="0"/>
    <n v="7"/>
    <n v="0"/>
    <x v="0"/>
  </r>
  <r>
    <n v="40"/>
    <s v="Yes"/>
    <s v="Non-Travel"/>
    <x v="0"/>
    <n v="24"/>
    <n v="3"/>
    <s v="Life Sciences"/>
    <n v="986"/>
    <n v="2"/>
    <x v="0"/>
    <n v="100"/>
    <n v="4"/>
    <n v="4"/>
    <x v="0"/>
    <x v="1"/>
    <s v="Single"/>
    <x v="673"/>
    <n v="4"/>
    <s v="Yes"/>
    <n v="16"/>
    <n v="0.16"/>
    <x v="0"/>
    <n v="4"/>
    <n v="0"/>
    <n v="22"/>
    <n v="2"/>
    <x v="2"/>
    <x v="6"/>
    <n v="0"/>
    <x v="0"/>
    <n v="0"/>
    <n v="1"/>
    <x v="0"/>
  </r>
  <r>
    <n v="47"/>
    <s v="No"/>
    <s v="Travel_Frequently"/>
    <x v="1"/>
    <n v="16"/>
    <n v="4"/>
    <s v="Medical"/>
    <n v="987"/>
    <n v="3"/>
    <x v="1"/>
    <n v="64"/>
    <n v="4"/>
    <n v="2"/>
    <x v="3"/>
    <x v="2"/>
    <s v="Divorced"/>
    <x v="674"/>
    <n v="1"/>
    <s v="Yes"/>
    <n v="19"/>
    <n v="0.19"/>
    <x v="0"/>
    <n v="3"/>
    <n v="0"/>
    <n v="20"/>
    <n v="3"/>
    <x v="3"/>
    <x v="27"/>
    <n v="10"/>
    <x v="3"/>
    <n v="7"/>
    <n v="0"/>
    <x v="0"/>
  </r>
  <r>
    <n v="36"/>
    <s v="No"/>
    <s v="Non-Travel"/>
    <x v="0"/>
    <n v="8"/>
    <n v="4"/>
    <s v="Technical Degree"/>
    <n v="990"/>
    <n v="1"/>
    <x v="1"/>
    <n v="84"/>
    <n v="3"/>
    <n v="2"/>
    <x v="0"/>
    <x v="0"/>
    <s v="Divorced"/>
    <x v="675"/>
    <n v="4"/>
    <s v="No"/>
    <n v="13"/>
    <n v="0.13"/>
    <x v="0"/>
    <n v="4"/>
    <n v="2"/>
    <n v="12"/>
    <n v="3"/>
    <x v="1"/>
    <x v="5"/>
    <n v="7"/>
    <x v="0"/>
    <n v="7"/>
    <n v="0"/>
    <x v="0"/>
  </r>
  <r>
    <n v="31"/>
    <s v="Yes"/>
    <s v="Non-Travel"/>
    <x v="1"/>
    <n v="9"/>
    <n v="2"/>
    <s v="Medical"/>
    <n v="991"/>
    <n v="3"/>
    <x v="1"/>
    <n v="46"/>
    <n v="2"/>
    <n v="1"/>
    <x v="1"/>
    <x v="3"/>
    <s v="Single"/>
    <x v="676"/>
    <n v="0"/>
    <s v="Yes"/>
    <n v="22"/>
    <n v="0.22"/>
    <x v="1"/>
    <n v="1"/>
    <n v="0"/>
    <n v="4"/>
    <n v="0"/>
    <x v="1"/>
    <x v="11"/>
    <n v="2"/>
    <x v="1"/>
    <n v="2"/>
    <n v="1"/>
    <x v="0"/>
  </r>
  <r>
    <n v="33"/>
    <s v="No"/>
    <s v="Non-Travel"/>
    <x v="0"/>
    <n v="17"/>
    <n v="3"/>
    <s v="Life Sciences"/>
    <n v="992"/>
    <n v="4"/>
    <x v="1"/>
    <n v="38"/>
    <n v="3"/>
    <n v="4"/>
    <x v="5"/>
    <x v="2"/>
    <s v="Single"/>
    <x v="677"/>
    <n v="1"/>
    <s v="No"/>
    <n v="11"/>
    <n v="0.11"/>
    <x v="0"/>
    <n v="4"/>
    <n v="0"/>
    <n v="10"/>
    <n v="2"/>
    <x v="1"/>
    <x v="1"/>
    <n v="8"/>
    <x v="7"/>
    <n v="0"/>
    <n v="0"/>
    <x v="0"/>
  </r>
  <r>
    <n v="29"/>
    <s v="Yes"/>
    <s v="Travel_Rarely"/>
    <x v="1"/>
    <n v="10"/>
    <n v="3"/>
    <s v="Life Sciences"/>
    <n v="994"/>
    <n v="4"/>
    <x v="0"/>
    <n v="92"/>
    <n v="2"/>
    <n v="1"/>
    <x v="1"/>
    <x v="3"/>
    <s v="Single"/>
    <x v="639"/>
    <n v="6"/>
    <s v="Yes"/>
    <n v="20"/>
    <n v="0.2"/>
    <x v="1"/>
    <n v="3"/>
    <n v="0"/>
    <n v="3"/>
    <n v="5"/>
    <x v="1"/>
    <x v="2"/>
    <n v="0"/>
    <x v="0"/>
    <n v="0"/>
    <n v="1"/>
    <x v="1"/>
  </r>
  <r>
    <n v="33"/>
    <s v="No"/>
    <s v="Travel_Rarely"/>
    <x v="1"/>
    <n v="13"/>
    <n v="1"/>
    <s v="Life Sciences"/>
    <n v="995"/>
    <n v="2"/>
    <x v="0"/>
    <n v="53"/>
    <n v="3"/>
    <n v="1"/>
    <x v="1"/>
    <x v="0"/>
    <s v="Single"/>
    <x v="138"/>
    <n v="3"/>
    <s v="No"/>
    <n v="18"/>
    <n v="0.18"/>
    <x v="0"/>
    <n v="1"/>
    <n v="0"/>
    <n v="5"/>
    <n v="4"/>
    <x v="1"/>
    <x v="11"/>
    <n v="2"/>
    <x v="0"/>
    <n v="2"/>
    <n v="0"/>
    <x v="0"/>
  </r>
  <r>
    <n v="45"/>
    <s v="No"/>
    <s v="Travel_Rarely"/>
    <x v="1"/>
    <n v="1"/>
    <n v="4"/>
    <s v="Medical"/>
    <n v="996"/>
    <n v="4"/>
    <x v="0"/>
    <n v="91"/>
    <n v="3"/>
    <n v="1"/>
    <x v="2"/>
    <x v="0"/>
    <s v="Divorced"/>
    <x v="678"/>
    <n v="3"/>
    <s v="No"/>
    <n v="14"/>
    <n v="0.14000000000000001"/>
    <x v="0"/>
    <n v="4"/>
    <n v="2"/>
    <n v="8"/>
    <n v="2"/>
    <x v="1"/>
    <x v="8"/>
    <n v="3"/>
    <x v="0"/>
    <n v="2"/>
    <n v="0"/>
    <x v="0"/>
  </r>
  <r>
    <n v="50"/>
    <s v="No"/>
    <s v="Travel_Rarely"/>
    <x v="1"/>
    <n v="1"/>
    <n v="2"/>
    <s v="Medical"/>
    <n v="997"/>
    <n v="4"/>
    <x v="1"/>
    <n v="66"/>
    <n v="3"/>
    <n v="4"/>
    <x v="7"/>
    <x v="0"/>
    <s v="Divorced"/>
    <x v="679"/>
    <n v="9"/>
    <s v="No"/>
    <n v="22"/>
    <n v="0.22"/>
    <x v="1"/>
    <n v="3"/>
    <n v="1"/>
    <n v="32"/>
    <n v="1"/>
    <x v="2"/>
    <x v="8"/>
    <n v="4"/>
    <x v="1"/>
    <n v="3"/>
    <n v="0"/>
    <x v="0"/>
  </r>
  <r>
    <n v="33"/>
    <s v="No"/>
    <s v="Travel_Frequently"/>
    <x v="1"/>
    <n v="1"/>
    <n v="4"/>
    <s v="Other"/>
    <n v="998"/>
    <n v="3"/>
    <x v="0"/>
    <n v="84"/>
    <n v="4"/>
    <n v="2"/>
    <x v="4"/>
    <x v="1"/>
    <s v="Married"/>
    <x v="680"/>
    <n v="1"/>
    <s v="Yes"/>
    <n v="13"/>
    <n v="0.13"/>
    <x v="0"/>
    <n v="1"/>
    <n v="1"/>
    <n v="6"/>
    <n v="2"/>
    <x v="1"/>
    <x v="0"/>
    <n v="5"/>
    <x v="1"/>
    <n v="2"/>
    <n v="0"/>
    <x v="0"/>
  </r>
  <r>
    <n v="41"/>
    <s v="No"/>
    <s v="Travel_Frequently"/>
    <x v="1"/>
    <n v="9"/>
    <n v="3"/>
    <s v="Medical"/>
    <n v="999"/>
    <n v="1"/>
    <x v="1"/>
    <n v="64"/>
    <n v="3"/>
    <n v="5"/>
    <x v="7"/>
    <x v="2"/>
    <s v="Divorced"/>
    <x v="681"/>
    <n v="2"/>
    <s v="No"/>
    <n v="17"/>
    <n v="0.17"/>
    <x v="0"/>
    <n v="2"/>
    <n v="1"/>
    <n v="21"/>
    <n v="2"/>
    <x v="3"/>
    <x v="29"/>
    <n v="16"/>
    <x v="0"/>
    <n v="11"/>
    <n v="0"/>
    <x v="0"/>
  </r>
  <r>
    <n v="27"/>
    <s v="No"/>
    <s v="Travel_Rarely"/>
    <x v="1"/>
    <n v="16"/>
    <n v="4"/>
    <s v="Technical Degree"/>
    <n v="1001"/>
    <n v="3"/>
    <x v="0"/>
    <n v="37"/>
    <n v="3"/>
    <n v="1"/>
    <x v="2"/>
    <x v="1"/>
    <s v="Married"/>
    <x v="682"/>
    <n v="9"/>
    <s v="No"/>
    <n v="14"/>
    <n v="0.14000000000000001"/>
    <x v="0"/>
    <n v="2"/>
    <n v="1"/>
    <n v="4"/>
    <n v="2"/>
    <x v="1"/>
    <x v="4"/>
    <n v="2"/>
    <x v="3"/>
    <n v="2"/>
    <n v="0"/>
    <x v="1"/>
  </r>
  <r>
    <n v="45"/>
    <s v="No"/>
    <s v="Non-Travel"/>
    <x v="1"/>
    <n v="23"/>
    <n v="2"/>
    <s v="Life Sciences"/>
    <n v="1002"/>
    <n v="4"/>
    <x v="1"/>
    <n v="42"/>
    <n v="3"/>
    <n v="2"/>
    <x v="2"/>
    <x v="3"/>
    <s v="Married"/>
    <x v="683"/>
    <n v="1"/>
    <s v="Yes"/>
    <n v="15"/>
    <n v="0.15"/>
    <x v="0"/>
    <n v="3"/>
    <n v="1"/>
    <n v="9"/>
    <n v="2"/>
    <x v="1"/>
    <x v="7"/>
    <n v="8"/>
    <x v="0"/>
    <n v="8"/>
    <n v="0"/>
    <x v="0"/>
  </r>
  <r>
    <n v="47"/>
    <s v="No"/>
    <s v="Travel_Rarely"/>
    <x v="0"/>
    <n v="4"/>
    <n v="2"/>
    <s v="Life Sciences"/>
    <n v="1003"/>
    <n v="4"/>
    <x v="0"/>
    <n v="83"/>
    <n v="3"/>
    <n v="2"/>
    <x v="0"/>
    <x v="0"/>
    <s v="Single"/>
    <x v="684"/>
    <n v="1"/>
    <s v="Yes"/>
    <n v="17"/>
    <n v="0.17"/>
    <x v="0"/>
    <n v="3"/>
    <n v="0"/>
    <n v="9"/>
    <n v="0"/>
    <x v="1"/>
    <x v="7"/>
    <n v="0"/>
    <x v="0"/>
    <n v="7"/>
    <n v="0"/>
    <x v="0"/>
  </r>
  <r>
    <n v="30"/>
    <s v="Yes"/>
    <s v="Travel_Rarely"/>
    <x v="1"/>
    <n v="22"/>
    <n v="3"/>
    <s v="Life Sciences"/>
    <n v="1004"/>
    <n v="1"/>
    <x v="0"/>
    <n v="48"/>
    <n v="3"/>
    <n v="1"/>
    <x v="1"/>
    <x v="2"/>
    <s v="Married"/>
    <x v="685"/>
    <n v="4"/>
    <s v="Yes"/>
    <n v="11"/>
    <n v="0.11"/>
    <x v="0"/>
    <n v="2"/>
    <n v="0"/>
    <n v="7"/>
    <n v="2"/>
    <x v="1"/>
    <x v="8"/>
    <n v="2"/>
    <x v="0"/>
    <n v="1"/>
    <n v="1"/>
    <x v="1"/>
  </r>
  <r>
    <n v="50"/>
    <s v="No"/>
    <s v="Travel_Rarely"/>
    <x v="1"/>
    <n v="24"/>
    <n v="3"/>
    <s v="Life Sciences"/>
    <n v="1005"/>
    <n v="4"/>
    <x v="1"/>
    <n v="95"/>
    <n v="3"/>
    <n v="4"/>
    <x v="3"/>
    <x v="2"/>
    <s v="Married"/>
    <x v="686"/>
    <n v="3"/>
    <s v="Yes"/>
    <n v="18"/>
    <n v="0.18"/>
    <x v="0"/>
    <n v="4"/>
    <n v="1"/>
    <n v="22"/>
    <n v="2"/>
    <x v="1"/>
    <x v="12"/>
    <n v="11"/>
    <x v="1"/>
    <n v="5"/>
    <n v="0"/>
    <x v="0"/>
  </r>
  <r>
    <n v="38"/>
    <s v="No"/>
    <s v="Travel_Frequently"/>
    <x v="1"/>
    <n v="10"/>
    <n v="1"/>
    <s v="Medical"/>
    <n v="1006"/>
    <n v="3"/>
    <x v="1"/>
    <n v="66"/>
    <n v="3"/>
    <n v="1"/>
    <x v="1"/>
    <x v="2"/>
    <s v="Married"/>
    <x v="687"/>
    <n v="0"/>
    <s v="No"/>
    <n v="17"/>
    <n v="0.17"/>
    <x v="0"/>
    <n v="2"/>
    <n v="1"/>
    <n v="3"/>
    <n v="0"/>
    <x v="2"/>
    <x v="4"/>
    <n v="1"/>
    <x v="0"/>
    <n v="2"/>
    <n v="0"/>
    <x v="0"/>
  </r>
  <r>
    <n v="46"/>
    <s v="No"/>
    <s v="Travel_Rarely"/>
    <x v="1"/>
    <n v="7"/>
    <n v="2"/>
    <s v="Medical"/>
    <n v="1007"/>
    <n v="4"/>
    <x v="1"/>
    <n v="75"/>
    <n v="3"/>
    <n v="3"/>
    <x v="3"/>
    <x v="2"/>
    <s v="Divorced"/>
    <x v="688"/>
    <n v="6"/>
    <s v="No"/>
    <n v="13"/>
    <n v="0.13"/>
    <x v="0"/>
    <n v="2"/>
    <n v="1"/>
    <n v="13"/>
    <n v="3"/>
    <x v="1"/>
    <x v="3"/>
    <n v="7"/>
    <x v="0"/>
    <n v="7"/>
    <n v="0"/>
    <x v="0"/>
  </r>
  <r>
    <n v="24"/>
    <s v="No"/>
    <s v="Travel_Rarely"/>
    <x v="1"/>
    <n v="17"/>
    <n v="1"/>
    <s v="Medical"/>
    <n v="1009"/>
    <n v="4"/>
    <x v="0"/>
    <n v="41"/>
    <n v="2"/>
    <n v="2"/>
    <x v="3"/>
    <x v="2"/>
    <s v="Divorced"/>
    <x v="689"/>
    <n v="1"/>
    <s v="No"/>
    <n v="15"/>
    <n v="0.15"/>
    <x v="0"/>
    <n v="2"/>
    <n v="2"/>
    <n v="5"/>
    <n v="6"/>
    <x v="1"/>
    <x v="9"/>
    <n v="2"/>
    <x v="2"/>
    <n v="2"/>
    <n v="0"/>
    <x v="1"/>
  </r>
  <r>
    <n v="35"/>
    <s v="Yes"/>
    <s v="Travel_Rarely"/>
    <x v="1"/>
    <n v="14"/>
    <n v="4"/>
    <s v="Other"/>
    <n v="1010"/>
    <n v="3"/>
    <x v="1"/>
    <n v="39"/>
    <n v="2"/>
    <n v="1"/>
    <x v="2"/>
    <x v="1"/>
    <s v="Divorced"/>
    <x v="690"/>
    <n v="1"/>
    <s v="Yes"/>
    <n v="24"/>
    <n v="0.24"/>
    <x v="1"/>
    <n v="4"/>
    <n v="1"/>
    <n v="5"/>
    <n v="2"/>
    <x v="0"/>
    <x v="9"/>
    <n v="2"/>
    <x v="0"/>
    <n v="2"/>
    <n v="1"/>
    <x v="0"/>
  </r>
  <r>
    <n v="31"/>
    <s v="No"/>
    <s v="Travel_Frequently"/>
    <x v="1"/>
    <n v="1"/>
    <n v="1"/>
    <s v="Life Sciences"/>
    <n v="1011"/>
    <n v="3"/>
    <x v="0"/>
    <n v="96"/>
    <n v="3"/>
    <n v="2"/>
    <x v="3"/>
    <x v="3"/>
    <s v="Married"/>
    <x v="691"/>
    <n v="1"/>
    <s v="No"/>
    <n v="12"/>
    <n v="0.12"/>
    <x v="0"/>
    <n v="3"/>
    <n v="1"/>
    <n v="4"/>
    <n v="1"/>
    <x v="1"/>
    <x v="9"/>
    <n v="3"/>
    <x v="0"/>
    <n v="3"/>
    <n v="0"/>
    <x v="0"/>
  </r>
  <r>
    <n v="18"/>
    <s v="No"/>
    <s v="Non-Travel"/>
    <x v="1"/>
    <n v="5"/>
    <n v="2"/>
    <s v="Life Sciences"/>
    <n v="1012"/>
    <n v="2"/>
    <x v="1"/>
    <n v="73"/>
    <n v="3"/>
    <n v="1"/>
    <x v="1"/>
    <x v="0"/>
    <s v="Single"/>
    <x v="692"/>
    <n v="1"/>
    <s v="No"/>
    <n v="15"/>
    <n v="0.15"/>
    <x v="0"/>
    <n v="4"/>
    <n v="0"/>
    <n v="0"/>
    <n v="2"/>
    <x v="1"/>
    <x v="2"/>
    <n v="0"/>
    <x v="0"/>
    <n v="0"/>
    <n v="0"/>
    <x v="1"/>
  </r>
  <r>
    <n v="54"/>
    <s v="No"/>
    <s v="Travel_Rarely"/>
    <x v="1"/>
    <n v="17"/>
    <n v="3"/>
    <s v="Technical Degree"/>
    <n v="1013"/>
    <n v="3"/>
    <x v="0"/>
    <n v="56"/>
    <n v="3"/>
    <n v="3"/>
    <x v="3"/>
    <x v="2"/>
    <s v="Married"/>
    <x v="693"/>
    <n v="8"/>
    <s v="No"/>
    <n v="11"/>
    <n v="0.11"/>
    <x v="0"/>
    <n v="3"/>
    <n v="1"/>
    <n v="22"/>
    <n v="2"/>
    <x v="1"/>
    <x v="1"/>
    <n v="7"/>
    <x v="0"/>
    <n v="8"/>
    <n v="0"/>
    <x v="2"/>
  </r>
  <r>
    <n v="35"/>
    <s v="No"/>
    <s v="Travel_Rarely"/>
    <x v="1"/>
    <n v="25"/>
    <n v="4"/>
    <s v="Medical"/>
    <n v="1014"/>
    <n v="3"/>
    <x v="0"/>
    <n v="57"/>
    <n v="3"/>
    <n v="3"/>
    <x v="4"/>
    <x v="2"/>
    <s v="Divorced"/>
    <x v="694"/>
    <n v="1"/>
    <s v="Yes"/>
    <n v="11"/>
    <n v="0.11"/>
    <x v="0"/>
    <n v="3"/>
    <n v="1"/>
    <n v="16"/>
    <n v="3"/>
    <x v="2"/>
    <x v="22"/>
    <n v="10"/>
    <x v="13"/>
    <n v="1"/>
    <n v="0"/>
    <x v="0"/>
  </r>
  <r>
    <n v="30"/>
    <s v="No"/>
    <s v="Travel_Rarely"/>
    <x v="1"/>
    <n v="8"/>
    <n v="2"/>
    <s v="Life Sciences"/>
    <n v="1015"/>
    <n v="2"/>
    <x v="0"/>
    <n v="73"/>
    <n v="4"/>
    <n v="3"/>
    <x v="7"/>
    <x v="3"/>
    <s v="Married"/>
    <x v="695"/>
    <n v="0"/>
    <s v="Yes"/>
    <n v="12"/>
    <n v="0.12"/>
    <x v="0"/>
    <n v="3"/>
    <n v="3"/>
    <n v="9"/>
    <n v="4"/>
    <x v="2"/>
    <x v="3"/>
    <n v="7"/>
    <x v="1"/>
    <n v="7"/>
    <n v="0"/>
    <x v="1"/>
  </r>
  <r>
    <n v="20"/>
    <s v="Yes"/>
    <s v="Travel_Rarely"/>
    <x v="1"/>
    <n v="11"/>
    <n v="3"/>
    <s v="Medical"/>
    <n v="1016"/>
    <n v="4"/>
    <x v="0"/>
    <n v="98"/>
    <n v="2"/>
    <n v="1"/>
    <x v="1"/>
    <x v="3"/>
    <s v="Single"/>
    <x v="696"/>
    <n v="1"/>
    <s v="Yes"/>
    <n v="15"/>
    <n v="0.15"/>
    <x v="0"/>
    <n v="1"/>
    <n v="0"/>
    <n v="1"/>
    <n v="2"/>
    <x v="1"/>
    <x v="6"/>
    <n v="0"/>
    <x v="0"/>
    <n v="0"/>
    <n v="1"/>
    <x v="1"/>
  </r>
  <r>
    <n v="30"/>
    <s v="Yes"/>
    <s v="Travel_Frequently"/>
    <x v="1"/>
    <n v="5"/>
    <n v="3"/>
    <s v="Medical"/>
    <n v="1017"/>
    <n v="2"/>
    <x v="0"/>
    <n v="60"/>
    <n v="3"/>
    <n v="1"/>
    <x v="2"/>
    <x v="1"/>
    <s v="Single"/>
    <x v="697"/>
    <n v="0"/>
    <s v="No"/>
    <n v="17"/>
    <n v="0.17"/>
    <x v="0"/>
    <n v="1"/>
    <n v="0"/>
    <n v="4"/>
    <n v="3"/>
    <x v="1"/>
    <x v="11"/>
    <n v="2"/>
    <x v="1"/>
    <n v="2"/>
    <n v="1"/>
    <x v="1"/>
  </r>
  <r>
    <n v="26"/>
    <s v="No"/>
    <s v="Travel_Rarely"/>
    <x v="1"/>
    <n v="2"/>
    <n v="2"/>
    <s v="Medical"/>
    <n v="1018"/>
    <n v="4"/>
    <x v="1"/>
    <n v="32"/>
    <n v="4"/>
    <n v="2"/>
    <x v="3"/>
    <x v="0"/>
    <s v="Married"/>
    <x v="698"/>
    <n v="1"/>
    <s v="No"/>
    <n v="12"/>
    <n v="0.12"/>
    <x v="0"/>
    <n v="2"/>
    <n v="0"/>
    <n v="8"/>
    <n v="2"/>
    <x v="1"/>
    <x v="3"/>
    <n v="7"/>
    <x v="1"/>
    <n v="3"/>
    <n v="0"/>
    <x v="1"/>
  </r>
  <r>
    <n v="22"/>
    <s v="No"/>
    <s v="Travel_Rarely"/>
    <x v="1"/>
    <n v="8"/>
    <n v="1"/>
    <s v="Life Sciences"/>
    <n v="1019"/>
    <n v="2"/>
    <x v="1"/>
    <n v="94"/>
    <n v="1"/>
    <n v="1"/>
    <x v="2"/>
    <x v="3"/>
    <s v="Married"/>
    <x v="163"/>
    <n v="1"/>
    <s v="No"/>
    <n v="15"/>
    <n v="0.15"/>
    <x v="0"/>
    <n v="1"/>
    <n v="1"/>
    <n v="4"/>
    <n v="3"/>
    <x v="2"/>
    <x v="9"/>
    <n v="3"/>
    <x v="1"/>
    <n v="1"/>
    <n v="0"/>
    <x v="1"/>
  </r>
  <r>
    <n v="48"/>
    <s v="No"/>
    <s v="Travel_Rarely"/>
    <x v="1"/>
    <n v="6"/>
    <n v="3"/>
    <s v="Life Sciences"/>
    <n v="1022"/>
    <n v="1"/>
    <x v="1"/>
    <n v="97"/>
    <n v="2"/>
    <n v="2"/>
    <x v="4"/>
    <x v="2"/>
    <s v="Single"/>
    <x v="699"/>
    <n v="2"/>
    <s v="No"/>
    <n v="13"/>
    <n v="0.13"/>
    <x v="0"/>
    <n v="4"/>
    <n v="0"/>
    <n v="19"/>
    <n v="0"/>
    <x v="1"/>
    <x v="4"/>
    <n v="2"/>
    <x v="3"/>
    <n v="2"/>
    <n v="0"/>
    <x v="0"/>
  </r>
  <r>
    <n v="48"/>
    <s v="No"/>
    <s v="Travel_Rarely"/>
    <x v="1"/>
    <n v="4"/>
    <n v="4"/>
    <s v="Life Sciences"/>
    <n v="1024"/>
    <n v="3"/>
    <x v="1"/>
    <n v="78"/>
    <n v="2"/>
    <n v="3"/>
    <x v="4"/>
    <x v="2"/>
    <s v="Single"/>
    <x v="700"/>
    <n v="7"/>
    <s v="No"/>
    <n v="14"/>
    <n v="0.14000000000000001"/>
    <x v="0"/>
    <n v="2"/>
    <n v="0"/>
    <n v="27"/>
    <n v="3"/>
    <x v="1"/>
    <x v="15"/>
    <n v="11"/>
    <x v="5"/>
    <n v="8"/>
    <n v="0"/>
    <x v="0"/>
  </r>
  <r>
    <n v="41"/>
    <s v="No"/>
    <s v="Travel_Rarely"/>
    <x v="1"/>
    <n v="7"/>
    <n v="2"/>
    <s v="Medical"/>
    <n v="1025"/>
    <n v="4"/>
    <x v="0"/>
    <n v="42"/>
    <n v="3"/>
    <n v="2"/>
    <x v="3"/>
    <x v="2"/>
    <s v="Single"/>
    <x v="701"/>
    <n v="6"/>
    <s v="No"/>
    <n v="14"/>
    <n v="0.14000000000000001"/>
    <x v="0"/>
    <n v="2"/>
    <n v="0"/>
    <n v="8"/>
    <n v="6"/>
    <x v="1"/>
    <x v="4"/>
    <n v="2"/>
    <x v="3"/>
    <n v="1"/>
    <n v="0"/>
    <x v="0"/>
  </r>
  <r>
    <n v="39"/>
    <s v="No"/>
    <s v="Travel_Rarely"/>
    <x v="1"/>
    <n v="1"/>
    <n v="1"/>
    <s v="Life Sciences"/>
    <n v="1026"/>
    <n v="4"/>
    <x v="0"/>
    <n v="65"/>
    <n v="2"/>
    <n v="4"/>
    <x v="3"/>
    <x v="0"/>
    <s v="Married"/>
    <x v="702"/>
    <n v="1"/>
    <s v="No"/>
    <n v="16"/>
    <n v="0.16"/>
    <x v="0"/>
    <n v="3"/>
    <n v="1"/>
    <n v="21"/>
    <n v="3"/>
    <x v="1"/>
    <x v="17"/>
    <n v="6"/>
    <x v="14"/>
    <n v="8"/>
    <n v="0"/>
    <x v="0"/>
  </r>
  <r>
    <n v="27"/>
    <s v="No"/>
    <s v="Travel_Rarely"/>
    <x v="1"/>
    <n v="2"/>
    <n v="4"/>
    <s v="Life Sciences"/>
    <n v="1027"/>
    <n v="1"/>
    <x v="0"/>
    <n v="47"/>
    <n v="3"/>
    <n v="2"/>
    <x v="3"/>
    <x v="0"/>
    <s v="Married"/>
    <x v="703"/>
    <n v="0"/>
    <s v="No"/>
    <n v="18"/>
    <n v="0.18"/>
    <x v="0"/>
    <n v="2"/>
    <n v="1"/>
    <n v="4"/>
    <n v="2"/>
    <x v="1"/>
    <x v="11"/>
    <n v="2"/>
    <x v="3"/>
    <n v="2"/>
    <n v="0"/>
    <x v="1"/>
  </r>
  <r>
    <n v="35"/>
    <s v="No"/>
    <s v="Travel_Rarely"/>
    <x v="1"/>
    <n v="10"/>
    <n v="3"/>
    <s v="Other"/>
    <n v="1028"/>
    <n v="2"/>
    <x v="1"/>
    <n v="45"/>
    <n v="3"/>
    <n v="1"/>
    <x v="2"/>
    <x v="0"/>
    <s v="Divorced"/>
    <x v="704"/>
    <n v="1"/>
    <s v="No"/>
    <n v="20"/>
    <n v="0.2"/>
    <x v="1"/>
    <n v="1"/>
    <n v="1"/>
    <n v="3"/>
    <n v="4"/>
    <x v="2"/>
    <x v="11"/>
    <n v="2"/>
    <x v="1"/>
    <n v="2"/>
    <n v="0"/>
    <x v="0"/>
  </r>
  <r>
    <n v="42"/>
    <s v="No"/>
    <s v="Travel_Rarely"/>
    <x v="0"/>
    <n v="5"/>
    <n v="2"/>
    <s v="Marketing"/>
    <n v="1029"/>
    <n v="4"/>
    <x v="1"/>
    <n v="90"/>
    <n v="3"/>
    <n v="5"/>
    <x v="5"/>
    <x v="2"/>
    <s v="Married"/>
    <x v="705"/>
    <n v="6"/>
    <s v="No"/>
    <n v="13"/>
    <n v="0.13"/>
    <x v="0"/>
    <n v="2"/>
    <n v="0"/>
    <n v="21"/>
    <n v="3"/>
    <x v="3"/>
    <x v="6"/>
    <n v="0"/>
    <x v="0"/>
    <n v="0"/>
    <n v="0"/>
    <x v="0"/>
  </r>
  <r>
    <n v="50"/>
    <s v="No"/>
    <s v="Travel_Rarely"/>
    <x v="1"/>
    <n v="9"/>
    <n v="3"/>
    <s v="Life Sciences"/>
    <n v="1030"/>
    <n v="1"/>
    <x v="1"/>
    <n v="64"/>
    <n v="3"/>
    <n v="1"/>
    <x v="2"/>
    <x v="0"/>
    <s v="Married"/>
    <x v="631"/>
    <n v="4"/>
    <s v="No"/>
    <n v="18"/>
    <n v="0.18"/>
    <x v="0"/>
    <n v="2"/>
    <n v="0"/>
    <n v="8"/>
    <n v="5"/>
    <x v="1"/>
    <x v="6"/>
    <n v="0"/>
    <x v="0"/>
    <n v="0"/>
    <n v="0"/>
    <x v="0"/>
  </r>
  <r>
    <n v="59"/>
    <s v="No"/>
    <s v="Travel_Rarely"/>
    <x v="1"/>
    <n v="2"/>
    <n v="3"/>
    <s v="Life Sciences"/>
    <n v="1032"/>
    <n v="3"/>
    <x v="0"/>
    <n v="69"/>
    <n v="2"/>
    <n v="4"/>
    <x v="3"/>
    <x v="0"/>
    <s v="Single"/>
    <x v="706"/>
    <n v="3"/>
    <s v="Yes"/>
    <n v="13"/>
    <n v="0.13"/>
    <x v="0"/>
    <n v="1"/>
    <n v="0"/>
    <n v="30"/>
    <n v="4"/>
    <x v="1"/>
    <x v="8"/>
    <n v="3"/>
    <x v="5"/>
    <n v="3"/>
    <n v="0"/>
    <x v="2"/>
  </r>
  <r>
    <n v="37"/>
    <s v="Yes"/>
    <s v="Travel_Rarely"/>
    <x v="1"/>
    <n v="11"/>
    <n v="2"/>
    <s v="Medical"/>
    <n v="1033"/>
    <n v="1"/>
    <x v="0"/>
    <n v="61"/>
    <n v="1"/>
    <n v="2"/>
    <x v="4"/>
    <x v="1"/>
    <s v="Married"/>
    <x v="707"/>
    <n v="5"/>
    <s v="No"/>
    <n v="15"/>
    <n v="0.15"/>
    <x v="0"/>
    <n v="1"/>
    <n v="0"/>
    <n v="15"/>
    <n v="2"/>
    <x v="0"/>
    <x v="6"/>
    <n v="0"/>
    <x v="0"/>
    <n v="0"/>
    <n v="1"/>
    <x v="0"/>
  </r>
  <r>
    <n v="55"/>
    <s v="No"/>
    <s v="Travel_Frequently"/>
    <x v="1"/>
    <n v="18"/>
    <n v="4"/>
    <s v="Medical"/>
    <n v="1034"/>
    <n v="3"/>
    <x v="1"/>
    <n v="62"/>
    <n v="3"/>
    <n v="2"/>
    <x v="4"/>
    <x v="1"/>
    <s v="Married"/>
    <x v="708"/>
    <n v="3"/>
    <s v="Yes"/>
    <n v="14"/>
    <n v="0.14000000000000001"/>
    <x v="0"/>
    <n v="4"/>
    <n v="2"/>
    <n v="17"/>
    <n v="3"/>
    <x v="1"/>
    <x v="3"/>
    <n v="7"/>
    <x v="7"/>
    <n v="7"/>
    <n v="0"/>
    <x v="2"/>
  </r>
  <r>
    <n v="41"/>
    <s v="No"/>
    <s v="Non-Travel"/>
    <x v="1"/>
    <n v="7"/>
    <n v="1"/>
    <s v="Life Sciences"/>
    <n v="1035"/>
    <n v="2"/>
    <x v="0"/>
    <n v="55"/>
    <n v="1"/>
    <n v="5"/>
    <x v="7"/>
    <x v="2"/>
    <s v="Divorced"/>
    <x v="709"/>
    <n v="1"/>
    <s v="No"/>
    <n v="22"/>
    <n v="0.22"/>
    <x v="1"/>
    <n v="2"/>
    <n v="2"/>
    <n v="21"/>
    <n v="3"/>
    <x v="1"/>
    <x v="17"/>
    <n v="16"/>
    <x v="8"/>
    <n v="10"/>
    <n v="0"/>
    <x v="0"/>
  </r>
  <r>
    <n v="38"/>
    <s v="No"/>
    <s v="Travel_Rarely"/>
    <x v="0"/>
    <n v="3"/>
    <n v="4"/>
    <s v="Life Sciences"/>
    <n v="1036"/>
    <n v="2"/>
    <x v="1"/>
    <n v="42"/>
    <n v="3"/>
    <n v="2"/>
    <x v="0"/>
    <x v="0"/>
    <s v="Single"/>
    <x v="710"/>
    <n v="8"/>
    <s v="Yes"/>
    <n v="12"/>
    <n v="0.12"/>
    <x v="0"/>
    <n v="3"/>
    <n v="0"/>
    <n v="19"/>
    <n v="1"/>
    <x v="1"/>
    <x v="6"/>
    <n v="0"/>
    <x v="0"/>
    <n v="0"/>
    <n v="0"/>
    <x v="0"/>
  </r>
  <r>
    <n v="26"/>
    <s v="Yes"/>
    <s v="Non-Travel"/>
    <x v="0"/>
    <n v="29"/>
    <n v="2"/>
    <s v="Medical"/>
    <n v="1037"/>
    <n v="2"/>
    <x v="1"/>
    <n v="79"/>
    <n v="1"/>
    <n v="2"/>
    <x v="0"/>
    <x v="3"/>
    <s v="Single"/>
    <x v="711"/>
    <n v="8"/>
    <s v="No"/>
    <n v="18"/>
    <n v="0.18"/>
    <x v="0"/>
    <n v="4"/>
    <n v="0"/>
    <n v="7"/>
    <n v="6"/>
    <x v="1"/>
    <x v="4"/>
    <n v="2"/>
    <x v="3"/>
    <n v="2"/>
    <n v="1"/>
    <x v="1"/>
  </r>
  <r>
    <n v="52"/>
    <s v="Yes"/>
    <s v="Travel_Rarely"/>
    <x v="0"/>
    <n v="2"/>
    <n v="1"/>
    <s v="Marketing"/>
    <n v="1038"/>
    <n v="1"/>
    <x v="0"/>
    <n v="57"/>
    <n v="1"/>
    <n v="5"/>
    <x v="5"/>
    <x v="0"/>
    <s v="Married"/>
    <x v="712"/>
    <n v="1"/>
    <s v="No"/>
    <n v="15"/>
    <n v="0.15"/>
    <x v="0"/>
    <n v="4"/>
    <n v="1"/>
    <n v="33"/>
    <n v="3"/>
    <x v="1"/>
    <x v="32"/>
    <n v="14"/>
    <x v="7"/>
    <n v="9"/>
    <n v="1"/>
    <x v="2"/>
  </r>
  <r>
    <n v="44"/>
    <s v="No"/>
    <s v="Travel_Rarely"/>
    <x v="0"/>
    <n v="28"/>
    <n v="3"/>
    <s v="Medical"/>
    <n v="1039"/>
    <n v="4"/>
    <x v="0"/>
    <n v="53"/>
    <n v="4"/>
    <n v="4"/>
    <x v="0"/>
    <x v="0"/>
    <s v="Married"/>
    <x v="713"/>
    <n v="3"/>
    <s v="Yes"/>
    <n v="18"/>
    <n v="0.18"/>
    <x v="0"/>
    <n v="3"/>
    <n v="1"/>
    <n v="23"/>
    <n v="2"/>
    <x v="1"/>
    <x v="12"/>
    <n v="11"/>
    <x v="14"/>
    <n v="11"/>
    <n v="0"/>
    <x v="0"/>
  </r>
  <r>
    <n v="50"/>
    <s v="No"/>
    <s v="Non-Travel"/>
    <x v="0"/>
    <n v="1"/>
    <n v="3"/>
    <s v="Life Sciences"/>
    <n v="1040"/>
    <n v="4"/>
    <x v="0"/>
    <n v="95"/>
    <n v="3"/>
    <n v="2"/>
    <x v="0"/>
    <x v="2"/>
    <s v="Married"/>
    <x v="136"/>
    <n v="0"/>
    <s v="No"/>
    <n v="12"/>
    <n v="0.12"/>
    <x v="0"/>
    <n v="1"/>
    <n v="1"/>
    <n v="19"/>
    <n v="3"/>
    <x v="1"/>
    <x v="29"/>
    <n v="7"/>
    <x v="0"/>
    <n v="13"/>
    <n v="0"/>
    <x v="0"/>
  </r>
  <r>
    <n v="36"/>
    <s v="Yes"/>
    <s v="Travel_Rarely"/>
    <x v="1"/>
    <n v="16"/>
    <n v="4"/>
    <s v="Life Sciences"/>
    <n v="1042"/>
    <n v="3"/>
    <x v="0"/>
    <n v="43"/>
    <n v="4"/>
    <n v="1"/>
    <x v="2"/>
    <x v="3"/>
    <s v="Single"/>
    <x v="714"/>
    <n v="1"/>
    <s v="No"/>
    <n v="16"/>
    <n v="0.16"/>
    <x v="0"/>
    <n v="3"/>
    <n v="0"/>
    <n v="18"/>
    <n v="1"/>
    <x v="1"/>
    <x v="18"/>
    <n v="13"/>
    <x v="9"/>
    <n v="14"/>
    <n v="1"/>
    <x v="0"/>
  </r>
  <r>
    <n v="39"/>
    <s v="No"/>
    <s v="Travel_Frequently"/>
    <x v="1"/>
    <n v="22"/>
    <n v="3"/>
    <s v="Medical"/>
    <n v="1043"/>
    <n v="4"/>
    <x v="0"/>
    <n v="82"/>
    <n v="3"/>
    <n v="3"/>
    <x v="3"/>
    <x v="3"/>
    <s v="Single"/>
    <x v="715"/>
    <n v="1"/>
    <s v="Yes"/>
    <n v="13"/>
    <n v="0.13"/>
    <x v="0"/>
    <n v="3"/>
    <n v="0"/>
    <n v="21"/>
    <n v="2"/>
    <x v="1"/>
    <x v="17"/>
    <n v="6"/>
    <x v="3"/>
    <n v="8"/>
    <n v="0"/>
    <x v="0"/>
  </r>
  <r>
    <n v="33"/>
    <s v="No"/>
    <s v="Non-Travel"/>
    <x v="0"/>
    <n v="8"/>
    <n v="1"/>
    <s v="Life Sciences"/>
    <n v="1044"/>
    <n v="2"/>
    <x v="0"/>
    <n v="88"/>
    <n v="2"/>
    <n v="1"/>
    <x v="6"/>
    <x v="0"/>
    <s v="Single"/>
    <x v="531"/>
    <n v="0"/>
    <s v="No"/>
    <n v="19"/>
    <n v="0.19"/>
    <x v="0"/>
    <n v="4"/>
    <n v="0"/>
    <n v="3"/>
    <n v="2"/>
    <x v="2"/>
    <x v="4"/>
    <n v="2"/>
    <x v="3"/>
    <n v="2"/>
    <n v="0"/>
    <x v="0"/>
  </r>
  <r>
    <n v="45"/>
    <s v="No"/>
    <s v="Travel_Rarely"/>
    <x v="0"/>
    <n v="11"/>
    <n v="2"/>
    <s v="Life Sciences"/>
    <n v="1045"/>
    <n v="4"/>
    <x v="0"/>
    <n v="90"/>
    <n v="3"/>
    <n v="4"/>
    <x v="5"/>
    <x v="0"/>
    <s v="Married"/>
    <x v="716"/>
    <n v="3"/>
    <s v="No"/>
    <n v="13"/>
    <n v="0.13"/>
    <x v="0"/>
    <n v="2"/>
    <n v="1"/>
    <n v="26"/>
    <n v="4"/>
    <x v="3"/>
    <x v="7"/>
    <n v="3"/>
    <x v="1"/>
    <n v="1"/>
    <n v="0"/>
    <x v="0"/>
  </r>
  <r>
    <n v="32"/>
    <s v="No"/>
    <s v="Non-Travel"/>
    <x v="1"/>
    <n v="29"/>
    <n v="4"/>
    <s v="Medical"/>
    <n v="1046"/>
    <n v="4"/>
    <x v="0"/>
    <n v="69"/>
    <n v="3"/>
    <n v="1"/>
    <x v="2"/>
    <x v="2"/>
    <s v="Single"/>
    <x v="717"/>
    <n v="9"/>
    <s v="No"/>
    <n v="12"/>
    <n v="0.12"/>
    <x v="0"/>
    <n v="2"/>
    <n v="0"/>
    <n v="10"/>
    <n v="2"/>
    <x v="1"/>
    <x v="3"/>
    <n v="7"/>
    <x v="4"/>
    <n v="7"/>
    <n v="0"/>
    <x v="0"/>
  </r>
  <r>
    <n v="34"/>
    <s v="No"/>
    <s v="Travel_Rarely"/>
    <x v="0"/>
    <n v="1"/>
    <n v="4"/>
    <s v="Marketing"/>
    <n v="1047"/>
    <n v="2"/>
    <x v="1"/>
    <n v="75"/>
    <n v="4"/>
    <n v="2"/>
    <x v="0"/>
    <x v="0"/>
    <s v="Divorced"/>
    <x v="718"/>
    <n v="0"/>
    <s v="No"/>
    <n v="11"/>
    <n v="0.11"/>
    <x v="0"/>
    <n v="4"/>
    <n v="1"/>
    <n v="16"/>
    <n v="2"/>
    <x v="2"/>
    <x v="15"/>
    <n v="1"/>
    <x v="0"/>
    <n v="9"/>
    <n v="0"/>
    <x v="0"/>
  </r>
  <r>
    <n v="59"/>
    <s v="No"/>
    <s v="Travel_Rarely"/>
    <x v="0"/>
    <n v="1"/>
    <n v="2"/>
    <s v="Technical Degree"/>
    <n v="1048"/>
    <n v="2"/>
    <x v="1"/>
    <n v="66"/>
    <n v="3"/>
    <n v="3"/>
    <x v="5"/>
    <x v="0"/>
    <s v="Married"/>
    <x v="719"/>
    <n v="3"/>
    <s v="Yes"/>
    <n v="14"/>
    <n v="0.14000000000000001"/>
    <x v="0"/>
    <n v="3"/>
    <n v="1"/>
    <n v="14"/>
    <n v="1"/>
    <x v="0"/>
    <x v="0"/>
    <n v="4"/>
    <x v="0"/>
    <n v="4"/>
    <n v="0"/>
    <x v="2"/>
  </r>
  <r>
    <n v="45"/>
    <s v="No"/>
    <s v="Travel_Rarely"/>
    <x v="2"/>
    <n v="24"/>
    <n v="4"/>
    <s v="Medical"/>
    <n v="1049"/>
    <n v="2"/>
    <x v="1"/>
    <n v="36"/>
    <n v="3"/>
    <n v="1"/>
    <x v="8"/>
    <x v="1"/>
    <s v="Single"/>
    <x v="221"/>
    <n v="1"/>
    <s v="No"/>
    <n v="16"/>
    <n v="0.16"/>
    <x v="0"/>
    <n v="1"/>
    <n v="0"/>
    <n v="6"/>
    <n v="3"/>
    <x v="1"/>
    <x v="0"/>
    <n v="3"/>
    <x v="0"/>
    <n v="4"/>
    <n v="0"/>
    <x v="0"/>
  </r>
  <r>
    <n v="53"/>
    <s v="No"/>
    <s v="Travel_Frequently"/>
    <x v="0"/>
    <n v="2"/>
    <n v="3"/>
    <s v="Marketing"/>
    <n v="1050"/>
    <n v="3"/>
    <x v="0"/>
    <n v="38"/>
    <n v="2"/>
    <n v="3"/>
    <x v="0"/>
    <x v="1"/>
    <s v="Married"/>
    <x v="720"/>
    <n v="2"/>
    <s v="No"/>
    <n v="12"/>
    <n v="0.12"/>
    <x v="0"/>
    <n v="1"/>
    <n v="1"/>
    <n v="30"/>
    <n v="2"/>
    <x v="1"/>
    <x v="15"/>
    <n v="7"/>
    <x v="7"/>
    <n v="12"/>
    <n v="0"/>
    <x v="2"/>
  </r>
  <r>
    <n v="36"/>
    <s v="Yes"/>
    <s v="Travel_Rarely"/>
    <x v="1"/>
    <n v="15"/>
    <n v="3"/>
    <s v="Other"/>
    <n v="1052"/>
    <n v="1"/>
    <x v="1"/>
    <n v="81"/>
    <n v="3"/>
    <n v="2"/>
    <x v="2"/>
    <x v="2"/>
    <s v="Divorced"/>
    <x v="721"/>
    <n v="7"/>
    <s v="No"/>
    <n v="14"/>
    <n v="0.14000000000000001"/>
    <x v="0"/>
    <n v="2"/>
    <n v="1"/>
    <n v="9"/>
    <n v="3"/>
    <x v="2"/>
    <x v="6"/>
    <n v="0"/>
    <x v="0"/>
    <n v="0"/>
    <n v="1"/>
    <x v="0"/>
  </r>
  <r>
    <n v="26"/>
    <s v="Yes"/>
    <s v="Travel_Frequently"/>
    <x v="1"/>
    <n v="2"/>
    <n v="3"/>
    <s v="Life Sciences"/>
    <n v="1053"/>
    <n v="1"/>
    <x v="1"/>
    <n v="57"/>
    <n v="3"/>
    <n v="1"/>
    <x v="1"/>
    <x v="3"/>
    <s v="Married"/>
    <x v="96"/>
    <n v="6"/>
    <s v="Yes"/>
    <n v="14"/>
    <n v="0.14000000000000001"/>
    <x v="0"/>
    <n v="2"/>
    <n v="1"/>
    <n v="6"/>
    <n v="2"/>
    <x v="1"/>
    <x v="11"/>
    <n v="2"/>
    <x v="1"/>
    <n v="2"/>
    <n v="1"/>
    <x v="1"/>
  </r>
  <r>
    <n v="34"/>
    <s v="No"/>
    <s v="Travel_Rarely"/>
    <x v="0"/>
    <n v="10"/>
    <n v="4"/>
    <s v="Life Sciences"/>
    <n v="1055"/>
    <n v="3"/>
    <x v="0"/>
    <n v="87"/>
    <n v="3"/>
    <n v="1"/>
    <x v="6"/>
    <x v="2"/>
    <s v="Married"/>
    <x v="722"/>
    <n v="1"/>
    <s v="Yes"/>
    <n v="19"/>
    <n v="0.19"/>
    <x v="0"/>
    <n v="4"/>
    <n v="1"/>
    <n v="1"/>
    <n v="2"/>
    <x v="1"/>
    <x v="6"/>
    <n v="1"/>
    <x v="0"/>
    <n v="0"/>
    <n v="0"/>
    <x v="0"/>
  </r>
  <r>
    <n v="28"/>
    <s v="No"/>
    <s v="Travel_Rarely"/>
    <x v="0"/>
    <n v="10"/>
    <n v="1"/>
    <s v="Medical"/>
    <n v="1056"/>
    <n v="4"/>
    <x v="1"/>
    <n v="74"/>
    <n v="3"/>
    <n v="1"/>
    <x v="6"/>
    <x v="1"/>
    <s v="Married"/>
    <x v="723"/>
    <n v="1"/>
    <s v="No"/>
    <n v="22"/>
    <n v="0.22"/>
    <x v="1"/>
    <n v="2"/>
    <n v="0"/>
    <n v="1"/>
    <n v="5"/>
    <x v="1"/>
    <x v="6"/>
    <n v="0"/>
    <x v="0"/>
    <n v="0"/>
    <n v="0"/>
    <x v="1"/>
  </r>
  <r>
    <n v="38"/>
    <s v="No"/>
    <s v="Travel_Frequently"/>
    <x v="1"/>
    <n v="3"/>
    <n v="4"/>
    <s v="Other"/>
    <n v="1060"/>
    <n v="3"/>
    <x v="1"/>
    <n v="44"/>
    <n v="3"/>
    <n v="1"/>
    <x v="1"/>
    <x v="2"/>
    <s v="Married"/>
    <x v="724"/>
    <n v="3"/>
    <s v="No"/>
    <n v="16"/>
    <n v="0.16"/>
    <x v="0"/>
    <n v="1"/>
    <n v="1"/>
    <n v="8"/>
    <n v="2"/>
    <x v="1"/>
    <x v="4"/>
    <n v="2"/>
    <x v="3"/>
    <n v="2"/>
    <n v="0"/>
    <x v="0"/>
  </r>
  <r>
    <n v="50"/>
    <s v="No"/>
    <s v="Travel_Rarely"/>
    <x v="1"/>
    <n v="2"/>
    <n v="4"/>
    <s v="Medical"/>
    <n v="1061"/>
    <n v="2"/>
    <x v="1"/>
    <n v="62"/>
    <n v="3"/>
    <n v="5"/>
    <x v="7"/>
    <x v="2"/>
    <s v="Married"/>
    <x v="725"/>
    <n v="2"/>
    <s v="Yes"/>
    <n v="11"/>
    <n v="0.11"/>
    <x v="0"/>
    <n v="4"/>
    <n v="1"/>
    <n v="29"/>
    <n v="2"/>
    <x v="2"/>
    <x v="3"/>
    <n v="1"/>
    <x v="4"/>
    <n v="7"/>
    <n v="0"/>
    <x v="0"/>
  </r>
  <r>
    <n v="37"/>
    <s v="No"/>
    <s v="Travel_Rarely"/>
    <x v="1"/>
    <n v="3"/>
    <n v="3"/>
    <s v="Other"/>
    <n v="1062"/>
    <n v="4"/>
    <x v="0"/>
    <n v="35"/>
    <n v="3"/>
    <n v="2"/>
    <x v="4"/>
    <x v="1"/>
    <s v="Single"/>
    <x v="726"/>
    <n v="3"/>
    <s v="No"/>
    <n v="15"/>
    <n v="0.15"/>
    <x v="0"/>
    <n v="1"/>
    <n v="0"/>
    <n v="8"/>
    <n v="3"/>
    <x v="2"/>
    <x v="9"/>
    <n v="3"/>
    <x v="0"/>
    <n v="1"/>
    <n v="0"/>
    <x v="0"/>
  </r>
  <r>
    <n v="40"/>
    <s v="No"/>
    <s v="Travel_Rarely"/>
    <x v="0"/>
    <n v="26"/>
    <n v="3"/>
    <s v="Marketing"/>
    <n v="1066"/>
    <n v="3"/>
    <x v="1"/>
    <n v="74"/>
    <n v="3"/>
    <n v="2"/>
    <x v="0"/>
    <x v="3"/>
    <s v="Married"/>
    <x v="727"/>
    <n v="1"/>
    <s v="No"/>
    <n v="14"/>
    <n v="0.14000000000000001"/>
    <x v="0"/>
    <n v="2"/>
    <n v="1"/>
    <n v="8"/>
    <n v="3"/>
    <x v="2"/>
    <x v="5"/>
    <n v="7"/>
    <x v="4"/>
    <n v="5"/>
    <n v="0"/>
    <x v="0"/>
  </r>
  <r>
    <n v="26"/>
    <s v="No"/>
    <s v="Travel_Frequently"/>
    <x v="1"/>
    <n v="1"/>
    <n v="1"/>
    <s v="Medical"/>
    <n v="1068"/>
    <n v="1"/>
    <x v="0"/>
    <n v="66"/>
    <n v="2"/>
    <n v="1"/>
    <x v="1"/>
    <x v="2"/>
    <s v="Divorced"/>
    <x v="728"/>
    <n v="1"/>
    <s v="No"/>
    <n v="13"/>
    <n v="0.13"/>
    <x v="0"/>
    <n v="3"/>
    <n v="2"/>
    <n v="5"/>
    <n v="5"/>
    <x v="1"/>
    <x v="8"/>
    <n v="3"/>
    <x v="1"/>
    <n v="3"/>
    <n v="0"/>
    <x v="1"/>
  </r>
  <r>
    <n v="46"/>
    <s v="No"/>
    <s v="Travel_Rarely"/>
    <x v="1"/>
    <n v="1"/>
    <n v="4"/>
    <s v="Medical"/>
    <n v="1069"/>
    <n v="4"/>
    <x v="1"/>
    <n v="40"/>
    <n v="3"/>
    <n v="5"/>
    <x v="7"/>
    <x v="0"/>
    <s v="Divorced"/>
    <x v="729"/>
    <n v="9"/>
    <s v="No"/>
    <n v="17"/>
    <n v="0.17"/>
    <x v="0"/>
    <n v="4"/>
    <n v="2"/>
    <n v="23"/>
    <n v="0"/>
    <x v="1"/>
    <x v="4"/>
    <n v="2"/>
    <x v="3"/>
    <n v="2"/>
    <n v="0"/>
    <x v="0"/>
  </r>
  <r>
    <n v="54"/>
    <s v="No"/>
    <s v="Travel_Rarely"/>
    <x v="0"/>
    <n v="2"/>
    <n v="4"/>
    <s v="Life Sciences"/>
    <n v="1070"/>
    <n v="3"/>
    <x v="0"/>
    <n v="41"/>
    <n v="2"/>
    <n v="3"/>
    <x v="0"/>
    <x v="2"/>
    <s v="Married"/>
    <x v="730"/>
    <n v="6"/>
    <s v="No"/>
    <n v="11"/>
    <n v="0.11"/>
    <x v="0"/>
    <n v="2"/>
    <n v="1"/>
    <n v="13"/>
    <n v="4"/>
    <x v="1"/>
    <x v="7"/>
    <n v="4"/>
    <x v="4"/>
    <n v="0"/>
    <n v="0"/>
    <x v="2"/>
  </r>
  <r>
    <n v="56"/>
    <s v="No"/>
    <s v="Travel_Frequently"/>
    <x v="1"/>
    <n v="9"/>
    <n v="3"/>
    <s v="Medical"/>
    <n v="1071"/>
    <n v="1"/>
    <x v="0"/>
    <n v="63"/>
    <n v="3"/>
    <n v="1"/>
    <x v="1"/>
    <x v="2"/>
    <s v="Married"/>
    <x v="131"/>
    <n v="2"/>
    <s v="No"/>
    <n v="19"/>
    <n v="0.19"/>
    <x v="0"/>
    <n v="2"/>
    <n v="1"/>
    <n v="18"/>
    <n v="4"/>
    <x v="1"/>
    <x v="8"/>
    <n v="4"/>
    <x v="0"/>
    <n v="3"/>
    <n v="0"/>
    <x v="2"/>
  </r>
  <r>
    <n v="36"/>
    <s v="No"/>
    <s v="Travel_Rarely"/>
    <x v="1"/>
    <n v="12"/>
    <n v="5"/>
    <s v="Medical"/>
    <n v="1073"/>
    <n v="4"/>
    <x v="0"/>
    <n v="51"/>
    <n v="2"/>
    <n v="3"/>
    <x v="3"/>
    <x v="0"/>
    <s v="Single"/>
    <x v="731"/>
    <n v="0"/>
    <s v="No"/>
    <n v="11"/>
    <n v="0.11"/>
    <x v="0"/>
    <n v="2"/>
    <n v="0"/>
    <n v="15"/>
    <n v="2"/>
    <x v="2"/>
    <x v="13"/>
    <n v="8"/>
    <x v="4"/>
    <n v="8"/>
    <n v="0"/>
    <x v="0"/>
  </r>
  <r>
    <n v="55"/>
    <s v="No"/>
    <s v="Non-Travel"/>
    <x v="1"/>
    <n v="2"/>
    <n v="1"/>
    <s v="Medical"/>
    <n v="1074"/>
    <n v="3"/>
    <x v="1"/>
    <n v="40"/>
    <n v="2"/>
    <n v="4"/>
    <x v="5"/>
    <x v="3"/>
    <s v="Single"/>
    <x v="732"/>
    <n v="7"/>
    <s v="No"/>
    <n v="15"/>
    <n v="0.15"/>
    <x v="0"/>
    <n v="2"/>
    <n v="0"/>
    <n v="31"/>
    <n v="3"/>
    <x v="3"/>
    <x v="7"/>
    <n v="7"/>
    <x v="7"/>
    <n v="2"/>
    <n v="0"/>
    <x v="2"/>
  </r>
  <r>
    <n v="43"/>
    <s v="No"/>
    <s v="Travel_Rarely"/>
    <x v="0"/>
    <n v="25"/>
    <n v="3"/>
    <s v="Medical"/>
    <n v="1076"/>
    <n v="3"/>
    <x v="1"/>
    <n v="79"/>
    <n v="2"/>
    <n v="3"/>
    <x v="0"/>
    <x v="0"/>
    <s v="Divorced"/>
    <x v="733"/>
    <n v="5"/>
    <s v="No"/>
    <n v="13"/>
    <n v="0.13"/>
    <x v="0"/>
    <n v="3"/>
    <n v="1"/>
    <n v="18"/>
    <n v="5"/>
    <x v="1"/>
    <x v="6"/>
    <n v="0"/>
    <x v="0"/>
    <n v="0"/>
    <n v="0"/>
    <x v="0"/>
  </r>
  <r>
    <n v="20"/>
    <s v="Yes"/>
    <s v="Travel_Frequently"/>
    <x v="0"/>
    <n v="9"/>
    <n v="3"/>
    <s v="Marketing"/>
    <n v="1077"/>
    <n v="4"/>
    <x v="0"/>
    <n v="54"/>
    <n v="3"/>
    <n v="1"/>
    <x v="6"/>
    <x v="0"/>
    <s v="Single"/>
    <x v="157"/>
    <n v="1"/>
    <s v="Yes"/>
    <n v="14"/>
    <n v="0.14000000000000001"/>
    <x v="0"/>
    <n v="2"/>
    <n v="0"/>
    <n v="2"/>
    <n v="3"/>
    <x v="1"/>
    <x v="4"/>
    <n v="2"/>
    <x v="0"/>
    <n v="2"/>
    <n v="1"/>
    <x v="1"/>
  </r>
  <r>
    <n v="21"/>
    <s v="Yes"/>
    <s v="Travel_Rarely"/>
    <x v="1"/>
    <n v="10"/>
    <n v="3"/>
    <s v="Life Sciences"/>
    <n v="1079"/>
    <n v="3"/>
    <x v="0"/>
    <n v="36"/>
    <n v="2"/>
    <n v="1"/>
    <x v="2"/>
    <x v="3"/>
    <s v="Single"/>
    <x v="734"/>
    <n v="1"/>
    <s v="No"/>
    <n v="13"/>
    <n v="0.13"/>
    <x v="0"/>
    <n v="1"/>
    <n v="0"/>
    <n v="1"/>
    <n v="6"/>
    <x v="2"/>
    <x v="6"/>
    <n v="0"/>
    <x v="1"/>
    <n v="0"/>
    <n v="1"/>
    <x v="1"/>
  </r>
  <r>
    <n v="46"/>
    <s v="No"/>
    <s v="Travel_Rarely"/>
    <x v="1"/>
    <n v="8"/>
    <n v="4"/>
    <s v="Life Sciences"/>
    <n v="1080"/>
    <n v="4"/>
    <x v="0"/>
    <n v="74"/>
    <n v="2"/>
    <n v="2"/>
    <x v="1"/>
    <x v="3"/>
    <s v="Divorced"/>
    <x v="735"/>
    <n v="8"/>
    <s v="Yes"/>
    <n v="23"/>
    <n v="0.23"/>
    <x v="1"/>
    <n v="1"/>
    <n v="3"/>
    <n v="19"/>
    <n v="2"/>
    <x v="1"/>
    <x v="22"/>
    <n v="13"/>
    <x v="1"/>
    <n v="7"/>
    <n v="0"/>
    <x v="0"/>
  </r>
  <r>
    <n v="51"/>
    <s v="Yes"/>
    <s v="Travel_Rarely"/>
    <x v="1"/>
    <n v="4"/>
    <n v="4"/>
    <s v="Life Sciences"/>
    <n v="1081"/>
    <n v="1"/>
    <x v="1"/>
    <n v="34"/>
    <n v="3"/>
    <n v="1"/>
    <x v="1"/>
    <x v="2"/>
    <s v="Married"/>
    <x v="736"/>
    <n v="9"/>
    <s v="Yes"/>
    <n v="12"/>
    <n v="0.12"/>
    <x v="0"/>
    <n v="3"/>
    <n v="3"/>
    <n v="18"/>
    <n v="2"/>
    <x v="3"/>
    <x v="1"/>
    <n v="0"/>
    <x v="3"/>
    <n v="7"/>
    <n v="1"/>
    <x v="2"/>
  </r>
  <r>
    <n v="28"/>
    <s v="Yes"/>
    <s v="Non-Travel"/>
    <x v="1"/>
    <n v="24"/>
    <n v="2"/>
    <s v="Technical Degree"/>
    <n v="1082"/>
    <n v="2"/>
    <x v="1"/>
    <n v="72"/>
    <n v="2"/>
    <n v="3"/>
    <x v="4"/>
    <x v="3"/>
    <s v="Single"/>
    <x v="737"/>
    <n v="1"/>
    <s v="No"/>
    <n v="12"/>
    <n v="0.12"/>
    <x v="0"/>
    <n v="1"/>
    <n v="0"/>
    <n v="10"/>
    <n v="2"/>
    <x v="2"/>
    <x v="1"/>
    <n v="7"/>
    <x v="1"/>
    <n v="9"/>
    <n v="1"/>
    <x v="1"/>
  </r>
  <r>
    <n v="26"/>
    <s v="No"/>
    <s v="Travel_Rarely"/>
    <x v="1"/>
    <n v="1"/>
    <n v="2"/>
    <s v="Medical"/>
    <n v="1083"/>
    <n v="1"/>
    <x v="1"/>
    <n v="59"/>
    <n v="2"/>
    <n v="1"/>
    <x v="2"/>
    <x v="3"/>
    <s v="Married"/>
    <x v="738"/>
    <n v="1"/>
    <s v="No"/>
    <n v="16"/>
    <n v="0.16"/>
    <x v="0"/>
    <n v="1"/>
    <n v="2"/>
    <n v="6"/>
    <n v="2"/>
    <x v="1"/>
    <x v="8"/>
    <n v="3"/>
    <x v="1"/>
    <n v="3"/>
    <n v="0"/>
    <x v="1"/>
  </r>
  <r>
    <n v="30"/>
    <s v="No"/>
    <s v="Travel_Rarely"/>
    <x v="1"/>
    <n v="20"/>
    <n v="3"/>
    <s v="Other"/>
    <n v="1084"/>
    <n v="3"/>
    <x v="1"/>
    <n v="85"/>
    <n v="3"/>
    <n v="2"/>
    <x v="3"/>
    <x v="3"/>
    <s v="Married"/>
    <x v="739"/>
    <n v="0"/>
    <s v="No"/>
    <n v="15"/>
    <n v="0.15"/>
    <x v="0"/>
    <n v="3"/>
    <n v="1"/>
    <n v="7"/>
    <n v="1"/>
    <x v="2"/>
    <x v="0"/>
    <n v="2"/>
    <x v="0"/>
    <n v="2"/>
    <n v="0"/>
    <x v="1"/>
  </r>
  <r>
    <n v="41"/>
    <s v="No"/>
    <s v="Travel_Rarely"/>
    <x v="1"/>
    <n v="7"/>
    <n v="2"/>
    <s v="Technical Degree"/>
    <n v="1085"/>
    <n v="2"/>
    <x v="0"/>
    <n v="43"/>
    <n v="4"/>
    <n v="1"/>
    <x v="1"/>
    <x v="2"/>
    <s v="Married"/>
    <x v="740"/>
    <n v="1"/>
    <s v="No"/>
    <n v="13"/>
    <n v="0.13"/>
    <x v="0"/>
    <n v="3"/>
    <n v="0"/>
    <n v="10"/>
    <n v="3"/>
    <x v="1"/>
    <x v="1"/>
    <n v="6"/>
    <x v="0"/>
    <n v="8"/>
    <n v="0"/>
    <x v="0"/>
  </r>
  <r>
    <n v="38"/>
    <s v="No"/>
    <s v="Travel_Rarely"/>
    <x v="1"/>
    <n v="17"/>
    <n v="1"/>
    <s v="Life Sciences"/>
    <n v="1088"/>
    <n v="3"/>
    <x v="0"/>
    <n v="65"/>
    <n v="2"/>
    <n v="3"/>
    <x v="4"/>
    <x v="2"/>
    <s v="Married"/>
    <x v="741"/>
    <n v="0"/>
    <s v="No"/>
    <n v="18"/>
    <n v="0.18"/>
    <x v="0"/>
    <n v="1"/>
    <n v="1"/>
    <n v="20"/>
    <n v="4"/>
    <x v="2"/>
    <x v="27"/>
    <n v="9"/>
    <x v="1"/>
    <n v="9"/>
    <n v="0"/>
    <x v="0"/>
  </r>
  <r>
    <n v="40"/>
    <s v="No"/>
    <s v="Travel_Rarely"/>
    <x v="1"/>
    <n v="20"/>
    <n v="4"/>
    <s v="Technical Degree"/>
    <n v="1092"/>
    <n v="1"/>
    <x v="1"/>
    <n v="61"/>
    <n v="3"/>
    <n v="3"/>
    <x v="4"/>
    <x v="0"/>
    <s v="Married"/>
    <x v="742"/>
    <n v="4"/>
    <s v="No"/>
    <n v="20"/>
    <n v="0.2"/>
    <x v="1"/>
    <n v="4"/>
    <n v="1"/>
    <n v="14"/>
    <n v="6"/>
    <x v="1"/>
    <x v="19"/>
    <n v="10"/>
    <x v="14"/>
    <n v="1"/>
    <n v="0"/>
    <x v="0"/>
  </r>
  <r>
    <n v="27"/>
    <s v="No"/>
    <s v="Non-Travel"/>
    <x v="1"/>
    <n v="8"/>
    <n v="5"/>
    <s v="Life Sciences"/>
    <n v="1094"/>
    <n v="1"/>
    <x v="1"/>
    <n v="87"/>
    <n v="1"/>
    <n v="1"/>
    <x v="2"/>
    <x v="2"/>
    <s v="Married"/>
    <x v="743"/>
    <n v="1"/>
    <s v="No"/>
    <n v="19"/>
    <n v="0.19"/>
    <x v="0"/>
    <n v="4"/>
    <n v="3"/>
    <n v="3"/>
    <n v="4"/>
    <x v="1"/>
    <x v="11"/>
    <n v="2"/>
    <x v="1"/>
    <n v="2"/>
    <n v="0"/>
    <x v="1"/>
  </r>
  <r>
    <n v="55"/>
    <s v="No"/>
    <s v="Travel_Frequently"/>
    <x v="1"/>
    <n v="2"/>
    <n v="1"/>
    <s v="Life Sciences"/>
    <n v="1096"/>
    <n v="4"/>
    <x v="1"/>
    <n v="65"/>
    <n v="3"/>
    <n v="3"/>
    <x v="3"/>
    <x v="1"/>
    <s v="Married"/>
    <x v="744"/>
    <n v="3"/>
    <s v="No"/>
    <n v="18"/>
    <n v="0.18"/>
    <x v="0"/>
    <n v="2"/>
    <n v="1"/>
    <n v="23"/>
    <n v="4"/>
    <x v="1"/>
    <x v="11"/>
    <n v="2"/>
    <x v="1"/>
    <n v="2"/>
    <n v="0"/>
    <x v="2"/>
  </r>
  <r>
    <n v="28"/>
    <s v="No"/>
    <s v="Travel_Rarely"/>
    <x v="1"/>
    <n v="10"/>
    <n v="3"/>
    <s v="Other"/>
    <n v="1097"/>
    <n v="3"/>
    <x v="0"/>
    <n v="59"/>
    <n v="3"/>
    <n v="2"/>
    <x v="1"/>
    <x v="2"/>
    <s v="Single"/>
    <x v="745"/>
    <n v="3"/>
    <s v="No"/>
    <n v="13"/>
    <n v="0.13"/>
    <x v="0"/>
    <n v="4"/>
    <n v="0"/>
    <n v="10"/>
    <n v="4"/>
    <x v="3"/>
    <x v="3"/>
    <n v="7"/>
    <x v="1"/>
    <n v="7"/>
    <n v="0"/>
    <x v="1"/>
  </r>
  <r>
    <n v="44"/>
    <s v="Yes"/>
    <s v="Travel_Rarely"/>
    <x v="2"/>
    <n v="1"/>
    <n v="2"/>
    <s v="Medical"/>
    <n v="1098"/>
    <n v="2"/>
    <x v="1"/>
    <n v="91"/>
    <n v="2"/>
    <n v="3"/>
    <x v="8"/>
    <x v="3"/>
    <s v="Married"/>
    <x v="746"/>
    <n v="9"/>
    <s v="No"/>
    <n v="14"/>
    <n v="0.14000000000000001"/>
    <x v="0"/>
    <n v="4"/>
    <n v="1"/>
    <n v="24"/>
    <n v="1"/>
    <x v="1"/>
    <x v="23"/>
    <n v="6"/>
    <x v="2"/>
    <n v="6"/>
    <n v="1"/>
    <x v="0"/>
  </r>
  <r>
    <n v="33"/>
    <s v="No"/>
    <s v="Travel_Rarely"/>
    <x v="1"/>
    <n v="5"/>
    <n v="3"/>
    <s v="Life Sciences"/>
    <n v="1099"/>
    <n v="4"/>
    <x v="1"/>
    <n v="34"/>
    <n v="2"/>
    <n v="3"/>
    <x v="4"/>
    <x v="0"/>
    <s v="Divorced"/>
    <x v="747"/>
    <n v="4"/>
    <s v="No"/>
    <n v="15"/>
    <n v="0.15"/>
    <x v="0"/>
    <n v="3"/>
    <n v="1"/>
    <n v="9"/>
    <n v="2"/>
    <x v="1"/>
    <x v="11"/>
    <n v="2"/>
    <x v="1"/>
    <n v="2"/>
    <n v="0"/>
    <x v="0"/>
  </r>
  <r>
    <n v="35"/>
    <s v="Yes"/>
    <s v="Travel_Rarely"/>
    <x v="0"/>
    <n v="4"/>
    <n v="3"/>
    <s v="Technical Degree"/>
    <n v="1100"/>
    <n v="4"/>
    <x v="1"/>
    <n v="86"/>
    <n v="3"/>
    <n v="3"/>
    <x v="0"/>
    <x v="3"/>
    <s v="Single"/>
    <x v="748"/>
    <n v="0"/>
    <s v="Yes"/>
    <n v="22"/>
    <n v="0.22"/>
    <x v="1"/>
    <n v="1"/>
    <n v="0"/>
    <n v="9"/>
    <n v="2"/>
    <x v="1"/>
    <x v="3"/>
    <n v="7"/>
    <x v="5"/>
    <n v="7"/>
    <n v="1"/>
    <x v="0"/>
  </r>
  <r>
    <n v="33"/>
    <s v="Yes"/>
    <s v="Travel_Frequently"/>
    <x v="1"/>
    <n v="29"/>
    <n v="4"/>
    <s v="Medical"/>
    <n v="1101"/>
    <n v="1"/>
    <x v="0"/>
    <n v="54"/>
    <n v="2"/>
    <n v="2"/>
    <x v="1"/>
    <x v="2"/>
    <s v="Single"/>
    <x v="749"/>
    <n v="1"/>
    <s v="No"/>
    <n v="22"/>
    <n v="0.22"/>
    <x v="1"/>
    <n v="2"/>
    <n v="0"/>
    <n v="14"/>
    <n v="4"/>
    <x v="1"/>
    <x v="20"/>
    <n v="7"/>
    <x v="2"/>
    <n v="8"/>
    <n v="1"/>
    <x v="0"/>
  </r>
  <r>
    <n v="28"/>
    <s v="No"/>
    <s v="Travel_Rarely"/>
    <x v="1"/>
    <n v="15"/>
    <n v="2"/>
    <s v="Life Sciences"/>
    <n v="1102"/>
    <n v="1"/>
    <x v="1"/>
    <n v="50"/>
    <n v="3"/>
    <n v="1"/>
    <x v="2"/>
    <x v="2"/>
    <s v="Divorced"/>
    <x v="750"/>
    <n v="1"/>
    <s v="No"/>
    <n v="16"/>
    <n v="0.16"/>
    <x v="0"/>
    <n v="4"/>
    <n v="1"/>
    <n v="4"/>
    <n v="5"/>
    <x v="2"/>
    <x v="9"/>
    <n v="2"/>
    <x v="3"/>
    <n v="2"/>
    <n v="0"/>
    <x v="1"/>
  </r>
  <r>
    <n v="34"/>
    <s v="No"/>
    <s v="Travel_Frequently"/>
    <x v="1"/>
    <n v="3"/>
    <n v="1"/>
    <s v="Life Sciences"/>
    <n v="1103"/>
    <n v="1"/>
    <x v="1"/>
    <n v="45"/>
    <n v="3"/>
    <n v="2"/>
    <x v="4"/>
    <x v="0"/>
    <s v="Single"/>
    <x v="751"/>
    <n v="0"/>
    <s v="No"/>
    <n v="17"/>
    <n v="0.17"/>
    <x v="0"/>
    <n v="3"/>
    <n v="0"/>
    <n v="7"/>
    <n v="1"/>
    <x v="2"/>
    <x v="0"/>
    <n v="2"/>
    <x v="0"/>
    <n v="4"/>
    <n v="0"/>
    <x v="0"/>
  </r>
  <r>
    <n v="37"/>
    <s v="No"/>
    <s v="Travel_Rarely"/>
    <x v="0"/>
    <n v="10"/>
    <n v="4"/>
    <s v="Life Sciences"/>
    <n v="1105"/>
    <n v="4"/>
    <x v="0"/>
    <n v="88"/>
    <n v="2"/>
    <n v="2"/>
    <x v="0"/>
    <x v="0"/>
    <s v="Divorced"/>
    <x v="752"/>
    <n v="2"/>
    <s v="Yes"/>
    <n v="14"/>
    <n v="0.14000000000000001"/>
    <x v="0"/>
    <n v="3"/>
    <n v="3"/>
    <n v="8"/>
    <n v="5"/>
    <x v="1"/>
    <x v="6"/>
    <n v="0"/>
    <x v="0"/>
    <n v="0"/>
    <n v="0"/>
    <x v="0"/>
  </r>
  <r>
    <n v="25"/>
    <s v="Yes"/>
    <s v="Travel_Rarely"/>
    <x v="1"/>
    <n v="4"/>
    <n v="1"/>
    <s v="Technical Degree"/>
    <n v="1106"/>
    <n v="4"/>
    <x v="1"/>
    <n v="32"/>
    <n v="3"/>
    <n v="1"/>
    <x v="2"/>
    <x v="0"/>
    <s v="Married"/>
    <x v="753"/>
    <n v="1"/>
    <s v="Yes"/>
    <n v="15"/>
    <n v="0.15"/>
    <x v="0"/>
    <n v="2"/>
    <n v="1"/>
    <n v="7"/>
    <n v="3"/>
    <x v="3"/>
    <x v="5"/>
    <n v="7"/>
    <x v="8"/>
    <n v="6"/>
    <n v="1"/>
    <x v="1"/>
  </r>
  <r>
    <n v="26"/>
    <s v="Yes"/>
    <s v="Travel_Rarely"/>
    <x v="1"/>
    <n v="21"/>
    <n v="3"/>
    <s v="Medical"/>
    <n v="1107"/>
    <n v="1"/>
    <x v="1"/>
    <n v="37"/>
    <n v="3"/>
    <n v="1"/>
    <x v="2"/>
    <x v="2"/>
    <s v="Divorced"/>
    <x v="638"/>
    <n v="1"/>
    <s v="No"/>
    <n v="20"/>
    <n v="0.2"/>
    <x v="1"/>
    <n v="3"/>
    <n v="1"/>
    <n v="1"/>
    <n v="0"/>
    <x v="2"/>
    <x v="6"/>
    <n v="1"/>
    <x v="0"/>
    <n v="0"/>
    <n v="1"/>
    <x v="1"/>
  </r>
  <r>
    <n v="33"/>
    <s v="Yes"/>
    <s v="Travel_Rarely"/>
    <x v="1"/>
    <n v="25"/>
    <n v="3"/>
    <s v="Medical"/>
    <n v="1108"/>
    <n v="1"/>
    <x v="1"/>
    <n v="55"/>
    <n v="2"/>
    <n v="1"/>
    <x v="1"/>
    <x v="1"/>
    <s v="Single"/>
    <x v="754"/>
    <n v="4"/>
    <s v="Yes"/>
    <n v="20"/>
    <n v="0.2"/>
    <x v="1"/>
    <n v="2"/>
    <n v="0"/>
    <n v="5"/>
    <n v="0"/>
    <x v="1"/>
    <x v="4"/>
    <n v="2"/>
    <x v="3"/>
    <n v="2"/>
    <n v="1"/>
    <x v="0"/>
  </r>
  <r>
    <n v="42"/>
    <s v="No"/>
    <s v="Travel_Rarely"/>
    <x v="1"/>
    <n v="2"/>
    <n v="2"/>
    <s v="Medical"/>
    <n v="1109"/>
    <n v="4"/>
    <x v="1"/>
    <n v="35"/>
    <n v="3"/>
    <n v="4"/>
    <x v="5"/>
    <x v="3"/>
    <s v="Married"/>
    <x v="755"/>
    <n v="0"/>
    <s v="No"/>
    <n v="17"/>
    <n v="0.17"/>
    <x v="0"/>
    <n v="4"/>
    <n v="1"/>
    <n v="23"/>
    <n v="3"/>
    <x v="1"/>
    <x v="14"/>
    <n v="6"/>
    <x v="11"/>
    <n v="7"/>
    <n v="0"/>
    <x v="0"/>
  </r>
  <r>
    <n v="28"/>
    <s v="Yes"/>
    <s v="Travel_Frequently"/>
    <x v="1"/>
    <n v="1"/>
    <n v="3"/>
    <s v="Medical"/>
    <n v="1111"/>
    <n v="1"/>
    <x v="1"/>
    <n v="45"/>
    <n v="2"/>
    <n v="1"/>
    <x v="2"/>
    <x v="1"/>
    <s v="Divorced"/>
    <x v="756"/>
    <n v="1"/>
    <s v="No"/>
    <n v="15"/>
    <n v="0.15"/>
    <x v="0"/>
    <n v="1"/>
    <n v="2"/>
    <n v="1"/>
    <n v="2"/>
    <x v="1"/>
    <x v="6"/>
    <n v="0"/>
    <x v="0"/>
    <n v="0"/>
    <n v="1"/>
    <x v="1"/>
  </r>
  <r>
    <n v="50"/>
    <s v="Yes"/>
    <s v="Travel_Frequently"/>
    <x v="0"/>
    <n v="1"/>
    <n v="4"/>
    <s v="Other"/>
    <n v="1113"/>
    <n v="4"/>
    <x v="1"/>
    <n v="81"/>
    <n v="3"/>
    <n v="2"/>
    <x v="0"/>
    <x v="2"/>
    <s v="Single"/>
    <x v="757"/>
    <n v="3"/>
    <s v="Yes"/>
    <n v="14"/>
    <n v="0.14000000000000001"/>
    <x v="0"/>
    <n v="4"/>
    <n v="0"/>
    <n v="5"/>
    <n v="4"/>
    <x v="1"/>
    <x v="2"/>
    <n v="0"/>
    <x v="0"/>
    <n v="0"/>
    <n v="1"/>
    <x v="0"/>
  </r>
  <r>
    <n v="33"/>
    <s v="No"/>
    <s v="Travel_Frequently"/>
    <x v="0"/>
    <n v="7"/>
    <n v="3"/>
    <s v="Life Sciences"/>
    <n v="1114"/>
    <n v="4"/>
    <x v="0"/>
    <n v="30"/>
    <n v="3"/>
    <n v="2"/>
    <x v="0"/>
    <x v="1"/>
    <s v="Married"/>
    <x v="758"/>
    <n v="0"/>
    <s v="No"/>
    <n v="17"/>
    <n v="0.17"/>
    <x v="0"/>
    <n v="3"/>
    <n v="1"/>
    <n v="4"/>
    <n v="3"/>
    <x v="1"/>
    <x v="11"/>
    <n v="2"/>
    <x v="0"/>
    <n v="2"/>
    <n v="0"/>
    <x v="0"/>
  </r>
  <r>
    <n v="34"/>
    <s v="No"/>
    <s v="Non-Travel"/>
    <x v="1"/>
    <n v="3"/>
    <n v="4"/>
    <s v="Life Sciences"/>
    <n v="1115"/>
    <n v="3"/>
    <x v="1"/>
    <n v="40"/>
    <n v="2"/>
    <n v="1"/>
    <x v="1"/>
    <x v="0"/>
    <s v="Married"/>
    <x v="759"/>
    <n v="3"/>
    <s v="No"/>
    <n v="17"/>
    <n v="0.17"/>
    <x v="0"/>
    <n v="4"/>
    <n v="3"/>
    <n v="6"/>
    <n v="2"/>
    <x v="1"/>
    <x v="2"/>
    <n v="0"/>
    <x v="0"/>
    <n v="0"/>
    <n v="0"/>
    <x v="0"/>
  </r>
  <r>
    <n v="48"/>
    <s v="No"/>
    <s v="Non-Travel"/>
    <x v="1"/>
    <n v="1"/>
    <n v="4"/>
    <s v="Medical"/>
    <n v="1116"/>
    <n v="1"/>
    <x v="1"/>
    <n v="35"/>
    <n v="4"/>
    <n v="4"/>
    <x v="5"/>
    <x v="0"/>
    <s v="Single"/>
    <x v="760"/>
    <n v="2"/>
    <s v="No"/>
    <n v="22"/>
    <n v="0.22"/>
    <x v="1"/>
    <n v="3"/>
    <n v="0"/>
    <n v="27"/>
    <n v="3"/>
    <x v="2"/>
    <x v="8"/>
    <n v="4"/>
    <x v="3"/>
    <n v="1"/>
    <n v="0"/>
    <x v="0"/>
  </r>
  <r>
    <n v="45"/>
    <s v="No"/>
    <s v="Non-Travel"/>
    <x v="0"/>
    <n v="9"/>
    <n v="4"/>
    <s v="Life Sciences"/>
    <n v="1117"/>
    <n v="2"/>
    <x v="0"/>
    <n v="65"/>
    <n v="2"/>
    <n v="2"/>
    <x v="0"/>
    <x v="2"/>
    <s v="Married"/>
    <x v="761"/>
    <n v="1"/>
    <s v="No"/>
    <n v="13"/>
    <n v="0.13"/>
    <x v="0"/>
    <n v="4"/>
    <n v="1"/>
    <n v="15"/>
    <n v="2"/>
    <x v="1"/>
    <x v="15"/>
    <n v="10"/>
    <x v="5"/>
    <n v="12"/>
    <n v="0"/>
    <x v="0"/>
  </r>
  <r>
    <n v="52"/>
    <s v="No"/>
    <s v="Travel_Rarely"/>
    <x v="1"/>
    <n v="7"/>
    <n v="4"/>
    <s v="Life Sciences"/>
    <n v="1118"/>
    <n v="2"/>
    <x v="1"/>
    <n v="87"/>
    <n v="3"/>
    <n v="3"/>
    <x v="4"/>
    <x v="1"/>
    <s v="Single"/>
    <x v="762"/>
    <n v="7"/>
    <s v="No"/>
    <n v="19"/>
    <n v="0.19"/>
    <x v="0"/>
    <n v="4"/>
    <n v="0"/>
    <n v="18"/>
    <n v="4"/>
    <x v="1"/>
    <x v="3"/>
    <n v="6"/>
    <x v="5"/>
    <n v="0"/>
    <n v="0"/>
    <x v="2"/>
  </r>
  <r>
    <n v="38"/>
    <s v="No"/>
    <s v="Travel_Rarely"/>
    <x v="0"/>
    <n v="10"/>
    <n v="4"/>
    <s v="Marketing"/>
    <n v="1119"/>
    <n v="3"/>
    <x v="1"/>
    <n v="73"/>
    <n v="2"/>
    <n v="3"/>
    <x v="0"/>
    <x v="2"/>
    <s v="Divorced"/>
    <x v="763"/>
    <n v="0"/>
    <s v="Yes"/>
    <n v="14"/>
    <n v="0.14000000000000001"/>
    <x v="0"/>
    <n v="2"/>
    <n v="2"/>
    <n v="9"/>
    <n v="2"/>
    <x v="1"/>
    <x v="3"/>
    <n v="7"/>
    <x v="3"/>
    <n v="7"/>
    <n v="0"/>
    <x v="0"/>
  </r>
  <r>
    <n v="29"/>
    <s v="No"/>
    <s v="Travel_Rarely"/>
    <x v="1"/>
    <n v="28"/>
    <n v="4"/>
    <s v="Life Sciences"/>
    <n v="1120"/>
    <n v="3"/>
    <x v="0"/>
    <n v="93"/>
    <n v="3"/>
    <n v="1"/>
    <x v="1"/>
    <x v="0"/>
    <s v="Divorced"/>
    <x v="764"/>
    <n v="4"/>
    <s v="No"/>
    <n v="22"/>
    <n v="0.22"/>
    <x v="1"/>
    <n v="1"/>
    <n v="1"/>
    <n v="11"/>
    <n v="1"/>
    <x v="1"/>
    <x v="5"/>
    <n v="5"/>
    <x v="1"/>
    <n v="7"/>
    <n v="0"/>
    <x v="1"/>
  </r>
  <r>
    <n v="28"/>
    <s v="No"/>
    <s v="Travel_Rarely"/>
    <x v="1"/>
    <n v="3"/>
    <n v="3"/>
    <s v="Medical"/>
    <n v="1121"/>
    <n v="4"/>
    <x v="0"/>
    <n v="93"/>
    <n v="3"/>
    <n v="3"/>
    <x v="3"/>
    <x v="1"/>
    <s v="Divorced"/>
    <x v="765"/>
    <n v="0"/>
    <s v="No"/>
    <n v="17"/>
    <n v="0.17"/>
    <x v="0"/>
    <n v="2"/>
    <n v="3"/>
    <n v="10"/>
    <n v="3"/>
    <x v="2"/>
    <x v="7"/>
    <n v="7"/>
    <x v="1"/>
    <n v="7"/>
    <n v="0"/>
    <x v="1"/>
  </r>
  <r>
    <n v="46"/>
    <s v="No"/>
    <s v="Travel_Rarely"/>
    <x v="0"/>
    <n v="3"/>
    <n v="1"/>
    <s v="Marketing"/>
    <n v="1124"/>
    <n v="1"/>
    <x v="1"/>
    <n v="52"/>
    <n v="3"/>
    <n v="4"/>
    <x v="5"/>
    <x v="2"/>
    <s v="Married"/>
    <x v="766"/>
    <n v="3"/>
    <s v="No"/>
    <n v="12"/>
    <n v="0.12"/>
    <x v="0"/>
    <n v="4"/>
    <n v="1"/>
    <n v="23"/>
    <n v="3"/>
    <x v="1"/>
    <x v="12"/>
    <n v="9"/>
    <x v="5"/>
    <n v="9"/>
    <n v="0"/>
    <x v="0"/>
  </r>
  <r>
    <n v="38"/>
    <s v="No"/>
    <s v="Travel_Rarely"/>
    <x v="0"/>
    <n v="2"/>
    <n v="2"/>
    <s v="Marketing"/>
    <n v="1125"/>
    <n v="4"/>
    <x v="1"/>
    <n v="32"/>
    <n v="3"/>
    <n v="3"/>
    <x v="0"/>
    <x v="1"/>
    <s v="Single"/>
    <x v="767"/>
    <n v="7"/>
    <s v="No"/>
    <n v="16"/>
    <n v="0.16"/>
    <x v="0"/>
    <n v="3"/>
    <n v="0"/>
    <n v="10"/>
    <n v="2"/>
    <x v="1"/>
    <x v="6"/>
    <n v="0"/>
    <x v="0"/>
    <n v="0"/>
    <n v="0"/>
    <x v="0"/>
  </r>
  <r>
    <n v="43"/>
    <s v="No"/>
    <s v="Travel_Frequently"/>
    <x v="1"/>
    <n v="27"/>
    <n v="3"/>
    <s v="Life Sciences"/>
    <n v="1126"/>
    <n v="3"/>
    <x v="0"/>
    <n v="83"/>
    <n v="3"/>
    <n v="3"/>
    <x v="3"/>
    <x v="3"/>
    <s v="Married"/>
    <x v="768"/>
    <n v="8"/>
    <s v="No"/>
    <n v="11"/>
    <n v="0.11"/>
    <x v="0"/>
    <n v="3"/>
    <n v="1"/>
    <n v="18"/>
    <n v="1"/>
    <x v="1"/>
    <x v="3"/>
    <n v="7"/>
    <x v="0"/>
    <n v="1"/>
    <n v="0"/>
    <x v="0"/>
  </r>
  <r>
    <n v="39"/>
    <s v="Yes"/>
    <s v="Travel_Frequently"/>
    <x v="1"/>
    <n v="2"/>
    <n v="3"/>
    <s v="Life Sciences"/>
    <n v="1127"/>
    <n v="1"/>
    <x v="1"/>
    <n v="84"/>
    <n v="3"/>
    <n v="4"/>
    <x v="4"/>
    <x v="0"/>
    <s v="Divorced"/>
    <x v="769"/>
    <n v="7"/>
    <s v="No"/>
    <n v="11"/>
    <n v="0.11"/>
    <x v="0"/>
    <n v="4"/>
    <n v="3"/>
    <n v="21"/>
    <n v="4"/>
    <x v="1"/>
    <x v="29"/>
    <n v="7"/>
    <x v="14"/>
    <n v="5"/>
    <n v="1"/>
    <x v="0"/>
  </r>
  <r>
    <n v="40"/>
    <s v="No"/>
    <s v="Travel_Rarely"/>
    <x v="1"/>
    <n v="14"/>
    <n v="3"/>
    <s v="Medical"/>
    <n v="1128"/>
    <n v="3"/>
    <x v="1"/>
    <n v="44"/>
    <n v="2"/>
    <n v="5"/>
    <x v="7"/>
    <x v="2"/>
    <s v="Single"/>
    <x v="770"/>
    <n v="1"/>
    <s v="No"/>
    <n v="14"/>
    <n v="0.14000000000000001"/>
    <x v="0"/>
    <n v="1"/>
    <n v="0"/>
    <n v="21"/>
    <n v="2"/>
    <x v="3"/>
    <x v="23"/>
    <n v="7"/>
    <x v="5"/>
    <n v="9"/>
    <n v="0"/>
    <x v="0"/>
  </r>
  <r>
    <n v="21"/>
    <s v="No"/>
    <s v="Travel_Rarely"/>
    <x v="1"/>
    <n v="1"/>
    <n v="1"/>
    <s v="Technical Degree"/>
    <n v="1131"/>
    <n v="4"/>
    <x v="0"/>
    <n v="70"/>
    <n v="2"/>
    <n v="1"/>
    <x v="1"/>
    <x v="1"/>
    <s v="Single"/>
    <x v="266"/>
    <n v="1"/>
    <s v="Yes"/>
    <n v="11"/>
    <n v="0.11"/>
    <x v="0"/>
    <n v="3"/>
    <n v="0"/>
    <n v="2"/>
    <n v="6"/>
    <x v="3"/>
    <x v="4"/>
    <n v="2"/>
    <x v="3"/>
    <n v="2"/>
    <n v="0"/>
    <x v="1"/>
  </r>
  <r>
    <n v="39"/>
    <s v="No"/>
    <s v="Non-Travel"/>
    <x v="1"/>
    <n v="9"/>
    <n v="3"/>
    <s v="Life Sciences"/>
    <n v="1132"/>
    <n v="3"/>
    <x v="1"/>
    <n v="70"/>
    <n v="3"/>
    <n v="2"/>
    <x v="2"/>
    <x v="1"/>
    <s v="Single"/>
    <x v="771"/>
    <n v="9"/>
    <s v="No"/>
    <n v="15"/>
    <n v="0.15"/>
    <x v="0"/>
    <n v="3"/>
    <n v="0"/>
    <n v="9"/>
    <n v="2"/>
    <x v="2"/>
    <x v="8"/>
    <n v="4"/>
    <x v="0"/>
    <n v="3"/>
    <n v="0"/>
    <x v="0"/>
  </r>
  <r>
    <n v="36"/>
    <s v="No"/>
    <s v="Non-Travel"/>
    <x v="1"/>
    <n v="18"/>
    <n v="4"/>
    <s v="Life Sciences"/>
    <n v="1133"/>
    <n v="1"/>
    <x v="1"/>
    <n v="78"/>
    <n v="3"/>
    <n v="2"/>
    <x v="3"/>
    <x v="0"/>
    <s v="Single"/>
    <x v="772"/>
    <n v="2"/>
    <s v="No"/>
    <n v="20"/>
    <n v="0.2"/>
    <x v="1"/>
    <n v="1"/>
    <n v="0"/>
    <n v="18"/>
    <n v="0"/>
    <x v="1"/>
    <x v="19"/>
    <n v="9"/>
    <x v="0"/>
    <n v="9"/>
    <n v="0"/>
    <x v="0"/>
  </r>
  <r>
    <n v="31"/>
    <s v="No"/>
    <s v="Travel_Frequently"/>
    <x v="0"/>
    <n v="20"/>
    <n v="3"/>
    <s v="Life Sciences"/>
    <n v="1135"/>
    <n v="3"/>
    <x v="1"/>
    <n v="67"/>
    <n v="4"/>
    <n v="1"/>
    <x v="6"/>
    <x v="0"/>
    <s v="Married"/>
    <x v="773"/>
    <n v="0"/>
    <s v="No"/>
    <n v="12"/>
    <n v="0.12"/>
    <x v="0"/>
    <n v="1"/>
    <n v="1"/>
    <n v="3"/>
    <n v="4"/>
    <x v="1"/>
    <x v="4"/>
    <n v="2"/>
    <x v="3"/>
    <n v="2"/>
    <n v="0"/>
    <x v="0"/>
  </r>
  <r>
    <n v="28"/>
    <s v="No"/>
    <s v="Travel_Rarely"/>
    <x v="1"/>
    <n v="2"/>
    <n v="1"/>
    <s v="Life Sciences"/>
    <n v="1136"/>
    <n v="1"/>
    <x v="1"/>
    <n v="67"/>
    <n v="2"/>
    <n v="1"/>
    <x v="1"/>
    <x v="1"/>
    <s v="Married"/>
    <x v="774"/>
    <n v="0"/>
    <s v="No"/>
    <n v="17"/>
    <n v="0.17"/>
    <x v="0"/>
    <n v="1"/>
    <n v="0"/>
    <n v="6"/>
    <n v="2"/>
    <x v="0"/>
    <x v="8"/>
    <n v="3"/>
    <x v="0"/>
    <n v="4"/>
    <n v="0"/>
    <x v="1"/>
  </r>
  <r>
    <n v="35"/>
    <s v="No"/>
    <s v="Travel_Frequently"/>
    <x v="0"/>
    <n v="11"/>
    <n v="2"/>
    <s v="Marketing"/>
    <n v="1137"/>
    <n v="4"/>
    <x v="1"/>
    <n v="54"/>
    <n v="3"/>
    <n v="2"/>
    <x v="0"/>
    <x v="0"/>
    <s v="Divorced"/>
    <x v="775"/>
    <n v="1"/>
    <s v="No"/>
    <n v="11"/>
    <n v="0.11"/>
    <x v="0"/>
    <n v="4"/>
    <n v="1"/>
    <n v="5"/>
    <n v="3"/>
    <x v="1"/>
    <x v="8"/>
    <n v="2"/>
    <x v="0"/>
    <n v="2"/>
    <n v="0"/>
    <x v="0"/>
  </r>
  <r>
    <n v="49"/>
    <s v="No"/>
    <s v="Travel_Rarely"/>
    <x v="0"/>
    <n v="8"/>
    <n v="4"/>
    <s v="Technical Degree"/>
    <n v="1138"/>
    <n v="4"/>
    <x v="1"/>
    <n v="56"/>
    <n v="2"/>
    <n v="4"/>
    <x v="0"/>
    <x v="1"/>
    <s v="Married"/>
    <x v="776"/>
    <n v="6"/>
    <s v="No"/>
    <n v="17"/>
    <n v="0.17"/>
    <x v="0"/>
    <n v="2"/>
    <n v="1"/>
    <n v="22"/>
    <n v="3"/>
    <x v="1"/>
    <x v="7"/>
    <n v="8"/>
    <x v="3"/>
    <n v="3"/>
    <n v="0"/>
    <x v="0"/>
  </r>
  <r>
    <n v="34"/>
    <s v="No"/>
    <s v="Travel_Frequently"/>
    <x v="1"/>
    <n v="2"/>
    <n v="2"/>
    <s v="Life Sciences"/>
    <n v="1140"/>
    <n v="4"/>
    <x v="1"/>
    <n v="95"/>
    <n v="3"/>
    <n v="2"/>
    <x v="3"/>
    <x v="2"/>
    <s v="Single"/>
    <x v="777"/>
    <n v="2"/>
    <s v="No"/>
    <n v="11"/>
    <n v="0.11"/>
    <x v="0"/>
    <n v="4"/>
    <n v="0"/>
    <n v="5"/>
    <n v="3"/>
    <x v="2"/>
    <x v="11"/>
    <n v="2"/>
    <x v="0"/>
    <n v="2"/>
    <n v="0"/>
    <x v="0"/>
  </r>
  <r>
    <n v="29"/>
    <s v="No"/>
    <s v="Travel_Frequently"/>
    <x v="1"/>
    <n v="10"/>
    <n v="3"/>
    <s v="Life Sciences"/>
    <n v="1143"/>
    <n v="4"/>
    <x v="0"/>
    <n v="61"/>
    <n v="3"/>
    <n v="1"/>
    <x v="1"/>
    <x v="1"/>
    <s v="Divorced"/>
    <x v="778"/>
    <n v="0"/>
    <s v="No"/>
    <n v="14"/>
    <n v="0.14000000000000001"/>
    <x v="0"/>
    <n v="4"/>
    <n v="2"/>
    <n v="8"/>
    <n v="2"/>
    <x v="2"/>
    <x v="5"/>
    <n v="5"/>
    <x v="1"/>
    <n v="1"/>
    <n v="0"/>
    <x v="1"/>
  </r>
  <r>
    <n v="42"/>
    <s v="No"/>
    <s v="Travel_Rarely"/>
    <x v="1"/>
    <n v="29"/>
    <n v="3"/>
    <s v="Medical"/>
    <n v="1148"/>
    <n v="2"/>
    <x v="1"/>
    <n v="56"/>
    <n v="1"/>
    <n v="2"/>
    <x v="2"/>
    <x v="0"/>
    <s v="Single"/>
    <x v="779"/>
    <n v="4"/>
    <s v="No"/>
    <n v="19"/>
    <n v="0.19"/>
    <x v="0"/>
    <n v="1"/>
    <n v="0"/>
    <n v="16"/>
    <n v="3"/>
    <x v="1"/>
    <x v="6"/>
    <n v="0"/>
    <x v="0"/>
    <n v="0"/>
    <n v="0"/>
    <x v="0"/>
  </r>
  <r>
    <n v="29"/>
    <s v="No"/>
    <s v="Travel_Rarely"/>
    <x v="1"/>
    <n v="8"/>
    <n v="1"/>
    <s v="Medical"/>
    <n v="1150"/>
    <n v="2"/>
    <x v="1"/>
    <n v="79"/>
    <n v="2"/>
    <n v="2"/>
    <x v="3"/>
    <x v="0"/>
    <s v="Married"/>
    <x v="780"/>
    <n v="1"/>
    <s v="Yes"/>
    <n v="15"/>
    <n v="0.15"/>
    <x v="0"/>
    <n v="3"/>
    <n v="1"/>
    <n v="10"/>
    <n v="2"/>
    <x v="2"/>
    <x v="1"/>
    <n v="7"/>
    <x v="1"/>
    <n v="2"/>
    <n v="0"/>
    <x v="1"/>
  </r>
  <r>
    <n v="38"/>
    <s v="No"/>
    <s v="Travel_Rarely"/>
    <x v="2"/>
    <n v="1"/>
    <n v="3"/>
    <s v="Human Resources"/>
    <n v="1152"/>
    <n v="3"/>
    <x v="1"/>
    <n v="37"/>
    <n v="4"/>
    <n v="1"/>
    <x v="8"/>
    <x v="2"/>
    <s v="Married"/>
    <x v="781"/>
    <n v="1"/>
    <s v="No"/>
    <n v="13"/>
    <n v="0.13"/>
    <x v="0"/>
    <n v="4"/>
    <n v="1"/>
    <n v="7"/>
    <n v="2"/>
    <x v="3"/>
    <x v="5"/>
    <n v="6"/>
    <x v="8"/>
    <n v="0"/>
    <n v="0"/>
    <x v="0"/>
  </r>
  <r>
    <n v="28"/>
    <s v="No"/>
    <s v="Travel_Frequently"/>
    <x v="1"/>
    <n v="6"/>
    <n v="3"/>
    <s v="Life Sciences"/>
    <n v="1154"/>
    <n v="3"/>
    <x v="1"/>
    <n v="39"/>
    <n v="2"/>
    <n v="1"/>
    <x v="1"/>
    <x v="2"/>
    <s v="Divorced"/>
    <x v="68"/>
    <n v="1"/>
    <s v="Yes"/>
    <n v="14"/>
    <n v="0.14000000000000001"/>
    <x v="0"/>
    <n v="4"/>
    <n v="1"/>
    <n v="3"/>
    <n v="2"/>
    <x v="1"/>
    <x v="11"/>
    <n v="1"/>
    <x v="0"/>
    <n v="2"/>
    <n v="0"/>
    <x v="1"/>
  </r>
  <r>
    <n v="18"/>
    <s v="Yes"/>
    <s v="Non-Travel"/>
    <x v="1"/>
    <n v="8"/>
    <n v="1"/>
    <s v="Medical"/>
    <n v="1156"/>
    <n v="3"/>
    <x v="1"/>
    <n v="80"/>
    <n v="3"/>
    <n v="1"/>
    <x v="2"/>
    <x v="2"/>
    <s v="Single"/>
    <x v="782"/>
    <n v="1"/>
    <s v="No"/>
    <n v="12"/>
    <n v="0.12"/>
    <x v="0"/>
    <n v="4"/>
    <n v="0"/>
    <n v="0"/>
    <n v="0"/>
    <x v="1"/>
    <x v="2"/>
    <n v="0"/>
    <x v="0"/>
    <n v="0"/>
    <n v="1"/>
    <x v="1"/>
  </r>
  <r>
    <n v="33"/>
    <s v="Yes"/>
    <s v="Travel_Rarely"/>
    <x v="0"/>
    <n v="9"/>
    <n v="4"/>
    <s v="Marketing"/>
    <n v="1157"/>
    <n v="1"/>
    <x v="0"/>
    <n v="77"/>
    <n v="3"/>
    <n v="2"/>
    <x v="0"/>
    <x v="3"/>
    <s v="Single"/>
    <x v="783"/>
    <n v="0"/>
    <s v="Yes"/>
    <n v="17"/>
    <n v="0.17"/>
    <x v="0"/>
    <n v="1"/>
    <n v="0"/>
    <n v="6"/>
    <n v="3"/>
    <x v="1"/>
    <x v="8"/>
    <n v="2"/>
    <x v="0"/>
    <n v="3"/>
    <n v="1"/>
    <x v="0"/>
  </r>
  <r>
    <n v="41"/>
    <s v="No"/>
    <s v="Travel_Rarely"/>
    <x v="1"/>
    <n v="12"/>
    <n v="4"/>
    <s v="Life Sciences"/>
    <n v="1158"/>
    <n v="2"/>
    <x v="1"/>
    <n v="46"/>
    <n v="3"/>
    <n v="1"/>
    <x v="2"/>
    <x v="0"/>
    <s v="Married"/>
    <x v="784"/>
    <n v="3"/>
    <s v="Yes"/>
    <n v="11"/>
    <n v="0.11"/>
    <x v="0"/>
    <n v="1"/>
    <n v="1"/>
    <n v="6"/>
    <n v="4"/>
    <x v="1"/>
    <x v="6"/>
    <n v="0"/>
    <x v="0"/>
    <n v="0"/>
    <n v="0"/>
    <x v="0"/>
  </r>
  <r>
    <n v="31"/>
    <s v="Yes"/>
    <s v="Travel_Frequently"/>
    <x v="1"/>
    <n v="15"/>
    <n v="3"/>
    <s v="Medical"/>
    <n v="1160"/>
    <n v="3"/>
    <x v="1"/>
    <n v="72"/>
    <n v="3"/>
    <n v="1"/>
    <x v="2"/>
    <x v="2"/>
    <s v="Married"/>
    <x v="353"/>
    <n v="1"/>
    <s v="No"/>
    <n v="12"/>
    <n v="0.12"/>
    <x v="0"/>
    <n v="3"/>
    <n v="1"/>
    <n v="2"/>
    <n v="5"/>
    <x v="2"/>
    <x v="4"/>
    <n v="2"/>
    <x v="3"/>
    <n v="2"/>
    <n v="1"/>
    <x v="0"/>
  </r>
  <r>
    <n v="37"/>
    <s v="No"/>
    <s v="Travel_Rarely"/>
    <x v="1"/>
    <n v="25"/>
    <n v="2"/>
    <s v="Medical"/>
    <n v="1161"/>
    <n v="3"/>
    <x v="0"/>
    <n v="52"/>
    <n v="2"/>
    <n v="2"/>
    <x v="4"/>
    <x v="0"/>
    <s v="Divorced"/>
    <x v="785"/>
    <n v="7"/>
    <s v="No"/>
    <n v="13"/>
    <n v="0.13"/>
    <x v="0"/>
    <n v="3"/>
    <n v="2"/>
    <n v="9"/>
    <n v="2"/>
    <x v="1"/>
    <x v="0"/>
    <n v="2"/>
    <x v="1"/>
    <n v="3"/>
    <n v="0"/>
    <x v="0"/>
  </r>
  <r>
    <n v="27"/>
    <s v="No"/>
    <s v="Travel_Rarely"/>
    <x v="1"/>
    <n v="6"/>
    <n v="3"/>
    <s v="Life Sciences"/>
    <n v="1162"/>
    <n v="4"/>
    <x v="1"/>
    <n v="55"/>
    <n v="2"/>
    <n v="1"/>
    <x v="1"/>
    <x v="2"/>
    <s v="Married"/>
    <x v="786"/>
    <n v="1"/>
    <s v="No"/>
    <n v="13"/>
    <n v="0.13"/>
    <x v="0"/>
    <n v="3"/>
    <n v="1"/>
    <n v="4"/>
    <n v="0"/>
    <x v="1"/>
    <x v="9"/>
    <n v="2"/>
    <x v="3"/>
    <n v="2"/>
    <n v="0"/>
    <x v="1"/>
  </r>
  <r>
    <n v="34"/>
    <s v="No"/>
    <s v="Travel_Rarely"/>
    <x v="0"/>
    <n v="9"/>
    <n v="1"/>
    <s v="Life Sciences"/>
    <n v="1163"/>
    <n v="2"/>
    <x v="0"/>
    <n v="70"/>
    <n v="3"/>
    <n v="2"/>
    <x v="0"/>
    <x v="2"/>
    <s v="Married"/>
    <x v="787"/>
    <n v="1"/>
    <s v="No"/>
    <n v="20"/>
    <n v="0.2"/>
    <x v="1"/>
    <n v="1"/>
    <n v="0"/>
    <n v="6"/>
    <n v="3"/>
    <x v="2"/>
    <x v="0"/>
    <n v="5"/>
    <x v="1"/>
    <n v="3"/>
    <n v="0"/>
    <x v="0"/>
  </r>
  <r>
    <n v="35"/>
    <s v="No"/>
    <s v="Travel_Rarely"/>
    <x v="2"/>
    <n v="8"/>
    <n v="4"/>
    <s v="Technical Degree"/>
    <n v="1164"/>
    <n v="3"/>
    <x v="1"/>
    <n v="100"/>
    <n v="3"/>
    <n v="1"/>
    <x v="8"/>
    <x v="2"/>
    <s v="Single"/>
    <x v="788"/>
    <n v="1"/>
    <s v="No"/>
    <n v="17"/>
    <n v="0.17"/>
    <x v="0"/>
    <n v="2"/>
    <n v="0"/>
    <n v="6"/>
    <n v="2"/>
    <x v="0"/>
    <x v="8"/>
    <n v="4"/>
    <x v="1"/>
    <n v="4"/>
    <n v="0"/>
    <x v="0"/>
  </r>
  <r>
    <n v="29"/>
    <s v="Yes"/>
    <s v="Travel_Rarely"/>
    <x v="0"/>
    <n v="23"/>
    <n v="1"/>
    <s v="Life Sciences"/>
    <n v="1165"/>
    <n v="4"/>
    <x v="0"/>
    <n v="45"/>
    <n v="2"/>
    <n v="3"/>
    <x v="0"/>
    <x v="3"/>
    <s v="Married"/>
    <x v="789"/>
    <n v="1"/>
    <s v="No"/>
    <n v="13"/>
    <n v="0.13"/>
    <x v="0"/>
    <n v="1"/>
    <n v="1"/>
    <n v="11"/>
    <n v="3"/>
    <x v="0"/>
    <x v="19"/>
    <n v="8"/>
    <x v="2"/>
    <n v="10"/>
    <n v="1"/>
    <x v="1"/>
  </r>
  <r>
    <n v="40"/>
    <s v="No"/>
    <s v="Travel_Frequently"/>
    <x v="1"/>
    <n v="9"/>
    <n v="4"/>
    <s v="Medical"/>
    <n v="1166"/>
    <n v="2"/>
    <x v="0"/>
    <n v="88"/>
    <n v="3"/>
    <n v="3"/>
    <x v="7"/>
    <x v="2"/>
    <s v="Single"/>
    <x v="790"/>
    <n v="9"/>
    <s v="No"/>
    <n v="17"/>
    <n v="0.17"/>
    <x v="0"/>
    <n v="3"/>
    <n v="0"/>
    <n v="20"/>
    <n v="3"/>
    <x v="2"/>
    <x v="29"/>
    <n v="7"/>
    <x v="3"/>
    <n v="13"/>
    <n v="0"/>
    <x v="0"/>
  </r>
  <r>
    <n v="42"/>
    <s v="Yes"/>
    <s v="Travel_Frequently"/>
    <x v="0"/>
    <n v="12"/>
    <n v="3"/>
    <s v="Life Sciences"/>
    <n v="1167"/>
    <n v="3"/>
    <x v="1"/>
    <n v="44"/>
    <n v="3"/>
    <n v="4"/>
    <x v="0"/>
    <x v="3"/>
    <s v="Single"/>
    <x v="791"/>
    <n v="0"/>
    <s v="Yes"/>
    <n v="12"/>
    <n v="0.12"/>
    <x v="0"/>
    <n v="2"/>
    <n v="0"/>
    <n v="22"/>
    <n v="2"/>
    <x v="2"/>
    <x v="17"/>
    <n v="9"/>
    <x v="11"/>
    <n v="14"/>
    <n v="1"/>
    <x v="0"/>
  </r>
  <r>
    <n v="42"/>
    <s v="No"/>
    <s v="Travel_Rarely"/>
    <x v="0"/>
    <n v="4"/>
    <n v="4"/>
    <s v="Marketing"/>
    <n v="1171"/>
    <n v="2"/>
    <x v="1"/>
    <n v="45"/>
    <n v="3"/>
    <n v="2"/>
    <x v="0"/>
    <x v="3"/>
    <s v="Single"/>
    <x v="792"/>
    <n v="7"/>
    <s v="No"/>
    <n v="13"/>
    <n v="0.13"/>
    <x v="0"/>
    <n v="4"/>
    <n v="0"/>
    <n v="9"/>
    <n v="3"/>
    <x v="3"/>
    <x v="0"/>
    <n v="4"/>
    <x v="1"/>
    <n v="5"/>
    <n v="0"/>
    <x v="0"/>
  </r>
  <r>
    <n v="35"/>
    <s v="No"/>
    <s v="Travel_Rarely"/>
    <x v="1"/>
    <n v="1"/>
    <n v="4"/>
    <s v="Medical"/>
    <n v="1172"/>
    <n v="4"/>
    <x v="1"/>
    <n v="58"/>
    <n v="2"/>
    <n v="1"/>
    <x v="2"/>
    <x v="2"/>
    <s v="Married"/>
    <x v="384"/>
    <n v="6"/>
    <s v="No"/>
    <n v="12"/>
    <n v="0.12"/>
    <x v="0"/>
    <n v="2"/>
    <n v="1"/>
    <n v="10"/>
    <n v="2"/>
    <x v="1"/>
    <x v="3"/>
    <n v="0"/>
    <x v="1"/>
    <n v="7"/>
    <n v="0"/>
    <x v="0"/>
  </r>
  <r>
    <n v="24"/>
    <s v="No"/>
    <s v="Travel_Rarely"/>
    <x v="1"/>
    <n v="24"/>
    <n v="3"/>
    <s v="Medical"/>
    <n v="1173"/>
    <n v="4"/>
    <x v="1"/>
    <n v="49"/>
    <n v="3"/>
    <n v="1"/>
    <x v="2"/>
    <x v="1"/>
    <s v="Single"/>
    <x v="793"/>
    <n v="8"/>
    <s v="No"/>
    <n v="22"/>
    <n v="0.22"/>
    <x v="1"/>
    <n v="4"/>
    <n v="0"/>
    <n v="6"/>
    <n v="2"/>
    <x v="1"/>
    <x v="9"/>
    <n v="3"/>
    <x v="1"/>
    <n v="2"/>
    <n v="0"/>
    <x v="1"/>
  </r>
  <r>
    <n v="28"/>
    <s v="Yes"/>
    <s v="Travel_Rarely"/>
    <x v="1"/>
    <n v="12"/>
    <n v="1"/>
    <s v="Life Sciences"/>
    <n v="1175"/>
    <n v="3"/>
    <x v="0"/>
    <n v="79"/>
    <n v="3"/>
    <n v="1"/>
    <x v="2"/>
    <x v="0"/>
    <s v="Married"/>
    <x v="605"/>
    <n v="1"/>
    <s v="Yes"/>
    <n v="11"/>
    <n v="0.11"/>
    <x v="0"/>
    <n v="4"/>
    <n v="0"/>
    <n v="1"/>
    <n v="4"/>
    <x v="2"/>
    <x v="6"/>
    <n v="1"/>
    <x v="0"/>
    <n v="0"/>
    <n v="1"/>
    <x v="1"/>
  </r>
  <r>
    <n v="26"/>
    <s v="No"/>
    <s v="Travel_Rarely"/>
    <x v="1"/>
    <n v="3"/>
    <n v="4"/>
    <s v="Medical"/>
    <n v="1177"/>
    <n v="1"/>
    <x v="1"/>
    <n v="82"/>
    <n v="4"/>
    <n v="1"/>
    <x v="2"/>
    <x v="0"/>
    <s v="Married"/>
    <x v="794"/>
    <n v="1"/>
    <s v="No"/>
    <n v="22"/>
    <n v="0.22"/>
    <x v="1"/>
    <n v="2"/>
    <n v="1"/>
    <n v="8"/>
    <n v="2"/>
    <x v="1"/>
    <x v="3"/>
    <n v="7"/>
    <x v="0"/>
    <n v="7"/>
    <n v="0"/>
    <x v="1"/>
  </r>
  <r>
    <n v="30"/>
    <s v="No"/>
    <s v="Travel_Rarely"/>
    <x v="0"/>
    <n v="10"/>
    <n v="3"/>
    <s v="Marketing"/>
    <n v="1179"/>
    <n v="3"/>
    <x v="1"/>
    <n v="72"/>
    <n v="2"/>
    <n v="2"/>
    <x v="0"/>
    <x v="2"/>
    <s v="Married"/>
    <x v="795"/>
    <n v="1"/>
    <s v="No"/>
    <n v="18"/>
    <n v="0.18"/>
    <x v="0"/>
    <n v="1"/>
    <n v="1"/>
    <n v="10"/>
    <n v="3"/>
    <x v="1"/>
    <x v="1"/>
    <n v="3"/>
    <x v="1"/>
    <n v="4"/>
    <n v="0"/>
    <x v="1"/>
  </r>
  <r>
    <n v="40"/>
    <s v="No"/>
    <s v="Travel_Frequently"/>
    <x v="1"/>
    <n v="26"/>
    <n v="2"/>
    <s v="Medical"/>
    <n v="1180"/>
    <n v="3"/>
    <x v="0"/>
    <n v="92"/>
    <n v="2"/>
    <n v="2"/>
    <x v="1"/>
    <x v="0"/>
    <s v="Married"/>
    <x v="796"/>
    <n v="3"/>
    <s v="Yes"/>
    <n v="13"/>
    <n v="0.13"/>
    <x v="0"/>
    <n v="4"/>
    <n v="1"/>
    <n v="16"/>
    <n v="3"/>
    <x v="0"/>
    <x v="6"/>
    <n v="1"/>
    <x v="0"/>
    <n v="0"/>
    <n v="0"/>
    <x v="0"/>
  </r>
  <r>
    <n v="35"/>
    <s v="No"/>
    <s v="Travel_Rarely"/>
    <x v="1"/>
    <n v="2"/>
    <n v="3"/>
    <s v="Life Sciences"/>
    <n v="1182"/>
    <n v="3"/>
    <x v="1"/>
    <n v="44"/>
    <n v="2"/>
    <n v="3"/>
    <x v="3"/>
    <x v="1"/>
    <s v="Divorced"/>
    <x v="797"/>
    <n v="2"/>
    <s v="No"/>
    <n v="18"/>
    <n v="0.18"/>
    <x v="0"/>
    <n v="2"/>
    <n v="1"/>
    <n v="15"/>
    <n v="2"/>
    <x v="3"/>
    <x v="5"/>
    <n v="7"/>
    <x v="7"/>
    <n v="4"/>
    <n v="0"/>
    <x v="0"/>
  </r>
  <r>
    <n v="34"/>
    <s v="No"/>
    <s v="Travel_Frequently"/>
    <x v="1"/>
    <n v="1"/>
    <n v="3"/>
    <s v="Medical"/>
    <n v="1184"/>
    <n v="4"/>
    <x v="1"/>
    <n v="97"/>
    <n v="2"/>
    <n v="2"/>
    <x v="4"/>
    <x v="3"/>
    <s v="Single"/>
    <x v="798"/>
    <n v="0"/>
    <s v="No"/>
    <n v="20"/>
    <n v="0.2"/>
    <x v="1"/>
    <n v="3"/>
    <n v="0"/>
    <n v="14"/>
    <n v="3"/>
    <x v="1"/>
    <x v="20"/>
    <n v="9"/>
    <x v="5"/>
    <n v="9"/>
    <n v="0"/>
    <x v="0"/>
  </r>
  <r>
    <n v="35"/>
    <s v="No"/>
    <s v="Travel_Frequently"/>
    <x v="1"/>
    <n v="4"/>
    <n v="4"/>
    <s v="Other"/>
    <n v="1185"/>
    <n v="4"/>
    <x v="1"/>
    <n v="47"/>
    <n v="2"/>
    <n v="1"/>
    <x v="2"/>
    <x v="0"/>
    <s v="Married"/>
    <x v="799"/>
    <n v="1"/>
    <s v="No"/>
    <n v="13"/>
    <n v="0.13"/>
    <x v="0"/>
    <n v="2"/>
    <n v="1"/>
    <n v="2"/>
    <n v="2"/>
    <x v="3"/>
    <x v="4"/>
    <n v="2"/>
    <x v="3"/>
    <n v="2"/>
    <n v="0"/>
    <x v="0"/>
  </r>
  <r>
    <n v="43"/>
    <s v="Yes"/>
    <s v="Travel_Rarely"/>
    <x v="0"/>
    <n v="9"/>
    <n v="3"/>
    <s v="Marketing"/>
    <n v="1188"/>
    <n v="1"/>
    <x v="0"/>
    <n v="85"/>
    <n v="1"/>
    <n v="2"/>
    <x v="0"/>
    <x v="2"/>
    <s v="Single"/>
    <x v="800"/>
    <n v="8"/>
    <s v="No"/>
    <n v="13"/>
    <n v="0.13"/>
    <x v="0"/>
    <n v="2"/>
    <n v="0"/>
    <n v="7"/>
    <n v="2"/>
    <x v="2"/>
    <x v="9"/>
    <n v="3"/>
    <x v="1"/>
    <n v="3"/>
    <n v="1"/>
    <x v="0"/>
  </r>
  <r>
    <n v="32"/>
    <s v="No"/>
    <s v="Non-Travel"/>
    <x v="0"/>
    <n v="2"/>
    <n v="1"/>
    <s v="Life Sciences"/>
    <n v="1190"/>
    <n v="3"/>
    <x v="0"/>
    <n v="76"/>
    <n v="3"/>
    <n v="1"/>
    <x v="6"/>
    <x v="3"/>
    <s v="Divorced"/>
    <x v="801"/>
    <n v="1"/>
    <s v="No"/>
    <n v="12"/>
    <n v="0.12"/>
    <x v="0"/>
    <n v="3"/>
    <n v="3"/>
    <n v="1"/>
    <n v="3"/>
    <x v="1"/>
    <x v="6"/>
    <n v="0"/>
    <x v="0"/>
    <n v="0"/>
    <n v="0"/>
    <x v="0"/>
  </r>
  <r>
    <n v="56"/>
    <s v="No"/>
    <s v="Travel_Rarely"/>
    <x v="1"/>
    <n v="4"/>
    <n v="4"/>
    <s v="Technical Degree"/>
    <n v="1191"/>
    <n v="4"/>
    <x v="0"/>
    <n v="92"/>
    <n v="3"/>
    <n v="5"/>
    <x v="5"/>
    <x v="3"/>
    <s v="Divorced"/>
    <x v="802"/>
    <n v="4"/>
    <s v="No"/>
    <n v="13"/>
    <n v="0.13"/>
    <x v="0"/>
    <n v="4"/>
    <n v="1"/>
    <n v="28"/>
    <n v="2"/>
    <x v="1"/>
    <x v="8"/>
    <n v="2"/>
    <x v="5"/>
    <n v="2"/>
    <n v="0"/>
    <x v="2"/>
  </r>
  <r>
    <n v="29"/>
    <s v="No"/>
    <s v="Travel_Rarely"/>
    <x v="1"/>
    <n v="6"/>
    <n v="1"/>
    <s v="Medical"/>
    <n v="1192"/>
    <n v="2"/>
    <x v="0"/>
    <n v="54"/>
    <n v="3"/>
    <n v="1"/>
    <x v="2"/>
    <x v="0"/>
    <s v="Married"/>
    <x v="803"/>
    <n v="1"/>
    <s v="No"/>
    <n v="13"/>
    <n v="0.13"/>
    <x v="0"/>
    <n v="1"/>
    <n v="1"/>
    <n v="10"/>
    <n v="5"/>
    <x v="1"/>
    <x v="1"/>
    <n v="8"/>
    <x v="0"/>
    <n v="8"/>
    <n v="0"/>
    <x v="1"/>
  </r>
  <r>
    <n v="19"/>
    <s v="No"/>
    <s v="Travel_Rarely"/>
    <x v="1"/>
    <n v="9"/>
    <n v="2"/>
    <s v="Life Sciences"/>
    <n v="1193"/>
    <n v="3"/>
    <x v="1"/>
    <n v="54"/>
    <n v="3"/>
    <n v="1"/>
    <x v="1"/>
    <x v="3"/>
    <s v="Single"/>
    <x v="804"/>
    <n v="1"/>
    <s v="No"/>
    <n v="25"/>
    <n v="0.25"/>
    <x v="1"/>
    <n v="3"/>
    <n v="0"/>
    <n v="1"/>
    <n v="4"/>
    <x v="1"/>
    <x v="6"/>
    <n v="1"/>
    <x v="0"/>
    <n v="0"/>
    <n v="0"/>
    <x v="1"/>
  </r>
  <r>
    <n v="45"/>
    <s v="No"/>
    <s v="Travel_Rarely"/>
    <x v="1"/>
    <n v="7"/>
    <n v="3"/>
    <s v="Medical"/>
    <n v="1195"/>
    <n v="1"/>
    <x v="0"/>
    <n v="83"/>
    <n v="3"/>
    <n v="1"/>
    <x v="1"/>
    <x v="2"/>
    <s v="Married"/>
    <x v="805"/>
    <n v="4"/>
    <s v="Yes"/>
    <n v="19"/>
    <n v="0.19"/>
    <x v="0"/>
    <n v="3"/>
    <n v="1"/>
    <n v="7"/>
    <n v="2"/>
    <x v="2"/>
    <x v="11"/>
    <n v="2"/>
    <x v="0"/>
    <n v="2"/>
    <n v="0"/>
    <x v="0"/>
  </r>
  <r>
    <n v="37"/>
    <s v="No"/>
    <s v="Travel_Rarely"/>
    <x v="1"/>
    <n v="1"/>
    <n v="3"/>
    <s v="Life Sciences"/>
    <n v="1196"/>
    <n v="4"/>
    <x v="0"/>
    <n v="56"/>
    <n v="2"/>
    <n v="2"/>
    <x v="3"/>
    <x v="0"/>
    <s v="Married"/>
    <x v="806"/>
    <n v="1"/>
    <s v="No"/>
    <n v="13"/>
    <n v="0.13"/>
    <x v="0"/>
    <n v="2"/>
    <n v="1"/>
    <n v="14"/>
    <n v="2"/>
    <x v="2"/>
    <x v="13"/>
    <n v="8"/>
    <x v="2"/>
    <n v="11"/>
    <n v="0"/>
    <x v="0"/>
  </r>
  <r>
    <n v="20"/>
    <s v="No"/>
    <s v="Travel_Rarely"/>
    <x v="1"/>
    <n v="3"/>
    <n v="3"/>
    <s v="Life Sciences"/>
    <n v="1198"/>
    <n v="1"/>
    <x v="1"/>
    <n v="87"/>
    <n v="2"/>
    <n v="1"/>
    <x v="2"/>
    <x v="2"/>
    <s v="Single"/>
    <x v="807"/>
    <n v="1"/>
    <s v="No"/>
    <n v="12"/>
    <n v="0.12"/>
    <x v="0"/>
    <n v="1"/>
    <n v="0"/>
    <n v="2"/>
    <n v="2"/>
    <x v="2"/>
    <x v="4"/>
    <n v="2"/>
    <x v="1"/>
    <n v="2"/>
    <n v="0"/>
    <x v="1"/>
  </r>
  <r>
    <n v="44"/>
    <s v="Yes"/>
    <s v="Travel_Rarely"/>
    <x v="1"/>
    <n v="10"/>
    <n v="4"/>
    <s v="Life Sciences"/>
    <n v="1200"/>
    <n v="3"/>
    <x v="1"/>
    <n v="96"/>
    <n v="3"/>
    <n v="1"/>
    <x v="1"/>
    <x v="2"/>
    <s v="Single"/>
    <x v="808"/>
    <n v="1"/>
    <s v="Yes"/>
    <n v="11"/>
    <n v="0.11"/>
    <x v="0"/>
    <n v="3"/>
    <n v="0"/>
    <n v="6"/>
    <n v="4"/>
    <x v="1"/>
    <x v="0"/>
    <n v="4"/>
    <x v="0"/>
    <n v="2"/>
    <n v="1"/>
    <x v="0"/>
  </r>
  <r>
    <n v="53"/>
    <s v="No"/>
    <s v="Travel_Rarely"/>
    <x v="1"/>
    <n v="7"/>
    <n v="2"/>
    <s v="Medical"/>
    <n v="1201"/>
    <n v="4"/>
    <x v="0"/>
    <n v="50"/>
    <n v="3"/>
    <n v="5"/>
    <x v="5"/>
    <x v="2"/>
    <s v="Divorced"/>
    <x v="809"/>
    <n v="3"/>
    <s v="No"/>
    <n v="18"/>
    <n v="0.18"/>
    <x v="0"/>
    <n v="2"/>
    <n v="1"/>
    <n v="26"/>
    <n v="6"/>
    <x v="1"/>
    <x v="5"/>
    <n v="7"/>
    <x v="5"/>
    <n v="7"/>
    <n v="0"/>
    <x v="2"/>
  </r>
  <r>
    <n v="29"/>
    <s v="No"/>
    <s v="Travel_Rarely"/>
    <x v="1"/>
    <n v="15"/>
    <n v="1"/>
    <s v="Life Sciences"/>
    <n v="1202"/>
    <n v="2"/>
    <x v="0"/>
    <n v="69"/>
    <n v="1"/>
    <n v="1"/>
    <x v="1"/>
    <x v="0"/>
    <s v="Married"/>
    <x v="810"/>
    <n v="0"/>
    <s v="Yes"/>
    <n v="18"/>
    <n v="0.18"/>
    <x v="0"/>
    <n v="1"/>
    <n v="1"/>
    <n v="6"/>
    <n v="2"/>
    <x v="2"/>
    <x v="8"/>
    <n v="4"/>
    <x v="1"/>
    <n v="3"/>
    <n v="0"/>
    <x v="1"/>
  </r>
  <r>
    <n v="22"/>
    <s v="Yes"/>
    <s v="Travel_Frequently"/>
    <x v="1"/>
    <n v="3"/>
    <n v="4"/>
    <s v="Life Sciences"/>
    <n v="1203"/>
    <n v="3"/>
    <x v="1"/>
    <n v="48"/>
    <n v="2"/>
    <n v="1"/>
    <x v="1"/>
    <x v="0"/>
    <s v="Married"/>
    <x v="811"/>
    <n v="0"/>
    <s v="Yes"/>
    <n v="11"/>
    <n v="0.11"/>
    <x v="0"/>
    <n v="2"/>
    <n v="1"/>
    <n v="1"/>
    <n v="5"/>
    <x v="1"/>
    <x v="2"/>
    <n v="0"/>
    <x v="0"/>
    <n v="0"/>
    <n v="1"/>
    <x v="1"/>
  </r>
  <r>
    <n v="46"/>
    <s v="No"/>
    <s v="Travel_Rarely"/>
    <x v="0"/>
    <n v="2"/>
    <n v="3"/>
    <s v="Marketing"/>
    <n v="1204"/>
    <n v="3"/>
    <x v="0"/>
    <n v="69"/>
    <n v="3"/>
    <n v="4"/>
    <x v="5"/>
    <x v="3"/>
    <s v="Married"/>
    <x v="812"/>
    <n v="8"/>
    <s v="No"/>
    <n v="23"/>
    <n v="0.23"/>
    <x v="1"/>
    <n v="1"/>
    <n v="0"/>
    <n v="28"/>
    <n v="2"/>
    <x v="1"/>
    <x v="34"/>
    <n v="15"/>
    <x v="9"/>
    <n v="9"/>
    <n v="0"/>
    <x v="0"/>
  </r>
  <r>
    <n v="44"/>
    <s v="No"/>
    <s v="Non-Travel"/>
    <x v="1"/>
    <n v="17"/>
    <n v="3"/>
    <s v="Life Sciences"/>
    <n v="1206"/>
    <n v="4"/>
    <x v="1"/>
    <n v="74"/>
    <n v="1"/>
    <n v="1"/>
    <x v="1"/>
    <x v="2"/>
    <s v="Single"/>
    <x v="813"/>
    <n v="2"/>
    <s v="No"/>
    <n v="13"/>
    <n v="0.13"/>
    <x v="0"/>
    <n v="4"/>
    <n v="0"/>
    <n v="6"/>
    <n v="3"/>
    <x v="1"/>
    <x v="2"/>
    <n v="0"/>
    <x v="0"/>
    <n v="0"/>
    <n v="0"/>
    <x v="0"/>
  </r>
  <r>
    <n v="33"/>
    <s v="No"/>
    <s v="Travel_Rarely"/>
    <x v="2"/>
    <n v="2"/>
    <n v="3"/>
    <s v="Human Resources"/>
    <n v="1207"/>
    <n v="2"/>
    <x v="1"/>
    <n v="99"/>
    <n v="3"/>
    <n v="1"/>
    <x v="8"/>
    <x v="2"/>
    <s v="Married"/>
    <x v="814"/>
    <n v="1"/>
    <s v="No"/>
    <n v="13"/>
    <n v="0.13"/>
    <x v="0"/>
    <n v="4"/>
    <n v="1"/>
    <n v="5"/>
    <n v="2"/>
    <x v="1"/>
    <x v="8"/>
    <n v="4"/>
    <x v="1"/>
    <n v="4"/>
    <n v="0"/>
    <x v="0"/>
  </r>
  <r>
    <n v="41"/>
    <s v="Yes"/>
    <s v="Non-Travel"/>
    <x v="1"/>
    <n v="5"/>
    <n v="2"/>
    <s v="Life Sciences"/>
    <n v="1210"/>
    <n v="1"/>
    <x v="1"/>
    <n v="95"/>
    <n v="2"/>
    <n v="1"/>
    <x v="1"/>
    <x v="3"/>
    <s v="Divorced"/>
    <x v="815"/>
    <n v="6"/>
    <s v="No"/>
    <n v="17"/>
    <n v="0.17"/>
    <x v="0"/>
    <n v="1"/>
    <n v="1"/>
    <n v="5"/>
    <n v="2"/>
    <x v="0"/>
    <x v="6"/>
    <n v="0"/>
    <x v="0"/>
    <n v="0"/>
    <n v="1"/>
    <x v="0"/>
  </r>
  <r>
    <n v="30"/>
    <s v="No"/>
    <s v="Travel_Rarely"/>
    <x v="0"/>
    <n v="29"/>
    <n v="4"/>
    <s v="Life Sciences"/>
    <n v="1211"/>
    <n v="3"/>
    <x v="1"/>
    <n v="61"/>
    <n v="3"/>
    <n v="2"/>
    <x v="0"/>
    <x v="3"/>
    <s v="Divorced"/>
    <x v="816"/>
    <n v="8"/>
    <s v="No"/>
    <n v="19"/>
    <n v="0.19"/>
    <x v="0"/>
    <n v="3"/>
    <n v="3"/>
    <n v="8"/>
    <n v="3"/>
    <x v="1"/>
    <x v="9"/>
    <n v="3"/>
    <x v="0"/>
    <n v="3"/>
    <n v="0"/>
    <x v="1"/>
  </r>
  <r>
    <n v="40"/>
    <s v="No"/>
    <s v="Travel_Frequently"/>
    <x v="0"/>
    <n v="2"/>
    <n v="4"/>
    <s v="Medical"/>
    <n v="1212"/>
    <n v="2"/>
    <x v="1"/>
    <n v="62"/>
    <n v="3"/>
    <n v="2"/>
    <x v="0"/>
    <x v="1"/>
    <s v="Married"/>
    <x v="817"/>
    <n v="5"/>
    <s v="No"/>
    <n v="12"/>
    <n v="0.12"/>
    <x v="0"/>
    <n v="4"/>
    <n v="3"/>
    <n v="5"/>
    <n v="2"/>
    <x v="1"/>
    <x v="2"/>
    <n v="0"/>
    <x v="0"/>
    <n v="0"/>
    <n v="0"/>
    <x v="0"/>
  </r>
  <r>
    <n v="50"/>
    <s v="No"/>
    <s v="Travel_Frequently"/>
    <x v="1"/>
    <n v="2"/>
    <n v="3"/>
    <s v="Medical"/>
    <n v="1215"/>
    <n v="4"/>
    <x v="0"/>
    <n v="30"/>
    <n v="3"/>
    <n v="4"/>
    <x v="5"/>
    <x v="3"/>
    <s v="Married"/>
    <x v="818"/>
    <n v="2"/>
    <s v="No"/>
    <n v="22"/>
    <n v="0.22"/>
    <x v="1"/>
    <n v="3"/>
    <n v="1"/>
    <n v="32"/>
    <n v="3"/>
    <x v="1"/>
    <x v="4"/>
    <n v="2"/>
    <x v="3"/>
    <n v="2"/>
    <n v="0"/>
    <x v="0"/>
  </r>
  <r>
    <n v="28"/>
    <s v="No"/>
    <s v="Travel_Rarely"/>
    <x v="1"/>
    <n v="19"/>
    <n v="4"/>
    <s v="Medical"/>
    <n v="1216"/>
    <n v="4"/>
    <x v="1"/>
    <n v="78"/>
    <n v="2"/>
    <n v="1"/>
    <x v="2"/>
    <x v="3"/>
    <s v="Married"/>
    <x v="819"/>
    <n v="1"/>
    <s v="No"/>
    <n v="12"/>
    <n v="0.12"/>
    <x v="0"/>
    <n v="3"/>
    <n v="3"/>
    <n v="6"/>
    <n v="2"/>
    <x v="1"/>
    <x v="0"/>
    <n v="5"/>
    <x v="2"/>
    <n v="3"/>
    <n v="0"/>
    <x v="1"/>
  </r>
  <r>
    <n v="46"/>
    <s v="No"/>
    <s v="Travel_Rarely"/>
    <x v="1"/>
    <n v="15"/>
    <n v="2"/>
    <s v="Life Sciences"/>
    <n v="1217"/>
    <n v="4"/>
    <x v="1"/>
    <n v="52"/>
    <n v="3"/>
    <n v="5"/>
    <x v="7"/>
    <x v="1"/>
    <s v="Married"/>
    <x v="820"/>
    <n v="5"/>
    <s v="No"/>
    <n v="11"/>
    <n v="0.11"/>
    <x v="0"/>
    <n v="1"/>
    <n v="1"/>
    <n v="25"/>
    <n v="2"/>
    <x v="1"/>
    <x v="9"/>
    <n v="2"/>
    <x v="0"/>
    <n v="3"/>
    <n v="0"/>
    <x v="0"/>
  </r>
  <r>
    <n v="35"/>
    <s v="No"/>
    <s v="Travel_Rarely"/>
    <x v="0"/>
    <n v="17"/>
    <n v="4"/>
    <s v="Life Sciences"/>
    <n v="1218"/>
    <n v="3"/>
    <x v="1"/>
    <n v="94"/>
    <n v="3"/>
    <n v="2"/>
    <x v="0"/>
    <x v="3"/>
    <s v="Married"/>
    <x v="821"/>
    <n v="3"/>
    <s v="Yes"/>
    <n v="15"/>
    <n v="0.15"/>
    <x v="0"/>
    <n v="4"/>
    <n v="3"/>
    <n v="15"/>
    <n v="2"/>
    <x v="1"/>
    <x v="5"/>
    <n v="7"/>
    <x v="1"/>
    <n v="7"/>
    <n v="0"/>
    <x v="0"/>
  </r>
  <r>
    <n v="24"/>
    <s v="Yes"/>
    <s v="Travel_Rarely"/>
    <x v="1"/>
    <n v="17"/>
    <n v="2"/>
    <s v="Life Sciences"/>
    <n v="1219"/>
    <n v="4"/>
    <x v="0"/>
    <n v="97"/>
    <n v="3"/>
    <n v="1"/>
    <x v="2"/>
    <x v="1"/>
    <s v="Married"/>
    <x v="822"/>
    <n v="1"/>
    <s v="No"/>
    <n v="13"/>
    <n v="0.13"/>
    <x v="0"/>
    <n v="1"/>
    <n v="1"/>
    <n v="1"/>
    <n v="3"/>
    <x v="0"/>
    <x v="6"/>
    <n v="0"/>
    <x v="0"/>
    <n v="0"/>
    <n v="1"/>
    <x v="1"/>
  </r>
  <r>
    <n v="33"/>
    <s v="No"/>
    <s v="Travel_Frequently"/>
    <x v="0"/>
    <n v="25"/>
    <n v="3"/>
    <s v="Medical"/>
    <n v="1220"/>
    <n v="2"/>
    <x v="0"/>
    <n v="82"/>
    <n v="3"/>
    <n v="2"/>
    <x v="0"/>
    <x v="2"/>
    <s v="Married"/>
    <x v="823"/>
    <n v="1"/>
    <s v="No"/>
    <n v="12"/>
    <n v="0.12"/>
    <x v="0"/>
    <n v="1"/>
    <n v="1"/>
    <n v="10"/>
    <n v="3"/>
    <x v="2"/>
    <x v="1"/>
    <n v="7"/>
    <x v="0"/>
    <n v="1"/>
    <n v="0"/>
    <x v="0"/>
  </r>
  <r>
    <n v="36"/>
    <s v="No"/>
    <s v="Travel_Rarely"/>
    <x v="1"/>
    <n v="6"/>
    <n v="4"/>
    <s v="Life Sciences"/>
    <n v="1221"/>
    <n v="3"/>
    <x v="1"/>
    <n v="60"/>
    <n v="1"/>
    <n v="1"/>
    <x v="2"/>
    <x v="2"/>
    <s v="Divorced"/>
    <x v="199"/>
    <n v="1"/>
    <s v="No"/>
    <n v="14"/>
    <n v="0.14000000000000001"/>
    <x v="0"/>
    <n v="3"/>
    <n v="1"/>
    <n v="7"/>
    <n v="4"/>
    <x v="1"/>
    <x v="5"/>
    <n v="7"/>
    <x v="1"/>
    <n v="7"/>
    <n v="0"/>
    <x v="0"/>
  </r>
  <r>
    <n v="30"/>
    <s v="No"/>
    <s v="Travel_Rarely"/>
    <x v="1"/>
    <n v="7"/>
    <n v="4"/>
    <s v="Life Sciences"/>
    <n v="1224"/>
    <n v="3"/>
    <x v="1"/>
    <n v="49"/>
    <n v="3"/>
    <n v="2"/>
    <x v="2"/>
    <x v="2"/>
    <s v="Divorced"/>
    <x v="824"/>
    <n v="1"/>
    <s v="No"/>
    <n v="13"/>
    <n v="0.13"/>
    <x v="0"/>
    <n v="1"/>
    <n v="3"/>
    <n v="10"/>
    <n v="4"/>
    <x v="2"/>
    <x v="1"/>
    <n v="7"/>
    <x v="6"/>
    <n v="9"/>
    <n v="0"/>
    <x v="1"/>
  </r>
  <r>
    <n v="44"/>
    <s v="No"/>
    <s v="Travel_Rarely"/>
    <x v="1"/>
    <n v="29"/>
    <n v="4"/>
    <s v="Other"/>
    <n v="1225"/>
    <n v="4"/>
    <x v="1"/>
    <n v="32"/>
    <n v="3"/>
    <n v="2"/>
    <x v="1"/>
    <x v="0"/>
    <s v="Single"/>
    <x v="825"/>
    <n v="1"/>
    <s v="No"/>
    <n v="25"/>
    <n v="0.25"/>
    <x v="1"/>
    <n v="2"/>
    <n v="0"/>
    <n v="20"/>
    <n v="3"/>
    <x v="1"/>
    <x v="23"/>
    <n v="11"/>
    <x v="11"/>
    <n v="17"/>
    <n v="0"/>
    <x v="0"/>
  </r>
  <r>
    <n v="20"/>
    <s v="No"/>
    <s v="Travel_Rarely"/>
    <x v="0"/>
    <n v="21"/>
    <n v="3"/>
    <s v="Marketing"/>
    <n v="1226"/>
    <n v="3"/>
    <x v="1"/>
    <n v="43"/>
    <n v="4"/>
    <n v="1"/>
    <x v="6"/>
    <x v="0"/>
    <s v="Single"/>
    <x v="826"/>
    <n v="1"/>
    <s v="No"/>
    <n v="17"/>
    <n v="0.17"/>
    <x v="0"/>
    <n v="4"/>
    <n v="0"/>
    <n v="2"/>
    <n v="2"/>
    <x v="1"/>
    <x v="4"/>
    <n v="1"/>
    <x v="3"/>
    <n v="2"/>
    <n v="0"/>
    <x v="1"/>
  </r>
  <r>
    <n v="46"/>
    <s v="No"/>
    <s v="Travel_Rarely"/>
    <x v="1"/>
    <n v="2"/>
    <n v="4"/>
    <s v="Technical Degree"/>
    <n v="1228"/>
    <n v="4"/>
    <x v="1"/>
    <n v="60"/>
    <n v="3"/>
    <n v="2"/>
    <x v="3"/>
    <x v="0"/>
    <s v="Divorced"/>
    <x v="827"/>
    <n v="2"/>
    <s v="No"/>
    <n v="11"/>
    <n v="0.11"/>
    <x v="0"/>
    <n v="3"/>
    <n v="1"/>
    <n v="12"/>
    <n v="3"/>
    <x v="2"/>
    <x v="0"/>
    <n v="3"/>
    <x v="1"/>
    <n v="4"/>
    <n v="0"/>
    <x v="0"/>
  </r>
  <r>
    <n v="42"/>
    <s v="No"/>
    <s v="Non-Travel"/>
    <x v="2"/>
    <n v="2"/>
    <n v="5"/>
    <s v="Medical"/>
    <n v="1231"/>
    <n v="4"/>
    <x v="1"/>
    <n v="79"/>
    <n v="4"/>
    <n v="2"/>
    <x v="8"/>
    <x v="3"/>
    <s v="Married"/>
    <x v="458"/>
    <n v="7"/>
    <s v="No"/>
    <n v="16"/>
    <n v="0.16"/>
    <x v="0"/>
    <n v="1"/>
    <n v="1"/>
    <n v="10"/>
    <n v="3"/>
    <x v="3"/>
    <x v="9"/>
    <n v="3"/>
    <x v="0"/>
    <n v="3"/>
    <n v="0"/>
    <x v="0"/>
  </r>
  <r>
    <n v="60"/>
    <s v="No"/>
    <s v="Travel_Rarely"/>
    <x v="0"/>
    <n v="7"/>
    <n v="4"/>
    <s v="Marketing"/>
    <n v="1233"/>
    <n v="2"/>
    <x v="1"/>
    <n v="52"/>
    <n v="4"/>
    <n v="2"/>
    <x v="0"/>
    <x v="0"/>
    <s v="Divorced"/>
    <x v="828"/>
    <n v="0"/>
    <s v="Yes"/>
    <n v="18"/>
    <n v="0.18"/>
    <x v="0"/>
    <n v="2"/>
    <n v="1"/>
    <n v="12"/>
    <n v="3"/>
    <x v="1"/>
    <x v="19"/>
    <n v="7"/>
    <x v="1"/>
    <n v="9"/>
    <n v="0"/>
    <x v="2"/>
  </r>
  <r>
    <n v="32"/>
    <s v="No"/>
    <s v="Travel_Frequently"/>
    <x v="1"/>
    <n v="13"/>
    <n v="3"/>
    <s v="Other"/>
    <n v="1234"/>
    <n v="3"/>
    <x v="0"/>
    <n v="77"/>
    <n v="2"/>
    <n v="1"/>
    <x v="2"/>
    <x v="1"/>
    <s v="Married"/>
    <x v="714"/>
    <n v="1"/>
    <s v="No"/>
    <n v="20"/>
    <n v="0.2"/>
    <x v="1"/>
    <n v="3"/>
    <n v="1"/>
    <n v="2"/>
    <n v="2"/>
    <x v="1"/>
    <x v="4"/>
    <n v="2"/>
    <x v="3"/>
    <n v="2"/>
    <n v="0"/>
    <x v="0"/>
  </r>
  <r>
    <n v="32"/>
    <s v="No"/>
    <s v="Travel_Frequently"/>
    <x v="1"/>
    <n v="2"/>
    <n v="2"/>
    <s v="Life Sciences"/>
    <n v="1235"/>
    <n v="4"/>
    <x v="0"/>
    <n v="38"/>
    <n v="3"/>
    <n v="2"/>
    <x v="1"/>
    <x v="2"/>
    <s v="Single"/>
    <x v="829"/>
    <n v="4"/>
    <s v="Yes"/>
    <n v="14"/>
    <n v="0.14000000000000001"/>
    <x v="0"/>
    <n v="4"/>
    <n v="0"/>
    <n v="10"/>
    <n v="2"/>
    <x v="1"/>
    <x v="3"/>
    <n v="7"/>
    <x v="0"/>
    <n v="7"/>
    <n v="0"/>
    <x v="0"/>
  </r>
  <r>
    <n v="36"/>
    <s v="No"/>
    <s v="Travel_Rarely"/>
    <x v="1"/>
    <n v="1"/>
    <n v="3"/>
    <s v="Technical Degree"/>
    <n v="1237"/>
    <n v="3"/>
    <x v="0"/>
    <n v="77"/>
    <n v="1"/>
    <n v="3"/>
    <x v="3"/>
    <x v="3"/>
    <s v="Divorced"/>
    <x v="830"/>
    <n v="2"/>
    <s v="Yes"/>
    <n v="21"/>
    <n v="0.21"/>
    <x v="1"/>
    <n v="3"/>
    <n v="1"/>
    <n v="17"/>
    <n v="2"/>
    <x v="1"/>
    <x v="5"/>
    <n v="7"/>
    <x v="4"/>
    <n v="7"/>
    <n v="0"/>
    <x v="0"/>
  </r>
  <r>
    <n v="33"/>
    <s v="No"/>
    <s v="Travel_Rarely"/>
    <x v="1"/>
    <n v="9"/>
    <n v="3"/>
    <s v="Medical"/>
    <n v="1238"/>
    <n v="1"/>
    <x v="1"/>
    <n v="60"/>
    <n v="3"/>
    <n v="1"/>
    <x v="1"/>
    <x v="0"/>
    <s v="Married"/>
    <x v="831"/>
    <n v="0"/>
    <s v="No"/>
    <n v="13"/>
    <n v="0.13"/>
    <x v="0"/>
    <n v="2"/>
    <n v="1"/>
    <n v="15"/>
    <n v="5"/>
    <x v="1"/>
    <x v="13"/>
    <n v="10"/>
    <x v="5"/>
    <n v="10"/>
    <n v="0"/>
    <x v="0"/>
  </r>
  <r>
    <n v="40"/>
    <s v="No"/>
    <s v="Travel_Rarely"/>
    <x v="0"/>
    <n v="10"/>
    <n v="3"/>
    <s v="Technical Degree"/>
    <n v="1239"/>
    <n v="2"/>
    <x v="0"/>
    <n v="84"/>
    <n v="2"/>
    <n v="2"/>
    <x v="0"/>
    <x v="1"/>
    <s v="Divorced"/>
    <x v="832"/>
    <n v="7"/>
    <s v="No"/>
    <n v="12"/>
    <n v="0.12"/>
    <x v="0"/>
    <n v="2"/>
    <n v="1"/>
    <n v="7"/>
    <n v="2"/>
    <x v="3"/>
    <x v="8"/>
    <n v="1"/>
    <x v="1"/>
    <n v="3"/>
    <n v="0"/>
    <x v="0"/>
  </r>
  <r>
    <n v="25"/>
    <s v="No"/>
    <s v="Travel_Rarely"/>
    <x v="0"/>
    <n v="10"/>
    <n v="4"/>
    <s v="Life Sciences"/>
    <n v="1240"/>
    <n v="3"/>
    <x v="1"/>
    <n v="57"/>
    <n v="3"/>
    <n v="2"/>
    <x v="0"/>
    <x v="0"/>
    <s v="Single"/>
    <x v="833"/>
    <n v="0"/>
    <s v="No"/>
    <n v="14"/>
    <n v="0.14000000000000001"/>
    <x v="0"/>
    <n v="2"/>
    <n v="0"/>
    <n v="5"/>
    <n v="4"/>
    <x v="1"/>
    <x v="9"/>
    <n v="3"/>
    <x v="1"/>
    <n v="1"/>
    <n v="0"/>
    <x v="1"/>
  </r>
  <r>
    <n v="30"/>
    <s v="No"/>
    <s v="Travel_Rarely"/>
    <x v="1"/>
    <n v="1"/>
    <n v="3"/>
    <s v="Medical"/>
    <n v="1241"/>
    <n v="4"/>
    <x v="1"/>
    <n v="63"/>
    <n v="3"/>
    <n v="1"/>
    <x v="1"/>
    <x v="1"/>
    <s v="Married"/>
    <x v="834"/>
    <n v="0"/>
    <s v="Yes"/>
    <n v="21"/>
    <n v="0.21"/>
    <x v="1"/>
    <n v="1"/>
    <n v="1"/>
    <n v="12"/>
    <n v="2"/>
    <x v="1"/>
    <x v="19"/>
    <n v="9"/>
    <x v="8"/>
    <n v="7"/>
    <n v="0"/>
    <x v="1"/>
  </r>
  <r>
    <n v="42"/>
    <s v="No"/>
    <s v="Travel_Frequently"/>
    <x v="1"/>
    <n v="26"/>
    <n v="5"/>
    <s v="Medical"/>
    <n v="1242"/>
    <n v="1"/>
    <x v="0"/>
    <n v="60"/>
    <n v="3"/>
    <n v="3"/>
    <x v="7"/>
    <x v="3"/>
    <s v="Married"/>
    <x v="835"/>
    <n v="3"/>
    <s v="Yes"/>
    <n v="17"/>
    <n v="0.17"/>
    <x v="0"/>
    <n v="3"/>
    <n v="0"/>
    <n v="20"/>
    <n v="6"/>
    <x v="1"/>
    <x v="6"/>
    <n v="0"/>
    <x v="0"/>
    <n v="0"/>
    <n v="0"/>
    <x v="0"/>
  </r>
  <r>
    <n v="35"/>
    <s v="No"/>
    <s v="Non-Travel"/>
    <x v="0"/>
    <n v="8"/>
    <n v="2"/>
    <s v="Marketing"/>
    <n v="1243"/>
    <n v="3"/>
    <x v="0"/>
    <n v="78"/>
    <n v="2"/>
    <n v="3"/>
    <x v="0"/>
    <x v="0"/>
    <s v="Married"/>
    <x v="836"/>
    <n v="4"/>
    <s v="Yes"/>
    <n v="11"/>
    <n v="0.11"/>
    <x v="0"/>
    <n v="2"/>
    <n v="1"/>
    <n v="16"/>
    <n v="6"/>
    <x v="2"/>
    <x v="20"/>
    <n v="2"/>
    <x v="5"/>
    <n v="12"/>
    <n v="0"/>
    <x v="0"/>
  </r>
  <r>
    <n v="27"/>
    <s v="No"/>
    <s v="Travel_Rarely"/>
    <x v="1"/>
    <n v="14"/>
    <n v="3"/>
    <s v="Life Sciences"/>
    <n v="1244"/>
    <n v="1"/>
    <x v="1"/>
    <n v="42"/>
    <n v="3"/>
    <n v="1"/>
    <x v="1"/>
    <x v="3"/>
    <s v="Married"/>
    <x v="837"/>
    <n v="1"/>
    <s v="Yes"/>
    <n v="14"/>
    <n v="0.14000000000000001"/>
    <x v="0"/>
    <n v="4"/>
    <n v="2"/>
    <n v="9"/>
    <n v="3"/>
    <x v="2"/>
    <x v="7"/>
    <n v="7"/>
    <x v="7"/>
    <n v="8"/>
    <n v="0"/>
    <x v="1"/>
  </r>
  <r>
    <n v="54"/>
    <s v="No"/>
    <s v="Travel_Frequently"/>
    <x v="1"/>
    <n v="1"/>
    <n v="4"/>
    <s v="Life Sciences"/>
    <n v="1245"/>
    <n v="4"/>
    <x v="0"/>
    <n v="53"/>
    <n v="3"/>
    <n v="3"/>
    <x v="3"/>
    <x v="2"/>
    <s v="Divorced"/>
    <x v="838"/>
    <n v="7"/>
    <s v="No"/>
    <n v="17"/>
    <n v="0.17"/>
    <x v="0"/>
    <n v="1"/>
    <n v="1"/>
    <n v="33"/>
    <n v="2"/>
    <x v="0"/>
    <x v="8"/>
    <n v="4"/>
    <x v="1"/>
    <n v="4"/>
    <n v="0"/>
    <x v="2"/>
  </r>
  <r>
    <n v="44"/>
    <s v="No"/>
    <s v="Travel_Rarely"/>
    <x v="1"/>
    <n v="2"/>
    <n v="1"/>
    <s v="Life Sciences"/>
    <n v="1246"/>
    <n v="1"/>
    <x v="0"/>
    <n v="72"/>
    <n v="4"/>
    <n v="1"/>
    <x v="1"/>
    <x v="0"/>
    <s v="Married"/>
    <x v="839"/>
    <n v="1"/>
    <s v="No"/>
    <n v="13"/>
    <n v="0.13"/>
    <x v="0"/>
    <n v="4"/>
    <n v="1"/>
    <n v="10"/>
    <n v="5"/>
    <x v="1"/>
    <x v="1"/>
    <n v="5"/>
    <x v="4"/>
    <n v="7"/>
    <n v="0"/>
    <x v="0"/>
  </r>
  <r>
    <n v="19"/>
    <s v="Yes"/>
    <s v="Non-Travel"/>
    <x v="1"/>
    <n v="10"/>
    <n v="3"/>
    <s v="Medical"/>
    <n v="1248"/>
    <n v="1"/>
    <x v="0"/>
    <n v="96"/>
    <n v="2"/>
    <n v="1"/>
    <x v="1"/>
    <x v="1"/>
    <s v="Single"/>
    <x v="840"/>
    <n v="1"/>
    <s v="Yes"/>
    <n v="25"/>
    <n v="0.25"/>
    <x v="1"/>
    <n v="2"/>
    <n v="0"/>
    <n v="1"/>
    <n v="2"/>
    <x v="3"/>
    <x v="6"/>
    <n v="1"/>
    <x v="0"/>
    <n v="0"/>
    <n v="1"/>
    <x v="1"/>
  </r>
  <r>
    <n v="29"/>
    <s v="No"/>
    <s v="Travel_Rarely"/>
    <x v="1"/>
    <n v="1"/>
    <n v="3"/>
    <s v="Life Sciences"/>
    <n v="1249"/>
    <n v="1"/>
    <x v="0"/>
    <n v="97"/>
    <n v="3"/>
    <n v="1"/>
    <x v="1"/>
    <x v="0"/>
    <s v="Divorced"/>
    <x v="841"/>
    <n v="1"/>
    <s v="No"/>
    <n v="15"/>
    <n v="0.15"/>
    <x v="0"/>
    <n v="1"/>
    <n v="3"/>
    <n v="3"/>
    <n v="5"/>
    <x v="1"/>
    <x v="11"/>
    <n v="2"/>
    <x v="1"/>
    <n v="2"/>
    <n v="0"/>
    <x v="1"/>
  </r>
  <r>
    <n v="54"/>
    <s v="No"/>
    <s v="Travel_Rarely"/>
    <x v="1"/>
    <n v="3"/>
    <n v="3"/>
    <s v="Life Sciences"/>
    <n v="1250"/>
    <n v="4"/>
    <x v="1"/>
    <n v="85"/>
    <n v="3"/>
    <n v="4"/>
    <x v="7"/>
    <x v="0"/>
    <s v="Married"/>
    <x v="842"/>
    <n v="3"/>
    <s v="No"/>
    <n v="14"/>
    <n v="0.14000000000000001"/>
    <x v="0"/>
    <n v="1"/>
    <n v="0"/>
    <n v="36"/>
    <n v="2"/>
    <x v="1"/>
    <x v="1"/>
    <n v="9"/>
    <x v="0"/>
    <n v="9"/>
    <n v="0"/>
    <x v="2"/>
  </r>
  <r>
    <n v="31"/>
    <s v="No"/>
    <s v="Travel_Rarely"/>
    <x v="1"/>
    <n v="11"/>
    <n v="2"/>
    <s v="Medical"/>
    <n v="1251"/>
    <n v="3"/>
    <x v="1"/>
    <n v="80"/>
    <n v="3"/>
    <n v="2"/>
    <x v="4"/>
    <x v="3"/>
    <s v="Married"/>
    <x v="843"/>
    <n v="1"/>
    <s v="Yes"/>
    <n v="12"/>
    <n v="0.12"/>
    <x v="0"/>
    <n v="4"/>
    <n v="0"/>
    <n v="6"/>
    <n v="2"/>
    <x v="2"/>
    <x v="0"/>
    <n v="5"/>
    <x v="0"/>
    <n v="1"/>
    <n v="0"/>
    <x v="0"/>
  </r>
  <r>
    <n v="31"/>
    <s v="No"/>
    <s v="Travel_Rarely"/>
    <x v="1"/>
    <n v="24"/>
    <n v="3"/>
    <s v="Medical"/>
    <n v="1252"/>
    <n v="3"/>
    <x v="0"/>
    <n v="96"/>
    <n v="2"/>
    <n v="2"/>
    <x v="4"/>
    <x v="3"/>
    <s v="Single"/>
    <x v="844"/>
    <n v="1"/>
    <s v="No"/>
    <n v="19"/>
    <n v="0.19"/>
    <x v="0"/>
    <n v="2"/>
    <n v="0"/>
    <n v="10"/>
    <n v="2"/>
    <x v="1"/>
    <x v="1"/>
    <n v="9"/>
    <x v="1"/>
    <n v="8"/>
    <n v="0"/>
    <x v="0"/>
  </r>
  <r>
    <n v="59"/>
    <s v="No"/>
    <s v="Travel_Rarely"/>
    <x v="0"/>
    <n v="3"/>
    <n v="3"/>
    <s v="Life Sciences"/>
    <n v="1254"/>
    <n v="3"/>
    <x v="0"/>
    <n v="48"/>
    <n v="2"/>
    <n v="2"/>
    <x v="0"/>
    <x v="0"/>
    <s v="Single"/>
    <x v="845"/>
    <n v="5"/>
    <s v="No"/>
    <n v="17"/>
    <n v="0.17"/>
    <x v="0"/>
    <n v="4"/>
    <n v="0"/>
    <n v="13"/>
    <n v="2"/>
    <x v="1"/>
    <x v="0"/>
    <n v="1"/>
    <x v="0"/>
    <n v="5"/>
    <n v="0"/>
    <x v="2"/>
  </r>
  <r>
    <n v="43"/>
    <s v="No"/>
    <s v="Travel_Rarely"/>
    <x v="1"/>
    <n v="3"/>
    <n v="3"/>
    <s v="Life Sciences"/>
    <n v="1255"/>
    <n v="3"/>
    <x v="1"/>
    <n v="96"/>
    <n v="1"/>
    <n v="5"/>
    <x v="7"/>
    <x v="0"/>
    <s v="Married"/>
    <x v="846"/>
    <n v="3"/>
    <s v="No"/>
    <n v="14"/>
    <n v="0.14000000000000001"/>
    <x v="0"/>
    <n v="2"/>
    <n v="1"/>
    <n v="25"/>
    <n v="2"/>
    <x v="1"/>
    <x v="3"/>
    <n v="7"/>
    <x v="0"/>
    <n v="7"/>
    <n v="0"/>
    <x v="0"/>
  </r>
  <r>
    <n v="49"/>
    <s v="No"/>
    <s v="Travel_Rarely"/>
    <x v="1"/>
    <n v="4"/>
    <n v="2"/>
    <s v="Medical"/>
    <n v="1256"/>
    <n v="1"/>
    <x v="1"/>
    <n v="85"/>
    <n v="2"/>
    <n v="5"/>
    <x v="5"/>
    <x v="2"/>
    <s v="Married"/>
    <x v="847"/>
    <n v="2"/>
    <s v="No"/>
    <n v="13"/>
    <n v="0.13"/>
    <x v="0"/>
    <n v="3"/>
    <n v="1"/>
    <n v="23"/>
    <n v="2"/>
    <x v="3"/>
    <x v="6"/>
    <n v="0"/>
    <x v="0"/>
    <n v="0"/>
    <n v="0"/>
    <x v="0"/>
  </r>
  <r>
    <n v="36"/>
    <s v="No"/>
    <s v="Travel_Frequently"/>
    <x v="1"/>
    <n v="3"/>
    <n v="3"/>
    <s v="Technical Degree"/>
    <n v="1257"/>
    <n v="3"/>
    <x v="1"/>
    <n v="46"/>
    <n v="3"/>
    <n v="1"/>
    <x v="1"/>
    <x v="1"/>
    <s v="Married"/>
    <x v="848"/>
    <n v="1"/>
    <s v="No"/>
    <n v="12"/>
    <n v="0.12"/>
    <x v="0"/>
    <n v="3"/>
    <n v="0"/>
    <n v="12"/>
    <n v="2"/>
    <x v="2"/>
    <x v="19"/>
    <n v="10"/>
    <x v="0"/>
    <n v="7"/>
    <n v="0"/>
    <x v="0"/>
  </r>
  <r>
    <n v="48"/>
    <s v="No"/>
    <s v="Travel_Rarely"/>
    <x v="1"/>
    <n v="2"/>
    <n v="2"/>
    <s v="Technical Degree"/>
    <n v="1258"/>
    <n v="4"/>
    <x v="1"/>
    <n v="76"/>
    <n v="4"/>
    <n v="1"/>
    <x v="2"/>
    <x v="1"/>
    <s v="Single"/>
    <x v="594"/>
    <n v="5"/>
    <s v="No"/>
    <n v="11"/>
    <n v="0.11"/>
    <x v="0"/>
    <n v="3"/>
    <n v="0"/>
    <n v="7"/>
    <n v="4"/>
    <x v="2"/>
    <x v="6"/>
    <n v="0"/>
    <x v="0"/>
    <n v="0"/>
    <n v="0"/>
    <x v="0"/>
  </r>
  <r>
    <n v="27"/>
    <s v="No"/>
    <s v="Travel_Rarely"/>
    <x v="1"/>
    <n v="4"/>
    <n v="2"/>
    <s v="Life Sciences"/>
    <n v="1259"/>
    <n v="1"/>
    <x v="1"/>
    <n v="76"/>
    <n v="3"/>
    <n v="1"/>
    <x v="1"/>
    <x v="2"/>
    <s v="Divorced"/>
    <x v="849"/>
    <n v="1"/>
    <s v="No"/>
    <n v="11"/>
    <n v="0.11"/>
    <x v="0"/>
    <n v="2"/>
    <n v="3"/>
    <n v="5"/>
    <n v="2"/>
    <x v="1"/>
    <x v="8"/>
    <n v="3"/>
    <x v="0"/>
    <n v="3"/>
    <n v="0"/>
    <x v="1"/>
  </r>
  <r>
    <n v="29"/>
    <s v="No"/>
    <s v="Travel_Rarely"/>
    <x v="1"/>
    <n v="7"/>
    <n v="3"/>
    <s v="Life Sciences"/>
    <n v="1260"/>
    <n v="3"/>
    <x v="1"/>
    <n v="82"/>
    <n v="3"/>
    <n v="2"/>
    <x v="4"/>
    <x v="0"/>
    <s v="Divorced"/>
    <x v="850"/>
    <n v="1"/>
    <s v="Yes"/>
    <n v="11"/>
    <n v="0.11"/>
    <x v="0"/>
    <n v="2"/>
    <n v="2"/>
    <n v="6"/>
    <n v="2"/>
    <x v="1"/>
    <x v="0"/>
    <n v="0"/>
    <x v="1"/>
    <n v="0"/>
    <n v="0"/>
    <x v="1"/>
  </r>
  <r>
    <n v="48"/>
    <s v="No"/>
    <s v="Travel_Rarely"/>
    <x v="1"/>
    <n v="1"/>
    <n v="3"/>
    <s v="Life Sciences"/>
    <n v="1263"/>
    <n v="4"/>
    <x v="1"/>
    <n v="76"/>
    <n v="2"/>
    <n v="5"/>
    <x v="7"/>
    <x v="0"/>
    <s v="Single"/>
    <x v="851"/>
    <n v="6"/>
    <s v="No"/>
    <n v="12"/>
    <n v="0.12"/>
    <x v="0"/>
    <n v="3"/>
    <n v="0"/>
    <n v="25"/>
    <n v="3"/>
    <x v="3"/>
    <x v="6"/>
    <n v="0"/>
    <x v="0"/>
    <n v="0"/>
    <n v="0"/>
    <x v="0"/>
  </r>
  <r>
    <n v="29"/>
    <s v="No"/>
    <s v="Travel_Rarely"/>
    <x v="1"/>
    <n v="1"/>
    <n v="3"/>
    <s v="Life Sciences"/>
    <n v="1264"/>
    <n v="4"/>
    <x v="0"/>
    <n v="87"/>
    <n v="2"/>
    <n v="4"/>
    <x v="7"/>
    <x v="0"/>
    <s v="Divorced"/>
    <x v="852"/>
    <n v="3"/>
    <s v="No"/>
    <n v="14"/>
    <n v="0.14000000000000001"/>
    <x v="0"/>
    <n v="2"/>
    <n v="2"/>
    <n v="9"/>
    <n v="2"/>
    <x v="2"/>
    <x v="5"/>
    <n v="7"/>
    <x v="1"/>
    <n v="7"/>
    <n v="0"/>
    <x v="1"/>
  </r>
  <r>
    <n v="34"/>
    <s v="No"/>
    <s v="Travel_Rarely"/>
    <x v="1"/>
    <n v="20"/>
    <n v="3"/>
    <s v="Technical Degree"/>
    <n v="1265"/>
    <n v="3"/>
    <x v="0"/>
    <n v="89"/>
    <n v="4"/>
    <n v="1"/>
    <x v="1"/>
    <x v="2"/>
    <s v="Married"/>
    <x v="853"/>
    <n v="0"/>
    <s v="No"/>
    <n v="17"/>
    <n v="0.17"/>
    <x v="0"/>
    <n v="4"/>
    <n v="0"/>
    <n v="2"/>
    <n v="5"/>
    <x v="2"/>
    <x v="6"/>
    <n v="0"/>
    <x v="0"/>
    <n v="0"/>
    <n v="0"/>
    <x v="0"/>
  </r>
  <r>
    <n v="44"/>
    <s v="No"/>
    <s v="Travel_Rarely"/>
    <x v="0"/>
    <n v="5"/>
    <n v="3"/>
    <s v="Marketing"/>
    <n v="1267"/>
    <n v="2"/>
    <x v="1"/>
    <n v="88"/>
    <n v="3"/>
    <n v="5"/>
    <x v="5"/>
    <x v="1"/>
    <s v="Married"/>
    <x v="854"/>
    <n v="7"/>
    <s v="No"/>
    <n v="11"/>
    <n v="0.11"/>
    <x v="0"/>
    <n v="3"/>
    <n v="1"/>
    <n v="26"/>
    <n v="5"/>
    <x v="1"/>
    <x v="14"/>
    <n v="9"/>
    <x v="2"/>
    <n v="10"/>
    <n v="0"/>
    <x v="0"/>
  </r>
  <r>
    <n v="33"/>
    <s v="No"/>
    <s v="Travel_Rarely"/>
    <x v="0"/>
    <n v="10"/>
    <n v="5"/>
    <s v="Marketing"/>
    <n v="1268"/>
    <n v="4"/>
    <x v="1"/>
    <n v="82"/>
    <n v="4"/>
    <n v="3"/>
    <x v="0"/>
    <x v="2"/>
    <s v="Divorced"/>
    <x v="855"/>
    <n v="0"/>
    <s v="Yes"/>
    <n v="14"/>
    <n v="0.14000000000000001"/>
    <x v="0"/>
    <n v="4"/>
    <n v="2"/>
    <n v="10"/>
    <n v="3"/>
    <x v="1"/>
    <x v="7"/>
    <n v="8"/>
    <x v="0"/>
    <n v="8"/>
    <n v="0"/>
    <x v="0"/>
  </r>
  <r>
    <n v="19"/>
    <s v="No"/>
    <s v="Travel_Rarely"/>
    <x v="1"/>
    <n v="25"/>
    <n v="3"/>
    <s v="Life Sciences"/>
    <n v="1269"/>
    <n v="2"/>
    <x v="0"/>
    <n v="57"/>
    <n v="4"/>
    <n v="1"/>
    <x v="1"/>
    <x v="0"/>
    <s v="Single"/>
    <x v="856"/>
    <n v="1"/>
    <s v="Yes"/>
    <n v="12"/>
    <n v="0.12"/>
    <x v="0"/>
    <n v="4"/>
    <n v="0"/>
    <n v="1"/>
    <n v="2"/>
    <x v="1"/>
    <x v="6"/>
    <n v="0"/>
    <x v="0"/>
    <n v="1"/>
    <n v="0"/>
    <x v="1"/>
  </r>
  <r>
    <n v="23"/>
    <s v="No"/>
    <s v="Travel_Rarely"/>
    <x v="1"/>
    <n v="1"/>
    <n v="2"/>
    <s v="Life Sciences"/>
    <n v="1270"/>
    <n v="4"/>
    <x v="1"/>
    <n v="47"/>
    <n v="3"/>
    <n v="1"/>
    <x v="1"/>
    <x v="2"/>
    <s v="Married"/>
    <x v="857"/>
    <n v="1"/>
    <s v="No"/>
    <n v="22"/>
    <n v="0.22"/>
    <x v="1"/>
    <n v="4"/>
    <n v="1"/>
    <n v="1"/>
    <n v="2"/>
    <x v="1"/>
    <x v="6"/>
    <n v="0"/>
    <x v="0"/>
    <n v="1"/>
    <n v="0"/>
    <x v="1"/>
  </r>
  <r>
    <n v="25"/>
    <s v="Yes"/>
    <s v="Travel_Frequently"/>
    <x v="0"/>
    <n v="24"/>
    <n v="1"/>
    <s v="Life Sciences"/>
    <n v="1273"/>
    <n v="3"/>
    <x v="1"/>
    <n v="73"/>
    <n v="1"/>
    <n v="1"/>
    <x v="6"/>
    <x v="0"/>
    <s v="Single"/>
    <x v="858"/>
    <n v="1"/>
    <s v="Yes"/>
    <n v="14"/>
    <n v="0.14000000000000001"/>
    <x v="0"/>
    <n v="4"/>
    <n v="0"/>
    <n v="1"/>
    <n v="4"/>
    <x v="1"/>
    <x v="6"/>
    <n v="0"/>
    <x v="1"/>
    <n v="0"/>
    <n v="1"/>
    <x v="1"/>
  </r>
  <r>
    <n v="26"/>
    <s v="No"/>
    <s v="Travel_Rarely"/>
    <x v="1"/>
    <n v="4"/>
    <n v="2"/>
    <s v="Life Sciences"/>
    <n v="1275"/>
    <n v="3"/>
    <x v="1"/>
    <n v="53"/>
    <n v="3"/>
    <n v="1"/>
    <x v="1"/>
    <x v="0"/>
    <s v="Single"/>
    <x v="859"/>
    <n v="1"/>
    <s v="Yes"/>
    <n v="20"/>
    <n v="0.2"/>
    <x v="1"/>
    <n v="2"/>
    <n v="0"/>
    <n v="8"/>
    <n v="2"/>
    <x v="2"/>
    <x v="3"/>
    <n v="5"/>
    <x v="3"/>
    <n v="2"/>
    <n v="0"/>
    <x v="1"/>
  </r>
  <r>
    <n v="45"/>
    <s v="Yes"/>
    <s v="Travel_Rarely"/>
    <x v="0"/>
    <n v="2"/>
    <n v="3"/>
    <s v="Marketing"/>
    <n v="1277"/>
    <n v="1"/>
    <x v="0"/>
    <n v="94"/>
    <n v="1"/>
    <n v="5"/>
    <x v="5"/>
    <x v="1"/>
    <s v="Single"/>
    <x v="860"/>
    <n v="2"/>
    <s v="Yes"/>
    <n v="16"/>
    <n v="0.16"/>
    <x v="0"/>
    <n v="1"/>
    <n v="0"/>
    <n v="26"/>
    <n v="2"/>
    <x v="1"/>
    <x v="25"/>
    <n v="10"/>
    <x v="1"/>
    <n v="11"/>
    <n v="1"/>
    <x v="0"/>
  </r>
  <r>
    <n v="55"/>
    <s v="No"/>
    <s v="Non-Travel"/>
    <x v="1"/>
    <n v="8"/>
    <n v="1"/>
    <s v="Medical"/>
    <n v="1278"/>
    <n v="4"/>
    <x v="1"/>
    <n v="37"/>
    <n v="2"/>
    <n v="4"/>
    <x v="4"/>
    <x v="1"/>
    <s v="Divorced"/>
    <x v="861"/>
    <n v="1"/>
    <s v="Yes"/>
    <n v="15"/>
    <n v="0.15"/>
    <x v="0"/>
    <n v="4"/>
    <n v="1"/>
    <n v="34"/>
    <n v="3"/>
    <x v="1"/>
    <x v="26"/>
    <n v="9"/>
    <x v="9"/>
    <n v="0"/>
    <n v="0"/>
    <x v="2"/>
  </r>
  <r>
    <n v="21"/>
    <s v="Yes"/>
    <s v="Travel_Frequently"/>
    <x v="1"/>
    <n v="10"/>
    <n v="2"/>
    <s v="Life Sciences"/>
    <n v="1279"/>
    <n v="1"/>
    <x v="0"/>
    <n v="45"/>
    <n v="2"/>
    <n v="1"/>
    <x v="2"/>
    <x v="2"/>
    <s v="Single"/>
    <x v="862"/>
    <n v="1"/>
    <s v="No"/>
    <n v="20"/>
    <n v="0.2"/>
    <x v="1"/>
    <n v="3"/>
    <n v="0"/>
    <n v="2"/>
    <n v="2"/>
    <x v="0"/>
    <x v="4"/>
    <n v="2"/>
    <x v="3"/>
    <n v="2"/>
    <n v="1"/>
    <x v="1"/>
  </r>
  <r>
    <n v="46"/>
    <s v="No"/>
    <s v="Travel_Rarely"/>
    <x v="0"/>
    <n v="4"/>
    <n v="2"/>
    <s v="Marketing"/>
    <n v="1280"/>
    <n v="4"/>
    <x v="0"/>
    <n v="33"/>
    <n v="2"/>
    <n v="5"/>
    <x v="5"/>
    <x v="1"/>
    <s v="Married"/>
    <x v="863"/>
    <n v="2"/>
    <s v="No"/>
    <n v="14"/>
    <n v="0.14000000000000001"/>
    <x v="0"/>
    <n v="3"/>
    <n v="1"/>
    <n v="26"/>
    <n v="2"/>
    <x v="1"/>
    <x v="19"/>
    <n v="4"/>
    <x v="0"/>
    <n v="8"/>
    <n v="0"/>
    <x v="0"/>
  </r>
  <r>
    <n v="34"/>
    <s v="No"/>
    <s v="Travel_Rarely"/>
    <x v="0"/>
    <n v="2"/>
    <n v="3"/>
    <s v="Marketing"/>
    <n v="1281"/>
    <n v="3"/>
    <x v="0"/>
    <n v="86"/>
    <n v="3"/>
    <n v="2"/>
    <x v="0"/>
    <x v="3"/>
    <s v="Single"/>
    <x v="864"/>
    <n v="0"/>
    <s v="Yes"/>
    <n v="12"/>
    <n v="0.12"/>
    <x v="0"/>
    <n v="4"/>
    <n v="0"/>
    <n v="4"/>
    <n v="3"/>
    <x v="1"/>
    <x v="11"/>
    <n v="2"/>
    <x v="0"/>
    <n v="2"/>
    <n v="0"/>
    <x v="0"/>
  </r>
  <r>
    <n v="51"/>
    <s v="No"/>
    <s v="Travel_Frequently"/>
    <x v="0"/>
    <n v="9"/>
    <n v="3"/>
    <s v="Life Sciences"/>
    <n v="1282"/>
    <n v="4"/>
    <x v="1"/>
    <n v="83"/>
    <n v="3"/>
    <n v="5"/>
    <x v="5"/>
    <x v="1"/>
    <s v="Divorced"/>
    <x v="865"/>
    <n v="4"/>
    <s v="Yes"/>
    <n v="24"/>
    <n v="0.24"/>
    <x v="1"/>
    <n v="1"/>
    <n v="1"/>
    <n v="31"/>
    <n v="5"/>
    <x v="2"/>
    <x v="30"/>
    <n v="10"/>
    <x v="14"/>
    <n v="10"/>
    <n v="0"/>
    <x v="2"/>
  </r>
  <r>
    <n v="59"/>
    <s v="No"/>
    <s v="Travel_Rarely"/>
    <x v="1"/>
    <n v="18"/>
    <n v="4"/>
    <s v="Medical"/>
    <n v="1283"/>
    <n v="4"/>
    <x v="1"/>
    <n v="67"/>
    <n v="3"/>
    <n v="3"/>
    <x v="3"/>
    <x v="0"/>
    <s v="Single"/>
    <x v="866"/>
    <n v="6"/>
    <s v="No"/>
    <n v="12"/>
    <n v="0.12"/>
    <x v="0"/>
    <n v="4"/>
    <n v="0"/>
    <n v="25"/>
    <n v="6"/>
    <x v="2"/>
    <x v="7"/>
    <n v="7"/>
    <x v="8"/>
    <n v="4"/>
    <n v="0"/>
    <x v="2"/>
  </r>
  <r>
    <n v="34"/>
    <s v="No"/>
    <s v="Travel_Frequently"/>
    <x v="1"/>
    <n v="19"/>
    <n v="3"/>
    <s v="Medical"/>
    <n v="1285"/>
    <n v="3"/>
    <x v="0"/>
    <n v="46"/>
    <n v="3"/>
    <n v="2"/>
    <x v="2"/>
    <x v="1"/>
    <s v="Divorced"/>
    <x v="867"/>
    <n v="4"/>
    <s v="No"/>
    <n v="13"/>
    <n v="0.13"/>
    <x v="0"/>
    <n v="3"/>
    <n v="2"/>
    <n v="15"/>
    <n v="2"/>
    <x v="3"/>
    <x v="19"/>
    <n v="8"/>
    <x v="8"/>
    <n v="10"/>
    <n v="0"/>
    <x v="0"/>
  </r>
  <r>
    <n v="28"/>
    <s v="No"/>
    <s v="Travel_Frequently"/>
    <x v="1"/>
    <n v="1"/>
    <n v="4"/>
    <s v="Medical"/>
    <n v="1286"/>
    <n v="4"/>
    <x v="1"/>
    <n v="44"/>
    <n v="3"/>
    <n v="1"/>
    <x v="2"/>
    <x v="2"/>
    <s v="Single"/>
    <x v="868"/>
    <n v="0"/>
    <s v="Yes"/>
    <n v="11"/>
    <n v="0.11"/>
    <x v="0"/>
    <n v="3"/>
    <n v="0"/>
    <n v="5"/>
    <n v="2"/>
    <x v="2"/>
    <x v="9"/>
    <n v="2"/>
    <x v="0"/>
    <n v="2"/>
    <n v="0"/>
    <x v="1"/>
  </r>
  <r>
    <n v="44"/>
    <s v="No"/>
    <s v="Travel_Rarely"/>
    <x v="1"/>
    <n v="4"/>
    <n v="2"/>
    <s v="Life Sciences"/>
    <n v="1288"/>
    <n v="3"/>
    <x v="1"/>
    <n v="92"/>
    <n v="4"/>
    <n v="5"/>
    <x v="5"/>
    <x v="3"/>
    <s v="Divorced"/>
    <x v="869"/>
    <n v="1"/>
    <s v="No"/>
    <n v="14"/>
    <n v="0.14000000000000001"/>
    <x v="0"/>
    <n v="4"/>
    <n v="2"/>
    <n v="26"/>
    <n v="4"/>
    <x v="2"/>
    <x v="10"/>
    <n v="9"/>
    <x v="15"/>
    <n v="13"/>
    <n v="0"/>
    <x v="0"/>
  </r>
  <r>
    <n v="34"/>
    <s v="No"/>
    <s v="Travel_Frequently"/>
    <x v="2"/>
    <n v="11"/>
    <n v="3"/>
    <s v="Life Sciences"/>
    <n v="1289"/>
    <n v="3"/>
    <x v="1"/>
    <n v="56"/>
    <n v="2"/>
    <n v="2"/>
    <x v="8"/>
    <x v="1"/>
    <s v="Married"/>
    <x v="870"/>
    <n v="4"/>
    <s v="No"/>
    <n v="11"/>
    <n v="0.11"/>
    <x v="0"/>
    <n v="4"/>
    <n v="2"/>
    <n v="14"/>
    <n v="5"/>
    <x v="3"/>
    <x v="1"/>
    <n v="9"/>
    <x v="1"/>
    <n v="8"/>
    <n v="0"/>
    <x v="0"/>
  </r>
  <r>
    <n v="35"/>
    <s v="No"/>
    <s v="Travel_Rarely"/>
    <x v="1"/>
    <n v="6"/>
    <n v="1"/>
    <s v="Life Sciences"/>
    <n v="1291"/>
    <n v="3"/>
    <x v="1"/>
    <n v="66"/>
    <n v="3"/>
    <n v="1"/>
    <x v="1"/>
    <x v="2"/>
    <s v="Married"/>
    <x v="871"/>
    <n v="0"/>
    <s v="Yes"/>
    <n v="14"/>
    <n v="0.14000000000000001"/>
    <x v="0"/>
    <n v="4"/>
    <n v="0"/>
    <n v="4"/>
    <n v="3"/>
    <x v="1"/>
    <x v="11"/>
    <n v="2"/>
    <x v="3"/>
    <n v="2"/>
    <n v="0"/>
    <x v="0"/>
  </r>
  <r>
    <n v="42"/>
    <s v="No"/>
    <s v="Travel_Rarely"/>
    <x v="1"/>
    <n v="7"/>
    <n v="4"/>
    <s v="Medical"/>
    <n v="1292"/>
    <n v="2"/>
    <x v="0"/>
    <n v="78"/>
    <n v="4"/>
    <n v="2"/>
    <x v="1"/>
    <x v="1"/>
    <s v="Married"/>
    <x v="872"/>
    <n v="6"/>
    <s v="Yes"/>
    <n v="16"/>
    <n v="0.16"/>
    <x v="0"/>
    <n v="4"/>
    <n v="0"/>
    <n v="18"/>
    <n v="2"/>
    <x v="1"/>
    <x v="6"/>
    <n v="0"/>
    <x v="0"/>
    <n v="0"/>
    <n v="0"/>
    <x v="0"/>
  </r>
  <r>
    <n v="43"/>
    <s v="No"/>
    <s v="Travel_Rarely"/>
    <x v="0"/>
    <n v="4"/>
    <n v="4"/>
    <s v="Marketing"/>
    <n v="1293"/>
    <n v="4"/>
    <x v="0"/>
    <n v="56"/>
    <n v="2"/>
    <n v="3"/>
    <x v="0"/>
    <x v="0"/>
    <s v="Single"/>
    <x v="873"/>
    <n v="3"/>
    <s v="No"/>
    <n v="14"/>
    <n v="0.14000000000000001"/>
    <x v="0"/>
    <n v="4"/>
    <n v="0"/>
    <n v="23"/>
    <n v="3"/>
    <x v="3"/>
    <x v="17"/>
    <n v="7"/>
    <x v="9"/>
    <n v="17"/>
    <n v="0"/>
    <x v="0"/>
  </r>
  <r>
    <n v="36"/>
    <s v="No"/>
    <s v="Travel_Rarely"/>
    <x v="1"/>
    <n v="2"/>
    <n v="4"/>
    <s v="Life Sciences"/>
    <n v="1294"/>
    <n v="3"/>
    <x v="0"/>
    <n v="53"/>
    <n v="3"/>
    <n v="2"/>
    <x v="3"/>
    <x v="1"/>
    <s v="Single"/>
    <x v="874"/>
    <n v="9"/>
    <s v="Yes"/>
    <n v="11"/>
    <n v="0.11"/>
    <x v="0"/>
    <n v="4"/>
    <n v="0"/>
    <n v="18"/>
    <n v="2"/>
    <x v="1"/>
    <x v="22"/>
    <n v="14"/>
    <x v="8"/>
    <n v="12"/>
    <n v="0"/>
    <x v="0"/>
  </r>
  <r>
    <n v="44"/>
    <s v="Yes"/>
    <s v="Travel_Rarely"/>
    <x v="1"/>
    <n v="15"/>
    <n v="3"/>
    <s v="Medical"/>
    <n v="1295"/>
    <n v="1"/>
    <x v="0"/>
    <n v="73"/>
    <n v="3"/>
    <n v="3"/>
    <x v="4"/>
    <x v="0"/>
    <s v="Married"/>
    <x v="875"/>
    <n v="1"/>
    <s v="No"/>
    <n v="11"/>
    <n v="0.11"/>
    <x v="0"/>
    <n v="4"/>
    <n v="1"/>
    <n v="10"/>
    <n v="2"/>
    <x v="1"/>
    <x v="1"/>
    <n v="7"/>
    <x v="0"/>
    <n v="5"/>
    <n v="1"/>
    <x v="0"/>
  </r>
  <r>
    <n v="28"/>
    <s v="No"/>
    <s v="Travel_Frequently"/>
    <x v="1"/>
    <n v="2"/>
    <n v="3"/>
    <s v="Life Sciences"/>
    <n v="1296"/>
    <n v="4"/>
    <x v="1"/>
    <n v="52"/>
    <n v="2"/>
    <n v="1"/>
    <x v="2"/>
    <x v="0"/>
    <s v="Married"/>
    <x v="876"/>
    <n v="1"/>
    <s v="Yes"/>
    <n v="12"/>
    <n v="0.12"/>
    <x v="0"/>
    <n v="2"/>
    <n v="1"/>
    <n v="2"/>
    <n v="2"/>
    <x v="1"/>
    <x v="4"/>
    <n v="2"/>
    <x v="3"/>
    <n v="2"/>
    <n v="0"/>
    <x v="1"/>
  </r>
  <r>
    <n v="51"/>
    <s v="No"/>
    <s v="Travel_Frequently"/>
    <x v="1"/>
    <n v="6"/>
    <n v="2"/>
    <s v="Medical"/>
    <n v="1297"/>
    <n v="2"/>
    <x v="0"/>
    <n v="40"/>
    <n v="2"/>
    <n v="1"/>
    <x v="2"/>
    <x v="2"/>
    <s v="Single"/>
    <x v="877"/>
    <n v="0"/>
    <s v="No"/>
    <n v="14"/>
    <n v="0.14000000000000001"/>
    <x v="0"/>
    <n v="2"/>
    <n v="0"/>
    <n v="8"/>
    <n v="6"/>
    <x v="2"/>
    <x v="5"/>
    <n v="0"/>
    <x v="4"/>
    <n v="7"/>
    <n v="0"/>
    <x v="2"/>
  </r>
  <r>
    <n v="30"/>
    <s v="No"/>
    <s v="Non-Travel"/>
    <x v="1"/>
    <n v="9"/>
    <n v="2"/>
    <s v="Medical"/>
    <n v="1298"/>
    <n v="3"/>
    <x v="0"/>
    <n v="72"/>
    <n v="3"/>
    <n v="2"/>
    <x v="3"/>
    <x v="2"/>
    <s v="Single"/>
    <x v="878"/>
    <n v="7"/>
    <s v="Yes"/>
    <n v="18"/>
    <n v="0.18"/>
    <x v="0"/>
    <n v="3"/>
    <n v="0"/>
    <n v="10"/>
    <n v="3"/>
    <x v="1"/>
    <x v="3"/>
    <n v="4"/>
    <x v="1"/>
    <n v="7"/>
    <n v="0"/>
    <x v="1"/>
  </r>
  <r>
    <n v="29"/>
    <s v="Yes"/>
    <s v="Travel_Rarely"/>
    <x v="1"/>
    <n v="7"/>
    <n v="3"/>
    <s v="Technical Degree"/>
    <n v="1299"/>
    <n v="2"/>
    <x v="0"/>
    <n v="39"/>
    <n v="3"/>
    <n v="1"/>
    <x v="2"/>
    <x v="2"/>
    <s v="Divorced"/>
    <x v="879"/>
    <n v="3"/>
    <s v="Yes"/>
    <n v="13"/>
    <n v="0.13"/>
    <x v="0"/>
    <n v="1"/>
    <n v="2"/>
    <n v="10"/>
    <n v="2"/>
    <x v="1"/>
    <x v="5"/>
    <n v="7"/>
    <x v="4"/>
    <n v="7"/>
    <n v="1"/>
    <x v="1"/>
  </r>
  <r>
    <n v="28"/>
    <s v="No"/>
    <s v="Travel_Rarely"/>
    <x v="1"/>
    <n v="1"/>
    <n v="3"/>
    <s v="Technical Degree"/>
    <n v="1301"/>
    <n v="4"/>
    <x v="1"/>
    <n v="84"/>
    <n v="3"/>
    <n v="1"/>
    <x v="1"/>
    <x v="3"/>
    <s v="Single"/>
    <x v="880"/>
    <n v="2"/>
    <s v="No"/>
    <n v="11"/>
    <n v="0.11"/>
    <x v="0"/>
    <n v="2"/>
    <n v="0"/>
    <n v="5"/>
    <n v="2"/>
    <x v="2"/>
    <x v="11"/>
    <n v="2"/>
    <x v="1"/>
    <n v="2"/>
    <n v="0"/>
    <x v="1"/>
  </r>
  <r>
    <n v="25"/>
    <s v="No"/>
    <s v="Travel_Rarely"/>
    <x v="1"/>
    <n v="1"/>
    <n v="3"/>
    <s v="Medical"/>
    <n v="1303"/>
    <n v="4"/>
    <x v="0"/>
    <n v="40"/>
    <n v="3"/>
    <n v="1"/>
    <x v="1"/>
    <x v="1"/>
    <s v="Single"/>
    <x v="461"/>
    <n v="1"/>
    <s v="No"/>
    <n v="18"/>
    <n v="0.18"/>
    <x v="0"/>
    <n v="4"/>
    <n v="0"/>
    <n v="2"/>
    <n v="3"/>
    <x v="2"/>
    <x v="4"/>
    <n v="2"/>
    <x v="3"/>
    <n v="1"/>
    <n v="0"/>
    <x v="1"/>
  </r>
  <r>
    <n v="32"/>
    <s v="No"/>
    <s v="Travel_Rarely"/>
    <x v="0"/>
    <n v="8"/>
    <n v="3"/>
    <s v="Medical"/>
    <n v="1304"/>
    <n v="3"/>
    <x v="1"/>
    <n v="56"/>
    <n v="4"/>
    <n v="2"/>
    <x v="0"/>
    <x v="0"/>
    <s v="Married"/>
    <x v="881"/>
    <n v="1"/>
    <s v="No"/>
    <n v="15"/>
    <n v="0.15"/>
    <x v="0"/>
    <n v="3"/>
    <n v="2"/>
    <n v="10"/>
    <n v="4"/>
    <x v="3"/>
    <x v="1"/>
    <n v="7"/>
    <x v="0"/>
    <n v="8"/>
    <n v="0"/>
    <x v="0"/>
  </r>
  <r>
    <n v="45"/>
    <s v="No"/>
    <s v="Travel_Frequently"/>
    <x v="1"/>
    <n v="25"/>
    <n v="3"/>
    <s v="Medical"/>
    <n v="1306"/>
    <n v="2"/>
    <x v="0"/>
    <n v="83"/>
    <n v="3"/>
    <n v="5"/>
    <x v="5"/>
    <x v="1"/>
    <s v="Single"/>
    <x v="882"/>
    <n v="3"/>
    <s v="No"/>
    <n v="22"/>
    <n v="0.22"/>
    <x v="1"/>
    <n v="3"/>
    <n v="0"/>
    <n v="22"/>
    <n v="4"/>
    <x v="1"/>
    <x v="2"/>
    <n v="0"/>
    <x v="0"/>
    <n v="0"/>
    <n v="0"/>
    <x v="0"/>
  </r>
  <r>
    <n v="39"/>
    <s v="No"/>
    <s v="Travel_Rarely"/>
    <x v="1"/>
    <n v="13"/>
    <n v="4"/>
    <s v="Medical"/>
    <n v="1307"/>
    <n v="3"/>
    <x v="0"/>
    <n v="94"/>
    <n v="2"/>
    <n v="4"/>
    <x v="5"/>
    <x v="1"/>
    <s v="Divorced"/>
    <x v="883"/>
    <n v="6"/>
    <s v="Yes"/>
    <n v="13"/>
    <n v="0.13"/>
    <x v="0"/>
    <n v="4"/>
    <n v="2"/>
    <n v="21"/>
    <n v="4"/>
    <x v="1"/>
    <x v="27"/>
    <n v="9"/>
    <x v="9"/>
    <n v="2"/>
    <n v="0"/>
    <x v="0"/>
  </r>
  <r>
    <n v="58"/>
    <s v="No"/>
    <s v="Travel_Rarely"/>
    <x v="1"/>
    <n v="23"/>
    <n v="4"/>
    <s v="Life Sciences"/>
    <n v="1308"/>
    <n v="1"/>
    <x v="1"/>
    <n v="88"/>
    <n v="3"/>
    <n v="1"/>
    <x v="1"/>
    <x v="2"/>
    <s v="Divorced"/>
    <x v="872"/>
    <n v="1"/>
    <s v="No"/>
    <n v="12"/>
    <n v="0.12"/>
    <x v="0"/>
    <n v="4"/>
    <n v="2"/>
    <n v="2"/>
    <n v="3"/>
    <x v="1"/>
    <x v="4"/>
    <n v="2"/>
    <x v="3"/>
    <n v="2"/>
    <n v="0"/>
    <x v="2"/>
  </r>
  <r>
    <n v="32"/>
    <s v="Yes"/>
    <s v="Travel_Rarely"/>
    <x v="1"/>
    <n v="7"/>
    <n v="2"/>
    <s v="Life Sciences"/>
    <n v="1309"/>
    <n v="4"/>
    <x v="1"/>
    <n v="79"/>
    <n v="3"/>
    <n v="2"/>
    <x v="2"/>
    <x v="2"/>
    <s v="Married"/>
    <x v="884"/>
    <n v="1"/>
    <s v="No"/>
    <n v="18"/>
    <n v="0.18"/>
    <x v="0"/>
    <n v="1"/>
    <n v="1"/>
    <n v="10"/>
    <n v="3"/>
    <x v="1"/>
    <x v="1"/>
    <n v="4"/>
    <x v="1"/>
    <n v="1"/>
    <n v="1"/>
    <x v="0"/>
  </r>
  <r>
    <n v="39"/>
    <s v="Yes"/>
    <s v="Travel_Rarely"/>
    <x v="1"/>
    <n v="23"/>
    <n v="3"/>
    <s v="Medical"/>
    <n v="1310"/>
    <n v="3"/>
    <x v="1"/>
    <n v="93"/>
    <n v="3"/>
    <n v="1"/>
    <x v="1"/>
    <x v="3"/>
    <s v="Single"/>
    <x v="885"/>
    <n v="0"/>
    <s v="No"/>
    <n v="13"/>
    <n v="0.13"/>
    <x v="0"/>
    <n v="1"/>
    <n v="0"/>
    <n v="6"/>
    <n v="2"/>
    <x v="1"/>
    <x v="8"/>
    <n v="2"/>
    <x v="0"/>
    <n v="3"/>
    <n v="1"/>
    <x v="0"/>
  </r>
  <r>
    <n v="30"/>
    <s v="No"/>
    <s v="Travel_Rarely"/>
    <x v="1"/>
    <n v="6"/>
    <n v="3"/>
    <s v="Technical Degree"/>
    <n v="1311"/>
    <n v="1"/>
    <x v="0"/>
    <n v="48"/>
    <n v="2"/>
    <n v="2"/>
    <x v="2"/>
    <x v="0"/>
    <s v="Married"/>
    <x v="886"/>
    <n v="0"/>
    <s v="No"/>
    <n v="12"/>
    <n v="0.12"/>
    <x v="0"/>
    <n v="1"/>
    <n v="1"/>
    <n v="10"/>
    <n v="6"/>
    <x v="1"/>
    <x v="7"/>
    <n v="2"/>
    <x v="7"/>
    <n v="7"/>
    <n v="0"/>
    <x v="1"/>
  </r>
  <r>
    <n v="36"/>
    <s v="No"/>
    <s v="Travel_Rarely"/>
    <x v="1"/>
    <n v="10"/>
    <n v="4"/>
    <s v="Technical Degree"/>
    <n v="1312"/>
    <n v="4"/>
    <x v="0"/>
    <n v="63"/>
    <n v="3"/>
    <n v="3"/>
    <x v="4"/>
    <x v="2"/>
    <s v="Married"/>
    <x v="887"/>
    <n v="3"/>
    <s v="No"/>
    <n v="12"/>
    <n v="0.12"/>
    <x v="0"/>
    <n v="1"/>
    <n v="0"/>
    <n v="10"/>
    <n v="0"/>
    <x v="1"/>
    <x v="5"/>
    <n v="7"/>
    <x v="1"/>
    <n v="7"/>
    <n v="0"/>
    <x v="0"/>
  </r>
  <r>
    <n v="46"/>
    <s v="No"/>
    <s v="Travel_Rarely"/>
    <x v="2"/>
    <n v="1"/>
    <n v="2"/>
    <s v="Life Sciences"/>
    <n v="1314"/>
    <n v="4"/>
    <x v="0"/>
    <n v="44"/>
    <n v="3"/>
    <n v="1"/>
    <x v="8"/>
    <x v="3"/>
    <s v="Single"/>
    <x v="888"/>
    <n v="6"/>
    <s v="No"/>
    <n v="12"/>
    <n v="0.12"/>
    <x v="0"/>
    <n v="3"/>
    <n v="0"/>
    <n v="10"/>
    <n v="3"/>
    <x v="3"/>
    <x v="5"/>
    <n v="6"/>
    <x v="8"/>
    <n v="7"/>
    <n v="0"/>
    <x v="0"/>
  </r>
  <r>
    <n v="28"/>
    <s v="No"/>
    <s v="Non-Travel"/>
    <x v="1"/>
    <n v="1"/>
    <n v="3"/>
    <s v="Life Sciences"/>
    <n v="1315"/>
    <n v="3"/>
    <x v="0"/>
    <n v="55"/>
    <n v="1"/>
    <n v="2"/>
    <x v="2"/>
    <x v="0"/>
    <s v="Married"/>
    <x v="889"/>
    <n v="0"/>
    <s v="No"/>
    <n v="11"/>
    <n v="0.11"/>
    <x v="0"/>
    <n v="1"/>
    <n v="3"/>
    <n v="10"/>
    <n v="6"/>
    <x v="1"/>
    <x v="7"/>
    <n v="8"/>
    <x v="4"/>
    <n v="5"/>
    <n v="0"/>
    <x v="1"/>
  </r>
  <r>
    <n v="50"/>
    <s v="No"/>
    <s v="Travel_Rarely"/>
    <x v="1"/>
    <n v="28"/>
    <n v="3"/>
    <s v="Life Sciences"/>
    <n v="1317"/>
    <n v="4"/>
    <x v="0"/>
    <n v="43"/>
    <n v="3"/>
    <n v="4"/>
    <x v="7"/>
    <x v="3"/>
    <s v="Married"/>
    <x v="890"/>
    <n v="4"/>
    <s v="Yes"/>
    <n v="11"/>
    <n v="0.11"/>
    <x v="0"/>
    <n v="2"/>
    <n v="0"/>
    <n v="25"/>
    <n v="2"/>
    <x v="1"/>
    <x v="11"/>
    <n v="2"/>
    <x v="1"/>
    <n v="2"/>
    <n v="0"/>
    <x v="0"/>
  </r>
  <r>
    <n v="40"/>
    <s v="Yes"/>
    <s v="Travel_Rarely"/>
    <x v="0"/>
    <n v="25"/>
    <n v="4"/>
    <s v="Marketing"/>
    <n v="1318"/>
    <n v="4"/>
    <x v="1"/>
    <n v="57"/>
    <n v="2"/>
    <n v="3"/>
    <x v="0"/>
    <x v="1"/>
    <s v="Single"/>
    <x v="891"/>
    <n v="2"/>
    <s v="Yes"/>
    <n v="12"/>
    <n v="0.12"/>
    <x v="0"/>
    <n v="3"/>
    <n v="0"/>
    <n v="9"/>
    <n v="2"/>
    <x v="1"/>
    <x v="8"/>
    <n v="4"/>
    <x v="1"/>
    <n v="0"/>
    <n v="1"/>
    <x v="0"/>
  </r>
  <r>
    <n v="52"/>
    <s v="Yes"/>
    <s v="Travel_Rarely"/>
    <x v="0"/>
    <n v="5"/>
    <n v="3"/>
    <s v="Life Sciences"/>
    <n v="1319"/>
    <n v="2"/>
    <x v="1"/>
    <n v="64"/>
    <n v="3"/>
    <n v="3"/>
    <x v="0"/>
    <x v="1"/>
    <s v="Single"/>
    <x v="892"/>
    <n v="9"/>
    <s v="Yes"/>
    <n v="19"/>
    <n v="0.19"/>
    <x v="0"/>
    <n v="3"/>
    <n v="0"/>
    <n v="10"/>
    <n v="2"/>
    <x v="2"/>
    <x v="3"/>
    <n v="7"/>
    <x v="4"/>
    <n v="7"/>
    <n v="1"/>
    <x v="2"/>
  </r>
  <r>
    <n v="30"/>
    <s v="No"/>
    <s v="Travel_Rarely"/>
    <x v="1"/>
    <n v="17"/>
    <n v="4"/>
    <s v="Medical"/>
    <n v="1321"/>
    <n v="2"/>
    <x v="0"/>
    <n v="95"/>
    <n v="3"/>
    <n v="3"/>
    <x v="5"/>
    <x v="3"/>
    <s v="Married"/>
    <x v="893"/>
    <n v="1"/>
    <s v="Yes"/>
    <n v="23"/>
    <n v="0.23"/>
    <x v="1"/>
    <n v="4"/>
    <n v="2"/>
    <n v="9"/>
    <n v="2"/>
    <x v="1"/>
    <x v="7"/>
    <n v="1"/>
    <x v="0"/>
    <n v="8"/>
    <n v="0"/>
    <x v="1"/>
  </r>
  <r>
    <n v="39"/>
    <s v="No"/>
    <s v="Travel_Rarely"/>
    <x v="1"/>
    <n v="18"/>
    <n v="2"/>
    <s v="Life Sciences"/>
    <n v="1322"/>
    <n v="1"/>
    <x v="1"/>
    <n v="32"/>
    <n v="3"/>
    <n v="2"/>
    <x v="3"/>
    <x v="2"/>
    <s v="Single"/>
    <x v="894"/>
    <n v="0"/>
    <s v="No"/>
    <n v="11"/>
    <n v="0.11"/>
    <x v="0"/>
    <n v="1"/>
    <n v="0"/>
    <n v="9"/>
    <n v="6"/>
    <x v="1"/>
    <x v="3"/>
    <n v="7"/>
    <x v="1"/>
    <n v="7"/>
    <n v="0"/>
    <x v="0"/>
  </r>
  <r>
    <n v="31"/>
    <s v="No"/>
    <s v="Non-Travel"/>
    <x v="0"/>
    <n v="2"/>
    <n v="4"/>
    <s v="Life Sciences"/>
    <n v="1324"/>
    <n v="4"/>
    <x v="0"/>
    <n v="57"/>
    <n v="3"/>
    <n v="3"/>
    <x v="0"/>
    <x v="2"/>
    <s v="Divorced"/>
    <x v="895"/>
    <n v="1"/>
    <s v="Yes"/>
    <n v="19"/>
    <n v="0.19"/>
    <x v="0"/>
    <n v="1"/>
    <n v="1"/>
    <n v="10"/>
    <n v="5"/>
    <x v="2"/>
    <x v="1"/>
    <n v="8"/>
    <x v="10"/>
    <n v="6"/>
    <n v="0"/>
    <x v="0"/>
  </r>
  <r>
    <n v="41"/>
    <s v="No"/>
    <s v="Non-Travel"/>
    <x v="0"/>
    <n v="10"/>
    <n v="2"/>
    <s v="Medical"/>
    <n v="1329"/>
    <n v="3"/>
    <x v="1"/>
    <n v="40"/>
    <n v="1"/>
    <n v="2"/>
    <x v="0"/>
    <x v="1"/>
    <s v="Single"/>
    <x v="896"/>
    <n v="1"/>
    <s v="No"/>
    <n v="13"/>
    <n v="0.13"/>
    <x v="0"/>
    <n v="1"/>
    <n v="0"/>
    <n v="19"/>
    <n v="4"/>
    <x v="1"/>
    <x v="27"/>
    <n v="2"/>
    <x v="14"/>
    <n v="9"/>
    <n v="0"/>
    <x v="0"/>
  </r>
  <r>
    <n v="31"/>
    <s v="Yes"/>
    <s v="Travel_Frequently"/>
    <x v="0"/>
    <n v="1"/>
    <n v="3"/>
    <s v="Life Sciences"/>
    <n v="1331"/>
    <n v="4"/>
    <x v="0"/>
    <n v="54"/>
    <n v="3"/>
    <n v="1"/>
    <x v="6"/>
    <x v="1"/>
    <s v="Single"/>
    <x v="897"/>
    <n v="1"/>
    <s v="Yes"/>
    <n v="11"/>
    <n v="0.11"/>
    <x v="0"/>
    <n v="1"/>
    <n v="0"/>
    <n v="3"/>
    <n v="2"/>
    <x v="3"/>
    <x v="11"/>
    <n v="2"/>
    <x v="3"/>
    <n v="2"/>
    <n v="1"/>
    <x v="0"/>
  </r>
  <r>
    <n v="44"/>
    <s v="Yes"/>
    <s v="Travel_Rarely"/>
    <x v="1"/>
    <n v="3"/>
    <n v="3"/>
    <s v="Life Sciences"/>
    <n v="1333"/>
    <n v="1"/>
    <x v="1"/>
    <n v="89"/>
    <n v="3"/>
    <n v="1"/>
    <x v="2"/>
    <x v="3"/>
    <s v="Married"/>
    <x v="898"/>
    <n v="4"/>
    <s v="No"/>
    <n v="12"/>
    <n v="0.12"/>
    <x v="0"/>
    <n v="3"/>
    <n v="0"/>
    <n v="10"/>
    <n v="4"/>
    <x v="3"/>
    <x v="11"/>
    <n v="2"/>
    <x v="1"/>
    <n v="2"/>
    <n v="1"/>
    <x v="0"/>
  </r>
  <r>
    <n v="42"/>
    <s v="No"/>
    <s v="Non-Travel"/>
    <x v="1"/>
    <n v="2"/>
    <n v="1"/>
    <s v="Life Sciences"/>
    <n v="1334"/>
    <n v="3"/>
    <x v="1"/>
    <n v="37"/>
    <n v="3"/>
    <n v="4"/>
    <x v="5"/>
    <x v="2"/>
    <s v="Married"/>
    <x v="417"/>
    <n v="0"/>
    <s v="Yes"/>
    <n v="13"/>
    <n v="0.13"/>
    <x v="0"/>
    <n v="4"/>
    <n v="0"/>
    <n v="21"/>
    <n v="3"/>
    <x v="2"/>
    <x v="23"/>
    <n v="8"/>
    <x v="3"/>
    <n v="10"/>
    <n v="0"/>
    <x v="0"/>
  </r>
  <r>
    <n v="55"/>
    <s v="No"/>
    <s v="Travel_Rarely"/>
    <x v="1"/>
    <n v="2"/>
    <n v="2"/>
    <s v="Medical"/>
    <n v="1336"/>
    <n v="4"/>
    <x v="0"/>
    <n v="58"/>
    <n v="1"/>
    <n v="5"/>
    <x v="5"/>
    <x v="2"/>
    <s v="Married"/>
    <x v="899"/>
    <n v="4"/>
    <s v="No"/>
    <n v="14"/>
    <n v="0.14000000000000001"/>
    <x v="0"/>
    <n v="4"/>
    <n v="1"/>
    <n v="23"/>
    <n v="5"/>
    <x v="1"/>
    <x v="27"/>
    <n v="9"/>
    <x v="10"/>
    <n v="11"/>
    <n v="0"/>
    <x v="2"/>
  </r>
  <r>
    <n v="56"/>
    <s v="No"/>
    <s v="Travel_Rarely"/>
    <x v="2"/>
    <n v="8"/>
    <n v="4"/>
    <s v="Life Sciences"/>
    <n v="1338"/>
    <n v="4"/>
    <x v="1"/>
    <n v="99"/>
    <n v="3"/>
    <n v="5"/>
    <x v="5"/>
    <x v="1"/>
    <s v="Single"/>
    <x v="900"/>
    <n v="6"/>
    <s v="No"/>
    <n v="14"/>
    <n v="0.14000000000000001"/>
    <x v="0"/>
    <n v="1"/>
    <n v="0"/>
    <n v="36"/>
    <n v="4"/>
    <x v="1"/>
    <x v="5"/>
    <n v="3"/>
    <x v="4"/>
    <n v="7"/>
    <n v="0"/>
    <x v="2"/>
  </r>
  <r>
    <n v="40"/>
    <s v="No"/>
    <s v="Non-Travel"/>
    <x v="1"/>
    <n v="16"/>
    <n v="2"/>
    <s v="Life Sciences"/>
    <n v="1340"/>
    <n v="3"/>
    <x v="1"/>
    <n v="74"/>
    <n v="3"/>
    <n v="1"/>
    <x v="1"/>
    <x v="2"/>
    <s v="Divorced"/>
    <x v="901"/>
    <n v="9"/>
    <s v="No"/>
    <n v="16"/>
    <n v="0.16"/>
    <x v="0"/>
    <n v="2"/>
    <n v="1"/>
    <n v="6"/>
    <n v="0"/>
    <x v="1"/>
    <x v="9"/>
    <n v="2"/>
    <x v="0"/>
    <n v="0"/>
    <n v="0"/>
    <x v="0"/>
  </r>
  <r>
    <n v="34"/>
    <s v="No"/>
    <s v="Travel_Rarely"/>
    <x v="1"/>
    <n v="9"/>
    <n v="3"/>
    <s v="Life Sciences"/>
    <n v="1344"/>
    <n v="4"/>
    <x v="1"/>
    <n v="86"/>
    <n v="3"/>
    <n v="3"/>
    <x v="4"/>
    <x v="0"/>
    <s v="Divorced"/>
    <x v="902"/>
    <n v="0"/>
    <s v="No"/>
    <n v="11"/>
    <n v="0.11"/>
    <x v="0"/>
    <n v="4"/>
    <n v="1"/>
    <n v="10"/>
    <n v="0"/>
    <x v="2"/>
    <x v="7"/>
    <n v="7"/>
    <x v="1"/>
    <n v="6"/>
    <n v="0"/>
    <x v="0"/>
  </r>
  <r>
    <n v="40"/>
    <s v="No"/>
    <s v="Travel_Rarely"/>
    <x v="1"/>
    <n v="2"/>
    <n v="3"/>
    <s v="Life Sciences"/>
    <n v="1346"/>
    <n v="3"/>
    <x v="1"/>
    <n v="98"/>
    <n v="3"/>
    <n v="2"/>
    <x v="1"/>
    <x v="0"/>
    <s v="Single"/>
    <x v="903"/>
    <n v="1"/>
    <s v="No"/>
    <n v="13"/>
    <n v="0.13"/>
    <x v="0"/>
    <n v="3"/>
    <n v="0"/>
    <n v="9"/>
    <n v="4"/>
    <x v="1"/>
    <x v="7"/>
    <n v="8"/>
    <x v="6"/>
    <n v="8"/>
    <n v="0"/>
    <x v="0"/>
  </r>
  <r>
    <n v="41"/>
    <s v="No"/>
    <s v="Travel_Frequently"/>
    <x v="0"/>
    <n v="1"/>
    <n v="3"/>
    <s v="Marketing"/>
    <n v="1349"/>
    <n v="3"/>
    <x v="0"/>
    <n v="66"/>
    <n v="3"/>
    <n v="2"/>
    <x v="0"/>
    <x v="3"/>
    <s v="Divorced"/>
    <x v="904"/>
    <n v="0"/>
    <s v="No"/>
    <n v="17"/>
    <n v="0.17"/>
    <x v="0"/>
    <n v="4"/>
    <n v="1"/>
    <n v="10"/>
    <n v="2"/>
    <x v="1"/>
    <x v="7"/>
    <n v="3"/>
    <x v="1"/>
    <n v="7"/>
    <n v="0"/>
    <x v="0"/>
  </r>
  <r>
    <n v="35"/>
    <s v="No"/>
    <s v="Travel_Frequently"/>
    <x v="1"/>
    <n v="4"/>
    <n v="4"/>
    <s v="Life Sciences"/>
    <n v="1350"/>
    <n v="3"/>
    <x v="1"/>
    <n v="87"/>
    <n v="3"/>
    <n v="2"/>
    <x v="1"/>
    <x v="2"/>
    <s v="Single"/>
    <x v="905"/>
    <n v="1"/>
    <s v="Yes"/>
    <n v="11"/>
    <n v="0.11"/>
    <x v="0"/>
    <n v="2"/>
    <n v="0"/>
    <n v="9"/>
    <n v="3"/>
    <x v="1"/>
    <x v="7"/>
    <n v="6"/>
    <x v="1"/>
    <n v="1"/>
    <n v="0"/>
    <x v="0"/>
  </r>
  <r>
    <n v="51"/>
    <s v="No"/>
    <s v="Travel_Rarely"/>
    <x v="2"/>
    <n v="5"/>
    <n v="3"/>
    <s v="Life Sciences"/>
    <n v="1352"/>
    <n v="3"/>
    <x v="1"/>
    <n v="84"/>
    <n v="3"/>
    <n v="4"/>
    <x v="5"/>
    <x v="1"/>
    <s v="Divorced"/>
    <x v="906"/>
    <n v="1"/>
    <s v="Yes"/>
    <n v="11"/>
    <n v="0.11"/>
    <x v="0"/>
    <n v="2"/>
    <n v="1"/>
    <n v="33"/>
    <n v="2"/>
    <x v="1"/>
    <x v="26"/>
    <n v="9"/>
    <x v="0"/>
    <n v="10"/>
    <n v="0"/>
    <x v="2"/>
  </r>
  <r>
    <n v="38"/>
    <s v="No"/>
    <s v="Travel_Rarely"/>
    <x v="0"/>
    <n v="2"/>
    <n v="2"/>
    <s v="Life Sciences"/>
    <n v="1355"/>
    <n v="2"/>
    <x v="0"/>
    <n v="31"/>
    <n v="3"/>
    <n v="2"/>
    <x v="0"/>
    <x v="3"/>
    <s v="Divorced"/>
    <x v="907"/>
    <n v="3"/>
    <s v="No"/>
    <n v="15"/>
    <n v="0.15"/>
    <x v="0"/>
    <n v="4"/>
    <n v="1"/>
    <n v="11"/>
    <n v="3"/>
    <x v="1"/>
    <x v="5"/>
    <n v="7"/>
    <x v="1"/>
    <n v="7"/>
    <n v="0"/>
    <x v="0"/>
  </r>
  <r>
    <n v="34"/>
    <s v="No"/>
    <s v="Travel_Rarely"/>
    <x v="0"/>
    <n v="15"/>
    <n v="2"/>
    <s v="Medical"/>
    <n v="1356"/>
    <n v="3"/>
    <x v="0"/>
    <n v="66"/>
    <n v="3"/>
    <n v="2"/>
    <x v="0"/>
    <x v="3"/>
    <s v="Single"/>
    <x v="908"/>
    <n v="1"/>
    <s v="No"/>
    <n v="12"/>
    <n v="0.12"/>
    <x v="0"/>
    <n v="4"/>
    <n v="0"/>
    <n v="10"/>
    <n v="6"/>
    <x v="3"/>
    <x v="1"/>
    <n v="8"/>
    <x v="10"/>
    <n v="6"/>
    <n v="0"/>
    <x v="0"/>
  </r>
  <r>
    <n v="25"/>
    <s v="No"/>
    <s v="Travel_Rarely"/>
    <x v="1"/>
    <n v="19"/>
    <n v="1"/>
    <s v="Medical"/>
    <n v="1358"/>
    <n v="4"/>
    <x v="1"/>
    <n v="67"/>
    <n v="3"/>
    <n v="1"/>
    <x v="2"/>
    <x v="0"/>
    <s v="Married"/>
    <x v="909"/>
    <n v="3"/>
    <s v="No"/>
    <n v="11"/>
    <n v="0.11"/>
    <x v="0"/>
    <n v="3"/>
    <n v="3"/>
    <n v="7"/>
    <n v="6"/>
    <x v="2"/>
    <x v="11"/>
    <n v="2"/>
    <x v="1"/>
    <n v="2"/>
    <n v="0"/>
    <x v="1"/>
  </r>
  <r>
    <n v="58"/>
    <s v="Yes"/>
    <s v="Travel_Rarely"/>
    <x v="1"/>
    <n v="7"/>
    <n v="4"/>
    <s v="Medical"/>
    <n v="1360"/>
    <n v="3"/>
    <x v="0"/>
    <n v="53"/>
    <n v="2"/>
    <n v="3"/>
    <x v="3"/>
    <x v="3"/>
    <s v="Married"/>
    <x v="910"/>
    <n v="7"/>
    <s v="Yes"/>
    <n v="14"/>
    <n v="0.14000000000000001"/>
    <x v="0"/>
    <n v="4"/>
    <n v="0"/>
    <n v="31"/>
    <n v="0"/>
    <x v="2"/>
    <x v="1"/>
    <n v="9"/>
    <x v="8"/>
    <n v="9"/>
    <n v="1"/>
    <x v="2"/>
  </r>
  <r>
    <n v="40"/>
    <s v="No"/>
    <s v="Travel_Rarely"/>
    <x v="1"/>
    <n v="1"/>
    <n v="4"/>
    <s v="Life Sciences"/>
    <n v="1361"/>
    <n v="2"/>
    <x v="1"/>
    <n v="88"/>
    <n v="3"/>
    <n v="1"/>
    <x v="2"/>
    <x v="1"/>
    <s v="Married"/>
    <x v="911"/>
    <n v="3"/>
    <s v="No"/>
    <n v="22"/>
    <n v="0.22"/>
    <x v="1"/>
    <n v="3"/>
    <n v="1"/>
    <n v="7"/>
    <n v="3"/>
    <x v="1"/>
    <x v="9"/>
    <n v="2"/>
    <x v="0"/>
    <n v="3"/>
    <n v="0"/>
    <x v="0"/>
  </r>
  <r>
    <n v="36"/>
    <s v="No"/>
    <s v="Travel_Frequently"/>
    <x v="0"/>
    <n v="7"/>
    <n v="3"/>
    <s v="Marketing"/>
    <n v="1362"/>
    <n v="1"/>
    <x v="0"/>
    <n v="83"/>
    <n v="4"/>
    <n v="2"/>
    <x v="0"/>
    <x v="3"/>
    <s v="Married"/>
    <x v="912"/>
    <n v="2"/>
    <s v="No"/>
    <n v="16"/>
    <n v="0.16"/>
    <x v="0"/>
    <n v="4"/>
    <n v="1"/>
    <n v="17"/>
    <n v="2"/>
    <x v="2"/>
    <x v="15"/>
    <n v="7"/>
    <x v="7"/>
    <n v="13"/>
    <n v="0"/>
    <x v="0"/>
  </r>
  <r>
    <n v="48"/>
    <s v="No"/>
    <s v="Travel_Rarely"/>
    <x v="1"/>
    <n v="4"/>
    <n v="3"/>
    <s v="Life Sciences"/>
    <n v="1363"/>
    <n v="4"/>
    <x v="1"/>
    <n v="54"/>
    <n v="3"/>
    <n v="3"/>
    <x v="3"/>
    <x v="0"/>
    <s v="Single"/>
    <x v="913"/>
    <n v="1"/>
    <s v="No"/>
    <n v="11"/>
    <n v="0.11"/>
    <x v="0"/>
    <n v="3"/>
    <n v="0"/>
    <n v="11"/>
    <n v="2"/>
    <x v="1"/>
    <x v="1"/>
    <n v="9"/>
    <x v="0"/>
    <n v="8"/>
    <n v="0"/>
    <x v="0"/>
  </r>
  <r>
    <n v="27"/>
    <s v="No"/>
    <s v="Travel_Rarely"/>
    <x v="0"/>
    <n v="11"/>
    <n v="3"/>
    <s v="Medical"/>
    <n v="1364"/>
    <n v="3"/>
    <x v="0"/>
    <n v="98"/>
    <n v="4"/>
    <n v="1"/>
    <x v="6"/>
    <x v="0"/>
    <s v="Married"/>
    <x v="914"/>
    <n v="8"/>
    <s v="No"/>
    <n v="14"/>
    <n v="0.14000000000000001"/>
    <x v="0"/>
    <n v="2"/>
    <n v="1"/>
    <n v="5"/>
    <n v="4"/>
    <x v="1"/>
    <x v="6"/>
    <n v="0"/>
    <x v="0"/>
    <n v="0"/>
    <n v="0"/>
    <x v="1"/>
  </r>
  <r>
    <n v="51"/>
    <s v="No"/>
    <s v="Travel_Rarely"/>
    <x v="1"/>
    <n v="11"/>
    <n v="2"/>
    <s v="Technical Degree"/>
    <n v="1367"/>
    <n v="4"/>
    <x v="0"/>
    <n v="82"/>
    <n v="2"/>
    <n v="4"/>
    <x v="3"/>
    <x v="1"/>
    <s v="Single"/>
    <x v="915"/>
    <n v="3"/>
    <s v="No"/>
    <n v="16"/>
    <n v="0.16"/>
    <x v="0"/>
    <n v="2"/>
    <n v="0"/>
    <n v="29"/>
    <n v="1"/>
    <x v="2"/>
    <x v="8"/>
    <n v="2"/>
    <x v="0"/>
    <n v="3"/>
    <n v="0"/>
    <x v="2"/>
  </r>
  <r>
    <n v="18"/>
    <s v="No"/>
    <s v="Non-Travel"/>
    <x v="1"/>
    <n v="1"/>
    <n v="3"/>
    <s v="Life Sciences"/>
    <n v="1368"/>
    <n v="4"/>
    <x v="0"/>
    <n v="97"/>
    <n v="3"/>
    <n v="1"/>
    <x v="2"/>
    <x v="0"/>
    <s v="Single"/>
    <x v="916"/>
    <n v="1"/>
    <s v="No"/>
    <n v="15"/>
    <n v="0.15"/>
    <x v="0"/>
    <n v="3"/>
    <n v="0"/>
    <n v="0"/>
    <n v="5"/>
    <x v="3"/>
    <x v="2"/>
    <n v="0"/>
    <x v="0"/>
    <n v="0"/>
    <n v="0"/>
    <x v="1"/>
  </r>
  <r>
    <n v="35"/>
    <s v="No"/>
    <s v="Travel_Rarely"/>
    <x v="1"/>
    <n v="1"/>
    <n v="3"/>
    <s v="Medical"/>
    <n v="1369"/>
    <n v="4"/>
    <x v="0"/>
    <n v="60"/>
    <n v="2"/>
    <n v="2"/>
    <x v="2"/>
    <x v="0"/>
    <s v="Married"/>
    <x v="917"/>
    <n v="0"/>
    <s v="No"/>
    <n v="12"/>
    <n v="0.12"/>
    <x v="0"/>
    <n v="2"/>
    <n v="1"/>
    <n v="10"/>
    <n v="0"/>
    <x v="1"/>
    <x v="7"/>
    <n v="7"/>
    <x v="0"/>
    <n v="0"/>
    <n v="0"/>
    <x v="0"/>
  </r>
  <r>
    <n v="27"/>
    <s v="No"/>
    <s v="Travel_Frequently"/>
    <x v="0"/>
    <n v="2"/>
    <n v="1"/>
    <s v="Life Sciences"/>
    <n v="1371"/>
    <n v="4"/>
    <x v="1"/>
    <n v="43"/>
    <n v="1"/>
    <n v="2"/>
    <x v="0"/>
    <x v="0"/>
    <s v="Single"/>
    <x v="918"/>
    <n v="3"/>
    <s v="No"/>
    <n v="20"/>
    <n v="0.2"/>
    <x v="1"/>
    <n v="2"/>
    <n v="0"/>
    <n v="8"/>
    <n v="3"/>
    <x v="1"/>
    <x v="0"/>
    <n v="2"/>
    <x v="0"/>
    <n v="0"/>
    <n v="0"/>
    <x v="1"/>
  </r>
  <r>
    <n v="55"/>
    <s v="Yes"/>
    <s v="Travel_Rarely"/>
    <x v="0"/>
    <n v="13"/>
    <n v="4"/>
    <s v="Marketing"/>
    <n v="1372"/>
    <n v="1"/>
    <x v="1"/>
    <n v="85"/>
    <n v="4"/>
    <n v="4"/>
    <x v="0"/>
    <x v="2"/>
    <s v="Single"/>
    <x v="919"/>
    <n v="6"/>
    <s v="Yes"/>
    <n v="17"/>
    <n v="0.17"/>
    <x v="0"/>
    <n v="3"/>
    <n v="0"/>
    <n v="24"/>
    <n v="2"/>
    <x v="2"/>
    <x v="27"/>
    <n v="7"/>
    <x v="2"/>
    <n v="8"/>
    <n v="1"/>
    <x v="2"/>
  </r>
  <r>
    <n v="56"/>
    <s v="No"/>
    <s v="Travel_Rarely"/>
    <x v="1"/>
    <n v="23"/>
    <n v="3"/>
    <s v="Life Sciences"/>
    <n v="1373"/>
    <n v="4"/>
    <x v="1"/>
    <n v="68"/>
    <n v="3"/>
    <n v="4"/>
    <x v="3"/>
    <x v="1"/>
    <s v="Married"/>
    <x v="920"/>
    <n v="4"/>
    <s v="Yes"/>
    <n v="12"/>
    <n v="0.12"/>
    <x v="0"/>
    <n v="1"/>
    <n v="1"/>
    <n v="33"/>
    <n v="0"/>
    <x v="1"/>
    <x v="27"/>
    <n v="16"/>
    <x v="9"/>
    <n v="9"/>
    <n v="0"/>
    <x v="2"/>
  </r>
  <r>
    <n v="34"/>
    <s v="No"/>
    <s v="Non-Travel"/>
    <x v="1"/>
    <n v="26"/>
    <n v="1"/>
    <s v="Technical Degree"/>
    <n v="1374"/>
    <n v="1"/>
    <x v="0"/>
    <n v="92"/>
    <n v="2"/>
    <n v="1"/>
    <x v="1"/>
    <x v="2"/>
    <s v="Divorced"/>
    <x v="921"/>
    <n v="1"/>
    <s v="No"/>
    <n v="20"/>
    <n v="0.2"/>
    <x v="1"/>
    <n v="3"/>
    <n v="3"/>
    <n v="5"/>
    <n v="2"/>
    <x v="1"/>
    <x v="8"/>
    <n v="4"/>
    <x v="0"/>
    <n v="0"/>
    <n v="0"/>
    <x v="0"/>
  </r>
  <r>
    <n v="40"/>
    <s v="No"/>
    <s v="Travel_Rarely"/>
    <x v="1"/>
    <n v="2"/>
    <n v="1"/>
    <s v="Medical"/>
    <n v="1375"/>
    <n v="2"/>
    <x v="0"/>
    <n v="89"/>
    <n v="4"/>
    <n v="2"/>
    <x v="4"/>
    <x v="2"/>
    <s v="Divorced"/>
    <x v="922"/>
    <n v="5"/>
    <s v="No"/>
    <n v="20"/>
    <n v="0.2"/>
    <x v="1"/>
    <n v="2"/>
    <n v="3"/>
    <n v="15"/>
    <n v="0"/>
    <x v="1"/>
    <x v="12"/>
    <n v="11"/>
    <x v="14"/>
    <n v="8"/>
    <n v="0"/>
    <x v="0"/>
  </r>
  <r>
    <n v="34"/>
    <s v="No"/>
    <s v="Travel_Rarely"/>
    <x v="1"/>
    <n v="29"/>
    <n v="3"/>
    <s v="Medical"/>
    <n v="1377"/>
    <n v="2"/>
    <x v="1"/>
    <n v="86"/>
    <n v="3"/>
    <n v="2"/>
    <x v="2"/>
    <x v="2"/>
    <s v="Married"/>
    <x v="923"/>
    <n v="4"/>
    <s v="No"/>
    <n v="13"/>
    <n v="0.13"/>
    <x v="0"/>
    <n v="1"/>
    <n v="2"/>
    <n v="10"/>
    <n v="1"/>
    <x v="1"/>
    <x v="3"/>
    <n v="7"/>
    <x v="4"/>
    <n v="7"/>
    <n v="0"/>
    <x v="0"/>
  </r>
  <r>
    <n v="31"/>
    <s v="Yes"/>
    <s v="Travel_Frequently"/>
    <x v="0"/>
    <n v="2"/>
    <n v="3"/>
    <s v="Life Sciences"/>
    <n v="1379"/>
    <n v="3"/>
    <x v="0"/>
    <n v="90"/>
    <n v="2"/>
    <n v="1"/>
    <x v="6"/>
    <x v="0"/>
    <s v="Single"/>
    <x v="924"/>
    <n v="7"/>
    <s v="No"/>
    <n v="14"/>
    <n v="0.14000000000000001"/>
    <x v="0"/>
    <n v="3"/>
    <n v="0"/>
    <n v="3"/>
    <n v="3"/>
    <x v="3"/>
    <x v="6"/>
    <n v="0"/>
    <x v="0"/>
    <n v="0"/>
    <n v="1"/>
    <x v="0"/>
  </r>
  <r>
    <n v="35"/>
    <s v="Yes"/>
    <s v="Travel_Frequently"/>
    <x v="0"/>
    <n v="18"/>
    <n v="4"/>
    <s v="Marketing"/>
    <n v="1380"/>
    <n v="4"/>
    <x v="0"/>
    <n v="67"/>
    <n v="3"/>
    <n v="2"/>
    <x v="0"/>
    <x v="2"/>
    <s v="Married"/>
    <x v="925"/>
    <n v="0"/>
    <s v="Yes"/>
    <n v="18"/>
    <n v="0.18"/>
    <x v="0"/>
    <n v="3"/>
    <n v="1"/>
    <n v="5"/>
    <n v="0"/>
    <x v="2"/>
    <x v="9"/>
    <n v="2"/>
    <x v="2"/>
    <n v="2"/>
    <n v="1"/>
    <x v="0"/>
  </r>
  <r>
    <n v="38"/>
    <s v="No"/>
    <s v="Travel_Frequently"/>
    <x v="1"/>
    <n v="7"/>
    <n v="3"/>
    <s v="Life Sciences"/>
    <n v="1382"/>
    <n v="4"/>
    <x v="1"/>
    <n v="57"/>
    <n v="4"/>
    <n v="1"/>
    <x v="1"/>
    <x v="2"/>
    <s v="Divorced"/>
    <x v="353"/>
    <n v="1"/>
    <s v="No"/>
    <n v="11"/>
    <n v="0.11"/>
    <x v="0"/>
    <n v="4"/>
    <n v="3"/>
    <n v="4"/>
    <n v="2"/>
    <x v="1"/>
    <x v="9"/>
    <n v="2"/>
    <x v="0"/>
    <n v="3"/>
    <n v="0"/>
    <x v="0"/>
  </r>
  <r>
    <n v="34"/>
    <s v="No"/>
    <s v="Travel_Rarely"/>
    <x v="1"/>
    <n v="2"/>
    <n v="4"/>
    <s v="Technical Degree"/>
    <n v="1383"/>
    <n v="3"/>
    <x v="0"/>
    <n v="98"/>
    <n v="3"/>
    <n v="2"/>
    <x v="4"/>
    <x v="0"/>
    <s v="Single"/>
    <x v="926"/>
    <n v="1"/>
    <s v="No"/>
    <n v="11"/>
    <n v="0.11"/>
    <x v="0"/>
    <n v="4"/>
    <n v="0"/>
    <n v="14"/>
    <n v="2"/>
    <x v="3"/>
    <x v="13"/>
    <n v="11"/>
    <x v="5"/>
    <n v="11"/>
    <n v="0"/>
    <x v="0"/>
  </r>
  <r>
    <n v="28"/>
    <s v="No"/>
    <s v="Travel_Rarely"/>
    <x v="0"/>
    <n v="26"/>
    <n v="3"/>
    <s v="Life Sciences"/>
    <n v="1387"/>
    <n v="3"/>
    <x v="1"/>
    <n v="48"/>
    <n v="2"/>
    <n v="2"/>
    <x v="0"/>
    <x v="3"/>
    <s v="Married"/>
    <x v="927"/>
    <n v="1"/>
    <s v="No"/>
    <n v="11"/>
    <n v="0.11"/>
    <x v="0"/>
    <n v="3"/>
    <n v="1"/>
    <n v="5"/>
    <n v="0"/>
    <x v="1"/>
    <x v="8"/>
    <n v="3"/>
    <x v="0"/>
    <n v="4"/>
    <n v="0"/>
    <x v="1"/>
  </r>
  <r>
    <n v="31"/>
    <s v="Yes"/>
    <s v="Travel_Rarely"/>
    <x v="1"/>
    <n v="22"/>
    <n v="4"/>
    <s v="Medical"/>
    <n v="1389"/>
    <n v="4"/>
    <x v="1"/>
    <n v="98"/>
    <n v="3"/>
    <n v="2"/>
    <x v="3"/>
    <x v="2"/>
    <s v="Married"/>
    <x v="928"/>
    <n v="1"/>
    <s v="Yes"/>
    <n v="15"/>
    <n v="0.15"/>
    <x v="0"/>
    <n v="4"/>
    <n v="2"/>
    <n v="10"/>
    <n v="3"/>
    <x v="2"/>
    <x v="1"/>
    <n v="2"/>
    <x v="7"/>
    <n v="7"/>
    <n v="1"/>
    <x v="0"/>
  </r>
  <r>
    <n v="39"/>
    <s v="No"/>
    <s v="Travel_Rarely"/>
    <x v="0"/>
    <n v="21"/>
    <n v="4"/>
    <s v="Life Sciences"/>
    <n v="1390"/>
    <n v="1"/>
    <x v="1"/>
    <n v="44"/>
    <n v="2"/>
    <n v="2"/>
    <x v="0"/>
    <x v="0"/>
    <s v="Married"/>
    <x v="929"/>
    <n v="3"/>
    <s v="Yes"/>
    <n v="12"/>
    <n v="0.12"/>
    <x v="0"/>
    <n v="4"/>
    <n v="2"/>
    <n v="8"/>
    <n v="2"/>
    <x v="3"/>
    <x v="8"/>
    <n v="4"/>
    <x v="1"/>
    <n v="4"/>
    <n v="0"/>
    <x v="0"/>
  </r>
  <r>
    <n v="51"/>
    <s v="No"/>
    <s v="Travel_Frequently"/>
    <x v="0"/>
    <n v="2"/>
    <n v="3"/>
    <s v="Marketing"/>
    <n v="1391"/>
    <n v="2"/>
    <x v="1"/>
    <n v="52"/>
    <n v="3"/>
    <n v="3"/>
    <x v="0"/>
    <x v="1"/>
    <s v="Married"/>
    <x v="930"/>
    <n v="2"/>
    <s v="No"/>
    <n v="11"/>
    <n v="0.11"/>
    <x v="0"/>
    <n v="2"/>
    <n v="0"/>
    <n v="14"/>
    <n v="5"/>
    <x v="1"/>
    <x v="9"/>
    <n v="2"/>
    <x v="2"/>
    <n v="2"/>
    <n v="0"/>
    <x v="2"/>
  </r>
  <r>
    <n v="41"/>
    <s v="No"/>
    <s v="Travel_Frequently"/>
    <x v="1"/>
    <n v="22"/>
    <n v="3"/>
    <s v="Life Sciences"/>
    <n v="1392"/>
    <n v="4"/>
    <x v="0"/>
    <n v="75"/>
    <n v="3"/>
    <n v="2"/>
    <x v="1"/>
    <x v="0"/>
    <s v="Divorced"/>
    <x v="931"/>
    <n v="3"/>
    <s v="Yes"/>
    <n v="14"/>
    <n v="0.14000000000000001"/>
    <x v="0"/>
    <n v="1"/>
    <n v="2"/>
    <n v="12"/>
    <n v="4"/>
    <x v="2"/>
    <x v="0"/>
    <n v="2"/>
    <x v="2"/>
    <n v="3"/>
    <n v="0"/>
    <x v="0"/>
  </r>
  <r>
    <n v="37"/>
    <s v="No"/>
    <s v="Travel_Rarely"/>
    <x v="1"/>
    <n v="4"/>
    <n v="1"/>
    <s v="Life Sciences"/>
    <n v="1394"/>
    <n v="3"/>
    <x v="1"/>
    <n v="54"/>
    <n v="3"/>
    <n v="1"/>
    <x v="1"/>
    <x v="2"/>
    <s v="Married"/>
    <x v="932"/>
    <n v="7"/>
    <s v="Yes"/>
    <n v="15"/>
    <n v="0.15"/>
    <x v="0"/>
    <n v="4"/>
    <n v="0"/>
    <n v="8"/>
    <n v="2"/>
    <x v="1"/>
    <x v="0"/>
    <n v="4"/>
    <x v="1"/>
    <n v="3"/>
    <n v="0"/>
    <x v="0"/>
  </r>
  <r>
    <n v="33"/>
    <s v="No"/>
    <s v="Travel_Frequently"/>
    <x v="0"/>
    <n v="5"/>
    <n v="1"/>
    <s v="Life Sciences"/>
    <n v="1395"/>
    <n v="2"/>
    <x v="1"/>
    <n v="61"/>
    <n v="3"/>
    <n v="2"/>
    <x v="0"/>
    <x v="0"/>
    <s v="Married"/>
    <x v="933"/>
    <n v="6"/>
    <s v="No"/>
    <n v="13"/>
    <n v="0.13"/>
    <x v="0"/>
    <n v="1"/>
    <n v="0"/>
    <n v="8"/>
    <n v="2"/>
    <x v="3"/>
    <x v="8"/>
    <n v="4"/>
    <x v="1"/>
    <n v="2"/>
    <n v="0"/>
    <x v="0"/>
  </r>
  <r>
    <n v="32"/>
    <s v="No"/>
    <s v="Travel_Rarely"/>
    <x v="0"/>
    <n v="2"/>
    <n v="1"/>
    <s v="Marketing"/>
    <n v="1396"/>
    <n v="3"/>
    <x v="1"/>
    <n v="36"/>
    <n v="3"/>
    <n v="2"/>
    <x v="0"/>
    <x v="1"/>
    <s v="Married"/>
    <x v="934"/>
    <n v="0"/>
    <s v="Yes"/>
    <n v="13"/>
    <n v="0.13"/>
    <x v="0"/>
    <n v="1"/>
    <n v="3"/>
    <n v="4"/>
    <n v="3"/>
    <x v="2"/>
    <x v="11"/>
    <n v="2"/>
    <x v="1"/>
    <n v="2"/>
    <n v="0"/>
    <x v="0"/>
  </r>
  <r>
    <n v="39"/>
    <s v="No"/>
    <s v="Non-Travel"/>
    <x v="1"/>
    <n v="25"/>
    <n v="2"/>
    <s v="Life Sciences"/>
    <n v="1397"/>
    <n v="3"/>
    <x v="1"/>
    <n v="71"/>
    <n v="3"/>
    <n v="3"/>
    <x v="4"/>
    <x v="2"/>
    <s v="Married"/>
    <x v="935"/>
    <n v="3"/>
    <s v="No"/>
    <n v="21"/>
    <n v="0.21"/>
    <x v="1"/>
    <n v="2"/>
    <n v="1"/>
    <n v="13"/>
    <n v="2"/>
    <x v="1"/>
    <x v="0"/>
    <n v="4"/>
    <x v="0"/>
    <n v="5"/>
    <n v="0"/>
    <x v="0"/>
  </r>
  <r>
    <n v="25"/>
    <s v="No"/>
    <s v="Travel_Rarely"/>
    <x v="0"/>
    <n v="18"/>
    <n v="1"/>
    <s v="Life Sciences"/>
    <n v="1399"/>
    <n v="1"/>
    <x v="1"/>
    <n v="93"/>
    <n v="4"/>
    <n v="2"/>
    <x v="0"/>
    <x v="2"/>
    <s v="Married"/>
    <x v="936"/>
    <n v="2"/>
    <s v="No"/>
    <n v="11"/>
    <n v="0.11"/>
    <x v="0"/>
    <n v="2"/>
    <n v="0"/>
    <n v="6"/>
    <n v="3"/>
    <x v="2"/>
    <x v="11"/>
    <n v="2"/>
    <x v="1"/>
    <n v="2"/>
    <n v="0"/>
    <x v="1"/>
  </r>
  <r>
    <n v="52"/>
    <s v="No"/>
    <s v="Travel_Frequently"/>
    <x v="1"/>
    <n v="28"/>
    <n v="2"/>
    <s v="Medical"/>
    <n v="1401"/>
    <n v="4"/>
    <x v="0"/>
    <n v="59"/>
    <n v="4"/>
    <n v="4"/>
    <x v="3"/>
    <x v="2"/>
    <s v="Married"/>
    <x v="937"/>
    <n v="2"/>
    <s v="Yes"/>
    <n v="11"/>
    <n v="0.11"/>
    <x v="0"/>
    <n v="2"/>
    <n v="1"/>
    <n v="24"/>
    <n v="3"/>
    <x v="2"/>
    <x v="8"/>
    <n v="3"/>
    <x v="0"/>
    <n v="2"/>
    <n v="0"/>
    <x v="2"/>
  </r>
  <r>
    <n v="43"/>
    <s v="No"/>
    <s v="Travel_Rarely"/>
    <x v="1"/>
    <n v="6"/>
    <n v="3"/>
    <s v="Medical"/>
    <n v="1402"/>
    <n v="1"/>
    <x v="0"/>
    <n v="73"/>
    <n v="2"/>
    <n v="2"/>
    <x v="1"/>
    <x v="2"/>
    <s v="Single"/>
    <x v="938"/>
    <n v="1"/>
    <s v="Yes"/>
    <n v="14"/>
    <n v="0.14000000000000001"/>
    <x v="0"/>
    <n v="1"/>
    <n v="0"/>
    <n v="20"/>
    <n v="3"/>
    <x v="0"/>
    <x v="23"/>
    <n v="7"/>
    <x v="1"/>
    <n v="8"/>
    <n v="0"/>
    <x v="0"/>
  </r>
  <r>
    <n v="27"/>
    <s v="No"/>
    <s v="Travel_Rarely"/>
    <x v="0"/>
    <n v="10"/>
    <n v="3"/>
    <s v="Marketing"/>
    <n v="1403"/>
    <n v="4"/>
    <x v="0"/>
    <n v="98"/>
    <n v="2"/>
    <n v="2"/>
    <x v="0"/>
    <x v="0"/>
    <s v="Married"/>
    <x v="939"/>
    <n v="1"/>
    <s v="Yes"/>
    <n v="11"/>
    <n v="0.11"/>
    <x v="0"/>
    <n v="4"/>
    <n v="0"/>
    <n v="6"/>
    <n v="3"/>
    <x v="1"/>
    <x v="0"/>
    <n v="2"/>
    <x v="5"/>
    <n v="4"/>
    <n v="0"/>
    <x v="1"/>
  </r>
  <r>
    <n v="27"/>
    <s v="Yes"/>
    <s v="Travel_Rarely"/>
    <x v="1"/>
    <n v="17"/>
    <n v="4"/>
    <s v="Life Sciences"/>
    <n v="1405"/>
    <n v="4"/>
    <x v="0"/>
    <n v="51"/>
    <n v="3"/>
    <n v="1"/>
    <x v="1"/>
    <x v="2"/>
    <s v="Single"/>
    <x v="940"/>
    <n v="1"/>
    <s v="Yes"/>
    <n v="13"/>
    <n v="0.13"/>
    <x v="0"/>
    <n v="4"/>
    <n v="0"/>
    <n v="8"/>
    <n v="2"/>
    <x v="1"/>
    <x v="3"/>
    <n v="2"/>
    <x v="4"/>
    <n v="7"/>
    <n v="1"/>
    <x v="1"/>
  </r>
  <r>
    <n v="26"/>
    <s v="No"/>
    <s v="Travel_Rarely"/>
    <x v="1"/>
    <n v="2"/>
    <n v="1"/>
    <s v="Medical"/>
    <n v="1407"/>
    <n v="1"/>
    <x v="1"/>
    <n v="36"/>
    <n v="2"/>
    <n v="1"/>
    <x v="1"/>
    <x v="0"/>
    <s v="Single"/>
    <x v="885"/>
    <n v="0"/>
    <s v="No"/>
    <n v="12"/>
    <n v="0.12"/>
    <x v="0"/>
    <n v="4"/>
    <n v="0"/>
    <n v="5"/>
    <n v="2"/>
    <x v="1"/>
    <x v="9"/>
    <n v="3"/>
    <x v="1"/>
    <n v="1"/>
    <n v="0"/>
    <x v="1"/>
  </r>
  <r>
    <n v="42"/>
    <s v="No"/>
    <s v="Travel_Rarely"/>
    <x v="2"/>
    <n v="10"/>
    <n v="3"/>
    <s v="Human Resources"/>
    <n v="1408"/>
    <n v="3"/>
    <x v="0"/>
    <n v="31"/>
    <n v="3"/>
    <n v="4"/>
    <x v="5"/>
    <x v="3"/>
    <s v="Married"/>
    <x v="941"/>
    <n v="0"/>
    <s v="No"/>
    <n v="14"/>
    <n v="0.14000000000000001"/>
    <x v="0"/>
    <n v="3"/>
    <n v="1"/>
    <n v="21"/>
    <n v="5"/>
    <x v="1"/>
    <x v="23"/>
    <n v="7"/>
    <x v="0"/>
    <n v="9"/>
    <n v="0"/>
    <x v="0"/>
  </r>
  <r>
    <n v="52"/>
    <s v="No"/>
    <s v="Travel_Rarely"/>
    <x v="1"/>
    <n v="8"/>
    <n v="4"/>
    <s v="Other"/>
    <n v="1409"/>
    <n v="3"/>
    <x v="0"/>
    <n v="54"/>
    <n v="3"/>
    <n v="1"/>
    <x v="2"/>
    <x v="3"/>
    <s v="Married"/>
    <x v="942"/>
    <n v="9"/>
    <s v="No"/>
    <n v="13"/>
    <n v="0.13"/>
    <x v="0"/>
    <n v="3"/>
    <n v="0"/>
    <n v="12"/>
    <n v="2"/>
    <x v="0"/>
    <x v="8"/>
    <n v="4"/>
    <x v="0"/>
    <n v="4"/>
    <n v="0"/>
    <x v="2"/>
  </r>
  <r>
    <n v="37"/>
    <s v="No"/>
    <s v="Travel_Rarely"/>
    <x v="1"/>
    <n v="11"/>
    <n v="3"/>
    <s v="Medical"/>
    <n v="1411"/>
    <n v="1"/>
    <x v="0"/>
    <n v="94"/>
    <n v="3"/>
    <n v="1"/>
    <x v="2"/>
    <x v="2"/>
    <s v="Single"/>
    <x v="943"/>
    <n v="4"/>
    <s v="No"/>
    <n v="18"/>
    <n v="0.18"/>
    <x v="0"/>
    <n v="1"/>
    <n v="0"/>
    <n v="8"/>
    <n v="6"/>
    <x v="1"/>
    <x v="11"/>
    <n v="2"/>
    <x v="0"/>
    <n v="2"/>
    <n v="0"/>
    <x v="0"/>
  </r>
  <r>
    <n v="35"/>
    <s v="No"/>
    <s v="Travel_Frequently"/>
    <x v="1"/>
    <n v="18"/>
    <n v="2"/>
    <s v="Life Sciences"/>
    <n v="1412"/>
    <n v="3"/>
    <x v="1"/>
    <n v="60"/>
    <n v="3"/>
    <n v="3"/>
    <x v="3"/>
    <x v="0"/>
    <s v="Single"/>
    <x v="944"/>
    <n v="2"/>
    <s v="No"/>
    <n v="11"/>
    <n v="0.11"/>
    <x v="0"/>
    <n v="3"/>
    <n v="0"/>
    <n v="10"/>
    <n v="2"/>
    <x v="1"/>
    <x v="4"/>
    <n v="2"/>
    <x v="3"/>
    <n v="2"/>
    <n v="0"/>
    <x v="0"/>
  </r>
  <r>
    <n v="25"/>
    <s v="No"/>
    <s v="Travel_Rarely"/>
    <x v="1"/>
    <n v="1"/>
    <n v="3"/>
    <s v="Technical Degree"/>
    <n v="1415"/>
    <n v="1"/>
    <x v="1"/>
    <n v="81"/>
    <n v="3"/>
    <n v="1"/>
    <x v="2"/>
    <x v="0"/>
    <s v="Married"/>
    <x v="945"/>
    <n v="4"/>
    <s v="No"/>
    <n v="11"/>
    <n v="0.11"/>
    <x v="0"/>
    <n v="2"/>
    <n v="1"/>
    <n v="7"/>
    <n v="2"/>
    <x v="2"/>
    <x v="11"/>
    <n v="2"/>
    <x v="0"/>
    <n v="2"/>
    <n v="0"/>
    <x v="1"/>
  </r>
  <r>
    <n v="26"/>
    <s v="No"/>
    <s v="Travel_Rarely"/>
    <x v="1"/>
    <n v="7"/>
    <n v="3"/>
    <s v="Other"/>
    <n v="1417"/>
    <n v="3"/>
    <x v="1"/>
    <n v="100"/>
    <n v="4"/>
    <n v="1"/>
    <x v="2"/>
    <x v="3"/>
    <s v="Single"/>
    <x v="946"/>
    <n v="0"/>
    <s v="No"/>
    <n v="12"/>
    <n v="0.12"/>
    <x v="0"/>
    <n v="4"/>
    <n v="0"/>
    <n v="8"/>
    <n v="2"/>
    <x v="1"/>
    <x v="5"/>
    <n v="7"/>
    <x v="0"/>
    <n v="7"/>
    <n v="0"/>
    <x v="1"/>
  </r>
  <r>
    <n v="29"/>
    <s v="No"/>
    <s v="Travel_Rarely"/>
    <x v="2"/>
    <n v="17"/>
    <n v="3"/>
    <s v="Other"/>
    <n v="1419"/>
    <n v="2"/>
    <x v="1"/>
    <n v="51"/>
    <n v="2"/>
    <n v="3"/>
    <x v="8"/>
    <x v="3"/>
    <s v="Single"/>
    <x v="947"/>
    <n v="1"/>
    <s v="No"/>
    <n v="13"/>
    <n v="0.13"/>
    <x v="0"/>
    <n v="1"/>
    <n v="0"/>
    <n v="10"/>
    <n v="3"/>
    <x v="2"/>
    <x v="1"/>
    <n v="9"/>
    <x v="0"/>
    <n v="9"/>
    <n v="0"/>
    <x v="1"/>
  </r>
  <r>
    <n v="49"/>
    <s v="Yes"/>
    <s v="Travel_Frequently"/>
    <x v="1"/>
    <n v="28"/>
    <n v="2"/>
    <s v="Life Sciences"/>
    <n v="1420"/>
    <n v="1"/>
    <x v="1"/>
    <n v="97"/>
    <n v="2"/>
    <n v="2"/>
    <x v="2"/>
    <x v="3"/>
    <s v="Single"/>
    <x v="948"/>
    <n v="3"/>
    <s v="No"/>
    <n v="20"/>
    <n v="0.2"/>
    <x v="1"/>
    <n v="1"/>
    <n v="0"/>
    <n v="20"/>
    <n v="2"/>
    <x v="1"/>
    <x v="9"/>
    <n v="3"/>
    <x v="1"/>
    <n v="3"/>
    <n v="1"/>
    <x v="0"/>
  </r>
  <r>
    <n v="29"/>
    <s v="Yes"/>
    <s v="Travel_Frequently"/>
    <x v="1"/>
    <n v="14"/>
    <n v="1"/>
    <s v="Other"/>
    <n v="1421"/>
    <n v="3"/>
    <x v="0"/>
    <n v="84"/>
    <n v="3"/>
    <n v="3"/>
    <x v="4"/>
    <x v="0"/>
    <s v="Single"/>
    <x v="949"/>
    <n v="0"/>
    <s v="Yes"/>
    <n v="12"/>
    <n v="0.12"/>
    <x v="0"/>
    <n v="1"/>
    <n v="0"/>
    <n v="9"/>
    <n v="1"/>
    <x v="1"/>
    <x v="3"/>
    <n v="7"/>
    <x v="4"/>
    <n v="7"/>
    <n v="1"/>
    <x v="1"/>
  </r>
  <r>
    <n v="54"/>
    <s v="No"/>
    <s v="Travel_Rarely"/>
    <x v="1"/>
    <n v="1"/>
    <n v="3"/>
    <s v="Medical"/>
    <n v="1422"/>
    <n v="4"/>
    <x v="0"/>
    <n v="54"/>
    <n v="3"/>
    <n v="4"/>
    <x v="7"/>
    <x v="0"/>
    <s v="Single"/>
    <x v="109"/>
    <n v="6"/>
    <s v="No"/>
    <n v="19"/>
    <n v="0.19"/>
    <x v="0"/>
    <n v="4"/>
    <n v="0"/>
    <n v="29"/>
    <n v="3"/>
    <x v="2"/>
    <x v="23"/>
    <n v="7"/>
    <x v="12"/>
    <n v="7"/>
    <n v="0"/>
    <x v="2"/>
  </r>
  <r>
    <n v="58"/>
    <s v="No"/>
    <s v="Travel_Rarely"/>
    <x v="1"/>
    <n v="1"/>
    <n v="3"/>
    <s v="Medical"/>
    <n v="1423"/>
    <n v="4"/>
    <x v="0"/>
    <n v="76"/>
    <n v="3"/>
    <n v="5"/>
    <x v="7"/>
    <x v="3"/>
    <s v="Married"/>
    <x v="950"/>
    <n v="3"/>
    <s v="Yes"/>
    <n v="21"/>
    <n v="0.21"/>
    <x v="1"/>
    <n v="3"/>
    <n v="1"/>
    <n v="32"/>
    <n v="3"/>
    <x v="1"/>
    <x v="7"/>
    <n v="8"/>
    <x v="1"/>
    <n v="5"/>
    <n v="0"/>
    <x v="2"/>
  </r>
  <r>
    <n v="55"/>
    <s v="No"/>
    <s v="Travel_Rarely"/>
    <x v="1"/>
    <n v="1"/>
    <n v="4"/>
    <s v="Medical"/>
    <n v="1424"/>
    <n v="2"/>
    <x v="1"/>
    <n v="81"/>
    <n v="4"/>
    <n v="4"/>
    <x v="7"/>
    <x v="0"/>
    <s v="Divorced"/>
    <x v="951"/>
    <n v="2"/>
    <s v="No"/>
    <n v="13"/>
    <n v="0.13"/>
    <x v="0"/>
    <n v="4"/>
    <n v="2"/>
    <n v="31"/>
    <n v="4"/>
    <x v="3"/>
    <x v="5"/>
    <n v="7"/>
    <x v="0"/>
    <n v="0"/>
    <n v="0"/>
    <x v="2"/>
  </r>
  <r>
    <n v="36"/>
    <s v="No"/>
    <s v="Travel_Rarely"/>
    <x v="0"/>
    <n v="3"/>
    <n v="4"/>
    <s v="Marketing"/>
    <n v="1425"/>
    <n v="1"/>
    <x v="0"/>
    <n v="99"/>
    <n v="3"/>
    <n v="2"/>
    <x v="0"/>
    <x v="1"/>
    <s v="Single"/>
    <x v="952"/>
    <n v="3"/>
    <s v="Yes"/>
    <n v="16"/>
    <n v="0.16"/>
    <x v="0"/>
    <n v="4"/>
    <n v="0"/>
    <n v="15"/>
    <n v="3"/>
    <x v="1"/>
    <x v="8"/>
    <n v="4"/>
    <x v="0"/>
    <n v="1"/>
    <n v="0"/>
    <x v="0"/>
  </r>
  <r>
    <n v="31"/>
    <s v="Yes"/>
    <s v="Travel_Frequently"/>
    <x v="0"/>
    <n v="1"/>
    <n v="4"/>
    <s v="Life Sciences"/>
    <n v="1427"/>
    <n v="2"/>
    <x v="0"/>
    <n v="50"/>
    <n v="1"/>
    <n v="1"/>
    <x v="6"/>
    <x v="2"/>
    <s v="Single"/>
    <x v="953"/>
    <n v="1"/>
    <s v="No"/>
    <n v="12"/>
    <n v="0.12"/>
    <x v="0"/>
    <n v="2"/>
    <n v="0"/>
    <n v="1"/>
    <n v="3"/>
    <x v="1"/>
    <x v="6"/>
    <n v="0"/>
    <x v="0"/>
    <n v="0"/>
    <n v="1"/>
    <x v="0"/>
  </r>
  <r>
    <n v="30"/>
    <s v="No"/>
    <s v="Travel_Rarely"/>
    <x v="0"/>
    <n v="7"/>
    <n v="4"/>
    <s v="Marketing"/>
    <n v="1428"/>
    <n v="4"/>
    <x v="0"/>
    <n v="73"/>
    <n v="3"/>
    <n v="2"/>
    <x v="0"/>
    <x v="3"/>
    <s v="Divorced"/>
    <x v="586"/>
    <n v="7"/>
    <s v="No"/>
    <n v="14"/>
    <n v="0.14000000000000001"/>
    <x v="0"/>
    <n v="2"/>
    <n v="2"/>
    <n v="8"/>
    <n v="3"/>
    <x v="1"/>
    <x v="11"/>
    <n v="2"/>
    <x v="0"/>
    <n v="2"/>
    <n v="0"/>
    <x v="1"/>
  </r>
  <r>
    <n v="31"/>
    <s v="No"/>
    <s v="Travel_Rarely"/>
    <x v="1"/>
    <n v="8"/>
    <n v="5"/>
    <s v="Life Sciences"/>
    <n v="1430"/>
    <n v="1"/>
    <x v="0"/>
    <n v="93"/>
    <n v="3"/>
    <n v="4"/>
    <x v="7"/>
    <x v="1"/>
    <s v="Single"/>
    <x v="954"/>
    <n v="3"/>
    <s v="No"/>
    <n v="11"/>
    <n v="0.11"/>
    <x v="0"/>
    <n v="3"/>
    <n v="0"/>
    <n v="9"/>
    <n v="3"/>
    <x v="3"/>
    <x v="11"/>
    <n v="2"/>
    <x v="1"/>
    <n v="0"/>
    <n v="0"/>
    <x v="0"/>
  </r>
  <r>
    <n v="34"/>
    <s v="No"/>
    <s v="Travel_Frequently"/>
    <x v="1"/>
    <n v="1"/>
    <n v="4"/>
    <s v="Other"/>
    <n v="1431"/>
    <n v="4"/>
    <x v="1"/>
    <n v="91"/>
    <n v="3"/>
    <n v="1"/>
    <x v="1"/>
    <x v="3"/>
    <s v="Divorced"/>
    <x v="932"/>
    <n v="5"/>
    <s v="No"/>
    <n v="14"/>
    <n v="0.14000000000000001"/>
    <x v="0"/>
    <n v="3"/>
    <n v="2"/>
    <n v="10"/>
    <n v="2"/>
    <x v="1"/>
    <x v="9"/>
    <n v="3"/>
    <x v="1"/>
    <n v="3"/>
    <n v="0"/>
    <x v="0"/>
  </r>
  <r>
    <n v="31"/>
    <s v="Yes"/>
    <s v="Travel_Rarely"/>
    <x v="1"/>
    <n v="8"/>
    <n v="3"/>
    <s v="Life Sciences"/>
    <n v="1433"/>
    <n v="1"/>
    <x v="0"/>
    <n v="34"/>
    <n v="2"/>
    <n v="1"/>
    <x v="1"/>
    <x v="1"/>
    <s v="Single"/>
    <x v="955"/>
    <n v="1"/>
    <s v="No"/>
    <n v="12"/>
    <n v="0.12"/>
    <x v="0"/>
    <n v="3"/>
    <n v="0"/>
    <n v="1"/>
    <n v="3"/>
    <x v="3"/>
    <x v="6"/>
    <n v="0"/>
    <x v="0"/>
    <n v="0"/>
    <n v="1"/>
    <x v="0"/>
  </r>
  <r>
    <n v="27"/>
    <s v="No"/>
    <s v="Travel_Rarely"/>
    <x v="1"/>
    <n v="11"/>
    <n v="1"/>
    <s v="Life Sciences"/>
    <n v="1434"/>
    <n v="2"/>
    <x v="1"/>
    <n v="91"/>
    <n v="3"/>
    <n v="1"/>
    <x v="2"/>
    <x v="3"/>
    <s v="Married"/>
    <x v="956"/>
    <n v="0"/>
    <s v="No"/>
    <n v="14"/>
    <n v="0.14000000000000001"/>
    <x v="0"/>
    <n v="2"/>
    <n v="0"/>
    <n v="6"/>
    <n v="3"/>
    <x v="3"/>
    <x v="8"/>
    <n v="0"/>
    <x v="1"/>
    <n v="4"/>
    <n v="0"/>
    <x v="1"/>
  </r>
  <r>
    <n v="36"/>
    <s v="No"/>
    <s v="Travel_Rarely"/>
    <x v="1"/>
    <n v="4"/>
    <n v="4"/>
    <s v="Life Sciences"/>
    <n v="1435"/>
    <n v="1"/>
    <x v="1"/>
    <n v="37"/>
    <n v="2"/>
    <n v="2"/>
    <x v="2"/>
    <x v="0"/>
    <s v="Single"/>
    <x v="957"/>
    <n v="1"/>
    <s v="No"/>
    <n v="16"/>
    <n v="0.16"/>
    <x v="0"/>
    <n v="3"/>
    <n v="0"/>
    <n v="10"/>
    <n v="2"/>
    <x v="2"/>
    <x v="1"/>
    <n v="4"/>
    <x v="1"/>
    <n v="8"/>
    <n v="0"/>
    <x v="0"/>
  </r>
  <r>
    <n v="36"/>
    <s v="No"/>
    <s v="Travel_Rarely"/>
    <x v="0"/>
    <n v="16"/>
    <n v="4"/>
    <s v="Marketing"/>
    <n v="1436"/>
    <n v="3"/>
    <x v="0"/>
    <n v="98"/>
    <n v="2"/>
    <n v="2"/>
    <x v="0"/>
    <x v="3"/>
    <s v="Married"/>
    <x v="958"/>
    <n v="4"/>
    <s v="No"/>
    <n v="13"/>
    <n v="0.13"/>
    <x v="0"/>
    <n v="1"/>
    <n v="2"/>
    <n v="11"/>
    <n v="3"/>
    <x v="2"/>
    <x v="11"/>
    <n v="2"/>
    <x v="0"/>
    <n v="2"/>
    <n v="0"/>
    <x v="0"/>
  </r>
  <r>
    <n v="47"/>
    <s v="No"/>
    <s v="Travel_Rarely"/>
    <x v="1"/>
    <n v="1"/>
    <n v="3"/>
    <s v="Technical Degree"/>
    <n v="1438"/>
    <n v="1"/>
    <x v="1"/>
    <n v="74"/>
    <n v="3"/>
    <n v="1"/>
    <x v="1"/>
    <x v="0"/>
    <s v="Married"/>
    <x v="959"/>
    <n v="7"/>
    <s v="No"/>
    <n v="12"/>
    <n v="0.12"/>
    <x v="0"/>
    <n v="3"/>
    <n v="1"/>
    <n v="17"/>
    <n v="2"/>
    <x v="2"/>
    <x v="0"/>
    <n v="5"/>
    <x v="1"/>
    <n v="2"/>
    <n v="0"/>
    <x v="0"/>
  </r>
  <r>
    <n v="25"/>
    <s v="Yes"/>
    <s v="Travel_Rarely"/>
    <x v="0"/>
    <n v="9"/>
    <n v="2"/>
    <s v="Life Sciences"/>
    <n v="1439"/>
    <n v="1"/>
    <x v="1"/>
    <n v="68"/>
    <n v="2"/>
    <n v="1"/>
    <x v="6"/>
    <x v="3"/>
    <s v="Married"/>
    <x v="960"/>
    <n v="3"/>
    <s v="No"/>
    <n v="12"/>
    <n v="0.12"/>
    <x v="0"/>
    <n v="1"/>
    <n v="0"/>
    <n v="6"/>
    <n v="2"/>
    <x v="1"/>
    <x v="11"/>
    <n v="2"/>
    <x v="3"/>
    <n v="2"/>
    <n v="1"/>
    <x v="1"/>
  </r>
  <r>
    <n v="37"/>
    <s v="No"/>
    <s v="Non-Travel"/>
    <x v="1"/>
    <n v="5"/>
    <n v="2"/>
    <s v="Technical Degree"/>
    <n v="1440"/>
    <n v="3"/>
    <x v="1"/>
    <n v="84"/>
    <n v="4"/>
    <n v="1"/>
    <x v="2"/>
    <x v="2"/>
    <s v="Single"/>
    <x v="961"/>
    <n v="0"/>
    <s v="No"/>
    <n v="14"/>
    <n v="0.14000000000000001"/>
    <x v="0"/>
    <n v="1"/>
    <n v="0"/>
    <n v="7"/>
    <n v="2"/>
    <x v="0"/>
    <x v="0"/>
    <n v="5"/>
    <x v="1"/>
    <n v="3"/>
    <n v="0"/>
    <x v="0"/>
  </r>
  <r>
    <n v="56"/>
    <s v="No"/>
    <s v="Travel_Rarely"/>
    <x v="1"/>
    <n v="1"/>
    <n v="2"/>
    <s v="Life Sciences"/>
    <n v="1441"/>
    <n v="1"/>
    <x v="0"/>
    <n v="90"/>
    <n v="3"/>
    <n v="1"/>
    <x v="1"/>
    <x v="3"/>
    <s v="Married"/>
    <x v="962"/>
    <n v="2"/>
    <s v="No"/>
    <n v="22"/>
    <n v="0.22"/>
    <x v="1"/>
    <n v="4"/>
    <n v="1"/>
    <n v="5"/>
    <n v="3"/>
    <x v="3"/>
    <x v="11"/>
    <n v="2"/>
    <x v="1"/>
    <n v="0"/>
    <n v="0"/>
    <x v="2"/>
  </r>
  <r>
    <n v="47"/>
    <s v="No"/>
    <s v="Travel_Rarely"/>
    <x v="1"/>
    <n v="2"/>
    <n v="4"/>
    <s v="Medical"/>
    <n v="1443"/>
    <n v="1"/>
    <x v="0"/>
    <n v="82"/>
    <n v="3"/>
    <n v="4"/>
    <x v="7"/>
    <x v="2"/>
    <s v="Married"/>
    <x v="963"/>
    <n v="3"/>
    <s v="No"/>
    <n v="19"/>
    <n v="0.19"/>
    <x v="0"/>
    <n v="2"/>
    <n v="2"/>
    <n v="26"/>
    <n v="2"/>
    <x v="3"/>
    <x v="23"/>
    <n v="17"/>
    <x v="8"/>
    <n v="6"/>
    <n v="0"/>
    <x v="0"/>
  </r>
  <r>
    <n v="24"/>
    <s v="No"/>
    <s v="Travel_Rarely"/>
    <x v="0"/>
    <n v="4"/>
    <n v="1"/>
    <s v="Medical"/>
    <n v="1445"/>
    <n v="4"/>
    <x v="0"/>
    <n v="42"/>
    <n v="3"/>
    <n v="2"/>
    <x v="0"/>
    <x v="2"/>
    <s v="Married"/>
    <x v="964"/>
    <n v="1"/>
    <s v="Yes"/>
    <n v="12"/>
    <n v="0.12"/>
    <x v="0"/>
    <n v="3"/>
    <n v="2"/>
    <n v="5"/>
    <n v="3"/>
    <x v="1"/>
    <x v="8"/>
    <n v="4"/>
    <x v="0"/>
    <n v="3"/>
    <n v="0"/>
    <x v="1"/>
  </r>
  <r>
    <n v="32"/>
    <s v="No"/>
    <s v="Travel_Rarely"/>
    <x v="0"/>
    <n v="7"/>
    <n v="5"/>
    <s v="Marketing"/>
    <n v="1446"/>
    <n v="4"/>
    <x v="1"/>
    <n v="97"/>
    <n v="3"/>
    <n v="2"/>
    <x v="0"/>
    <x v="0"/>
    <s v="Married"/>
    <x v="965"/>
    <n v="4"/>
    <s v="No"/>
    <n v="12"/>
    <n v="0.12"/>
    <x v="0"/>
    <n v="3"/>
    <n v="1"/>
    <n v="7"/>
    <n v="3"/>
    <x v="2"/>
    <x v="9"/>
    <n v="3"/>
    <x v="0"/>
    <n v="3"/>
    <n v="0"/>
    <x v="0"/>
  </r>
  <r>
    <n v="34"/>
    <s v="No"/>
    <s v="Travel_Rarely"/>
    <x v="1"/>
    <n v="1"/>
    <n v="3"/>
    <s v="Life Sciences"/>
    <n v="1447"/>
    <n v="4"/>
    <x v="0"/>
    <n v="86"/>
    <n v="2"/>
    <n v="1"/>
    <x v="2"/>
    <x v="1"/>
    <s v="Married"/>
    <x v="635"/>
    <n v="5"/>
    <s v="No"/>
    <n v="17"/>
    <n v="0.17"/>
    <x v="0"/>
    <n v="1"/>
    <n v="1"/>
    <n v="7"/>
    <n v="2"/>
    <x v="2"/>
    <x v="8"/>
    <n v="4"/>
    <x v="0"/>
    <n v="2"/>
    <n v="0"/>
    <x v="0"/>
  </r>
  <r>
    <n v="41"/>
    <s v="No"/>
    <s v="Travel_Rarely"/>
    <x v="1"/>
    <n v="5"/>
    <n v="5"/>
    <s v="Medical"/>
    <n v="1448"/>
    <n v="2"/>
    <x v="1"/>
    <n v="90"/>
    <n v="4"/>
    <n v="1"/>
    <x v="1"/>
    <x v="2"/>
    <s v="Married"/>
    <x v="459"/>
    <n v="2"/>
    <s v="Yes"/>
    <n v="12"/>
    <n v="0.12"/>
    <x v="0"/>
    <n v="1"/>
    <n v="0"/>
    <n v="7"/>
    <n v="5"/>
    <x v="2"/>
    <x v="9"/>
    <n v="2"/>
    <x v="0"/>
    <n v="3"/>
    <n v="0"/>
    <x v="0"/>
  </r>
  <r>
    <n v="40"/>
    <s v="No"/>
    <s v="Non-Travel"/>
    <x v="1"/>
    <n v="9"/>
    <n v="4"/>
    <s v="Other"/>
    <n v="1449"/>
    <n v="3"/>
    <x v="1"/>
    <n v="81"/>
    <n v="3"/>
    <n v="2"/>
    <x v="2"/>
    <x v="2"/>
    <s v="Divorced"/>
    <x v="966"/>
    <n v="3"/>
    <s v="No"/>
    <n v="11"/>
    <n v="0.11"/>
    <x v="0"/>
    <n v="3"/>
    <n v="2"/>
    <n v="11"/>
    <n v="2"/>
    <x v="3"/>
    <x v="3"/>
    <n v="7"/>
    <x v="0"/>
    <n v="7"/>
    <n v="0"/>
    <x v="0"/>
  </r>
  <r>
    <n v="31"/>
    <s v="No"/>
    <s v="Travel_Rarely"/>
    <x v="0"/>
    <n v="8"/>
    <n v="2"/>
    <s v="Life Sciences"/>
    <n v="1453"/>
    <n v="1"/>
    <x v="1"/>
    <n v="31"/>
    <n v="3"/>
    <n v="3"/>
    <x v="0"/>
    <x v="0"/>
    <s v="Divorced"/>
    <x v="967"/>
    <n v="1"/>
    <s v="No"/>
    <n v="18"/>
    <n v="0.18"/>
    <x v="0"/>
    <n v="1"/>
    <n v="1"/>
    <n v="13"/>
    <n v="5"/>
    <x v="1"/>
    <x v="20"/>
    <n v="7"/>
    <x v="10"/>
    <n v="9"/>
    <n v="0"/>
    <x v="0"/>
  </r>
  <r>
    <n v="46"/>
    <s v="Yes"/>
    <s v="Travel_Rarely"/>
    <x v="0"/>
    <n v="9"/>
    <n v="3"/>
    <s v="Marketing"/>
    <n v="1457"/>
    <n v="1"/>
    <x v="1"/>
    <n v="52"/>
    <n v="3"/>
    <n v="3"/>
    <x v="0"/>
    <x v="0"/>
    <s v="Divorced"/>
    <x v="61"/>
    <n v="4"/>
    <s v="No"/>
    <n v="11"/>
    <n v="0.11"/>
    <x v="0"/>
    <n v="1"/>
    <n v="1"/>
    <n v="28"/>
    <n v="1"/>
    <x v="3"/>
    <x v="5"/>
    <n v="7"/>
    <x v="5"/>
    <n v="3"/>
    <n v="1"/>
    <x v="0"/>
  </r>
  <r>
    <n v="39"/>
    <s v="Yes"/>
    <s v="Non-Travel"/>
    <x v="1"/>
    <n v="2"/>
    <n v="3"/>
    <s v="Life Sciences"/>
    <n v="1458"/>
    <n v="1"/>
    <x v="0"/>
    <n v="54"/>
    <n v="2"/>
    <n v="1"/>
    <x v="2"/>
    <x v="3"/>
    <s v="Single"/>
    <x v="968"/>
    <n v="2"/>
    <s v="Yes"/>
    <n v="23"/>
    <n v="0.23"/>
    <x v="1"/>
    <n v="2"/>
    <n v="0"/>
    <n v="11"/>
    <n v="2"/>
    <x v="3"/>
    <x v="6"/>
    <n v="0"/>
    <x v="0"/>
    <n v="0"/>
    <n v="1"/>
    <x v="0"/>
  </r>
  <r>
    <n v="31"/>
    <s v="Yes"/>
    <s v="Travel_Frequently"/>
    <x v="1"/>
    <n v="1"/>
    <n v="5"/>
    <s v="Life Sciences"/>
    <n v="1459"/>
    <n v="3"/>
    <x v="0"/>
    <n v="100"/>
    <n v="4"/>
    <n v="3"/>
    <x v="3"/>
    <x v="1"/>
    <s v="Single"/>
    <x v="969"/>
    <n v="1"/>
    <s v="No"/>
    <n v="11"/>
    <n v="0.11"/>
    <x v="0"/>
    <n v="1"/>
    <n v="0"/>
    <n v="10"/>
    <n v="2"/>
    <x v="1"/>
    <x v="1"/>
    <n v="8"/>
    <x v="5"/>
    <n v="7"/>
    <n v="1"/>
    <x v="0"/>
  </r>
  <r>
    <n v="45"/>
    <s v="No"/>
    <s v="Travel_Rarely"/>
    <x v="1"/>
    <n v="20"/>
    <n v="3"/>
    <s v="Medical"/>
    <n v="1460"/>
    <n v="2"/>
    <x v="1"/>
    <n v="95"/>
    <n v="1"/>
    <n v="3"/>
    <x v="4"/>
    <x v="3"/>
    <s v="Divorced"/>
    <x v="970"/>
    <n v="2"/>
    <s v="Yes"/>
    <n v="18"/>
    <n v="0.18"/>
    <x v="0"/>
    <n v="2"/>
    <n v="1"/>
    <n v="24"/>
    <n v="2"/>
    <x v="1"/>
    <x v="5"/>
    <n v="7"/>
    <x v="0"/>
    <n v="7"/>
    <n v="0"/>
    <x v="0"/>
  </r>
  <r>
    <n v="31"/>
    <s v="No"/>
    <s v="Travel_Rarely"/>
    <x v="2"/>
    <n v="8"/>
    <n v="2"/>
    <s v="Medical"/>
    <n v="1461"/>
    <n v="4"/>
    <x v="0"/>
    <n v="96"/>
    <n v="4"/>
    <n v="1"/>
    <x v="8"/>
    <x v="1"/>
    <s v="Single"/>
    <x v="971"/>
    <n v="9"/>
    <s v="No"/>
    <n v="18"/>
    <n v="0.18"/>
    <x v="0"/>
    <n v="4"/>
    <n v="0"/>
    <n v="8"/>
    <n v="3"/>
    <x v="1"/>
    <x v="11"/>
    <n v="2"/>
    <x v="0"/>
    <n v="2"/>
    <n v="0"/>
    <x v="0"/>
  </r>
  <r>
    <n v="31"/>
    <s v="Yes"/>
    <s v="Travel_Frequently"/>
    <x v="1"/>
    <n v="2"/>
    <n v="3"/>
    <s v="Life Sciences"/>
    <n v="1464"/>
    <n v="2"/>
    <x v="1"/>
    <n v="94"/>
    <n v="3"/>
    <n v="1"/>
    <x v="2"/>
    <x v="0"/>
    <s v="Married"/>
    <x v="972"/>
    <n v="6"/>
    <s v="Yes"/>
    <n v="13"/>
    <n v="0.13"/>
    <x v="0"/>
    <n v="3"/>
    <n v="1"/>
    <n v="7"/>
    <n v="2"/>
    <x v="0"/>
    <x v="4"/>
    <n v="2"/>
    <x v="3"/>
    <n v="2"/>
    <n v="1"/>
    <x v="0"/>
  </r>
  <r>
    <n v="45"/>
    <s v="No"/>
    <s v="Travel_Rarely"/>
    <x v="1"/>
    <n v="29"/>
    <n v="3"/>
    <s v="Technical Degree"/>
    <n v="1465"/>
    <n v="2"/>
    <x v="1"/>
    <n v="55"/>
    <n v="3"/>
    <n v="3"/>
    <x v="3"/>
    <x v="0"/>
    <s v="Married"/>
    <x v="973"/>
    <n v="4"/>
    <s v="Yes"/>
    <n v="18"/>
    <n v="0.18"/>
    <x v="0"/>
    <n v="4"/>
    <n v="2"/>
    <n v="10"/>
    <n v="4"/>
    <x v="3"/>
    <x v="11"/>
    <n v="1"/>
    <x v="1"/>
    <n v="2"/>
    <n v="0"/>
    <x v="0"/>
  </r>
  <r>
    <n v="48"/>
    <s v="No"/>
    <s v="Travel_Rarely"/>
    <x v="0"/>
    <n v="7"/>
    <n v="3"/>
    <s v="Marketing"/>
    <n v="1466"/>
    <n v="3"/>
    <x v="1"/>
    <n v="96"/>
    <n v="3"/>
    <n v="2"/>
    <x v="0"/>
    <x v="3"/>
    <s v="Divorced"/>
    <x v="974"/>
    <n v="4"/>
    <s v="No"/>
    <n v="11"/>
    <n v="0.11"/>
    <x v="0"/>
    <n v="1"/>
    <n v="3"/>
    <n v="15"/>
    <n v="3"/>
    <x v="1"/>
    <x v="4"/>
    <n v="2"/>
    <x v="3"/>
    <n v="2"/>
    <n v="0"/>
    <x v="0"/>
  </r>
  <r>
    <n v="34"/>
    <s v="Yes"/>
    <s v="Travel_Rarely"/>
    <x v="2"/>
    <n v="9"/>
    <n v="4"/>
    <s v="Technical Degree"/>
    <n v="1467"/>
    <n v="1"/>
    <x v="0"/>
    <n v="52"/>
    <n v="3"/>
    <n v="1"/>
    <x v="8"/>
    <x v="2"/>
    <s v="Married"/>
    <x v="975"/>
    <n v="1"/>
    <s v="No"/>
    <n v="15"/>
    <n v="0.15"/>
    <x v="0"/>
    <n v="4"/>
    <n v="0"/>
    <n v="2"/>
    <n v="0"/>
    <x v="1"/>
    <x v="4"/>
    <n v="2"/>
    <x v="3"/>
    <n v="2"/>
    <n v="1"/>
    <x v="0"/>
  </r>
  <r>
    <n v="40"/>
    <s v="No"/>
    <s v="Non-Travel"/>
    <x v="1"/>
    <n v="8"/>
    <n v="1"/>
    <s v="Medical"/>
    <n v="1468"/>
    <n v="4"/>
    <x v="1"/>
    <n v="55"/>
    <n v="2"/>
    <n v="3"/>
    <x v="7"/>
    <x v="1"/>
    <s v="Divorced"/>
    <x v="976"/>
    <n v="2"/>
    <s v="No"/>
    <n v="11"/>
    <n v="0.11"/>
    <x v="0"/>
    <n v="3"/>
    <n v="1"/>
    <n v="16"/>
    <n v="5"/>
    <x v="1"/>
    <x v="7"/>
    <n v="8"/>
    <x v="5"/>
    <n v="8"/>
    <n v="0"/>
    <x v="0"/>
  </r>
  <r>
    <n v="28"/>
    <s v="No"/>
    <s v="Travel_Rarely"/>
    <x v="0"/>
    <n v="5"/>
    <n v="3"/>
    <s v="Medical"/>
    <n v="1469"/>
    <n v="4"/>
    <x v="1"/>
    <n v="84"/>
    <n v="3"/>
    <n v="2"/>
    <x v="0"/>
    <x v="3"/>
    <s v="Single"/>
    <x v="977"/>
    <n v="0"/>
    <s v="No"/>
    <n v="18"/>
    <n v="0.18"/>
    <x v="0"/>
    <n v="4"/>
    <n v="0"/>
    <n v="6"/>
    <n v="4"/>
    <x v="1"/>
    <x v="8"/>
    <n v="4"/>
    <x v="1"/>
    <n v="3"/>
    <n v="0"/>
    <x v="1"/>
  </r>
  <r>
    <n v="44"/>
    <s v="No"/>
    <s v="Non-Travel"/>
    <x v="1"/>
    <n v="5"/>
    <n v="3"/>
    <s v="Life Sciences"/>
    <n v="1471"/>
    <n v="3"/>
    <x v="1"/>
    <n v="90"/>
    <n v="2"/>
    <n v="1"/>
    <x v="2"/>
    <x v="2"/>
    <s v="Single"/>
    <x v="612"/>
    <n v="3"/>
    <s v="No"/>
    <n v="14"/>
    <n v="0.14000000000000001"/>
    <x v="0"/>
    <n v="4"/>
    <n v="0"/>
    <n v="7"/>
    <n v="5"/>
    <x v="1"/>
    <x v="8"/>
    <n v="2"/>
    <x v="0"/>
    <n v="3"/>
    <n v="0"/>
    <x v="0"/>
  </r>
  <r>
    <n v="53"/>
    <s v="No"/>
    <s v="Travel_Rarely"/>
    <x v="1"/>
    <n v="2"/>
    <n v="3"/>
    <s v="Medical"/>
    <n v="1472"/>
    <n v="4"/>
    <x v="1"/>
    <n v="39"/>
    <n v="4"/>
    <n v="4"/>
    <x v="7"/>
    <x v="1"/>
    <s v="Single"/>
    <x v="978"/>
    <n v="4"/>
    <s v="No"/>
    <n v="12"/>
    <n v="0.12"/>
    <x v="0"/>
    <n v="2"/>
    <n v="0"/>
    <n v="35"/>
    <n v="2"/>
    <x v="2"/>
    <x v="7"/>
    <n v="8"/>
    <x v="6"/>
    <n v="8"/>
    <n v="0"/>
    <x v="2"/>
  </r>
  <r>
    <n v="49"/>
    <s v="No"/>
    <s v="Travel_Rarely"/>
    <x v="1"/>
    <n v="5"/>
    <n v="4"/>
    <s v="Technical Degree"/>
    <n v="1473"/>
    <n v="1"/>
    <x v="1"/>
    <n v="96"/>
    <n v="3"/>
    <n v="2"/>
    <x v="4"/>
    <x v="2"/>
    <s v="Married"/>
    <x v="979"/>
    <n v="2"/>
    <s v="No"/>
    <n v="14"/>
    <n v="0.14000000000000001"/>
    <x v="0"/>
    <n v="2"/>
    <n v="1"/>
    <n v="20"/>
    <n v="0"/>
    <x v="2"/>
    <x v="11"/>
    <n v="2"/>
    <x v="1"/>
    <n v="2"/>
    <n v="0"/>
    <x v="0"/>
  </r>
  <r>
    <n v="40"/>
    <s v="No"/>
    <s v="Travel_Rarely"/>
    <x v="1"/>
    <n v="2"/>
    <n v="3"/>
    <s v="Medical"/>
    <n v="1474"/>
    <n v="3"/>
    <x v="1"/>
    <n v="68"/>
    <n v="3"/>
    <n v="1"/>
    <x v="1"/>
    <x v="2"/>
    <s v="Divorced"/>
    <x v="980"/>
    <n v="2"/>
    <s v="No"/>
    <n v="14"/>
    <n v="0.14000000000000001"/>
    <x v="0"/>
    <n v="3"/>
    <n v="1"/>
    <n v="8"/>
    <n v="3"/>
    <x v="3"/>
    <x v="11"/>
    <n v="1"/>
    <x v="1"/>
    <n v="2"/>
    <n v="0"/>
    <x v="0"/>
  </r>
  <r>
    <n v="44"/>
    <s v="No"/>
    <s v="Travel_Rarely"/>
    <x v="1"/>
    <n v="20"/>
    <n v="3"/>
    <s v="Life Sciences"/>
    <n v="1475"/>
    <n v="4"/>
    <x v="1"/>
    <n v="49"/>
    <n v="3"/>
    <n v="1"/>
    <x v="1"/>
    <x v="1"/>
    <s v="Single"/>
    <x v="959"/>
    <n v="1"/>
    <s v="No"/>
    <n v="13"/>
    <n v="0.13"/>
    <x v="0"/>
    <n v="3"/>
    <n v="0"/>
    <n v="6"/>
    <n v="3"/>
    <x v="2"/>
    <x v="8"/>
    <n v="2"/>
    <x v="1"/>
    <n v="3"/>
    <n v="0"/>
    <x v="0"/>
  </r>
  <r>
    <n v="33"/>
    <s v="No"/>
    <s v="Travel_Frequently"/>
    <x v="0"/>
    <n v="7"/>
    <n v="3"/>
    <s v="Medical"/>
    <n v="1477"/>
    <n v="4"/>
    <x v="1"/>
    <n v="54"/>
    <n v="3"/>
    <n v="2"/>
    <x v="0"/>
    <x v="3"/>
    <s v="Married"/>
    <x v="981"/>
    <n v="0"/>
    <s v="No"/>
    <n v="14"/>
    <n v="0.14000000000000001"/>
    <x v="0"/>
    <n v="1"/>
    <n v="2"/>
    <n v="5"/>
    <n v="2"/>
    <x v="1"/>
    <x v="9"/>
    <n v="3"/>
    <x v="0"/>
    <n v="3"/>
    <n v="0"/>
    <x v="0"/>
  </r>
  <r>
    <n v="34"/>
    <s v="No"/>
    <s v="Travel_Rarely"/>
    <x v="0"/>
    <n v="3"/>
    <n v="3"/>
    <s v="Other"/>
    <n v="1478"/>
    <n v="4"/>
    <x v="1"/>
    <n v="81"/>
    <n v="1"/>
    <n v="2"/>
    <x v="0"/>
    <x v="3"/>
    <s v="Single"/>
    <x v="982"/>
    <n v="3"/>
    <s v="No"/>
    <n v="18"/>
    <n v="0.18"/>
    <x v="0"/>
    <n v="4"/>
    <n v="0"/>
    <n v="15"/>
    <n v="2"/>
    <x v="1"/>
    <x v="20"/>
    <n v="9"/>
    <x v="2"/>
    <n v="12"/>
    <n v="0"/>
    <x v="0"/>
  </r>
  <r>
    <n v="30"/>
    <s v="No"/>
    <s v="Travel_Rarely"/>
    <x v="0"/>
    <n v="16"/>
    <n v="1"/>
    <s v="Life Sciences"/>
    <n v="1479"/>
    <n v="4"/>
    <x v="1"/>
    <n v="96"/>
    <n v="3"/>
    <n v="2"/>
    <x v="0"/>
    <x v="2"/>
    <s v="Married"/>
    <x v="983"/>
    <n v="8"/>
    <s v="No"/>
    <n v="15"/>
    <n v="0.15"/>
    <x v="0"/>
    <n v="3"/>
    <n v="2"/>
    <n v="4"/>
    <n v="2"/>
    <x v="2"/>
    <x v="4"/>
    <n v="1"/>
    <x v="3"/>
    <n v="2"/>
    <n v="0"/>
    <x v="1"/>
  </r>
  <r>
    <n v="42"/>
    <s v="No"/>
    <s v="Travel_Frequently"/>
    <x v="1"/>
    <n v="9"/>
    <n v="2"/>
    <s v="Medical"/>
    <n v="1480"/>
    <n v="1"/>
    <x v="0"/>
    <n v="74"/>
    <n v="3"/>
    <n v="1"/>
    <x v="2"/>
    <x v="0"/>
    <s v="Single"/>
    <x v="984"/>
    <n v="1"/>
    <s v="No"/>
    <n v="13"/>
    <n v="0.13"/>
    <x v="0"/>
    <n v="3"/>
    <n v="0"/>
    <n v="12"/>
    <n v="3"/>
    <x v="1"/>
    <x v="12"/>
    <n v="9"/>
    <x v="8"/>
    <n v="8"/>
    <n v="0"/>
    <x v="0"/>
  </r>
  <r>
    <n v="44"/>
    <s v="No"/>
    <s v="Travel_Frequently"/>
    <x v="0"/>
    <n v="1"/>
    <n v="5"/>
    <s v="Marketing"/>
    <n v="1481"/>
    <n v="1"/>
    <x v="0"/>
    <n v="79"/>
    <n v="3"/>
    <n v="2"/>
    <x v="0"/>
    <x v="2"/>
    <s v="Married"/>
    <x v="985"/>
    <n v="7"/>
    <s v="No"/>
    <n v="12"/>
    <n v="0.12"/>
    <x v="0"/>
    <n v="3"/>
    <n v="1"/>
    <n v="11"/>
    <n v="4"/>
    <x v="2"/>
    <x v="6"/>
    <n v="0"/>
    <x v="0"/>
    <n v="0"/>
    <n v="0"/>
    <x v="0"/>
  </r>
  <r>
    <n v="30"/>
    <s v="No"/>
    <s v="Non-Travel"/>
    <x v="1"/>
    <n v="7"/>
    <n v="3"/>
    <s v="Technical Degree"/>
    <n v="1482"/>
    <n v="3"/>
    <x v="1"/>
    <n v="64"/>
    <n v="3"/>
    <n v="1"/>
    <x v="1"/>
    <x v="2"/>
    <s v="Divorced"/>
    <x v="986"/>
    <n v="1"/>
    <s v="No"/>
    <n v="13"/>
    <n v="0.13"/>
    <x v="0"/>
    <n v="2"/>
    <n v="2"/>
    <n v="1"/>
    <n v="2"/>
    <x v="2"/>
    <x v="6"/>
    <n v="0"/>
    <x v="0"/>
    <n v="0"/>
    <n v="0"/>
    <x v="1"/>
  </r>
  <r>
    <n v="57"/>
    <s v="No"/>
    <s v="Travel_Rarely"/>
    <x v="1"/>
    <n v="1"/>
    <n v="2"/>
    <s v="Life Sciences"/>
    <n v="1483"/>
    <n v="2"/>
    <x v="1"/>
    <n v="93"/>
    <n v="4"/>
    <n v="2"/>
    <x v="1"/>
    <x v="2"/>
    <s v="Married"/>
    <x v="987"/>
    <n v="0"/>
    <s v="No"/>
    <n v="24"/>
    <n v="0.24"/>
    <x v="1"/>
    <n v="1"/>
    <n v="1"/>
    <n v="13"/>
    <n v="2"/>
    <x v="2"/>
    <x v="12"/>
    <n v="9"/>
    <x v="3"/>
    <n v="8"/>
    <n v="0"/>
    <x v="2"/>
  </r>
  <r>
    <n v="49"/>
    <s v="No"/>
    <s v="Travel_Rarely"/>
    <x v="1"/>
    <n v="7"/>
    <n v="4"/>
    <s v="Life Sciences"/>
    <n v="1484"/>
    <n v="3"/>
    <x v="1"/>
    <n v="35"/>
    <n v="3"/>
    <n v="3"/>
    <x v="4"/>
    <x v="1"/>
    <s v="Divorced"/>
    <x v="988"/>
    <n v="3"/>
    <s v="No"/>
    <n v="14"/>
    <n v="0.14000000000000001"/>
    <x v="0"/>
    <n v="2"/>
    <n v="2"/>
    <n v="29"/>
    <n v="3"/>
    <x v="1"/>
    <x v="3"/>
    <n v="7"/>
    <x v="0"/>
    <n v="7"/>
    <n v="0"/>
    <x v="0"/>
  </r>
  <r>
    <n v="34"/>
    <s v="No"/>
    <s v="Travel_Frequently"/>
    <x v="1"/>
    <n v="15"/>
    <n v="3"/>
    <s v="Medical"/>
    <n v="1485"/>
    <n v="2"/>
    <x v="1"/>
    <n v="71"/>
    <n v="3"/>
    <n v="4"/>
    <x v="7"/>
    <x v="3"/>
    <s v="Divorced"/>
    <x v="989"/>
    <n v="7"/>
    <s v="No"/>
    <n v="14"/>
    <n v="0.14000000000000001"/>
    <x v="0"/>
    <n v="4"/>
    <n v="2"/>
    <n v="16"/>
    <n v="3"/>
    <x v="2"/>
    <x v="13"/>
    <n v="8"/>
    <x v="7"/>
    <n v="9"/>
    <n v="0"/>
    <x v="0"/>
  </r>
  <r>
    <n v="28"/>
    <s v="Yes"/>
    <s v="Travel_Frequently"/>
    <x v="0"/>
    <n v="1"/>
    <n v="3"/>
    <s v="Technical Degree"/>
    <n v="1486"/>
    <n v="1"/>
    <x v="1"/>
    <n v="92"/>
    <n v="3"/>
    <n v="1"/>
    <x v="6"/>
    <x v="2"/>
    <s v="Married"/>
    <x v="3"/>
    <n v="3"/>
    <s v="No"/>
    <n v="15"/>
    <n v="0.15"/>
    <x v="0"/>
    <n v="4"/>
    <n v="1"/>
    <n v="5"/>
    <n v="3"/>
    <x v="3"/>
    <x v="11"/>
    <n v="2"/>
    <x v="1"/>
    <n v="2"/>
    <n v="1"/>
    <x v="1"/>
  </r>
  <r>
    <n v="29"/>
    <s v="Yes"/>
    <s v="Travel_Frequently"/>
    <x v="0"/>
    <n v="13"/>
    <n v="3"/>
    <s v="Technical Degree"/>
    <n v="1487"/>
    <n v="1"/>
    <x v="0"/>
    <n v="51"/>
    <n v="3"/>
    <n v="2"/>
    <x v="0"/>
    <x v="1"/>
    <s v="Single"/>
    <x v="990"/>
    <n v="5"/>
    <s v="No"/>
    <n v="11"/>
    <n v="0.11"/>
    <x v="0"/>
    <n v="1"/>
    <n v="0"/>
    <n v="7"/>
    <n v="4"/>
    <x v="0"/>
    <x v="8"/>
    <n v="3"/>
    <x v="0"/>
    <n v="0"/>
    <n v="1"/>
    <x v="1"/>
  </r>
  <r>
    <n v="34"/>
    <s v="Yes"/>
    <s v="Travel_Rarely"/>
    <x v="0"/>
    <n v="24"/>
    <n v="4"/>
    <s v="Medical"/>
    <n v="1489"/>
    <n v="1"/>
    <x v="0"/>
    <n v="40"/>
    <n v="2"/>
    <n v="2"/>
    <x v="0"/>
    <x v="1"/>
    <s v="Single"/>
    <x v="991"/>
    <n v="0"/>
    <s v="Yes"/>
    <n v="23"/>
    <n v="0.23"/>
    <x v="1"/>
    <n v="3"/>
    <n v="0"/>
    <n v="16"/>
    <n v="2"/>
    <x v="3"/>
    <x v="15"/>
    <n v="9"/>
    <x v="13"/>
    <n v="10"/>
    <n v="1"/>
    <x v="0"/>
  </r>
  <r>
    <n v="35"/>
    <s v="No"/>
    <s v="Travel_Rarely"/>
    <x v="0"/>
    <n v="7"/>
    <n v="1"/>
    <s v="Life Sciences"/>
    <n v="1492"/>
    <n v="4"/>
    <x v="1"/>
    <n v="76"/>
    <n v="3"/>
    <n v="1"/>
    <x v="6"/>
    <x v="2"/>
    <s v="Married"/>
    <x v="639"/>
    <n v="1"/>
    <s v="No"/>
    <n v="13"/>
    <n v="0.13"/>
    <x v="0"/>
    <n v="1"/>
    <n v="1"/>
    <n v="1"/>
    <n v="3"/>
    <x v="1"/>
    <x v="6"/>
    <n v="0"/>
    <x v="0"/>
    <n v="0"/>
    <n v="0"/>
    <x v="0"/>
  </r>
  <r>
    <n v="24"/>
    <s v="Yes"/>
    <s v="Travel_Frequently"/>
    <x v="1"/>
    <n v="9"/>
    <n v="3"/>
    <s v="Medical"/>
    <n v="1494"/>
    <n v="2"/>
    <x v="1"/>
    <n v="89"/>
    <n v="3"/>
    <n v="1"/>
    <x v="2"/>
    <x v="3"/>
    <s v="Single"/>
    <x v="992"/>
    <n v="2"/>
    <s v="Yes"/>
    <n v="11"/>
    <n v="0.11"/>
    <x v="0"/>
    <n v="3"/>
    <n v="0"/>
    <n v="4"/>
    <n v="2"/>
    <x v="2"/>
    <x v="2"/>
    <n v="0"/>
    <x v="0"/>
    <n v="0"/>
    <n v="1"/>
    <x v="1"/>
  </r>
  <r>
    <n v="24"/>
    <s v="No"/>
    <s v="Non-Travel"/>
    <x v="0"/>
    <n v="13"/>
    <n v="2"/>
    <s v="Life Sciences"/>
    <n v="1495"/>
    <n v="4"/>
    <x v="0"/>
    <n v="78"/>
    <n v="3"/>
    <n v="1"/>
    <x v="6"/>
    <x v="1"/>
    <s v="Married"/>
    <x v="462"/>
    <n v="1"/>
    <s v="No"/>
    <n v="13"/>
    <n v="0.13"/>
    <x v="0"/>
    <n v="3"/>
    <n v="1"/>
    <n v="1"/>
    <n v="2"/>
    <x v="1"/>
    <x v="6"/>
    <n v="0"/>
    <x v="0"/>
    <n v="0"/>
    <n v="0"/>
    <x v="1"/>
  </r>
  <r>
    <n v="44"/>
    <s v="No"/>
    <s v="Travel_Frequently"/>
    <x v="1"/>
    <n v="2"/>
    <n v="1"/>
    <s v="Medical"/>
    <n v="1496"/>
    <n v="2"/>
    <x v="1"/>
    <n v="86"/>
    <n v="3"/>
    <n v="3"/>
    <x v="3"/>
    <x v="2"/>
    <s v="Single"/>
    <x v="993"/>
    <n v="5"/>
    <s v="Yes"/>
    <n v="18"/>
    <n v="0.18"/>
    <x v="0"/>
    <n v="2"/>
    <n v="0"/>
    <n v="16"/>
    <n v="2"/>
    <x v="2"/>
    <x v="4"/>
    <n v="2"/>
    <x v="3"/>
    <n v="2"/>
    <n v="0"/>
    <x v="0"/>
  </r>
  <r>
    <n v="29"/>
    <s v="No"/>
    <s v="Travel_Rarely"/>
    <x v="0"/>
    <n v="19"/>
    <n v="3"/>
    <s v="Life Sciences"/>
    <n v="1497"/>
    <n v="3"/>
    <x v="1"/>
    <n v="77"/>
    <n v="2"/>
    <n v="2"/>
    <x v="0"/>
    <x v="2"/>
    <s v="Divorced"/>
    <x v="994"/>
    <n v="1"/>
    <s v="No"/>
    <n v="14"/>
    <n v="0.14000000000000001"/>
    <x v="0"/>
    <n v="3"/>
    <n v="2"/>
    <n v="10"/>
    <n v="3"/>
    <x v="1"/>
    <x v="1"/>
    <n v="7"/>
    <x v="0"/>
    <n v="4"/>
    <n v="0"/>
    <x v="1"/>
  </r>
  <r>
    <n v="30"/>
    <s v="No"/>
    <s v="Travel_Rarely"/>
    <x v="2"/>
    <n v="1"/>
    <n v="3"/>
    <s v="Life Sciences"/>
    <n v="1499"/>
    <n v="3"/>
    <x v="1"/>
    <n v="46"/>
    <n v="3"/>
    <n v="1"/>
    <x v="8"/>
    <x v="2"/>
    <s v="Divorced"/>
    <x v="995"/>
    <n v="0"/>
    <s v="No"/>
    <n v="21"/>
    <n v="0.21"/>
    <x v="1"/>
    <n v="1"/>
    <n v="1"/>
    <n v="6"/>
    <n v="3"/>
    <x v="3"/>
    <x v="8"/>
    <n v="3"/>
    <x v="1"/>
    <n v="3"/>
    <n v="0"/>
    <x v="1"/>
  </r>
  <r>
    <n v="55"/>
    <s v="No"/>
    <s v="Travel_Rarely"/>
    <x v="1"/>
    <n v="4"/>
    <n v="4"/>
    <s v="Life Sciences"/>
    <n v="1501"/>
    <n v="4"/>
    <x v="1"/>
    <n v="30"/>
    <n v="3"/>
    <n v="2"/>
    <x v="4"/>
    <x v="2"/>
    <s v="Married"/>
    <x v="996"/>
    <n v="0"/>
    <s v="Yes"/>
    <n v="16"/>
    <n v="0.16"/>
    <x v="0"/>
    <n v="2"/>
    <n v="0"/>
    <n v="4"/>
    <n v="2"/>
    <x v="1"/>
    <x v="11"/>
    <n v="2"/>
    <x v="1"/>
    <n v="2"/>
    <n v="0"/>
    <x v="2"/>
  </r>
  <r>
    <n v="33"/>
    <s v="No"/>
    <s v="Travel_Rarely"/>
    <x v="1"/>
    <n v="4"/>
    <n v="4"/>
    <s v="Medical"/>
    <n v="1502"/>
    <n v="1"/>
    <x v="0"/>
    <n v="82"/>
    <n v="2"/>
    <n v="1"/>
    <x v="2"/>
    <x v="1"/>
    <s v="Married"/>
    <x v="997"/>
    <n v="8"/>
    <s v="No"/>
    <n v="11"/>
    <n v="0.11"/>
    <x v="0"/>
    <n v="4"/>
    <n v="0"/>
    <n v="8"/>
    <n v="5"/>
    <x v="1"/>
    <x v="8"/>
    <n v="4"/>
    <x v="0"/>
    <n v="2"/>
    <n v="0"/>
    <x v="0"/>
  </r>
  <r>
    <n v="47"/>
    <s v="No"/>
    <s v="Travel_Rarely"/>
    <x v="0"/>
    <n v="14"/>
    <n v="3"/>
    <s v="Medical"/>
    <n v="1503"/>
    <n v="3"/>
    <x v="0"/>
    <n v="78"/>
    <n v="3"/>
    <n v="2"/>
    <x v="0"/>
    <x v="2"/>
    <s v="Married"/>
    <x v="998"/>
    <n v="3"/>
    <s v="Yes"/>
    <n v="17"/>
    <n v="0.17"/>
    <x v="0"/>
    <n v="3"/>
    <n v="1"/>
    <n v="11"/>
    <n v="4"/>
    <x v="2"/>
    <x v="8"/>
    <n v="4"/>
    <x v="1"/>
    <n v="2"/>
    <n v="0"/>
    <x v="0"/>
  </r>
  <r>
    <n v="28"/>
    <s v="Yes"/>
    <s v="Travel_Frequently"/>
    <x v="1"/>
    <n v="2"/>
    <n v="2"/>
    <s v="Medical"/>
    <n v="1504"/>
    <n v="3"/>
    <x v="1"/>
    <n v="38"/>
    <n v="2"/>
    <n v="1"/>
    <x v="2"/>
    <x v="3"/>
    <s v="Single"/>
    <x v="999"/>
    <n v="7"/>
    <s v="No"/>
    <n v="11"/>
    <n v="0.11"/>
    <x v="0"/>
    <n v="3"/>
    <n v="0"/>
    <n v="8"/>
    <n v="2"/>
    <x v="2"/>
    <x v="2"/>
    <n v="0"/>
    <x v="0"/>
    <n v="0"/>
    <n v="1"/>
    <x v="1"/>
  </r>
  <r>
    <n v="28"/>
    <s v="No"/>
    <s v="Travel_Rarely"/>
    <x v="1"/>
    <n v="1"/>
    <n v="3"/>
    <s v="Life Sciences"/>
    <n v="1506"/>
    <n v="1"/>
    <x v="1"/>
    <n v="72"/>
    <n v="2"/>
    <n v="1"/>
    <x v="1"/>
    <x v="2"/>
    <s v="Divorced"/>
    <x v="1000"/>
    <n v="1"/>
    <s v="No"/>
    <n v="14"/>
    <n v="0.14000000000000001"/>
    <x v="0"/>
    <n v="4"/>
    <n v="1"/>
    <n v="1"/>
    <n v="2"/>
    <x v="0"/>
    <x v="6"/>
    <n v="0"/>
    <x v="0"/>
    <n v="0"/>
    <n v="0"/>
    <x v="1"/>
  </r>
  <r>
    <n v="28"/>
    <s v="No"/>
    <s v="Travel_Frequently"/>
    <x v="0"/>
    <n v="7"/>
    <n v="3"/>
    <s v="Life Sciences"/>
    <n v="1507"/>
    <n v="3"/>
    <x v="1"/>
    <n v="55"/>
    <n v="3"/>
    <n v="2"/>
    <x v="0"/>
    <x v="3"/>
    <s v="Single"/>
    <x v="249"/>
    <n v="0"/>
    <s v="No"/>
    <n v="14"/>
    <n v="0.14000000000000001"/>
    <x v="0"/>
    <n v="4"/>
    <n v="0"/>
    <n v="5"/>
    <n v="5"/>
    <x v="1"/>
    <x v="9"/>
    <n v="2"/>
    <x v="1"/>
    <n v="3"/>
    <n v="0"/>
    <x v="1"/>
  </r>
  <r>
    <n v="49"/>
    <s v="No"/>
    <s v="Travel_Rarely"/>
    <x v="1"/>
    <n v="3"/>
    <n v="2"/>
    <s v="Medical"/>
    <n v="1509"/>
    <n v="3"/>
    <x v="0"/>
    <n v="43"/>
    <n v="2"/>
    <n v="2"/>
    <x v="2"/>
    <x v="3"/>
    <s v="Married"/>
    <x v="1001"/>
    <n v="4"/>
    <s v="No"/>
    <n v="25"/>
    <n v="0.25"/>
    <x v="1"/>
    <n v="1"/>
    <n v="1"/>
    <n v="10"/>
    <n v="3"/>
    <x v="1"/>
    <x v="11"/>
    <n v="2"/>
    <x v="1"/>
    <n v="2"/>
    <n v="0"/>
    <x v="0"/>
  </r>
  <r>
    <n v="29"/>
    <s v="No"/>
    <s v="Travel_Frequently"/>
    <x v="1"/>
    <n v="2"/>
    <n v="1"/>
    <s v="Life Sciences"/>
    <n v="1513"/>
    <n v="4"/>
    <x v="0"/>
    <n v="97"/>
    <n v="3"/>
    <n v="1"/>
    <x v="2"/>
    <x v="1"/>
    <s v="Married"/>
    <x v="1002"/>
    <n v="0"/>
    <s v="No"/>
    <n v="13"/>
    <n v="0.13"/>
    <x v="0"/>
    <n v="3"/>
    <n v="3"/>
    <n v="4"/>
    <n v="3"/>
    <x v="1"/>
    <x v="11"/>
    <n v="2"/>
    <x v="0"/>
    <n v="2"/>
    <n v="0"/>
    <x v="1"/>
  </r>
  <r>
    <n v="28"/>
    <s v="No"/>
    <s v="Travel_Rarely"/>
    <x v="1"/>
    <n v="29"/>
    <n v="1"/>
    <s v="Life Sciences"/>
    <n v="1514"/>
    <n v="3"/>
    <x v="1"/>
    <n v="96"/>
    <n v="1"/>
    <n v="2"/>
    <x v="3"/>
    <x v="1"/>
    <s v="Married"/>
    <x v="1003"/>
    <n v="1"/>
    <s v="No"/>
    <n v="14"/>
    <n v="0.14000000000000001"/>
    <x v="0"/>
    <n v="2"/>
    <n v="2"/>
    <n v="8"/>
    <n v="2"/>
    <x v="2"/>
    <x v="3"/>
    <n v="6"/>
    <x v="1"/>
    <n v="7"/>
    <n v="0"/>
    <x v="1"/>
  </r>
  <r>
    <n v="33"/>
    <s v="No"/>
    <s v="Travel_Rarely"/>
    <x v="1"/>
    <n v="8"/>
    <n v="5"/>
    <s v="Life Sciences"/>
    <n v="1515"/>
    <n v="4"/>
    <x v="1"/>
    <n v="69"/>
    <n v="3"/>
    <n v="2"/>
    <x v="4"/>
    <x v="2"/>
    <s v="Single"/>
    <x v="1004"/>
    <n v="2"/>
    <s v="Yes"/>
    <n v="17"/>
    <n v="0.17"/>
    <x v="0"/>
    <n v="1"/>
    <n v="0"/>
    <n v="14"/>
    <n v="6"/>
    <x v="1"/>
    <x v="2"/>
    <n v="0"/>
    <x v="0"/>
    <n v="0"/>
    <n v="0"/>
    <x v="0"/>
  </r>
  <r>
    <n v="32"/>
    <s v="No"/>
    <s v="Travel_Rarely"/>
    <x v="1"/>
    <n v="10"/>
    <n v="3"/>
    <s v="Medical"/>
    <n v="1516"/>
    <n v="3"/>
    <x v="1"/>
    <n v="64"/>
    <n v="3"/>
    <n v="3"/>
    <x v="5"/>
    <x v="0"/>
    <s v="Single"/>
    <x v="1005"/>
    <n v="2"/>
    <s v="No"/>
    <n v="25"/>
    <n v="0.25"/>
    <x v="1"/>
    <n v="2"/>
    <n v="0"/>
    <n v="10"/>
    <n v="5"/>
    <x v="3"/>
    <x v="8"/>
    <n v="2"/>
    <x v="0"/>
    <n v="0"/>
    <n v="0"/>
    <x v="0"/>
  </r>
  <r>
    <n v="54"/>
    <s v="No"/>
    <s v="Travel_Frequently"/>
    <x v="1"/>
    <n v="11"/>
    <n v="4"/>
    <s v="Medical"/>
    <n v="1520"/>
    <n v="2"/>
    <x v="0"/>
    <n v="87"/>
    <n v="3"/>
    <n v="4"/>
    <x v="5"/>
    <x v="0"/>
    <s v="Divorced"/>
    <x v="1006"/>
    <n v="3"/>
    <s v="No"/>
    <n v="20"/>
    <n v="0.2"/>
    <x v="1"/>
    <n v="1"/>
    <n v="1"/>
    <n v="26"/>
    <n v="2"/>
    <x v="1"/>
    <x v="13"/>
    <n v="9"/>
    <x v="1"/>
    <n v="12"/>
    <n v="0"/>
    <x v="2"/>
  </r>
  <r>
    <n v="29"/>
    <s v="Yes"/>
    <s v="Travel_Rarely"/>
    <x v="1"/>
    <n v="1"/>
    <n v="4"/>
    <s v="Technical Degree"/>
    <n v="1522"/>
    <n v="1"/>
    <x v="1"/>
    <n v="100"/>
    <n v="2"/>
    <n v="1"/>
    <x v="1"/>
    <x v="3"/>
    <s v="Single"/>
    <x v="898"/>
    <n v="6"/>
    <s v="No"/>
    <n v="13"/>
    <n v="0.13"/>
    <x v="0"/>
    <n v="3"/>
    <n v="0"/>
    <n v="11"/>
    <n v="2"/>
    <x v="0"/>
    <x v="7"/>
    <n v="7"/>
    <x v="0"/>
    <n v="7"/>
    <n v="1"/>
    <x v="1"/>
  </r>
  <r>
    <n v="44"/>
    <s v="No"/>
    <s v="Travel_Rarely"/>
    <x v="1"/>
    <n v="28"/>
    <n v="3"/>
    <s v="Life Sciences"/>
    <n v="1523"/>
    <n v="4"/>
    <x v="1"/>
    <n v="32"/>
    <n v="3"/>
    <n v="4"/>
    <x v="7"/>
    <x v="3"/>
    <s v="Married"/>
    <x v="1007"/>
    <n v="3"/>
    <s v="No"/>
    <n v="13"/>
    <n v="0.13"/>
    <x v="0"/>
    <n v="3"/>
    <n v="1"/>
    <n v="24"/>
    <n v="1"/>
    <x v="3"/>
    <x v="23"/>
    <n v="6"/>
    <x v="15"/>
    <n v="17"/>
    <n v="0"/>
    <x v="0"/>
  </r>
  <r>
    <n v="39"/>
    <s v="No"/>
    <s v="Travel_Rarely"/>
    <x v="1"/>
    <n v="6"/>
    <n v="3"/>
    <s v="Life Sciences"/>
    <n v="1525"/>
    <n v="2"/>
    <x v="0"/>
    <n v="32"/>
    <n v="3"/>
    <n v="3"/>
    <x v="3"/>
    <x v="1"/>
    <s v="Single"/>
    <x v="1008"/>
    <n v="4"/>
    <s v="No"/>
    <n v="18"/>
    <n v="0.18"/>
    <x v="0"/>
    <n v="4"/>
    <n v="0"/>
    <n v="9"/>
    <n v="3"/>
    <x v="1"/>
    <x v="4"/>
    <n v="0"/>
    <x v="3"/>
    <n v="2"/>
    <n v="0"/>
    <x v="0"/>
  </r>
  <r>
    <n v="46"/>
    <s v="No"/>
    <s v="Travel_Rarely"/>
    <x v="0"/>
    <n v="3"/>
    <n v="3"/>
    <s v="Life Sciences"/>
    <n v="1527"/>
    <n v="3"/>
    <x v="0"/>
    <n v="51"/>
    <n v="3"/>
    <n v="4"/>
    <x v="5"/>
    <x v="1"/>
    <s v="Married"/>
    <x v="1009"/>
    <n v="8"/>
    <s v="No"/>
    <n v="12"/>
    <n v="0.12"/>
    <x v="0"/>
    <n v="4"/>
    <n v="1"/>
    <n v="23"/>
    <n v="2"/>
    <x v="3"/>
    <x v="20"/>
    <n v="12"/>
    <x v="8"/>
    <n v="1"/>
    <n v="0"/>
    <x v="0"/>
  </r>
  <r>
    <n v="35"/>
    <s v="No"/>
    <s v="Travel_Rarely"/>
    <x v="1"/>
    <n v="16"/>
    <n v="3"/>
    <s v="Life Sciences"/>
    <n v="1529"/>
    <n v="4"/>
    <x v="0"/>
    <n v="91"/>
    <n v="2"/>
    <n v="3"/>
    <x v="4"/>
    <x v="1"/>
    <s v="Single"/>
    <x v="1010"/>
    <n v="1"/>
    <s v="No"/>
    <n v="19"/>
    <n v="0.19"/>
    <x v="0"/>
    <n v="4"/>
    <n v="0"/>
    <n v="11"/>
    <n v="3"/>
    <x v="0"/>
    <x v="19"/>
    <n v="8"/>
    <x v="2"/>
    <n v="3"/>
    <n v="0"/>
    <x v="0"/>
  </r>
  <r>
    <n v="23"/>
    <s v="No"/>
    <s v="Travel_Rarely"/>
    <x v="1"/>
    <n v="20"/>
    <n v="1"/>
    <s v="Life Sciences"/>
    <n v="1533"/>
    <n v="1"/>
    <x v="1"/>
    <n v="97"/>
    <n v="3"/>
    <n v="2"/>
    <x v="2"/>
    <x v="2"/>
    <s v="Single"/>
    <x v="1011"/>
    <n v="0"/>
    <s v="No"/>
    <n v="14"/>
    <n v="0.14000000000000001"/>
    <x v="0"/>
    <n v="2"/>
    <n v="0"/>
    <n v="5"/>
    <n v="2"/>
    <x v="1"/>
    <x v="9"/>
    <n v="3"/>
    <x v="1"/>
    <n v="2"/>
    <n v="0"/>
    <x v="1"/>
  </r>
  <r>
    <n v="40"/>
    <s v="Yes"/>
    <s v="Travel_Rarely"/>
    <x v="1"/>
    <n v="9"/>
    <n v="4"/>
    <s v="Life Sciences"/>
    <n v="1534"/>
    <n v="4"/>
    <x v="1"/>
    <n v="86"/>
    <n v="3"/>
    <n v="1"/>
    <x v="2"/>
    <x v="3"/>
    <s v="Single"/>
    <x v="1012"/>
    <n v="3"/>
    <s v="No"/>
    <n v="14"/>
    <n v="0.14000000000000001"/>
    <x v="0"/>
    <n v="2"/>
    <n v="0"/>
    <n v="15"/>
    <n v="3"/>
    <x v="0"/>
    <x v="8"/>
    <n v="4"/>
    <x v="1"/>
    <n v="0"/>
    <n v="1"/>
    <x v="0"/>
  </r>
  <r>
    <n v="34"/>
    <s v="No"/>
    <s v="Travel_Rarely"/>
    <x v="0"/>
    <n v="1"/>
    <n v="3"/>
    <s v="Technical Degree"/>
    <n v="1535"/>
    <n v="4"/>
    <x v="1"/>
    <n v="64"/>
    <n v="2"/>
    <n v="3"/>
    <x v="0"/>
    <x v="2"/>
    <s v="Married"/>
    <x v="1013"/>
    <n v="1"/>
    <s v="Yes"/>
    <n v="14"/>
    <n v="0.14000000000000001"/>
    <x v="0"/>
    <n v="4"/>
    <n v="0"/>
    <n v="10"/>
    <n v="3"/>
    <x v="1"/>
    <x v="1"/>
    <n v="9"/>
    <x v="6"/>
    <n v="6"/>
    <n v="0"/>
    <x v="0"/>
  </r>
  <r>
    <n v="31"/>
    <s v="Yes"/>
    <s v="Travel_Frequently"/>
    <x v="1"/>
    <n v="3"/>
    <n v="3"/>
    <s v="Life Sciences"/>
    <n v="1537"/>
    <n v="4"/>
    <x v="0"/>
    <n v="33"/>
    <n v="3"/>
    <n v="1"/>
    <x v="1"/>
    <x v="2"/>
    <s v="Single"/>
    <x v="1014"/>
    <n v="1"/>
    <s v="No"/>
    <n v="12"/>
    <n v="0.12"/>
    <x v="0"/>
    <n v="1"/>
    <n v="0"/>
    <n v="7"/>
    <n v="2"/>
    <x v="0"/>
    <x v="5"/>
    <n v="2"/>
    <x v="4"/>
    <n v="7"/>
    <n v="1"/>
    <x v="0"/>
  </r>
  <r>
    <n v="50"/>
    <s v="No"/>
    <s v="Travel_Frequently"/>
    <x v="1"/>
    <n v="22"/>
    <n v="5"/>
    <s v="Medical"/>
    <n v="1539"/>
    <n v="3"/>
    <x v="1"/>
    <n v="88"/>
    <n v="1"/>
    <n v="4"/>
    <x v="7"/>
    <x v="0"/>
    <s v="Single"/>
    <x v="1015"/>
    <n v="1"/>
    <s v="Yes"/>
    <n v="13"/>
    <n v="0.13"/>
    <x v="0"/>
    <n v="4"/>
    <n v="0"/>
    <n v="32"/>
    <n v="2"/>
    <x v="1"/>
    <x v="32"/>
    <n v="6"/>
    <x v="11"/>
    <n v="9"/>
    <n v="0"/>
    <x v="0"/>
  </r>
  <r>
    <n v="34"/>
    <s v="No"/>
    <s v="Travel_Rarely"/>
    <x v="0"/>
    <n v="7"/>
    <n v="2"/>
    <s v="Technical Degree"/>
    <n v="1541"/>
    <n v="2"/>
    <x v="1"/>
    <n v="55"/>
    <n v="3"/>
    <n v="1"/>
    <x v="6"/>
    <x v="2"/>
    <s v="Married"/>
    <x v="1016"/>
    <n v="0"/>
    <s v="Yes"/>
    <n v="25"/>
    <n v="0.25"/>
    <x v="1"/>
    <n v="2"/>
    <n v="1"/>
    <n v="12"/>
    <n v="4"/>
    <x v="1"/>
    <x v="19"/>
    <n v="10"/>
    <x v="8"/>
    <n v="7"/>
    <n v="0"/>
    <x v="0"/>
  </r>
  <r>
    <n v="42"/>
    <s v="No"/>
    <s v="Travel_Rarely"/>
    <x v="1"/>
    <n v="2"/>
    <n v="3"/>
    <s v="Medical"/>
    <n v="1542"/>
    <n v="3"/>
    <x v="1"/>
    <n v="68"/>
    <n v="2"/>
    <n v="1"/>
    <x v="2"/>
    <x v="1"/>
    <s v="Married"/>
    <x v="1017"/>
    <n v="4"/>
    <s v="No"/>
    <n v="14"/>
    <n v="0.14000000000000001"/>
    <x v="0"/>
    <n v="2"/>
    <n v="1"/>
    <n v="4"/>
    <n v="3"/>
    <x v="1"/>
    <x v="6"/>
    <n v="0"/>
    <x v="0"/>
    <n v="0"/>
    <n v="0"/>
    <x v="0"/>
  </r>
  <r>
    <n v="37"/>
    <s v="No"/>
    <s v="Travel_Rarely"/>
    <x v="1"/>
    <n v="13"/>
    <n v="3"/>
    <s v="Medical"/>
    <n v="1543"/>
    <n v="1"/>
    <x v="1"/>
    <n v="47"/>
    <n v="3"/>
    <n v="2"/>
    <x v="1"/>
    <x v="0"/>
    <s v="Married"/>
    <x v="1018"/>
    <n v="1"/>
    <s v="No"/>
    <n v="17"/>
    <n v="0.17"/>
    <x v="0"/>
    <n v="1"/>
    <n v="0"/>
    <n v="10"/>
    <n v="2"/>
    <x v="1"/>
    <x v="1"/>
    <n v="8"/>
    <x v="2"/>
    <n v="7"/>
    <n v="0"/>
    <x v="0"/>
  </r>
  <r>
    <n v="29"/>
    <s v="No"/>
    <s v="Travel_Rarely"/>
    <x v="1"/>
    <n v="8"/>
    <n v="1"/>
    <s v="Other"/>
    <n v="1544"/>
    <n v="3"/>
    <x v="0"/>
    <n v="39"/>
    <n v="1"/>
    <n v="2"/>
    <x v="4"/>
    <x v="3"/>
    <s v="Married"/>
    <x v="1019"/>
    <n v="3"/>
    <s v="No"/>
    <n v="13"/>
    <n v="0.13"/>
    <x v="0"/>
    <n v="3"/>
    <n v="1"/>
    <n v="9"/>
    <n v="3"/>
    <x v="1"/>
    <x v="5"/>
    <n v="7"/>
    <x v="0"/>
    <n v="7"/>
    <n v="0"/>
    <x v="1"/>
  </r>
  <r>
    <n v="33"/>
    <s v="No"/>
    <s v="Travel_Rarely"/>
    <x v="1"/>
    <n v="25"/>
    <n v="3"/>
    <s v="Life Sciences"/>
    <n v="1545"/>
    <n v="4"/>
    <x v="1"/>
    <n v="44"/>
    <n v="2"/>
    <n v="2"/>
    <x v="3"/>
    <x v="1"/>
    <s v="Single"/>
    <x v="1020"/>
    <n v="1"/>
    <s v="No"/>
    <n v="13"/>
    <n v="0.13"/>
    <x v="0"/>
    <n v="4"/>
    <n v="0"/>
    <n v="5"/>
    <n v="2"/>
    <x v="1"/>
    <x v="8"/>
    <n v="3"/>
    <x v="0"/>
    <n v="2"/>
    <n v="0"/>
    <x v="0"/>
  </r>
  <r>
    <n v="45"/>
    <s v="No"/>
    <s v="Travel_Rarely"/>
    <x v="1"/>
    <n v="28"/>
    <n v="3"/>
    <s v="Technical Degree"/>
    <n v="1546"/>
    <n v="4"/>
    <x v="1"/>
    <n v="97"/>
    <n v="3"/>
    <n v="1"/>
    <x v="1"/>
    <x v="0"/>
    <s v="Married"/>
    <x v="685"/>
    <n v="4"/>
    <s v="No"/>
    <n v="20"/>
    <n v="0.2"/>
    <x v="1"/>
    <n v="4"/>
    <n v="1"/>
    <n v="8"/>
    <n v="3"/>
    <x v="1"/>
    <x v="8"/>
    <n v="4"/>
    <x v="0"/>
    <n v="3"/>
    <n v="0"/>
    <x v="0"/>
  </r>
  <r>
    <n v="42"/>
    <s v="No"/>
    <s v="Travel_Frequently"/>
    <x v="1"/>
    <n v="2"/>
    <n v="3"/>
    <s v="Life Sciences"/>
    <n v="1547"/>
    <n v="4"/>
    <x v="1"/>
    <n v="40"/>
    <n v="3"/>
    <n v="3"/>
    <x v="4"/>
    <x v="0"/>
    <s v="Married"/>
    <x v="1021"/>
    <n v="2"/>
    <s v="Yes"/>
    <n v="14"/>
    <n v="0.14000000000000001"/>
    <x v="0"/>
    <n v="3"/>
    <n v="1"/>
    <n v="24"/>
    <n v="3"/>
    <x v="0"/>
    <x v="23"/>
    <n v="8"/>
    <x v="11"/>
    <n v="9"/>
    <n v="0"/>
    <x v="0"/>
  </r>
  <r>
    <n v="40"/>
    <s v="No"/>
    <s v="Travel_Rarely"/>
    <x v="0"/>
    <n v="9"/>
    <n v="2"/>
    <s v="Medical"/>
    <n v="1548"/>
    <n v="1"/>
    <x v="1"/>
    <n v="47"/>
    <n v="3"/>
    <n v="2"/>
    <x v="0"/>
    <x v="3"/>
    <s v="Married"/>
    <x v="67"/>
    <n v="0"/>
    <s v="No"/>
    <n v="12"/>
    <n v="0.12"/>
    <x v="0"/>
    <n v="4"/>
    <n v="0"/>
    <n v="9"/>
    <n v="5"/>
    <x v="3"/>
    <x v="3"/>
    <n v="4"/>
    <x v="4"/>
    <n v="1"/>
    <n v="0"/>
    <x v="0"/>
  </r>
  <r>
    <n v="33"/>
    <s v="No"/>
    <s v="Travel_Rarely"/>
    <x v="1"/>
    <n v="28"/>
    <n v="4"/>
    <s v="Life Sciences"/>
    <n v="1549"/>
    <n v="2"/>
    <x v="1"/>
    <n v="79"/>
    <n v="3"/>
    <n v="2"/>
    <x v="2"/>
    <x v="2"/>
    <s v="Married"/>
    <x v="1022"/>
    <n v="1"/>
    <s v="Yes"/>
    <n v="12"/>
    <n v="0.12"/>
    <x v="0"/>
    <n v="2"/>
    <n v="1"/>
    <n v="15"/>
    <n v="3"/>
    <x v="1"/>
    <x v="15"/>
    <n v="14"/>
    <x v="8"/>
    <n v="7"/>
    <n v="0"/>
    <x v="0"/>
  </r>
  <r>
    <n v="40"/>
    <s v="No"/>
    <s v="Travel_Rarely"/>
    <x v="2"/>
    <n v="6"/>
    <n v="2"/>
    <s v="Medical"/>
    <n v="1550"/>
    <n v="3"/>
    <x v="1"/>
    <n v="38"/>
    <n v="3"/>
    <n v="4"/>
    <x v="5"/>
    <x v="0"/>
    <s v="Single"/>
    <x v="1023"/>
    <n v="1"/>
    <s v="Yes"/>
    <n v="21"/>
    <n v="0.21"/>
    <x v="1"/>
    <n v="4"/>
    <n v="0"/>
    <n v="21"/>
    <n v="2"/>
    <x v="1"/>
    <x v="17"/>
    <n v="7"/>
    <x v="4"/>
    <n v="7"/>
    <n v="0"/>
    <x v="0"/>
  </r>
  <r>
    <n v="24"/>
    <s v="No"/>
    <s v="Travel_Rarely"/>
    <x v="1"/>
    <n v="21"/>
    <n v="2"/>
    <s v="Technical Degree"/>
    <n v="1551"/>
    <n v="3"/>
    <x v="1"/>
    <n v="57"/>
    <n v="2"/>
    <n v="1"/>
    <x v="2"/>
    <x v="3"/>
    <s v="Divorced"/>
    <x v="1024"/>
    <n v="0"/>
    <s v="No"/>
    <n v="14"/>
    <n v="0.14000000000000001"/>
    <x v="0"/>
    <n v="2"/>
    <n v="3"/>
    <n v="2"/>
    <n v="3"/>
    <x v="1"/>
    <x v="6"/>
    <n v="1"/>
    <x v="0"/>
    <n v="0"/>
    <n v="0"/>
    <x v="1"/>
  </r>
  <r>
    <n v="40"/>
    <s v="No"/>
    <s v="Non-Travel"/>
    <x v="1"/>
    <n v="8"/>
    <n v="2"/>
    <s v="Life Sciences"/>
    <n v="1552"/>
    <n v="4"/>
    <x v="1"/>
    <n v="72"/>
    <n v="3"/>
    <n v="2"/>
    <x v="4"/>
    <x v="0"/>
    <s v="Divorced"/>
    <x v="1025"/>
    <n v="3"/>
    <s v="Yes"/>
    <n v="18"/>
    <n v="0.18"/>
    <x v="0"/>
    <n v="3"/>
    <n v="0"/>
    <n v="8"/>
    <n v="2"/>
    <x v="1"/>
    <x v="4"/>
    <n v="2"/>
    <x v="3"/>
    <n v="2"/>
    <n v="0"/>
    <x v="0"/>
  </r>
  <r>
    <n v="45"/>
    <s v="No"/>
    <s v="Travel_Rarely"/>
    <x v="1"/>
    <n v="1"/>
    <n v="4"/>
    <s v="Technical Degree"/>
    <n v="1553"/>
    <n v="1"/>
    <x v="1"/>
    <n v="66"/>
    <n v="3"/>
    <n v="3"/>
    <x v="4"/>
    <x v="1"/>
    <s v="Divorced"/>
    <x v="1026"/>
    <n v="1"/>
    <s v="No"/>
    <n v="12"/>
    <n v="0.12"/>
    <x v="0"/>
    <n v="1"/>
    <n v="3"/>
    <n v="10"/>
    <n v="4"/>
    <x v="1"/>
    <x v="1"/>
    <n v="8"/>
    <x v="4"/>
    <n v="7"/>
    <n v="0"/>
    <x v="0"/>
  </r>
  <r>
    <n v="35"/>
    <s v="No"/>
    <s v="Travel_Rarely"/>
    <x v="0"/>
    <n v="28"/>
    <n v="4"/>
    <s v="Life Sciences"/>
    <n v="1554"/>
    <n v="2"/>
    <x v="0"/>
    <n v="98"/>
    <n v="2"/>
    <n v="1"/>
    <x v="6"/>
    <x v="2"/>
    <s v="Married"/>
    <x v="1027"/>
    <n v="0"/>
    <s v="No"/>
    <n v="23"/>
    <n v="0.23"/>
    <x v="1"/>
    <n v="1"/>
    <n v="2"/>
    <n v="6"/>
    <n v="5"/>
    <x v="1"/>
    <x v="8"/>
    <n v="3"/>
    <x v="5"/>
    <n v="2"/>
    <n v="0"/>
    <x v="0"/>
  </r>
  <r>
    <n v="32"/>
    <s v="No"/>
    <s v="Travel_Rarely"/>
    <x v="1"/>
    <n v="5"/>
    <n v="2"/>
    <s v="Life Sciences"/>
    <n v="1555"/>
    <n v="4"/>
    <x v="0"/>
    <n v="67"/>
    <n v="2"/>
    <n v="2"/>
    <x v="1"/>
    <x v="1"/>
    <s v="Married"/>
    <x v="1028"/>
    <n v="3"/>
    <s v="No"/>
    <n v="12"/>
    <n v="0.12"/>
    <x v="0"/>
    <n v="1"/>
    <n v="1"/>
    <n v="12"/>
    <n v="2"/>
    <x v="1"/>
    <x v="5"/>
    <n v="1"/>
    <x v="3"/>
    <n v="5"/>
    <n v="0"/>
    <x v="0"/>
  </r>
  <r>
    <n v="36"/>
    <s v="No"/>
    <s v="Travel_Rarely"/>
    <x v="0"/>
    <n v="2"/>
    <n v="4"/>
    <s v="Life Sciences"/>
    <n v="1556"/>
    <n v="3"/>
    <x v="1"/>
    <n v="70"/>
    <n v="3"/>
    <n v="1"/>
    <x v="6"/>
    <x v="0"/>
    <s v="Single"/>
    <x v="1029"/>
    <n v="3"/>
    <s v="Yes"/>
    <n v="21"/>
    <n v="0.21"/>
    <x v="1"/>
    <n v="4"/>
    <n v="0"/>
    <n v="7"/>
    <n v="3"/>
    <x v="2"/>
    <x v="11"/>
    <n v="2"/>
    <x v="1"/>
    <n v="2"/>
    <n v="0"/>
    <x v="0"/>
  </r>
  <r>
    <n v="48"/>
    <s v="No"/>
    <s v="Travel_Rarely"/>
    <x v="0"/>
    <n v="16"/>
    <n v="4"/>
    <s v="Life Sciences"/>
    <n v="1557"/>
    <n v="3"/>
    <x v="0"/>
    <n v="96"/>
    <n v="3"/>
    <n v="2"/>
    <x v="0"/>
    <x v="2"/>
    <s v="Divorced"/>
    <x v="1030"/>
    <n v="8"/>
    <s v="No"/>
    <n v="14"/>
    <n v="0.14000000000000001"/>
    <x v="0"/>
    <n v="3"/>
    <n v="1"/>
    <n v="18"/>
    <n v="2"/>
    <x v="1"/>
    <x v="3"/>
    <n v="7"/>
    <x v="4"/>
    <n v="7"/>
    <n v="0"/>
    <x v="0"/>
  </r>
  <r>
    <n v="29"/>
    <s v="No"/>
    <s v="Travel_Rarely"/>
    <x v="1"/>
    <n v="9"/>
    <n v="3"/>
    <s v="Life Sciences"/>
    <n v="1558"/>
    <n v="3"/>
    <x v="1"/>
    <n v="91"/>
    <n v="4"/>
    <n v="1"/>
    <x v="1"/>
    <x v="2"/>
    <s v="Married"/>
    <x v="163"/>
    <n v="6"/>
    <s v="No"/>
    <n v="18"/>
    <n v="0.18"/>
    <x v="0"/>
    <n v="1"/>
    <n v="2"/>
    <n v="5"/>
    <n v="2"/>
    <x v="2"/>
    <x v="6"/>
    <n v="0"/>
    <x v="0"/>
    <n v="0"/>
    <n v="0"/>
    <x v="1"/>
  </r>
  <r>
    <n v="33"/>
    <s v="No"/>
    <s v="Travel_Rarely"/>
    <x v="0"/>
    <n v="8"/>
    <n v="4"/>
    <s v="Life Sciences"/>
    <n v="1560"/>
    <n v="1"/>
    <x v="1"/>
    <n v="46"/>
    <n v="3"/>
    <n v="2"/>
    <x v="0"/>
    <x v="3"/>
    <s v="Married"/>
    <x v="1031"/>
    <n v="2"/>
    <s v="No"/>
    <n v="13"/>
    <n v="0.13"/>
    <x v="0"/>
    <n v="4"/>
    <n v="1"/>
    <n v="8"/>
    <n v="6"/>
    <x v="0"/>
    <x v="4"/>
    <n v="2"/>
    <x v="3"/>
    <n v="2"/>
    <n v="0"/>
    <x v="0"/>
  </r>
  <r>
    <n v="30"/>
    <s v="Yes"/>
    <s v="Travel_Rarely"/>
    <x v="0"/>
    <n v="1"/>
    <n v="3"/>
    <s v="Life Sciences"/>
    <n v="1562"/>
    <n v="2"/>
    <x v="1"/>
    <n v="64"/>
    <n v="2"/>
    <n v="2"/>
    <x v="0"/>
    <x v="3"/>
    <s v="Married"/>
    <x v="1032"/>
    <n v="1"/>
    <s v="No"/>
    <n v="11"/>
    <n v="0.11"/>
    <x v="0"/>
    <n v="4"/>
    <n v="1"/>
    <n v="10"/>
    <n v="4"/>
    <x v="1"/>
    <x v="1"/>
    <n v="8"/>
    <x v="7"/>
    <n v="7"/>
    <n v="1"/>
    <x v="1"/>
  </r>
  <r>
    <n v="38"/>
    <s v="No"/>
    <s v="Travel_Frequently"/>
    <x v="2"/>
    <n v="10"/>
    <n v="4"/>
    <s v="Human Resources"/>
    <n v="1563"/>
    <n v="3"/>
    <x v="1"/>
    <n v="71"/>
    <n v="3"/>
    <n v="2"/>
    <x v="8"/>
    <x v="2"/>
    <s v="Married"/>
    <x v="1033"/>
    <n v="3"/>
    <s v="No"/>
    <n v="11"/>
    <n v="0.11"/>
    <x v="0"/>
    <n v="3"/>
    <n v="0"/>
    <n v="10"/>
    <n v="2"/>
    <x v="1"/>
    <x v="0"/>
    <n v="3"/>
    <x v="1"/>
    <n v="2"/>
    <n v="0"/>
    <x v="0"/>
  </r>
  <r>
    <n v="35"/>
    <s v="No"/>
    <s v="Travel_Rarely"/>
    <x v="1"/>
    <n v="1"/>
    <n v="3"/>
    <s v="Medical"/>
    <n v="1564"/>
    <n v="4"/>
    <x v="1"/>
    <n v="68"/>
    <n v="2"/>
    <n v="1"/>
    <x v="2"/>
    <x v="3"/>
    <s v="Single"/>
    <x v="533"/>
    <n v="1"/>
    <s v="No"/>
    <n v="19"/>
    <n v="0.19"/>
    <x v="0"/>
    <n v="2"/>
    <n v="0"/>
    <n v="3"/>
    <n v="3"/>
    <x v="1"/>
    <x v="11"/>
    <n v="0"/>
    <x v="1"/>
    <n v="2"/>
    <n v="0"/>
    <x v="0"/>
  </r>
  <r>
    <n v="30"/>
    <s v="No"/>
    <s v="Travel_Rarely"/>
    <x v="0"/>
    <n v="29"/>
    <n v="4"/>
    <s v="Technical Degree"/>
    <n v="1568"/>
    <n v="3"/>
    <x v="1"/>
    <n v="33"/>
    <n v="3"/>
    <n v="3"/>
    <x v="0"/>
    <x v="1"/>
    <s v="Married"/>
    <x v="1034"/>
    <n v="3"/>
    <s v="No"/>
    <n v="12"/>
    <n v="0.12"/>
    <x v="0"/>
    <n v="2"/>
    <n v="1"/>
    <n v="9"/>
    <n v="3"/>
    <x v="1"/>
    <x v="9"/>
    <n v="2"/>
    <x v="1"/>
    <n v="3"/>
    <n v="0"/>
    <x v="1"/>
  </r>
  <r>
    <n v="35"/>
    <s v="Yes"/>
    <s v="Travel_Rarely"/>
    <x v="1"/>
    <n v="2"/>
    <n v="3"/>
    <s v="Life Sciences"/>
    <n v="1569"/>
    <n v="1"/>
    <x v="0"/>
    <n v="69"/>
    <n v="3"/>
    <n v="1"/>
    <x v="2"/>
    <x v="3"/>
    <s v="Divorced"/>
    <x v="1035"/>
    <n v="1"/>
    <s v="Yes"/>
    <n v="12"/>
    <n v="0.12"/>
    <x v="0"/>
    <n v="4"/>
    <n v="1"/>
    <n v="1"/>
    <n v="2"/>
    <x v="1"/>
    <x v="6"/>
    <n v="0"/>
    <x v="0"/>
    <n v="0"/>
    <n v="1"/>
    <x v="0"/>
  </r>
  <r>
    <n v="53"/>
    <s v="Yes"/>
    <s v="Travel_Rarely"/>
    <x v="1"/>
    <n v="2"/>
    <n v="5"/>
    <s v="Technical Degree"/>
    <n v="1572"/>
    <n v="3"/>
    <x v="0"/>
    <n v="78"/>
    <n v="2"/>
    <n v="3"/>
    <x v="3"/>
    <x v="0"/>
    <s v="Married"/>
    <x v="1036"/>
    <n v="0"/>
    <s v="No"/>
    <n v="16"/>
    <n v="0.16"/>
    <x v="0"/>
    <n v="2"/>
    <n v="1"/>
    <n v="34"/>
    <n v="4"/>
    <x v="1"/>
    <x v="26"/>
    <n v="7"/>
    <x v="1"/>
    <n v="9"/>
    <n v="1"/>
    <x v="2"/>
  </r>
  <r>
    <n v="38"/>
    <s v="Yes"/>
    <s v="Travel_Rarely"/>
    <x v="1"/>
    <n v="2"/>
    <n v="3"/>
    <s v="Medical"/>
    <n v="1573"/>
    <n v="3"/>
    <x v="1"/>
    <n v="81"/>
    <n v="3"/>
    <n v="2"/>
    <x v="3"/>
    <x v="1"/>
    <s v="Married"/>
    <x v="1037"/>
    <n v="4"/>
    <s v="No"/>
    <n v="11"/>
    <n v="0.11"/>
    <x v="0"/>
    <n v="1"/>
    <n v="2"/>
    <n v="7"/>
    <n v="2"/>
    <x v="1"/>
    <x v="8"/>
    <n v="2"/>
    <x v="1"/>
    <n v="4"/>
    <n v="1"/>
    <x v="0"/>
  </r>
  <r>
    <n v="32"/>
    <s v="No"/>
    <s v="Non-Travel"/>
    <x v="1"/>
    <n v="1"/>
    <n v="4"/>
    <s v="Technical Degree"/>
    <n v="1574"/>
    <n v="4"/>
    <x v="1"/>
    <n v="62"/>
    <n v="3"/>
    <n v="2"/>
    <x v="1"/>
    <x v="3"/>
    <s v="Married"/>
    <x v="1038"/>
    <n v="4"/>
    <s v="No"/>
    <n v="14"/>
    <n v="0.14000000000000001"/>
    <x v="0"/>
    <n v="2"/>
    <n v="1"/>
    <n v="9"/>
    <n v="3"/>
    <x v="2"/>
    <x v="0"/>
    <n v="5"/>
    <x v="1"/>
    <n v="2"/>
    <n v="0"/>
    <x v="0"/>
  </r>
  <r>
    <n v="48"/>
    <s v="No"/>
    <s v="Travel_Rarely"/>
    <x v="1"/>
    <n v="15"/>
    <n v="4"/>
    <s v="Other"/>
    <n v="1576"/>
    <n v="3"/>
    <x v="0"/>
    <n v="65"/>
    <n v="3"/>
    <n v="1"/>
    <x v="1"/>
    <x v="3"/>
    <s v="Married"/>
    <x v="1039"/>
    <n v="8"/>
    <s v="No"/>
    <n v="12"/>
    <n v="0.12"/>
    <x v="0"/>
    <n v="4"/>
    <n v="1"/>
    <n v="10"/>
    <n v="3"/>
    <x v="2"/>
    <x v="3"/>
    <n v="2"/>
    <x v="4"/>
    <n v="6"/>
    <n v="0"/>
    <x v="0"/>
  </r>
  <r>
    <n v="34"/>
    <s v="No"/>
    <s v="Travel_Rarely"/>
    <x v="1"/>
    <n v="7"/>
    <n v="4"/>
    <s v="Medical"/>
    <n v="1577"/>
    <n v="1"/>
    <x v="1"/>
    <n v="35"/>
    <n v="3"/>
    <n v="1"/>
    <x v="1"/>
    <x v="0"/>
    <s v="Single"/>
    <x v="1040"/>
    <n v="1"/>
    <s v="No"/>
    <n v="13"/>
    <n v="0.13"/>
    <x v="0"/>
    <n v="3"/>
    <n v="0"/>
    <n v="1"/>
    <n v="4"/>
    <x v="0"/>
    <x v="6"/>
    <n v="0"/>
    <x v="0"/>
    <n v="0"/>
    <n v="0"/>
    <x v="0"/>
  </r>
  <r>
    <n v="55"/>
    <s v="No"/>
    <s v="Travel_Rarely"/>
    <x v="0"/>
    <n v="26"/>
    <n v="5"/>
    <s v="Marketing"/>
    <n v="1578"/>
    <n v="3"/>
    <x v="1"/>
    <n v="60"/>
    <n v="2"/>
    <n v="5"/>
    <x v="5"/>
    <x v="0"/>
    <s v="Married"/>
    <x v="1041"/>
    <n v="1"/>
    <s v="No"/>
    <n v="21"/>
    <n v="0.21"/>
    <x v="1"/>
    <n v="3"/>
    <n v="1"/>
    <n v="36"/>
    <n v="3"/>
    <x v="1"/>
    <x v="28"/>
    <n v="6"/>
    <x v="3"/>
    <n v="13"/>
    <n v="0"/>
    <x v="2"/>
  </r>
  <r>
    <n v="34"/>
    <s v="No"/>
    <s v="Travel_Rarely"/>
    <x v="1"/>
    <n v="1"/>
    <n v="4"/>
    <s v="Life Sciences"/>
    <n v="1580"/>
    <n v="2"/>
    <x v="1"/>
    <n v="45"/>
    <n v="3"/>
    <n v="2"/>
    <x v="1"/>
    <x v="0"/>
    <s v="Married"/>
    <x v="299"/>
    <n v="9"/>
    <s v="No"/>
    <n v="17"/>
    <n v="0.17"/>
    <x v="0"/>
    <n v="2"/>
    <n v="1"/>
    <n v="9"/>
    <n v="3"/>
    <x v="2"/>
    <x v="4"/>
    <n v="2"/>
    <x v="3"/>
    <n v="1"/>
    <n v="0"/>
    <x v="0"/>
  </r>
  <r>
    <n v="26"/>
    <s v="No"/>
    <s v="Travel_Rarely"/>
    <x v="1"/>
    <n v="3"/>
    <n v="3"/>
    <s v="Life Sciences"/>
    <n v="1581"/>
    <n v="1"/>
    <x v="0"/>
    <n v="89"/>
    <n v="3"/>
    <n v="1"/>
    <x v="1"/>
    <x v="0"/>
    <s v="Married"/>
    <x v="1042"/>
    <n v="1"/>
    <s v="No"/>
    <n v="21"/>
    <n v="0.21"/>
    <x v="1"/>
    <n v="1"/>
    <n v="0"/>
    <n v="1"/>
    <n v="5"/>
    <x v="1"/>
    <x v="6"/>
    <n v="0"/>
    <x v="0"/>
    <n v="0"/>
    <n v="0"/>
    <x v="1"/>
  </r>
  <r>
    <n v="38"/>
    <s v="No"/>
    <s v="Travel_Rarely"/>
    <x v="0"/>
    <n v="14"/>
    <n v="3"/>
    <s v="Life Sciences"/>
    <n v="1582"/>
    <n v="3"/>
    <x v="1"/>
    <n v="80"/>
    <n v="3"/>
    <n v="2"/>
    <x v="0"/>
    <x v="1"/>
    <s v="Married"/>
    <x v="1043"/>
    <n v="0"/>
    <s v="No"/>
    <n v="11"/>
    <n v="0.11"/>
    <x v="0"/>
    <n v="4"/>
    <n v="1"/>
    <n v="10"/>
    <n v="3"/>
    <x v="1"/>
    <x v="7"/>
    <n v="8"/>
    <x v="4"/>
    <n v="7"/>
    <n v="0"/>
    <x v="0"/>
  </r>
  <r>
    <n v="38"/>
    <s v="No"/>
    <s v="Travel_Rarely"/>
    <x v="0"/>
    <n v="16"/>
    <n v="3"/>
    <s v="Life Sciences"/>
    <n v="1583"/>
    <n v="2"/>
    <x v="0"/>
    <n v="90"/>
    <n v="3"/>
    <n v="2"/>
    <x v="0"/>
    <x v="1"/>
    <s v="Single"/>
    <x v="1044"/>
    <n v="2"/>
    <s v="No"/>
    <n v="12"/>
    <n v="0.12"/>
    <x v="0"/>
    <n v="2"/>
    <n v="0"/>
    <n v="8"/>
    <n v="5"/>
    <x v="3"/>
    <x v="11"/>
    <n v="2"/>
    <x v="1"/>
    <n v="2"/>
    <n v="0"/>
    <x v="0"/>
  </r>
  <r>
    <n v="36"/>
    <s v="No"/>
    <s v="Travel_Rarely"/>
    <x v="0"/>
    <n v="1"/>
    <n v="4"/>
    <s v="Life Sciences"/>
    <n v="1585"/>
    <n v="2"/>
    <x v="0"/>
    <n v="73"/>
    <n v="3"/>
    <n v="2"/>
    <x v="0"/>
    <x v="2"/>
    <s v="Single"/>
    <x v="1045"/>
    <n v="6"/>
    <s v="No"/>
    <n v="13"/>
    <n v="0.13"/>
    <x v="0"/>
    <n v="1"/>
    <n v="0"/>
    <n v="15"/>
    <n v="5"/>
    <x v="1"/>
    <x v="6"/>
    <n v="0"/>
    <x v="0"/>
    <n v="0"/>
    <n v="0"/>
    <x v="0"/>
  </r>
  <r>
    <n v="29"/>
    <s v="No"/>
    <s v="Travel_Rarely"/>
    <x v="1"/>
    <n v="3"/>
    <n v="1"/>
    <s v="Medical"/>
    <n v="1586"/>
    <n v="2"/>
    <x v="1"/>
    <n v="87"/>
    <n v="3"/>
    <n v="1"/>
    <x v="2"/>
    <x v="3"/>
    <s v="Single"/>
    <x v="1046"/>
    <n v="1"/>
    <s v="Yes"/>
    <n v="18"/>
    <n v="0.18"/>
    <x v="0"/>
    <n v="4"/>
    <n v="0"/>
    <n v="10"/>
    <n v="3"/>
    <x v="1"/>
    <x v="1"/>
    <n v="9"/>
    <x v="1"/>
    <n v="5"/>
    <n v="0"/>
    <x v="1"/>
  </r>
  <r>
    <n v="35"/>
    <s v="No"/>
    <s v="Travel_Rarely"/>
    <x v="1"/>
    <n v="10"/>
    <n v="4"/>
    <s v="Medical"/>
    <n v="1587"/>
    <n v="1"/>
    <x v="0"/>
    <n v="51"/>
    <n v="3"/>
    <n v="2"/>
    <x v="4"/>
    <x v="2"/>
    <s v="Single"/>
    <x v="528"/>
    <n v="3"/>
    <s v="Yes"/>
    <n v="16"/>
    <n v="0.16"/>
    <x v="0"/>
    <n v="3"/>
    <n v="0"/>
    <n v="10"/>
    <n v="4"/>
    <x v="1"/>
    <x v="8"/>
    <n v="2"/>
    <x v="0"/>
    <n v="4"/>
    <n v="0"/>
    <x v="0"/>
  </r>
  <r>
    <n v="39"/>
    <s v="No"/>
    <s v="Travel_Rarely"/>
    <x v="0"/>
    <n v="6"/>
    <n v="3"/>
    <s v="Medical"/>
    <n v="1588"/>
    <n v="4"/>
    <x v="1"/>
    <n v="38"/>
    <n v="4"/>
    <n v="3"/>
    <x v="0"/>
    <x v="2"/>
    <s v="Married"/>
    <x v="1047"/>
    <n v="2"/>
    <s v="No"/>
    <n v="11"/>
    <n v="0.11"/>
    <x v="0"/>
    <n v="1"/>
    <n v="1"/>
    <n v="11"/>
    <n v="3"/>
    <x v="1"/>
    <x v="5"/>
    <n v="6"/>
    <x v="4"/>
    <n v="6"/>
    <n v="0"/>
    <x v="0"/>
  </r>
  <r>
    <n v="29"/>
    <s v="No"/>
    <s v="Travel_Frequently"/>
    <x v="1"/>
    <n v="2"/>
    <n v="1"/>
    <s v="Life Sciences"/>
    <n v="1590"/>
    <n v="1"/>
    <x v="1"/>
    <n v="87"/>
    <n v="3"/>
    <n v="2"/>
    <x v="4"/>
    <x v="0"/>
    <s v="Divorced"/>
    <x v="1048"/>
    <n v="1"/>
    <s v="No"/>
    <n v="19"/>
    <n v="0.19"/>
    <x v="0"/>
    <n v="4"/>
    <n v="1"/>
    <n v="6"/>
    <n v="0"/>
    <x v="3"/>
    <x v="0"/>
    <n v="4"/>
    <x v="1"/>
    <n v="3"/>
    <n v="0"/>
    <x v="1"/>
  </r>
  <r>
    <n v="50"/>
    <s v="No"/>
    <s v="Travel_Rarely"/>
    <x v="0"/>
    <n v="9"/>
    <n v="3"/>
    <s v="Marketing"/>
    <n v="1591"/>
    <n v="3"/>
    <x v="1"/>
    <n v="59"/>
    <n v="3"/>
    <n v="5"/>
    <x v="5"/>
    <x v="2"/>
    <s v="Married"/>
    <x v="1049"/>
    <n v="4"/>
    <s v="Yes"/>
    <n v="16"/>
    <n v="0.16"/>
    <x v="0"/>
    <n v="3"/>
    <n v="1"/>
    <n v="27"/>
    <n v="2"/>
    <x v="1"/>
    <x v="6"/>
    <n v="0"/>
    <x v="0"/>
    <n v="0"/>
    <n v="0"/>
    <x v="0"/>
  </r>
  <r>
    <n v="23"/>
    <s v="No"/>
    <s v="Travel_Rarely"/>
    <x v="1"/>
    <n v="10"/>
    <n v="3"/>
    <s v="Technical Degree"/>
    <n v="1592"/>
    <n v="4"/>
    <x v="1"/>
    <n v="45"/>
    <n v="4"/>
    <n v="1"/>
    <x v="1"/>
    <x v="2"/>
    <s v="Married"/>
    <x v="97"/>
    <n v="2"/>
    <s v="No"/>
    <n v="16"/>
    <n v="0.16"/>
    <x v="0"/>
    <n v="4"/>
    <n v="1"/>
    <n v="4"/>
    <n v="2"/>
    <x v="1"/>
    <x v="4"/>
    <n v="2"/>
    <x v="3"/>
    <n v="2"/>
    <n v="0"/>
    <x v="1"/>
  </r>
  <r>
    <n v="36"/>
    <s v="No"/>
    <s v="Travel_Frequently"/>
    <x v="1"/>
    <n v="6"/>
    <n v="4"/>
    <s v="Life Sciences"/>
    <n v="1594"/>
    <n v="1"/>
    <x v="1"/>
    <n v="80"/>
    <n v="4"/>
    <n v="2"/>
    <x v="2"/>
    <x v="3"/>
    <s v="Married"/>
    <x v="622"/>
    <n v="3"/>
    <s v="Yes"/>
    <n v="13"/>
    <n v="0.13"/>
    <x v="0"/>
    <n v="4"/>
    <n v="1"/>
    <n v="9"/>
    <n v="3"/>
    <x v="1"/>
    <x v="11"/>
    <n v="2"/>
    <x v="0"/>
    <n v="2"/>
    <n v="0"/>
    <x v="0"/>
  </r>
  <r>
    <n v="42"/>
    <s v="No"/>
    <s v="Travel_Rarely"/>
    <x v="1"/>
    <n v="9"/>
    <n v="2"/>
    <s v="Other"/>
    <n v="1595"/>
    <n v="4"/>
    <x v="1"/>
    <n v="93"/>
    <n v="2"/>
    <n v="5"/>
    <x v="5"/>
    <x v="0"/>
    <s v="Single"/>
    <x v="1050"/>
    <n v="8"/>
    <s v="No"/>
    <n v="22"/>
    <n v="0.22"/>
    <x v="1"/>
    <n v="4"/>
    <n v="0"/>
    <n v="24"/>
    <n v="2"/>
    <x v="1"/>
    <x v="6"/>
    <n v="0"/>
    <x v="0"/>
    <n v="1"/>
    <n v="0"/>
    <x v="0"/>
  </r>
  <r>
    <n v="35"/>
    <s v="No"/>
    <s v="Travel_Rarely"/>
    <x v="1"/>
    <n v="28"/>
    <n v="3"/>
    <s v="Life Sciences"/>
    <n v="1596"/>
    <n v="2"/>
    <x v="1"/>
    <n v="46"/>
    <n v="4"/>
    <n v="2"/>
    <x v="2"/>
    <x v="2"/>
    <s v="Married"/>
    <x v="21"/>
    <n v="1"/>
    <s v="No"/>
    <n v="17"/>
    <n v="0.17"/>
    <x v="0"/>
    <n v="4"/>
    <n v="2"/>
    <n v="10"/>
    <n v="3"/>
    <x v="2"/>
    <x v="1"/>
    <n v="9"/>
    <x v="7"/>
    <n v="8"/>
    <n v="0"/>
    <x v="0"/>
  </r>
  <r>
    <n v="34"/>
    <s v="No"/>
    <s v="Travel_Frequently"/>
    <x v="1"/>
    <n v="10"/>
    <n v="4"/>
    <s v="Technical Degree"/>
    <n v="1597"/>
    <n v="4"/>
    <x v="1"/>
    <n v="92"/>
    <n v="2"/>
    <n v="2"/>
    <x v="4"/>
    <x v="2"/>
    <s v="Married"/>
    <x v="1051"/>
    <n v="1"/>
    <s v="No"/>
    <n v="14"/>
    <n v="0.14000000000000001"/>
    <x v="0"/>
    <n v="2"/>
    <n v="1"/>
    <n v="8"/>
    <n v="3"/>
    <x v="2"/>
    <x v="3"/>
    <n v="2"/>
    <x v="4"/>
    <n v="7"/>
    <n v="0"/>
    <x v="0"/>
  </r>
  <r>
    <n v="40"/>
    <s v="No"/>
    <s v="Travel_Rarely"/>
    <x v="0"/>
    <n v="14"/>
    <n v="2"/>
    <s v="Life Sciences"/>
    <n v="1598"/>
    <n v="4"/>
    <x v="0"/>
    <n v="84"/>
    <n v="3"/>
    <n v="2"/>
    <x v="0"/>
    <x v="3"/>
    <s v="Married"/>
    <x v="912"/>
    <n v="1"/>
    <s v="No"/>
    <n v="15"/>
    <n v="0.15"/>
    <x v="0"/>
    <n v="3"/>
    <n v="1"/>
    <n v="5"/>
    <n v="2"/>
    <x v="1"/>
    <x v="8"/>
    <n v="4"/>
    <x v="1"/>
    <n v="2"/>
    <n v="0"/>
    <x v="0"/>
  </r>
  <r>
    <n v="43"/>
    <s v="No"/>
    <s v="Travel_Rarely"/>
    <x v="1"/>
    <n v="27"/>
    <n v="3"/>
    <s v="Technical Degree"/>
    <n v="1599"/>
    <n v="4"/>
    <x v="1"/>
    <n v="87"/>
    <n v="4"/>
    <n v="1"/>
    <x v="2"/>
    <x v="1"/>
    <s v="Divorced"/>
    <x v="204"/>
    <n v="5"/>
    <s v="No"/>
    <n v="12"/>
    <n v="0.12"/>
    <x v="0"/>
    <n v="3"/>
    <n v="1"/>
    <n v="8"/>
    <n v="0"/>
    <x v="1"/>
    <x v="0"/>
    <n v="4"/>
    <x v="0"/>
    <n v="2"/>
    <n v="0"/>
    <x v="0"/>
  </r>
  <r>
    <n v="35"/>
    <s v="No"/>
    <s v="Travel_Rarely"/>
    <x v="1"/>
    <n v="7"/>
    <n v="2"/>
    <s v="Life Sciences"/>
    <n v="1601"/>
    <n v="3"/>
    <x v="1"/>
    <n v="63"/>
    <n v="2"/>
    <n v="1"/>
    <x v="2"/>
    <x v="0"/>
    <s v="Married"/>
    <x v="1052"/>
    <n v="1"/>
    <s v="No"/>
    <n v="18"/>
    <n v="0.18"/>
    <x v="0"/>
    <n v="4"/>
    <n v="1"/>
    <n v="1"/>
    <n v="5"/>
    <x v="2"/>
    <x v="6"/>
    <n v="0"/>
    <x v="0"/>
    <n v="1"/>
    <n v="0"/>
    <x v="0"/>
  </r>
  <r>
    <n v="46"/>
    <s v="No"/>
    <s v="Travel_Rarely"/>
    <x v="0"/>
    <n v="1"/>
    <n v="4"/>
    <s v="Life Sciences"/>
    <n v="1602"/>
    <n v="4"/>
    <x v="1"/>
    <n v="56"/>
    <n v="4"/>
    <n v="4"/>
    <x v="5"/>
    <x v="3"/>
    <s v="Single"/>
    <x v="1053"/>
    <n v="1"/>
    <s v="No"/>
    <n v="15"/>
    <n v="0.15"/>
    <x v="0"/>
    <n v="2"/>
    <n v="0"/>
    <n v="27"/>
    <n v="5"/>
    <x v="0"/>
    <x v="34"/>
    <n v="0"/>
    <x v="0"/>
    <n v="12"/>
    <n v="0"/>
    <x v="0"/>
  </r>
  <r>
    <n v="28"/>
    <s v="Yes"/>
    <s v="Travel_Rarely"/>
    <x v="1"/>
    <n v="24"/>
    <n v="3"/>
    <s v="Medical"/>
    <n v="1604"/>
    <n v="3"/>
    <x v="1"/>
    <n v="51"/>
    <n v="3"/>
    <n v="1"/>
    <x v="2"/>
    <x v="1"/>
    <s v="Married"/>
    <x v="1054"/>
    <n v="1"/>
    <s v="Yes"/>
    <n v="17"/>
    <n v="0.17"/>
    <x v="0"/>
    <n v="3"/>
    <n v="3"/>
    <n v="1"/>
    <n v="3"/>
    <x v="1"/>
    <x v="6"/>
    <n v="1"/>
    <x v="0"/>
    <n v="0"/>
    <n v="1"/>
    <x v="1"/>
  </r>
  <r>
    <n v="22"/>
    <s v="No"/>
    <s v="Non-Travel"/>
    <x v="1"/>
    <n v="26"/>
    <n v="2"/>
    <s v="Other"/>
    <n v="1605"/>
    <n v="2"/>
    <x v="0"/>
    <n v="85"/>
    <n v="2"/>
    <n v="1"/>
    <x v="1"/>
    <x v="2"/>
    <s v="Married"/>
    <x v="1055"/>
    <n v="1"/>
    <s v="Yes"/>
    <n v="14"/>
    <n v="0.14000000000000001"/>
    <x v="0"/>
    <n v="2"/>
    <n v="0"/>
    <n v="4"/>
    <n v="2"/>
    <x v="2"/>
    <x v="9"/>
    <n v="2"/>
    <x v="1"/>
    <n v="3"/>
    <n v="0"/>
    <x v="1"/>
  </r>
  <r>
    <n v="50"/>
    <s v="No"/>
    <s v="Travel_Frequently"/>
    <x v="1"/>
    <n v="20"/>
    <n v="5"/>
    <s v="Medical"/>
    <n v="1606"/>
    <n v="2"/>
    <x v="1"/>
    <n v="41"/>
    <n v="3"/>
    <n v="4"/>
    <x v="4"/>
    <x v="2"/>
    <s v="Married"/>
    <x v="1056"/>
    <n v="2"/>
    <s v="Yes"/>
    <n v="15"/>
    <n v="0.15"/>
    <x v="0"/>
    <n v="3"/>
    <n v="1"/>
    <n v="32"/>
    <n v="3"/>
    <x v="1"/>
    <x v="35"/>
    <n v="8"/>
    <x v="12"/>
    <n v="13"/>
    <n v="0"/>
    <x v="0"/>
  </r>
  <r>
    <n v="32"/>
    <s v="No"/>
    <s v="Travel_Rarely"/>
    <x v="1"/>
    <n v="5"/>
    <n v="4"/>
    <s v="Other"/>
    <n v="1607"/>
    <n v="2"/>
    <x v="0"/>
    <n v="35"/>
    <n v="4"/>
    <n v="1"/>
    <x v="1"/>
    <x v="0"/>
    <s v="Married"/>
    <x v="1057"/>
    <n v="3"/>
    <s v="No"/>
    <n v="17"/>
    <n v="0.17"/>
    <x v="0"/>
    <n v="4"/>
    <n v="2"/>
    <n v="6"/>
    <n v="3"/>
    <x v="1"/>
    <x v="11"/>
    <n v="2"/>
    <x v="0"/>
    <n v="2"/>
    <n v="0"/>
    <x v="0"/>
  </r>
  <r>
    <n v="44"/>
    <s v="No"/>
    <s v="Travel_Rarely"/>
    <x v="1"/>
    <n v="7"/>
    <n v="3"/>
    <s v="Medical"/>
    <n v="1608"/>
    <n v="2"/>
    <x v="0"/>
    <n v="31"/>
    <n v="3"/>
    <n v="5"/>
    <x v="7"/>
    <x v="0"/>
    <s v="Divorced"/>
    <x v="1058"/>
    <n v="0"/>
    <s v="Yes"/>
    <n v="14"/>
    <n v="0.14000000000000001"/>
    <x v="0"/>
    <n v="4"/>
    <n v="1"/>
    <n v="23"/>
    <n v="4"/>
    <x v="2"/>
    <x v="14"/>
    <n v="7"/>
    <x v="1"/>
    <n v="10"/>
    <n v="0"/>
    <x v="0"/>
  </r>
  <r>
    <n v="30"/>
    <s v="No"/>
    <s v="Travel_Rarely"/>
    <x v="1"/>
    <n v="7"/>
    <n v="3"/>
    <s v="Medical"/>
    <n v="1609"/>
    <n v="2"/>
    <x v="1"/>
    <n v="48"/>
    <n v="2"/>
    <n v="1"/>
    <x v="1"/>
    <x v="1"/>
    <s v="Married"/>
    <x v="1059"/>
    <n v="1"/>
    <s v="No"/>
    <n v="12"/>
    <n v="0.12"/>
    <x v="0"/>
    <n v="2"/>
    <n v="1"/>
    <n v="6"/>
    <n v="3"/>
    <x v="2"/>
    <x v="0"/>
    <n v="4"/>
    <x v="1"/>
    <n v="1"/>
    <n v="0"/>
    <x v="1"/>
  </r>
  <r>
    <n v="45"/>
    <s v="No"/>
    <s v="Travel_Rarely"/>
    <x v="1"/>
    <n v="5"/>
    <n v="5"/>
    <s v="Medical"/>
    <n v="1611"/>
    <n v="3"/>
    <x v="0"/>
    <n v="50"/>
    <n v="1"/>
    <n v="2"/>
    <x v="2"/>
    <x v="3"/>
    <s v="Single"/>
    <x v="939"/>
    <n v="1"/>
    <s v="Yes"/>
    <n v="14"/>
    <n v="0.14000000000000001"/>
    <x v="0"/>
    <n v="1"/>
    <n v="0"/>
    <n v="10"/>
    <n v="3"/>
    <x v="1"/>
    <x v="1"/>
    <n v="7"/>
    <x v="1"/>
    <n v="4"/>
    <n v="0"/>
    <x v="0"/>
  </r>
  <r>
    <n v="45"/>
    <s v="No"/>
    <s v="Non-Travel"/>
    <x v="0"/>
    <n v="26"/>
    <n v="3"/>
    <s v="Marketing"/>
    <n v="1612"/>
    <n v="1"/>
    <x v="1"/>
    <n v="52"/>
    <n v="2"/>
    <n v="2"/>
    <x v="0"/>
    <x v="3"/>
    <s v="Married"/>
    <x v="1060"/>
    <n v="1"/>
    <s v="No"/>
    <n v="15"/>
    <n v="0.15"/>
    <x v="0"/>
    <n v="1"/>
    <n v="1"/>
    <n v="10"/>
    <n v="2"/>
    <x v="1"/>
    <x v="1"/>
    <n v="7"/>
    <x v="5"/>
    <n v="5"/>
    <n v="0"/>
    <x v="0"/>
  </r>
  <r>
    <n v="31"/>
    <s v="No"/>
    <s v="Travel_Frequently"/>
    <x v="0"/>
    <n v="2"/>
    <n v="4"/>
    <s v="Other"/>
    <n v="1613"/>
    <n v="4"/>
    <x v="1"/>
    <n v="54"/>
    <n v="3"/>
    <n v="2"/>
    <x v="0"/>
    <x v="3"/>
    <s v="Single"/>
    <x v="1061"/>
    <n v="7"/>
    <s v="No"/>
    <n v="13"/>
    <n v="0.13"/>
    <x v="0"/>
    <n v="4"/>
    <n v="0"/>
    <n v="10"/>
    <n v="3"/>
    <x v="1"/>
    <x v="8"/>
    <n v="2"/>
    <x v="0"/>
    <n v="3"/>
    <n v="0"/>
    <x v="0"/>
  </r>
  <r>
    <n v="36"/>
    <s v="No"/>
    <s v="Travel_Rarely"/>
    <x v="1"/>
    <n v="12"/>
    <n v="4"/>
    <s v="Life Sciences"/>
    <n v="1614"/>
    <n v="3"/>
    <x v="0"/>
    <n v="76"/>
    <n v="3"/>
    <n v="2"/>
    <x v="3"/>
    <x v="2"/>
    <s v="Married"/>
    <x v="1062"/>
    <n v="9"/>
    <s v="Yes"/>
    <n v="12"/>
    <n v="0.12"/>
    <x v="0"/>
    <n v="2"/>
    <n v="2"/>
    <n v="7"/>
    <n v="2"/>
    <x v="1"/>
    <x v="11"/>
    <n v="2"/>
    <x v="1"/>
    <n v="1"/>
    <n v="0"/>
    <x v="0"/>
  </r>
  <r>
    <n v="34"/>
    <s v="No"/>
    <s v="Travel_Frequently"/>
    <x v="1"/>
    <n v="10"/>
    <n v="4"/>
    <s v="Life Sciences"/>
    <n v="1615"/>
    <n v="3"/>
    <x v="1"/>
    <n v="42"/>
    <n v="4"/>
    <n v="2"/>
    <x v="3"/>
    <x v="0"/>
    <s v="Divorced"/>
    <x v="927"/>
    <n v="1"/>
    <s v="No"/>
    <n v="13"/>
    <n v="0.13"/>
    <x v="0"/>
    <n v="1"/>
    <n v="1"/>
    <n v="9"/>
    <n v="3"/>
    <x v="1"/>
    <x v="7"/>
    <n v="7"/>
    <x v="4"/>
    <n v="2"/>
    <n v="0"/>
    <x v="0"/>
  </r>
  <r>
    <n v="49"/>
    <s v="No"/>
    <s v="Travel_Rarely"/>
    <x v="1"/>
    <n v="25"/>
    <n v="4"/>
    <s v="Life Sciences"/>
    <n v="1617"/>
    <n v="3"/>
    <x v="0"/>
    <n v="84"/>
    <n v="3"/>
    <n v="1"/>
    <x v="2"/>
    <x v="3"/>
    <s v="Married"/>
    <x v="1063"/>
    <n v="1"/>
    <s v="No"/>
    <n v="14"/>
    <n v="0.14000000000000001"/>
    <x v="0"/>
    <n v="4"/>
    <n v="1"/>
    <n v="10"/>
    <n v="3"/>
    <x v="2"/>
    <x v="7"/>
    <n v="6"/>
    <x v="1"/>
    <n v="4"/>
    <n v="0"/>
    <x v="0"/>
  </r>
  <r>
    <n v="39"/>
    <s v="No"/>
    <s v="Travel_Rarely"/>
    <x v="1"/>
    <n v="10"/>
    <n v="5"/>
    <s v="Medical"/>
    <n v="1618"/>
    <n v="2"/>
    <x v="1"/>
    <n v="76"/>
    <n v="3"/>
    <n v="2"/>
    <x v="3"/>
    <x v="3"/>
    <s v="Married"/>
    <x v="1064"/>
    <n v="2"/>
    <s v="No"/>
    <n v="13"/>
    <n v="0.13"/>
    <x v="0"/>
    <n v="4"/>
    <n v="3"/>
    <n v="10"/>
    <n v="3"/>
    <x v="1"/>
    <x v="5"/>
    <n v="7"/>
    <x v="4"/>
    <n v="7"/>
    <n v="0"/>
    <x v="0"/>
  </r>
  <r>
    <n v="27"/>
    <s v="No"/>
    <s v="Travel_Rarely"/>
    <x v="1"/>
    <n v="19"/>
    <n v="3"/>
    <s v="Other"/>
    <n v="1619"/>
    <n v="4"/>
    <x v="1"/>
    <n v="67"/>
    <n v="2"/>
    <n v="1"/>
    <x v="2"/>
    <x v="3"/>
    <s v="Divorced"/>
    <x v="1065"/>
    <n v="1"/>
    <s v="No"/>
    <n v="11"/>
    <n v="0.11"/>
    <x v="0"/>
    <n v="1"/>
    <n v="2"/>
    <n v="7"/>
    <n v="3"/>
    <x v="1"/>
    <x v="5"/>
    <n v="7"/>
    <x v="0"/>
    <n v="7"/>
    <n v="0"/>
    <x v="1"/>
  </r>
  <r>
    <n v="35"/>
    <s v="No"/>
    <s v="Travel_Rarely"/>
    <x v="1"/>
    <n v="18"/>
    <n v="5"/>
    <s v="Life Sciences"/>
    <n v="1621"/>
    <n v="2"/>
    <x v="1"/>
    <n v="48"/>
    <n v="4"/>
    <n v="2"/>
    <x v="1"/>
    <x v="3"/>
    <s v="Married"/>
    <x v="1066"/>
    <n v="1"/>
    <s v="No"/>
    <n v="11"/>
    <n v="0.11"/>
    <x v="0"/>
    <n v="4"/>
    <n v="0"/>
    <n v="16"/>
    <n v="2"/>
    <x v="1"/>
    <x v="22"/>
    <n v="15"/>
    <x v="1"/>
    <n v="10"/>
    <n v="0"/>
    <x v="0"/>
  </r>
  <r>
    <n v="28"/>
    <s v="No"/>
    <s v="Travel_Rarely"/>
    <x v="1"/>
    <n v="27"/>
    <n v="3"/>
    <s v="Medical"/>
    <n v="1622"/>
    <n v="2"/>
    <x v="0"/>
    <n v="39"/>
    <n v="1"/>
    <n v="2"/>
    <x v="3"/>
    <x v="3"/>
    <s v="Divorced"/>
    <x v="1067"/>
    <n v="0"/>
    <s v="No"/>
    <n v="21"/>
    <n v="0.21"/>
    <x v="1"/>
    <n v="2"/>
    <n v="1"/>
    <n v="6"/>
    <n v="5"/>
    <x v="2"/>
    <x v="8"/>
    <n v="3"/>
    <x v="0"/>
    <n v="0"/>
    <n v="0"/>
    <x v="1"/>
  </r>
  <r>
    <n v="21"/>
    <s v="No"/>
    <s v="Travel_Rarely"/>
    <x v="1"/>
    <n v="5"/>
    <n v="1"/>
    <s v="Medical"/>
    <n v="1623"/>
    <n v="3"/>
    <x v="1"/>
    <n v="97"/>
    <n v="3"/>
    <n v="1"/>
    <x v="1"/>
    <x v="0"/>
    <s v="Single"/>
    <x v="1068"/>
    <n v="1"/>
    <s v="No"/>
    <n v="18"/>
    <n v="0.18"/>
    <x v="0"/>
    <n v="3"/>
    <n v="0"/>
    <n v="3"/>
    <n v="2"/>
    <x v="1"/>
    <x v="4"/>
    <n v="2"/>
    <x v="3"/>
    <n v="2"/>
    <n v="0"/>
    <x v="1"/>
  </r>
  <r>
    <n v="18"/>
    <s v="Yes"/>
    <s v="Travel_Frequently"/>
    <x v="0"/>
    <n v="3"/>
    <n v="2"/>
    <s v="Medical"/>
    <n v="1624"/>
    <n v="2"/>
    <x v="0"/>
    <n v="70"/>
    <n v="3"/>
    <n v="1"/>
    <x v="6"/>
    <x v="0"/>
    <s v="Single"/>
    <x v="1069"/>
    <n v="1"/>
    <s v="Yes"/>
    <n v="12"/>
    <n v="0.12"/>
    <x v="0"/>
    <n v="3"/>
    <n v="0"/>
    <n v="0"/>
    <n v="2"/>
    <x v="3"/>
    <x v="2"/>
    <n v="0"/>
    <x v="0"/>
    <n v="0"/>
    <n v="1"/>
    <x v="1"/>
  </r>
  <r>
    <n v="47"/>
    <s v="No"/>
    <s v="Travel_Rarely"/>
    <x v="2"/>
    <n v="26"/>
    <n v="4"/>
    <s v="Life Sciences"/>
    <n v="1625"/>
    <n v="4"/>
    <x v="0"/>
    <n v="98"/>
    <n v="3"/>
    <n v="5"/>
    <x v="5"/>
    <x v="2"/>
    <s v="Married"/>
    <x v="1070"/>
    <n v="3"/>
    <s v="No"/>
    <n v="11"/>
    <n v="0.11"/>
    <x v="0"/>
    <n v="3"/>
    <n v="1"/>
    <n v="27"/>
    <n v="2"/>
    <x v="1"/>
    <x v="8"/>
    <n v="2"/>
    <x v="1"/>
    <n v="0"/>
    <n v="0"/>
    <x v="0"/>
  </r>
  <r>
    <n v="39"/>
    <s v="No"/>
    <s v="Travel_Rarely"/>
    <x v="1"/>
    <n v="3"/>
    <n v="2"/>
    <s v="Medical"/>
    <n v="1627"/>
    <n v="3"/>
    <x v="1"/>
    <n v="76"/>
    <n v="2"/>
    <n v="2"/>
    <x v="2"/>
    <x v="2"/>
    <s v="Divorced"/>
    <x v="1071"/>
    <n v="0"/>
    <s v="No"/>
    <n v="15"/>
    <n v="0.15"/>
    <x v="0"/>
    <n v="4"/>
    <n v="1"/>
    <n v="11"/>
    <n v="3"/>
    <x v="1"/>
    <x v="1"/>
    <n v="8"/>
    <x v="0"/>
    <n v="7"/>
    <n v="0"/>
    <x v="0"/>
  </r>
  <r>
    <n v="40"/>
    <s v="No"/>
    <s v="Travel_Rarely"/>
    <x v="1"/>
    <n v="15"/>
    <n v="3"/>
    <s v="Life Sciences"/>
    <n v="1628"/>
    <n v="1"/>
    <x v="0"/>
    <n v="80"/>
    <n v="2"/>
    <n v="3"/>
    <x v="3"/>
    <x v="2"/>
    <s v="Married"/>
    <x v="1072"/>
    <n v="1"/>
    <s v="No"/>
    <n v="13"/>
    <n v="0.13"/>
    <x v="0"/>
    <n v="4"/>
    <n v="2"/>
    <n v="18"/>
    <n v="2"/>
    <x v="1"/>
    <x v="29"/>
    <n v="15"/>
    <x v="15"/>
    <n v="12"/>
    <n v="0"/>
    <x v="0"/>
  </r>
  <r>
    <n v="35"/>
    <s v="No"/>
    <s v="Non-Travel"/>
    <x v="1"/>
    <n v="8"/>
    <n v="4"/>
    <s v="Life Sciences"/>
    <n v="1630"/>
    <n v="3"/>
    <x v="0"/>
    <n v="52"/>
    <n v="3"/>
    <n v="2"/>
    <x v="4"/>
    <x v="2"/>
    <s v="Married"/>
    <x v="691"/>
    <n v="1"/>
    <s v="No"/>
    <n v="12"/>
    <n v="0.12"/>
    <x v="0"/>
    <n v="4"/>
    <n v="1"/>
    <n v="15"/>
    <n v="5"/>
    <x v="1"/>
    <x v="13"/>
    <n v="11"/>
    <x v="3"/>
    <n v="9"/>
    <n v="0"/>
    <x v="0"/>
  </r>
  <r>
    <n v="37"/>
    <s v="No"/>
    <s v="Travel_Rarely"/>
    <x v="1"/>
    <n v="19"/>
    <n v="3"/>
    <s v="Life Sciences"/>
    <n v="1631"/>
    <n v="3"/>
    <x v="1"/>
    <n v="85"/>
    <n v="3"/>
    <n v="2"/>
    <x v="3"/>
    <x v="2"/>
    <s v="Married"/>
    <x v="1073"/>
    <n v="3"/>
    <s v="No"/>
    <n v="17"/>
    <n v="0.17"/>
    <x v="0"/>
    <n v="1"/>
    <n v="3"/>
    <n v="9"/>
    <n v="2"/>
    <x v="2"/>
    <x v="9"/>
    <n v="3"/>
    <x v="0"/>
    <n v="2"/>
    <n v="0"/>
    <x v="0"/>
  </r>
  <r>
    <n v="39"/>
    <s v="No"/>
    <s v="Travel_Frequently"/>
    <x v="1"/>
    <n v="4"/>
    <n v="3"/>
    <s v="Medical"/>
    <n v="1633"/>
    <n v="1"/>
    <x v="0"/>
    <n v="81"/>
    <n v="3"/>
    <n v="2"/>
    <x v="3"/>
    <x v="2"/>
    <s v="Single"/>
    <x v="1074"/>
    <n v="0"/>
    <s v="No"/>
    <n v="13"/>
    <n v="0.13"/>
    <x v="0"/>
    <n v="4"/>
    <n v="0"/>
    <n v="10"/>
    <n v="2"/>
    <x v="0"/>
    <x v="7"/>
    <n v="2"/>
    <x v="2"/>
    <n v="8"/>
    <n v="0"/>
    <x v="0"/>
  </r>
  <r>
    <n v="45"/>
    <s v="No"/>
    <s v="Travel_Rarely"/>
    <x v="1"/>
    <n v="2"/>
    <n v="2"/>
    <s v="Other"/>
    <n v="1635"/>
    <n v="4"/>
    <x v="0"/>
    <n v="59"/>
    <n v="2"/>
    <n v="2"/>
    <x v="3"/>
    <x v="0"/>
    <s v="Divorced"/>
    <x v="1075"/>
    <n v="1"/>
    <s v="No"/>
    <n v="19"/>
    <n v="0.19"/>
    <x v="0"/>
    <n v="1"/>
    <n v="2"/>
    <n v="10"/>
    <n v="3"/>
    <x v="1"/>
    <x v="1"/>
    <n v="7"/>
    <x v="2"/>
    <n v="9"/>
    <n v="0"/>
    <x v="0"/>
  </r>
  <r>
    <n v="38"/>
    <s v="No"/>
    <s v="Travel_Rarely"/>
    <x v="1"/>
    <n v="2"/>
    <n v="2"/>
    <s v="Medical"/>
    <n v="1638"/>
    <n v="4"/>
    <x v="0"/>
    <n v="54"/>
    <n v="2"/>
    <n v="3"/>
    <x v="3"/>
    <x v="2"/>
    <s v="Married"/>
    <x v="751"/>
    <n v="3"/>
    <s v="Yes"/>
    <n v="19"/>
    <n v="0.19"/>
    <x v="0"/>
    <n v="4"/>
    <n v="1"/>
    <n v="10"/>
    <n v="6"/>
    <x v="3"/>
    <x v="8"/>
    <n v="4"/>
    <x v="0"/>
    <n v="2"/>
    <n v="0"/>
    <x v="0"/>
  </r>
  <r>
    <n v="35"/>
    <s v="Yes"/>
    <s v="Travel_Rarely"/>
    <x v="0"/>
    <n v="10"/>
    <n v="3"/>
    <s v="Medical"/>
    <n v="1639"/>
    <n v="4"/>
    <x v="1"/>
    <n v="55"/>
    <n v="2"/>
    <n v="3"/>
    <x v="0"/>
    <x v="3"/>
    <s v="Married"/>
    <x v="1076"/>
    <n v="9"/>
    <s v="No"/>
    <n v="17"/>
    <n v="0.17"/>
    <x v="0"/>
    <n v="3"/>
    <n v="0"/>
    <n v="15"/>
    <n v="3"/>
    <x v="1"/>
    <x v="20"/>
    <n v="12"/>
    <x v="7"/>
    <n v="0"/>
    <n v="1"/>
    <x v="0"/>
  </r>
  <r>
    <n v="37"/>
    <s v="No"/>
    <s v="Travel_Rarely"/>
    <x v="1"/>
    <n v="10"/>
    <n v="3"/>
    <s v="Medical"/>
    <n v="1640"/>
    <n v="2"/>
    <x v="0"/>
    <n v="71"/>
    <n v="3"/>
    <n v="1"/>
    <x v="1"/>
    <x v="1"/>
    <s v="Married"/>
    <x v="1077"/>
    <n v="1"/>
    <s v="No"/>
    <n v="11"/>
    <n v="0.11"/>
    <x v="0"/>
    <n v="1"/>
    <n v="1"/>
    <n v="8"/>
    <n v="2"/>
    <x v="0"/>
    <x v="3"/>
    <n v="4"/>
    <x v="4"/>
    <n v="7"/>
    <n v="0"/>
    <x v="0"/>
  </r>
  <r>
    <n v="40"/>
    <s v="No"/>
    <s v="Travel_Rarely"/>
    <x v="1"/>
    <n v="16"/>
    <n v="3"/>
    <s v="Life Sciences"/>
    <n v="1641"/>
    <n v="3"/>
    <x v="0"/>
    <n v="84"/>
    <n v="3"/>
    <n v="3"/>
    <x v="3"/>
    <x v="0"/>
    <s v="Single"/>
    <x v="1078"/>
    <n v="6"/>
    <s v="Yes"/>
    <n v="15"/>
    <n v="0.15"/>
    <x v="0"/>
    <n v="4"/>
    <n v="0"/>
    <n v="18"/>
    <n v="2"/>
    <x v="2"/>
    <x v="9"/>
    <n v="2"/>
    <x v="2"/>
    <n v="3"/>
    <n v="0"/>
    <x v="0"/>
  </r>
  <r>
    <n v="44"/>
    <s v="No"/>
    <s v="Travel_Frequently"/>
    <x v="2"/>
    <n v="1"/>
    <n v="5"/>
    <s v="Human Resources"/>
    <n v="1642"/>
    <n v="1"/>
    <x v="1"/>
    <n v="37"/>
    <n v="3"/>
    <n v="2"/>
    <x v="8"/>
    <x v="0"/>
    <s v="Married"/>
    <x v="1079"/>
    <n v="4"/>
    <s v="Yes"/>
    <n v="11"/>
    <n v="0.11"/>
    <x v="0"/>
    <n v="3"/>
    <n v="0"/>
    <n v="14"/>
    <n v="3"/>
    <x v="1"/>
    <x v="1"/>
    <n v="7"/>
    <x v="0"/>
    <n v="2"/>
    <n v="0"/>
    <x v="0"/>
  </r>
  <r>
    <n v="48"/>
    <s v="No"/>
    <s v="Travel_Frequently"/>
    <x v="1"/>
    <n v="4"/>
    <n v="5"/>
    <s v="Medical"/>
    <n v="1644"/>
    <n v="3"/>
    <x v="1"/>
    <n v="89"/>
    <n v="2"/>
    <n v="4"/>
    <x v="5"/>
    <x v="0"/>
    <s v="Married"/>
    <x v="1080"/>
    <n v="2"/>
    <s v="No"/>
    <n v="25"/>
    <n v="0.25"/>
    <x v="1"/>
    <n v="2"/>
    <n v="1"/>
    <n v="23"/>
    <n v="3"/>
    <x v="1"/>
    <x v="4"/>
    <n v="2"/>
    <x v="3"/>
    <n v="2"/>
    <n v="0"/>
    <x v="0"/>
  </r>
  <r>
    <n v="35"/>
    <s v="Yes"/>
    <s v="Travel_Rarely"/>
    <x v="0"/>
    <n v="15"/>
    <n v="2"/>
    <s v="Medical"/>
    <n v="1645"/>
    <n v="1"/>
    <x v="1"/>
    <n v="59"/>
    <n v="1"/>
    <n v="2"/>
    <x v="0"/>
    <x v="0"/>
    <s v="Divorced"/>
    <x v="1081"/>
    <n v="6"/>
    <s v="Yes"/>
    <n v="14"/>
    <n v="0.14000000000000001"/>
    <x v="0"/>
    <n v="4"/>
    <n v="2"/>
    <n v="7"/>
    <n v="2"/>
    <x v="2"/>
    <x v="4"/>
    <n v="2"/>
    <x v="3"/>
    <n v="2"/>
    <n v="1"/>
    <x v="0"/>
  </r>
  <r>
    <n v="24"/>
    <s v="No"/>
    <s v="Travel_Frequently"/>
    <x v="1"/>
    <n v="2"/>
    <n v="1"/>
    <s v="Technical Degree"/>
    <n v="1646"/>
    <n v="1"/>
    <x v="0"/>
    <n v="32"/>
    <n v="3"/>
    <n v="1"/>
    <x v="1"/>
    <x v="0"/>
    <s v="Single"/>
    <x v="841"/>
    <n v="1"/>
    <s v="Yes"/>
    <n v="13"/>
    <n v="0.13"/>
    <x v="0"/>
    <n v="3"/>
    <n v="0"/>
    <n v="6"/>
    <n v="2"/>
    <x v="1"/>
    <x v="0"/>
    <n v="3"/>
    <x v="1"/>
    <n v="3"/>
    <n v="0"/>
    <x v="1"/>
  </r>
  <r>
    <n v="27"/>
    <s v="No"/>
    <s v="Travel_Rarely"/>
    <x v="1"/>
    <n v="8"/>
    <n v="3"/>
    <s v="Medical"/>
    <n v="1647"/>
    <n v="2"/>
    <x v="0"/>
    <n v="86"/>
    <n v="4"/>
    <n v="1"/>
    <x v="1"/>
    <x v="2"/>
    <s v="Married"/>
    <x v="1082"/>
    <n v="7"/>
    <s v="No"/>
    <n v="17"/>
    <n v="0.17"/>
    <x v="0"/>
    <n v="1"/>
    <n v="0"/>
    <n v="5"/>
    <n v="0"/>
    <x v="1"/>
    <x v="11"/>
    <n v="2"/>
    <x v="0"/>
    <n v="2"/>
    <n v="0"/>
    <x v="1"/>
  </r>
  <r>
    <n v="27"/>
    <s v="No"/>
    <s v="Travel_Frequently"/>
    <x v="1"/>
    <n v="2"/>
    <n v="3"/>
    <s v="Medical"/>
    <n v="1648"/>
    <n v="4"/>
    <x v="1"/>
    <n v="87"/>
    <n v="3"/>
    <n v="1"/>
    <x v="1"/>
    <x v="0"/>
    <s v="Single"/>
    <x v="1083"/>
    <n v="2"/>
    <s v="No"/>
    <n v="13"/>
    <n v="0.13"/>
    <x v="0"/>
    <n v="3"/>
    <n v="0"/>
    <n v="6"/>
    <n v="0"/>
    <x v="2"/>
    <x v="9"/>
    <n v="2"/>
    <x v="1"/>
    <n v="2"/>
    <n v="0"/>
    <x v="1"/>
  </r>
  <r>
    <n v="40"/>
    <s v="Yes"/>
    <s v="Travel_Rarely"/>
    <x v="1"/>
    <n v="7"/>
    <n v="3"/>
    <s v="Life Sciences"/>
    <n v="1649"/>
    <n v="1"/>
    <x v="1"/>
    <n v="73"/>
    <n v="3"/>
    <n v="1"/>
    <x v="2"/>
    <x v="3"/>
    <s v="Single"/>
    <x v="1084"/>
    <n v="3"/>
    <s v="Yes"/>
    <n v="14"/>
    <n v="0.14000000000000001"/>
    <x v="0"/>
    <n v="2"/>
    <n v="0"/>
    <n v="10"/>
    <n v="3"/>
    <x v="0"/>
    <x v="9"/>
    <n v="2"/>
    <x v="0"/>
    <n v="3"/>
    <n v="1"/>
    <x v="0"/>
  </r>
  <r>
    <n v="29"/>
    <s v="No"/>
    <s v="Travel_Rarely"/>
    <x v="0"/>
    <n v="10"/>
    <n v="3"/>
    <s v="Medical"/>
    <n v="1650"/>
    <n v="3"/>
    <x v="1"/>
    <n v="42"/>
    <n v="2"/>
    <n v="2"/>
    <x v="0"/>
    <x v="2"/>
    <s v="Single"/>
    <x v="1085"/>
    <n v="9"/>
    <s v="No"/>
    <n v="11"/>
    <n v="0.11"/>
    <x v="0"/>
    <n v="3"/>
    <n v="0"/>
    <n v="8"/>
    <n v="2"/>
    <x v="1"/>
    <x v="8"/>
    <n v="2"/>
    <x v="1"/>
    <n v="4"/>
    <n v="0"/>
    <x v="1"/>
  </r>
  <r>
    <n v="36"/>
    <s v="No"/>
    <s v="Travel_Rarely"/>
    <x v="1"/>
    <n v="5"/>
    <n v="4"/>
    <s v="Life Sciences"/>
    <n v="1651"/>
    <n v="2"/>
    <x v="0"/>
    <n v="42"/>
    <n v="3"/>
    <n v="3"/>
    <x v="4"/>
    <x v="3"/>
    <s v="Married"/>
    <x v="1086"/>
    <n v="4"/>
    <s v="No"/>
    <n v="12"/>
    <n v="0.12"/>
    <x v="0"/>
    <n v="3"/>
    <n v="2"/>
    <n v="9"/>
    <n v="6"/>
    <x v="1"/>
    <x v="11"/>
    <n v="2"/>
    <x v="0"/>
    <n v="2"/>
    <n v="0"/>
    <x v="0"/>
  </r>
  <r>
    <n v="25"/>
    <s v="No"/>
    <s v="Travel_Frequently"/>
    <x v="1"/>
    <n v="2"/>
    <n v="1"/>
    <s v="Life Sciences"/>
    <n v="1653"/>
    <n v="4"/>
    <x v="1"/>
    <n v="77"/>
    <n v="4"/>
    <n v="2"/>
    <x v="3"/>
    <x v="2"/>
    <s v="Divorced"/>
    <x v="1087"/>
    <n v="1"/>
    <s v="No"/>
    <n v="17"/>
    <n v="0.17"/>
    <x v="0"/>
    <n v="3"/>
    <n v="2"/>
    <n v="7"/>
    <n v="6"/>
    <x v="1"/>
    <x v="5"/>
    <n v="7"/>
    <x v="0"/>
    <n v="7"/>
    <n v="0"/>
    <x v="1"/>
  </r>
  <r>
    <n v="39"/>
    <s v="No"/>
    <s v="Travel_Rarely"/>
    <x v="1"/>
    <n v="12"/>
    <n v="3"/>
    <s v="Medical"/>
    <n v="1654"/>
    <n v="4"/>
    <x v="1"/>
    <n v="66"/>
    <n v="3"/>
    <n v="2"/>
    <x v="3"/>
    <x v="1"/>
    <s v="Married"/>
    <x v="1088"/>
    <n v="4"/>
    <s v="No"/>
    <n v="21"/>
    <n v="0.21"/>
    <x v="1"/>
    <n v="3"/>
    <n v="0"/>
    <n v="7"/>
    <n v="3"/>
    <x v="1"/>
    <x v="8"/>
    <n v="4"/>
    <x v="1"/>
    <n v="0"/>
    <n v="0"/>
    <x v="0"/>
  </r>
  <r>
    <n v="49"/>
    <s v="No"/>
    <s v="Travel_Rarely"/>
    <x v="1"/>
    <n v="22"/>
    <n v="4"/>
    <s v="Other"/>
    <n v="1655"/>
    <n v="1"/>
    <x v="0"/>
    <n v="72"/>
    <n v="3"/>
    <n v="4"/>
    <x v="7"/>
    <x v="1"/>
    <s v="Married"/>
    <x v="1089"/>
    <n v="3"/>
    <s v="No"/>
    <n v="16"/>
    <n v="0.16"/>
    <x v="0"/>
    <n v="2"/>
    <n v="2"/>
    <n v="27"/>
    <n v="2"/>
    <x v="1"/>
    <x v="9"/>
    <n v="2"/>
    <x v="1"/>
    <n v="2"/>
    <n v="0"/>
    <x v="0"/>
  </r>
  <r>
    <n v="50"/>
    <s v="No"/>
    <s v="Travel_Rarely"/>
    <x v="1"/>
    <n v="17"/>
    <n v="5"/>
    <s v="Life Sciences"/>
    <n v="1656"/>
    <n v="4"/>
    <x v="0"/>
    <n v="50"/>
    <n v="2"/>
    <n v="3"/>
    <x v="7"/>
    <x v="3"/>
    <s v="Divorced"/>
    <x v="1090"/>
    <n v="5"/>
    <s v="No"/>
    <n v="15"/>
    <n v="0.15"/>
    <x v="0"/>
    <n v="3"/>
    <n v="3"/>
    <n v="19"/>
    <n v="3"/>
    <x v="1"/>
    <x v="13"/>
    <n v="11"/>
    <x v="1"/>
    <n v="11"/>
    <n v="0"/>
    <x v="0"/>
  </r>
  <r>
    <n v="20"/>
    <s v="No"/>
    <s v="Travel_Rarely"/>
    <x v="0"/>
    <n v="2"/>
    <n v="3"/>
    <s v="Medical"/>
    <n v="1657"/>
    <n v="3"/>
    <x v="0"/>
    <n v="31"/>
    <n v="3"/>
    <n v="1"/>
    <x v="6"/>
    <x v="2"/>
    <s v="Single"/>
    <x v="1091"/>
    <n v="1"/>
    <s v="No"/>
    <n v="19"/>
    <n v="0.19"/>
    <x v="0"/>
    <n v="1"/>
    <n v="0"/>
    <n v="2"/>
    <n v="3"/>
    <x v="1"/>
    <x v="4"/>
    <n v="2"/>
    <x v="3"/>
    <n v="2"/>
    <n v="0"/>
    <x v="1"/>
  </r>
  <r>
    <n v="34"/>
    <s v="No"/>
    <s v="Travel_Rarely"/>
    <x v="1"/>
    <n v="3"/>
    <n v="3"/>
    <s v="Life Sciences"/>
    <n v="1658"/>
    <n v="4"/>
    <x v="0"/>
    <n v="66"/>
    <n v="3"/>
    <n v="2"/>
    <x v="1"/>
    <x v="1"/>
    <s v="Divorced"/>
    <x v="1092"/>
    <n v="1"/>
    <s v="No"/>
    <n v="12"/>
    <n v="0.12"/>
    <x v="0"/>
    <n v="3"/>
    <n v="1"/>
    <n v="11"/>
    <n v="2"/>
    <x v="1"/>
    <x v="19"/>
    <n v="8"/>
    <x v="4"/>
    <n v="9"/>
    <n v="0"/>
    <x v="0"/>
  </r>
  <r>
    <n v="36"/>
    <s v="No"/>
    <s v="Travel_Rarely"/>
    <x v="1"/>
    <n v="7"/>
    <n v="3"/>
    <s v="Life Sciences"/>
    <n v="1659"/>
    <n v="1"/>
    <x v="1"/>
    <n v="77"/>
    <n v="3"/>
    <n v="1"/>
    <x v="2"/>
    <x v="1"/>
    <s v="Single"/>
    <x v="1093"/>
    <n v="2"/>
    <s v="No"/>
    <n v="11"/>
    <n v="0.11"/>
    <x v="0"/>
    <n v="3"/>
    <n v="0"/>
    <n v="15"/>
    <n v="4"/>
    <x v="1"/>
    <x v="9"/>
    <n v="3"/>
    <x v="1"/>
    <n v="3"/>
    <n v="0"/>
    <x v="0"/>
  </r>
  <r>
    <n v="49"/>
    <s v="No"/>
    <s v="Travel_Rarely"/>
    <x v="1"/>
    <n v="6"/>
    <n v="1"/>
    <s v="Life Sciences"/>
    <n v="1661"/>
    <n v="3"/>
    <x v="0"/>
    <n v="41"/>
    <n v="2"/>
    <n v="4"/>
    <x v="4"/>
    <x v="2"/>
    <s v="Married"/>
    <x v="1094"/>
    <n v="2"/>
    <s v="Yes"/>
    <n v="19"/>
    <n v="0.19"/>
    <x v="0"/>
    <n v="2"/>
    <n v="1"/>
    <n v="30"/>
    <n v="3"/>
    <x v="1"/>
    <x v="15"/>
    <n v="11"/>
    <x v="3"/>
    <n v="12"/>
    <n v="0"/>
    <x v="0"/>
  </r>
  <r>
    <n v="36"/>
    <s v="No"/>
    <s v="Non-Travel"/>
    <x v="1"/>
    <n v="1"/>
    <n v="4"/>
    <s v="Medical"/>
    <n v="1662"/>
    <n v="4"/>
    <x v="0"/>
    <n v="33"/>
    <n v="2"/>
    <n v="2"/>
    <x v="3"/>
    <x v="2"/>
    <s v="Married"/>
    <x v="1095"/>
    <n v="0"/>
    <s v="No"/>
    <n v="15"/>
    <n v="0.15"/>
    <x v="0"/>
    <n v="3"/>
    <n v="0"/>
    <n v="4"/>
    <n v="6"/>
    <x v="1"/>
    <x v="11"/>
    <n v="2"/>
    <x v="1"/>
    <n v="2"/>
    <n v="0"/>
    <x v="0"/>
  </r>
  <r>
    <n v="36"/>
    <s v="No"/>
    <s v="Travel_Rarely"/>
    <x v="1"/>
    <n v="3"/>
    <n v="2"/>
    <s v="Life Sciences"/>
    <n v="1664"/>
    <n v="4"/>
    <x v="1"/>
    <n v="79"/>
    <n v="4"/>
    <n v="2"/>
    <x v="4"/>
    <x v="3"/>
    <s v="Divorced"/>
    <x v="1096"/>
    <n v="6"/>
    <s v="No"/>
    <n v="20"/>
    <n v="0.2"/>
    <x v="1"/>
    <n v="1"/>
    <n v="1"/>
    <n v="13"/>
    <n v="3"/>
    <x v="1"/>
    <x v="8"/>
    <n v="4"/>
    <x v="0"/>
    <n v="4"/>
    <n v="0"/>
    <x v="0"/>
  </r>
  <r>
    <n v="54"/>
    <s v="No"/>
    <s v="Travel_Rarely"/>
    <x v="1"/>
    <n v="22"/>
    <n v="5"/>
    <s v="Medical"/>
    <n v="1665"/>
    <n v="2"/>
    <x v="0"/>
    <n v="91"/>
    <n v="3"/>
    <n v="4"/>
    <x v="5"/>
    <x v="2"/>
    <s v="Married"/>
    <x v="1097"/>
    <n v="3"/>
    <s v="No"/>
    <n v="25"/>
    <n v="0.25"/>
    <x v="1"/>
    <n v="3"/>
    <n v="1"/>
    <n v="36"/>
    <n v="6"/>
    <x v="1"/>
    <x v="1"/>
    <n v="8"/>
    <x v="5"/>
    <n v="7"/>
    <n v="0"/>
    <x v="2"/>
  </r>
  <r>
    <n v="43"/>
    <s v="No"/>
    <s v="Travel_Rarely"/>
    <x v="1"/>
    <n v="15"/>
    <n v="2"/>
    <s v="Life Sciences"/>
    <n v="1666"/>
    <n v="3"/>
    <x v="1"/>
    <n v="65"/>
    <n v="2"/>
    <n v="4"/>
    <x v="7"/>
    <x v="2"/>
    <s v="Married"/>
    <x v="1098"/>
    <n v="1"/>
    <s v="No"/>
    <n v="24"/>
    <n v="0.24"/>
    <x v="1"/>
    <n v="1"/>
    <n v="1"/>
    <n v="14"/>
    <n v="3"/>
    <x v="1"/>
    <x v="13"/>
    <n v="10"/>
    <x v="7"/>
    <n v="11"/>
    <n v="0"/>
    <x v="0"/>
  </r>
  <r>
    <n v="35"/>
    <s v="Yes"/>
    <s v="Travel_Frequently"/>
    <x v="0"/>
    <n v="12"/>
    <n v="4"/>
    <s v="Other"/>
    <n v="1667"/>
    <n v="4"/>
    <x v="1"/>
    <n v="36"/>
    <n v="3"/>
    <n v="2"/>
    <x v="0"/>
    <x v="0"/>
    <s v="Single"/>
    <x v="1099"/>
    <n v="3"/>
    <s v="Yes"/>
    <n v="24"/>
    <n v="0.24"/>
    <x v="1"/>
    <n v="1"/>
    <n v="0"/>
    <n v="13"/>
    <n v="2"/>
    <x v="3"/>
    <x v="19"/>
    <n v="9"/>
    <x v="7"/>
    <n v="7"/>
    <n v="1"/>
    <x v="0"/>
  </r>
  <r>
    <n v="38"/>
    <s v="No"/>
    <s v="Travel_Frequently"/>
    <x v="1"/>
    <n v="1"/>
    <n v="3"/>
    <s v="Life Sciences"/>
    <n v="1668"/>
    <n v="4"/>
    <x v="1"/>
    <n v="90"/>
    <n v="3"/>
    <n v="2"/>
    <x v="1"/>
    <x v="0"/>
    <s v="Married"/>
    <x v="1100"/>
    <n v="7"/>
    <s v="No"/>
    <n v="15"/>
    <n v="0.15"/>
    <x v="0"/>
    <n v="4"/>
    <n v="2"/>
    <n v="19"/>
    <n v="4"/>
    <x v="3"/>
    <x v="20"/>
    <n v="11"/>
    <x v="3"/>
    <n v="9"/>
    <n v="0"/>
    <x v="0"/>
  </r>
  <r>
    <n v="29"/>
    <s v="No"/>
    <s v="Travel_Rarely"/>
    <x v="0"/>
    <n v="5"/>
    <n v="3"/>
    <s v="Medical"/>
    <n v="1669"/>
    <n v="1"/>
    <x v="1"/>
    <n v="43"/>
    <n v="2"/>
    <n v="2"/>
    <x v="0"/>
    <x v="1"/>
    <s v="Divorced"/>
    <x v="1101"/>
    <n v="1"/>
    <s v="Yes"/>
    <n v="13"/>
    <n v="0.13"/>
    <x v="0"/>
    <n v="2"/>
    <n v="1"/>
    <n v="10"/>
    <n v="3"/>
    <x v="2"/>
    <x v="1"/>
    <n v="0"/>
    <x v="0"/>
    <n v="9"/>
    <n v="0"/>
    <x v="1"/>
  </r>
  <r>
    <n v="33"/>
    <s v="No"/>
    <s v="Travel_Rarely"/>
    <x v="0"/>
    <n v="2"/>
    <n v="4"/>
    <s v="Medical"/>
    <n v="1670"/>
    <n v="4"/>
    <x v="1"/>
    <n v="93"/>
    <n v="3"/>
    <n v="2"/>
    <x v="0"/>
    <x v="0"/>
    <s v="Divorced"/>
    <x v="1102"/>
    <n v="1"/>
    <s v="No"/>
    <n v="14"/>
    <n v="0.14000000000000001"/>
    <x v="0"/>
    <n v="3"/>
    <n v="2"/>
    <n v="6"/>
    <n v="5"/>
    <x v="1"/>
    <x v="0"/>
    <n v="2"/>
    <x v="0"/>
    <n v="4"/>
    <n v="0"/>
    <x v="0"/>
  </r>
  <r>
    <n v="32"/>
    <s v="No"/>
    <s v="Travel_Rarely"/>
    <x v="1"/>
    <n v="2"/>
    <n v="3"/>
    <s v="Medical"/>
    <n v="1671"/>
    <n v="4"/>
    <x v="1"/>
    <n v="45"/>
    <n v="3"/>
    <n v="2"/>
    <x v="1"/>
    <x v="1"/>
    <s v="Divorced"/>
    <x v="1103"/>
    <n v="0"/>
    <s v="No"/>
    <n v="13"/>
    <n v="0.13"/>
    <x v="0"/>
    <n v="3"/>
    <n v="2"/>
    <n v="10"/>
    <n v="4"/>
    <x v="2"/>
    <x v="7"/>
    <n v="5"/>
    <x v="1"/>
    <n v="6"/>
    <n v="0"/>
    <x v="0"/>
  </r>
  <r>
    <n v="31"/>
    <s v="No"/>
    <s v="Travel_Rarely"/>
    <x v="0"/>
    <n v="5"/>
    <n v="4"/>
    <s v="Life Sciences"/>
    <n v="1673"/>
    <n v="1"/>
    <x v="0"/>
    <n v="67"/>
    <n v="3"/>
    <n v="2"/>
    <x v="0"/>
    <x v="0"/>
    <s v="Married"/>
    <x v="1104"/>
    <n v="1"/>
    <s v="No"/>
    <n v="11"/>
    <n v="0.11"/>
    <x v="0"/>
    <n v="1"/>
    <n v="2"/>
    <n v="10"/>
    <n v="2"/>
    <x v="1"/>
    <x v="1"/>
    <n v="0"/>
    <x v="0"/>
    <n v="2"/>
    <n v="0"/>
    <x v="0"/>
  </r>
  <r>
    <n v="49"/>
    <s v="No"/>
    <s v="Travel_Rarely"/>
    <x v="1"/>
    <n v="16"/>
    <n v="3"/>
    <s v="Medical"/>
    <n v="1674"/>
    <n v="4"/>
    <x v="0"/>
    <n v="74"/>
    <n v="3"/>
    <n v="1"/>
    <x v="2"/>
    <x v="3"/>
    <s v="Divorced"/>
    <x v="1105"/>
    <n v="4"/>
    <s v="Yes"/>
    <n v="16"/>
    <n v="0.16"/>
    <x v="0"/>
    <n v="2"/>
    <n v="1"/>
    <n v="17"/>
    <n v="2"/>
    <x v="2"/>
    <x v="4"/>
    <n v="2"/>
    <x v="3"/>
    <n v="2"/>
    <n v="0"/>
    <x v="0"/>
  </r>
  <r>
    <n v="38"/>
    <s v="No"/>
    <s v="Travel_Frequently"/>
    <x v="1"/>
    <n v="2"/>
    <n v="3"/>
    <s v="Medical"/>
    <n v="1675"/>
    <n v="4"/>
    <x v="0"/>
    <n v="42"/>
    <n v="2"/>
    <n v="1"/>
    <x v="2"/>
    <x v="1"/>
    <s v="Single"/>
    <x v="1106"/>
    <n v="1"/>
    <s v="No"/>
    <n v="22"/>
    <n v="0.22"/>
    <x v="1"/>
    <n v="2"/>
    <n v="0"/>
    <n v="4"/>
    <n v="3"/>
    <x v="1"/>
    <x v="9"/>
    <n v="3"/>
    <x v="2"/>
    <n v="3"/>
    <n v="0"/>
    <x v="0"/>
  </r>
  <r>
    <n v="47"/>
    <s v="No"/>
    <s v="Travel_Rarely"/>
    <x v="0"/>
    <n v="2"/>
    <n v="4"/>
    <s v="Life Sciences"/>
    <n v="1676"/>
    <n v="2"/>
    <x v="0"/>
    <n v="47"/>
    <n v="4"/>
    <n v="4"/>
    <x v="5"/>
    <x v="1"/>
    <s v="Divorced"/>
    <x v="1107"/>
    <n v="6"/>
    <s v="No"/>
    <n v="14"/>
    <n v="0.14000000000000001"/>
    <x v="0"/>
    <n v="3"/>
    <n v="3"/>
    <n v="29"/>
    <n v="2"/>
    <x v="1"/>
    <x v="11"/>
    <n v="2"/>
    <x v="1"/>
    <n v="2"/>
    <n v="0"/>
    <x v="0"/>
  </r>
  <r>
    <n v="49"/>
    <s v="No"/>
    <s v="Travel_Rarely"/>
    <x v="1"/>
    <n v="1"/>
    <n v="3"/>
    <s v="Life Sciences"/>
    <n v="1677"/>
    <n v="3"/>
    <x v="1"/>
    <n v="36"/>
    <n v="3"/>
    <n v="4"/>
    <x v="5"/>
    <x v="2"/>
    <s v="Single"/>
    <x v="1108"/>
    <n v="4"/>
    <s v="No"/>
    <n v="14"/>
    <n v="0.14000000000000001"/>
    <x v="0"/>
    <n v="1"/>
    <n v="0"/>
    <n v="23"/>
    <n v="2"/>
    <x v="1"/>
    <x v="3"/>
    <n v="7"/>
    <x v="0"/>
    <n v="0"/>
    <n v="0"/>
    <x v="0"/>
  </r>
  <r>
    <n v="41"/>
    <s v="No"/>
    <s v="Travel_Rarely"/>
    <x v="0"/>
    <n v="23"/>
    <n v="2"/>
    <s v="Life Sciences"/>
    <n v="1678"/>
    <n v="4"/>
    <x v="1"/>
    <n v="80"/>
    <n v="3"/>
    <n v="3"/>
    <x v="0"/>
    <x v="2"/>
    <s v="Single"/>
    <x v="1109"/>
    <n v="3"/>
    <s v="Yes"/>
    <n v="16"/>
    <n v="0.16"/>
    <x v="0"/>
    <n v="4"/>
    <n v="0"/>
    <n v="21"/>
    <n v="2"/>
    <x v="1"/>
    <x v="4"/>
    <n v="0"/>
    <x v="0"/>
    <n v="2"/>
    <n v="0"/>
    <x v="0"/>
  </r>
  <r>
    <n v="20"/>
    <s v="No"/>
    <s v="Travel_Rarely"/>
    <x v="0"/>
    <n v="9"/>
    <n v="1"/>
    <s v="Life Sciences"/>
    <n v="1680"/>
    <n v="4"/>
    <x v="1"/>
    <n v="54"/>
    <n v="3"/>
    <n v="1"/>
    <x v="6"/>
    <x v="3"/>
    <s v="Single"/>
    <x v="1110"/>
    <n v="1"/>
    <s v="No"/>
    <n v="11"/>
    <n v="0.11"/>
    <x v="0"/>
    <n v="1"/>
    <n v="0"/>
    <n v="2"/>
    <n v="3"/>
    <x v="1"/>
    <x v="4"/>
    <n v="2"/>
    <x v="0"/>
    <n v="2"/>
    <n v="0"/>
    <x v="1"/>
  </r>
  <r>
    <n v="33"/>
    <s v="No"/>
    <s v="Non-Travel"/>
    <x v="0"/>
    <n v="16"/>
    <n v="3"/>
    <s v="Life Sciences"/>
    <n v="1681"/>
    <n v="3"/>
    <x v="0"/>
    <n v="36"/>
    <n v="3"/>
    <n v="2"/>
    <x v="0"/>
    <x v="0"/>
    <s v="Divorced"/>
    <x v="1111"/>
    <n v="1"/>
    <s v="Yes"/>
    <n v="25"/>
    <n v="0.25"/>
    <x v="1"/>
    <n v="3"/>
    <n v="1"/>
    <n v="7"/>
    <n v="2"/>
    <x v="1"/>
    <x v="0"/>
    <n v="5"/>
    <x v="1"/>
    <n v="2"/>
    <n v="0"/>
    <x v="0"/>
  </r>
  <r>
    <n v="36"/>
    <s v="No"/>
    <s v="Travel_Rarely"/>
    <x v="1"/>
    <n v="26"/>
    <n v="4"/>
    <s v="Life Sciences"/>
    <n v="1682"/>
    <n v="1"/>
    <x v="1"/>
    <n v="80"/>
    <n v="3"/>
    <n v="2"/>
    <x v="4"/>
    <x v="2"/>
    <s v="Married"/>
    <x v="1112"/>
    <n v="6"/>
    <s v="No"/>
    <n v="14"/>
    <n v="0.14000000000000001"/>
    <x v="0"/>
    <n v="2"/>
    <n v="2"/>
    <n v="10"/>
    <n v="2"/>
    <x v="2"/>
    <x v="11"/>
    <n v="2"/>
    <x v="0"/>
    <n v="2"/>
    <n v="0"/>
    <x v="0"/>
  </r>
  <r>
    <n v="44"/>
    <s v="No"/>
    <s v="Travel_Rarely"/>
    <x v="2"/>
    <n v="1"/>
    <n v="3"/>
    <s v="Life Sciences"/>
    <n v="1683"/>
    <n v="3"/>
    <x v="0"/>
    <n v="44"/>
    <n v="3"/>
    <n v="1"/>
    <x v="8"/>
    <x v="0"/>
    <s v="Divorced"/>
    <x v="1113"/>
    <n v="4"/>
    <s v="Yes"/>
    <n v="18"/>
    <n v="0.18"/>
    <x v="0"/>
    <n v="1"/>
    <n v="3"/>
    <n v="8"/>
    <n v="2"/>
    <x v="1"/>
    <x v="4"/>
    <n v="2"/>
    <x v="3"/>
    <n v="2"/>
    <n v="0"/>
    <x v="0"/>
  </r>
  <r>
    <n v="23"/>
    <s v="Yes"/>
    <s v="Travel_Rarely"/>
    <x v="1"/>
    <n v="8"/>
    <n v="1"/>
    <s v="Medical"/>
    <n v="1684"/>
    <n v="4"/>
    <x v="1"/>
    <n v="93"/>
    <n v="2"/>
    <n v="1"/>
    <x v="2"/>
    <x v="2"/>
    <s v="Single"/>
    <x v="1114"/>
    <n v="1"/>
    <s v="Yes"/>
    <n v="11"/>
    <n v="0.11"/>
    <x v="0"/>
    <n v="1"/>
    <n v="0"/>
    <n v="5"/>
    <n v="2"/>
    <x v="1"/>
    <x v="8"/>
    <n v="4"/>
    <x v="1"/>
    <n v="2"/>
    <n v="1"/>
    <x v="1"/>
  </r>
  <r>
    <n v="38"/>
    <s v="No"/>
    <s v="Travel_Rarely"/>
    <x v="1"/>
    <n v="4"/>
    <n v="2"/>
    <s v="Medical"/>
    <n v="1687"/>
    <n v="4"/>
    <x v="0"/>
    <n v="87"/>
    <n v="3"/>
    <n v="1"/>
    <x v="2"/>
    <x v="2"/>
    <s v="Married"/>
    <x v="1115"/>
    <n v="7"/>
    <s v="No"/>
    <n v="19"/>
    <n v="0.19"/>
    <x v="0"/>
    <n v="4"/>
    <n v="1"/>
    <n v="7"/>
    <n v="5"/>
    <x v="2"/>
    <x v="2"/>
    <n v="0"/>
    <x v="0"/>
    <n v="0"/>
    <n v="0"/>
    <x v="0"/>
  </r>
  <r>
    <n v="53"/>
    <s v="No"/>
    <s v="Travel_Rarely"/>
    <x v="1"/>
    <n v="24"/>
    <n v="4"/>
    <s v="Medical"/>
    <n v="1689"/>
    <n v="2"/>
    <x v="1"/>
    <n v="48"/>
    <n v="4"/>
    <n v="3"/>
    <x v="4"/>
    <x v="0"/>
    <s v="Married"/>
    <x v="1116"/>
    <n v="3"/>
    <s v="No"/>
    <n v="15"/>
    <n v="0.15"/>
    <x v="0"/>
    <n v="3"/>
    <n v="0"/>
    <n v="11"/>
    <n v="2"/>
    <x v="1"/>
    <x v="9"/>
    <n v="3"/>
    <x v="1"/>
    <n v="2"/>
    <n v="0"/>
    <x v="2"/>
  </r>
  <r>
    <n v="48"/>
    <s v="Yes"/>
    <s v="Travel_Frequently"/>
    <x v="0"/>
    <n v="7"/>
    <n v="2"/>
    <s v="Medical"/>
    <n v="1691"/>
    <n v="4"/>
    <x v="0"/>
    <n v="95"/>
    <n v="3"/>
    <n v="1"/>
    <x v="6"/>
    <x v="2"/>
    <s v="Married"/>
    <x v="1117"/>
    <n v="2"/>
    <s v="Yes"/>
    <n v="11"/>
    <n v="0.11"/>
    <x v="0"/>
    <n v="3"/>
    <n v="2"/>
    <n v="19"/>
    <n v="3"/>
    <x v="1"/>
    <x v="7"/>
    <n v="7"/>
    <x v="4"/>
    <n v="7"/>
    <n v="1"/>
    <x v="0"/>
  </r>
  <r>
    <n v="32"/>
    <s v="Yes"/>
    <s v="Travel_Rarely"/>
    <x v="1"/>
    <n v="2"/>
    <n v="4"/>
    <s v="Life Sciences"/>
    <n v="1692"/>
    <n v="4"/>
    <x v="1"/>
    <n v="95"/>
    <n v="3"/>
    <n v="1"/>
    <x v="2"/>
    <x v="1"/>
    <s v="Single"/>
    <x v="1118"/>
    <n v="1"/>
    <s v="No"/>
    <n v="12"/>
    <n v="0.12"/>
    <x v="0"/>
    <n v="1"/>
    <n v="0"/>
    <n v="1"/>
    <n v="2"/>
    <x v="1"/>
    <x v="6"/>
    <n v="0"/>
    <x v="0"/>
    <n v="0"/>
    <n v="1"/>
    <x v="0"/>
  </r>
  <r>
    <n v="26"/>
    <s v="No"/>
    <s v="Non-Travel"/>
    <x v="1"/>
    <n v="7"/>
    <n v="3"/>
    <s v="Medical"/>
    <n v="1693"/>
    <n v="4"/>
    <x v="1"/>
    <n v="76"/>
    <n v="3"/>
    <n v="1"/>
    <x v="2"/>
    <x v="0"/>
    <s v="Single"/>
    <x v="1119"/>
    <n v="1"/>
    <s v="No"/>
    <n v="20"/>
    <n v="0.2"/>
    <x v="1"/>
    <n v="3"/>
    <n v="0"/>
    <n v="7"/>
    <n v="5"/>
    <x v="1"/>
    <x v="5"/>
    <n v="7"/>
    <x v="8"/>
    <n v="7"/>
    <n v="0"/>
    <x v="1"/>
  </r>
  <r>
    <n v="55"/>
    <s v="No"/>
    <s v="Travel_Rarely"/>
    <x v="1"/>
    <n v="22"/>
    <n v="3"/>
    <s v="Technical Degree"/>
    <n v="1694"/>
    <n v="1"/>
    <x v="1"/>
    <n v="94"/>
    <n v="2"/>
    <n v="1"/>
    <x v="1"/>
    <x v="1"/>
    <s v="Divorced"/>
    <x v="1120"/>
    <n v="5"/>
    <s v="No"/>
    <n v="12"/>
    <n v="0.12"/>
    <x v="0"/>
    <n v="4"/>
    <n v="1"/>
    <n v="8"/>
    <n v="1"/>
    <x v="1"/>
    <x v="9"/>
    <n v="2"/>
    <x v="1"/>
    <n v="2"/>
    <n v="0"/>
    <x v="2"/>
  </r>
  <r>
    <n v="34"/>
    <s v="No"/>
    <s v="Travel_Rarely"/>
    <x v="1"/>
    <n v="5"/>
    <n v="2"/>
    <s v="Medical"/>
    <n v="1696"/>
    <n v="2"/>
    <x v="1"/>
    <n v="57"/>
    <n v="2"/>
    <n v="2"/>
    <x v="2"/>
    <x v="0"/>
    <s v="Married"/>
    <x v="1121"/>
    <n v="1"/>
    <s v="No"/>
    <n v="14"/>
    <n v="0.14000000000000001"/>
    <x v="0"/>
    <n v="3"/>
    <n v="1"/>
    <n v="15"/>
    <n v="3"/>
    <x v="3"/>
    <x v="15"/>
    <n v="10"/>
    <x v="5"/>
    <n v="13"/>
    <n v="0"/>
    <x v="0"/>
  </r>
  <r>
    <n v="60"/>
    <s v="No"/>
    <s v="Travel_Rarely"/>
    <x v="1"/>
    <n v="1"/>
    <n v="4"/>
    <s v="Medical"/>
    <n v="1697"/>
    <n v="3"/>
    <x v="1"/>
    <n v="92"/>
    <n v="1"/>
    <n v="3"/>
    <x v="4"/>
    <x v="0"/>
    <s v="Divorced"/>
    <x v="1122"/>
    <n v="3"/>
    <s v="No"/>
    <n v="20"/>
    <n v="0.2"/>
    <x v="1"/>
    <n v="3"/>
    <n v="1"/>
    <n v="19"/>
    <n v="2"/>
    <x v="3"/>
    <x v="6"/>
    <n v="0"/>
    <x v="0"/>
    <n v="0"/>
    <n v="0"/>
    <x v="2"/>
  </r>
  <r>
    <n v="33"/>
    <s v="No"/>
    <s v="Travel_Rarely"/>
    <x v="1"/>
    <n v="21"/>
    <n v="3"/>
    <s v="Medical"/>
    <n v="1698"/>
    <n v="2"/>
    <x v="1"/>
    <n v="79"/>
    <n v="4"/>
    <n v="1"/>
    <x v="2"/>
    <x v="1"/>
    <s v="Married"/>
    <x v="14"/>
    <n v="1"/>
    <s v="No"/>
    <n v="18"/>
    <n v="0.18"/>
    <x v="0"/>
    <n v="4"/>
    <n v="3"/>
    <n v="14"/>
    <n v="6"/>
    <x v="1"/>
    <x v="13"/>
    <n v="11"/>
    <x v="3"/>
    <n v="13"/>
    <n v="0"/>
    <x v="0"/>
  </r>
  <r>
    <n v="37"/>
    <s v="No"/>
    <s v="Travel_Frequently"/>
    <x v="0"/>
    <n v="1"/>
    <n v="4"/>
    <s v="Medical"/>
    <n v="1700"/>
    <n v="3"/>
    <x v="1"/>
    <n v="31"/>
    <n v="1"/>
    <n v="2"/>
    <x v="0"/>
    <x v="0"/>
    <s v="Divorced"/>
    <x v="1123"/>
    <n v="1"/>
    <s v="No"/>
    <n v="14"/>
    <n v="0.14000000000000001"/>
    <x v="0"/>
    <n v="3"/>
    <n v="2"/>
    <n v="6"/>
    <n v="2"/>
    <x v="2"/>
    <x v="0"/>
    <n v="3"/>
    <x v="1"/>
    <n v="3"/>
    <n v="0"/>
    <x v="0"/>
  </r>
  <r>
    <n v="34"/>
    <s v="No"/>
    <s v="Travel_Rarely"/>
    <x v="1"/>
    <n v="19"/>
    <n v="3"/>
    <s v="Life Sciences"/>
    <n v="1701"/>
    <n v="2"/>
    <x v="0"/>
    <n v="35"/>
    <n v="2"/>
    <n v="1"/>
    <x v="1"/>
    <x v="0"/>
    <s v="Married"/>
    <x v="1124"/>
    <n v="1"/>
    <s v="No"/>
    <n v="12"/>
    <n v="0.12"/>
    <x v="0"/>
    <n v="2"/>
    <n v="0"/>
    <n v="10"/>
    <n v="3"/>
    <x v="1"/>
    <x v="1"/>
    <n v="9"/>
    <x v="6"/>
    <n v="7"/>
    <n v="0"/>
    <x v="0"/>
  </r>
  <r>
    <n v="23"/>
    <s v="Yes"/>
    <s v="Travel_Rarely"/>
    <x v="0"/>
    <n v="7"/>
    <n v="3"/>
    <s v="Life Sciences"/>
    <n v="1702"/>
    <n v="3"/>
    <x v="1"/>
    <n v="99"/>
    <n v="3"/>
    <n v="1"/>
    <x v="6"/>
    <x v="0"/>
    <s v="Divorced"/>
    <x v="1125"/>
    <n v="1"/>
    <s v="Yes"/>
    <n v="21"/>
    <n v="0.21"/>
    <x v="1"/>
    <n v="2"/>
    <n v="1"/>
    <n v="3"/>
    <n v="2"/>
    <x v="1"/>
    <x v="11"/>
    <n v="2"/>
    <x v="0"/>
    <n v="2"/>
    <n v="1"/>
    <x v="1"/>
  </r>
  <r>
    <n v="44"/>
    <s v="No"/>
    <s v="Travel_Rarely"/>
    <x v="1"/>
    <n v="2"/>
    <n v="3"/>
    <s v="Life Sciences"/>
    <n v="1703"/>
    <n v="3"/>
    <x v="0"/>
    <n v="96"/>
    <n v="4"/>
    <n v="3"/>
    <x v="4"/>
    <x v="0"/>
    <s v="Married"/>
    <x v="1126"/>
    <n v="1"/>
    <s v="Yes"/>
    <n v="19"/>
    <n v="0.19"/>
    <x v="0"/>
    <n v="2"/>
    <n v="1"/>
    <n v="9"/>
    <n v="2"/>
    <x v="1"/>
    <x v="3"/>
    <n v="7"/>
    <x v="7"/>
    <n v="7"/>
    <n v="0"/>
    <x v="0"/>
  </r>
  <r>
    <n v="35"/>
    <s v="No"/>
    <s v="Travel_Frequently"/>
    <x v="1"/>
    <n v="2"/>
    <n v="4"/>
    <s v="Medical"/>
    <n v="1704"/>
    <n v="1"/>
    <x v="1"/>
    <n v="79"/>
    <n v="2"/>
    <n v="1"/>
    <x v="1"/>
    <x v="0"/>
    <s v="Single"/>
    <x v="1127"/>
    <n v="0"/>
    <s v="Yes"/>
    <n v="14"/>
    <n v="0.14000000000000001"/>
    <x v="0"/>
    <n v="3"/>
    <n v="0"/>
    <n v="6"/>
    <n v="2"/>
    <x v="3"/>
    <x v="8"/>
    <n v="4"/>
    <x v="1"/>
    <n v="4"/>
    <n v="0"/>
    <x v="0"/>
  </r>
  <r>
    <n v="43"/>
    <s v="No"/>
    <s v="Travel_Rarely"/>
    <x v="0"/>
    <n v="2"/>
    <n v="3"/>
    <s v="Medical"/>
    <n v="1706"/>
    <n v="4"/>
    <x v="1"/>
    <n v="73"/>
    <n v="3"/>
    <n v="2"/>
    <x v="0"/>
    <x v="0"/>
    <s v="Married"/>
    <x v="1128"/>
    <n v="1"/>
    <s v="Yes"/>
    <n v="17"/>
    <n v="0.17"/>
    <x v="0"/>
    <n v="1"/>
    <n v="1"/>
    <n v="10"/>
    <n v="3"/>
    <x v="1"/>
    <x v="1"/>
    <n v="9"/>
    <x v="6"/>
    <n v="8"/>
    <n v="0"/>
    <x v="0"/>
  </r>
  <r>
    <n v="24"/>
    <s v="No"/>
    <s v="Travel_Rarely"/>
    <x v="1"/>
    <n v="9"/>
    <n v="3"/>
    <s v="Medical"/>
    <n v="1707"/>
    <n v="3"/>
    <x v="1"/>
    <n v="62"/>
    <n v="4"/>
    <n v="1"/>
    <x v="1"/>
    <x v="2"/>
    <s v="Married"/>
    <x v="1129"/>
    <n v="1"/>
    <s v="No"/>
    <n v="16"/>
    <n v="0.16"/>
    <x v="0"/>
    <n v="4"/>
    <n v="1"/>
    <n v="5"/>
    <n v="1"/>
    <x v="1"/>
    <x v="8"/>
    <n v="3"/>
    <x v="0"/>
    <n v="4"/>
    <n v="0"/>
    <x v="1"/>
  </r>
  <r>
    <n v="41"/>
    <s v="No"/>
    <s v="Travel_Rarely"/>
    <x v="0"/>
    <n v="6"/>
    <n v="3"/>
    <s v="Marketing"/>
    <n v="1708"/>
    <n v="4"/>
    <x v="1"/>
    <n v="35"/>
    <n v="3"/>
    <n v="3"/>
    <x v="0"/>
    <x v="2"/>
    <s v="Single"/>
    <x v="1130"/>
    <n v="1"/>
    <s v="No"/>
    <n v="12"/>
    <n v="0.12"/>
    <x v="0"/>
    <n v="2"/>
    <n v="0"/>
    <n v="10"/>
    <n v="3"/>
    <x v="1"/>
    <x v="1"/>
    <n v="8"/>
    <x v="6"/>
    <n v="7"/>
    <n v="0"/>
    <x v="0"/>
  </r>
  <r>
    <n v="29"/>
    <s v="No"/>
    <s v="Travel_Rarely"/>
    <x v="1"/>
    <n v="9"/>
    <n v="4"/>
    <s v="Medical"/>
    <n v="1709"/>
    <n v="4"/>
    <x v="0"/>
    <n v="43"/>
    <n v="3"/>
    <n v="1"/>
    <x v="2"/>
    <x v="2"/>
    <s v="Married"/>
    <x v="1131"/>
    <n v="9"/>
    <s v="No"/>
    <n v="17"/>
    <n v="0.17"/>
    <x v="0"/>
    <n v="3"/>
    <n v="1"/>
    <n v="9"/>
    <n v="2"/>
    <x v="1"/>
    <x v="8"/>
    <n v="3"/>
    <x v="1"/>
    <n v="2"/>
    <n v="0"/>
    <x v="1"/>
  </r>
  <r>
    <n v="36"/>
    <s v="No"/>
    <s v="Travel_Rarely"/>
    <x v="0"/>
    <n v="2"/>
    <n v="4"/>
    <s v="Life Sciences"/>
    <n v="1710"/>
    <n v="3"/>
    <x v="0"/>
    <n v="51"/>
    <n v="3"/>
    <n v="2"/>
    <x v="6"/>
    <x v="0"/>
    <s v="Single"/>
    <x v="1132"/>
    <n v="3"/>
    <s v="No"/>
    <n v="15"/>
    <n v="0.15"/>
    <x v="0"/>
    <n v="3"/>
    <n v="0"/>
    <n v="17"/>
    <n v="2"/>
    <x v="2"/>
    <x v="20"/>
    <n v="7"/>
    <x v="7"/>
    <n v="7"/>
    <n v="0"/>
    <x v="0"/>
  </r>
  <r>
    <n v="45"/>
    <s v="No"/>
    <s v="Non-Travel"/>
    <x v="1"/>
    <n v="1"/>
    <n v="1"/>
    <s v="Life Sciences"/>
    <n v="1712"/>
    <n v="3"/>
    <x v="1"/>
    <n v="74"/>
    <n v="2"/>
    <n v="3"/>
    <x v="4"/>
    <x v="2"/>
    <s v="Married"/>
    <x v="1133"/>
    <n v="3"/>
    <s v="No"/>
    <n v="23"/>
    <n v="0.23"/>
    <x v="1"/>
    <n v="4"/>
    <n v="1"/>
    <n v="25"/>
    <n v="3"/>
    <x v="2"/>
    <x v="36"/>
    <n v="15"/>
    <x v="15"/>
    <n v="4"/>
    <n v="0"/>
    <x v="0"/>
  </r>
  <r>
    <n v="24"/>
    <s v="Yes"/>
    <s v="Travel_Rarely"/>
    <x v="2"/>
    <n v="22"/>
    <n v="1"/>
    <s v="Human Resources"/>
    <n v="1714"/>
    <n v="4"/>
    <x v="1"/>
    <n v="58"/>
    <n v="1"/>
    <n v="1"/>
    <x v="8"/>
    <x v="2"/>
    <s v="Married"/>
    <x v="1134"/>
    <n v="1"/>
    <s v="No"/>
    <n v="11"/>
    <n v="0.11"/>
    <x v="0"/>
    <n v="3"/>
    <n v="1"/>
    <n v="1"/>
    <n v="2"/>
    <x v="1"/>
    <x v="6"/>
    <n v="0"/>
    <x v="0"/>
    <n v="0"/>
    <n v="1"/>
    <x v="1"/>
  </r>
  <r>
    <n v="47"/>
    <s v="Yes"/>
    <s v="Travel_Frequently"/>
    <x v="0"/>
    <n v="9"/>
    <n v="3"/>
    <s v="Life Sciences"/>
    <n v="1716"/>
    <n v="3"/>
    <x v="1"/>
    <n v="82"/>
    <n v="1"/>
    <n v="4"/>
    <x v="0"/>
    <x v="2"/>
    <s v="Married"/>
    <x v="1135"/>
    <n v="7"/>
    <s v="No"/>
    <n v="11"/>
    <n v="0.11"/>
    <x v="0"/>
    <n v="3"/>
    <n v="0"/>
    <n v="25"/>
    <n v="3"/>
    <x v="0"/>
    <x v="36"/>
    <n v="5"/>
    <x v="15"/>
    <n v="10"/>
    <n v="1"/>
    <x v="0"/>
  </r>
  <r>
    <n v="26"/>
    <s v="No"/>
    <s v="Travel_Rarely"/>
    <x v="1"/>
    <n v="17"/>
    <n v="4"/>
    <s v="Medical"/>
    <n v="1718"/>
    <n v="4"/>
    <x v="1"/>
    <n v="62"/>
    <n v="1"/>
    <n v="1"/>
    <x v="2"/>
    <x v="2"/>
    <s v="Married"/>
    <x v="1136"/>
    <n v="1"/>
    <s v="No"/>
    <n v="15"/>
    <n v="0.15"/>
    <x v="0"/>
    <n v="3"/>
    <n v="3"/>
    <n v="3"/>
    <n v="3"/>
    <x v="3"/>
    <x v="11"/>
    <n v="2"/>
    <x v="0"/>
    <n v="2"/>
    <n v="0"/>
    <x v="1"/>
  </r>
  <r>
    <n v="45"/>
    <s v="No"/>
    <s v="Travel_Rarely"/>
    <x v="1"/>
    <n v="28"/>
    <n v="2"/>
    <s v="Technical Degree"/>
    <n v="1719"/>
    <n v="4"/>
    <x v="0"/>
    <n v="48"/>
    <n v="2"/>
    <n v="4"/>
    <x v="7"/>
    <x v="1"/>
    <s v="Single"/>
    <x v="1137"/>
    <n v="1"/>
    <s v="No"/>
    <n v="11"/>
    <n v="0.11"/>
    <x v="0"/>
    <n v="3"/>
    <n v="0"/>
    <n v="21"/>
    <n v="2"/>
    <x v="1"/>
    <x v="17"/>
    <n v="6"/>
    <x v="6"/>
    <n v="6"/>
    <n v="0"/>
    <x v="0"/>
  </r>
  <r>
    <n v="32"/>
    <s v="No"/>
    <s v="Travel_Frequently"/>
    <x v="1"/>
    <n v="10"/>
    <n v="3"/>
    <s v="Life Sciences"/>
    <n v="1720"/>
    <n v="1"/>
    <x v="1"/>
    <n v="56"/>
    <n v="3"/>
    <n v="1"/>
    <x v="1"/>
    <x v="2"/>
    <s v="Married"/>
    <x v="1138"/>
    <n v="6"/>
    <s v="No"/>
    <n v="13"/>
    <n v="0.13"/>
    <x v="0"/>
    <n v="1"/>
    <n v="1"/>
    <n v="10"/>
    <n v="3"/>
    <x v="2"/>
    <x v="8"/>
    <n v="2"/>
    <x v="1"/>
    <n v="3"/>
    <n v="0"/>
    <x v="0"/>
  </r>
  <r>
    <n v="31"/>
    <s v="No"/>
    <s v="Travel_Rarely"/>
    <x v="1"/>
    <n v="2"/>
    <n v="4"/>
    <s v="Life Sciences"/>
    <n v="1721"/>
    <n v="2"/>
    <x v="1"/>
    <n v="69"/>
    <n v="3"/>
    <n v="1"/>
    <x v="2"/>
    <x v="2"/>
    <s v="Married"/>
    <x v="1139"/>
    <n v="1"/>
    <s v="No"/>
    <n v="14"/>
    <n v="0.14000000000000001"/>
    <x v="0"/>
    <n v="4"/>
    <n v="1"/>
    <n v="6"/>
    <n v="2"/>
    <x v="3"/>
    <x v="8"/>
    <n v="2"/>
    <x v="0"/>
    <n v="3"/>
    <n v="0"/>
    <x v="0"/>
  </r>
  <r>
    <n v="41"/>
    <s v="No"/>
    <s v="Non-Travel"/>
    <x v="2"/>
    <n v="4"/>
    <n v="3"/>
    <s v="Human Resources"/>
    <n v="1722"/>
    <n v="3"/>
    <x v="1"/>
    <n v="60"/>
    <n v="1"/>
    <n v="2"/>
    <x v="8"/>
    <x v="1"/>
    <s v="Married"/>
    <x v="1140"/>
    <n v="6"/>
    <s v="No"/>
    <n v="19"/>
    <n v="0.19"/>
    <x v="0"/>
    <n v="2"/>
    <n v="1"/>
    <n v="10"/>
    <n v="4"/>
    <x v="1"/>
    <x v="11"/>
    <n v="2"/>
    <x v="1"/>
    <n v="2"/>
    <n v="0"/>
    <x v="0"/>
  </r>
  <r>
    <n v="40"/>
    <s v="No"/>
    <s v="Travel_Rarely"/>
    <x v="1"/>
    <n v="8"/>
    <n v="2"/>
    <s v="Life Sciences"/>
    <n v="1724"/>
    <n v="2"/>
    <x v="0"/>
    <n v="92"/>
    <n v="3"/>
    <n v="2"/>
    <x v="3"/>
    <x v="3"/>
    <s v="Married"/>
    <x v="1141"/>
    <n v="2"/>
    <s v="Yes"/>
    <n v="16"/>
    <n v="0.16"/>
    <x v="0"/>
    <n v="2"/>
    <n v="1"/>
    <n v="18"/>
    <n v="3"/>
    <x v="1"/>
    <x v="6"/>
    <n v="0"/>
    <x v="0"/>
    <n v="0"/>
    <n v="0"/>
    <x v="0"/>
  </r>
  <r>
    <n v="24"/>
    <s v="No"/>
    <s v="Travel_Rarely"/>
    <x v="1"/>
    <n v="29"/>
    <n v="1"/>
    <s v="Medical"/>
    <n v="1725"/>
    <n v="2"/>
    <x v="1"/>
    <n v="91"/>
    <n v="3"/>
    <n v="1"/>
    <x v="2"/>
    <x v="3"/>
    <s v="Divorced"/>
    <x v="1142"/>
    <n v="1"/>
    <s v="No"/>
    <n v="13"/>
    <n v="0.13"/>
    <x v="0"/>
    <n v="2"/>
    <n v="3"/>
    <n v="6"/>
    <n v="2"/>
    <x v="3"/>
    <x v="0"/>
    <n v="2"/>
    <x v="1"/>
    <n v="2"/>
    <n v="0"/>
    <x v="1"/>
  </r>
  <r>
    <n v="46"/>
    <s v="No"/>
    <s v="Travel_Rarely"/>
    <x v="1"/>
    <n v="13"/>
    <n v="4"/>
    <s v="Life Sciences"/>
    <n v="1727"/>
    <n v="3"/>
    <x v="1"/>
    <n v="34"/>
    <n v="3"/>
    <n v="2"/>
    <x v="4"/>
    <x v="1"/>
    <s v="Single"/>
    <x v="622"/>
    <n v="6"/>
    <s v="No"/>
    <n v="14"/>
    <n v="0.14000000000000001"/>
    <x v="0"/>
    <n v="4"/>
    <n v="0"/>
    <n v="19"/>
    <n v="3"/>
    <x v="1"/>
    <x v="1"/>
    <n v="7"/>
    <x v="0"/>
    <n v="9"/>
    <n v="0"/>
    <x v="0"/>
  </r>
  <r>
    <n v="35"/>
    <s v="No"/>
    <s v="Travel_Rarely"/>
    <x v="1"/>
    <n v="27"/>
    <n v="4"/>
    <s v="Life Sciences"/>
    <n v="1728"/>
    <n v="4"/>
    <x v="1"/>
    <n v="49"/>
    <n v="3"/>
    <n v="2"/>
    <x v="3"/>
    <x v="2"/>
    <s v="Married"/>
    <x v="1143"/>
    <n v="2"/>
    <s v="No"/>
    <n v="16"/>
    <n v="0.16"/>
    <x v="0"/>
    <n v="2"/>
    <n v="1"/>
    <n v="17"/>
    <n v="3"/>
    <x v="1"/>
    <x v="5"/>
    <n v="7"/>
    <x v="0"/>
    <n v="7"/>
    <n v="0"/>
    <x v="0"/>
  </r>
  <r>
    <n v="30"/>
    <s v="No"/>
    <s v="Travel_Rarely"/>
    <x v="1"/>
    <n v="16"/>
    <n v="1"/>
    <s v="Life Sciences"/>
    <n v="1729"/>
    <n v="2"/>
    <x v="1"/>
    <n v="33"/>
    <n v="3"/>
    <n v="1"/>
    <x v="1"/>
    <x v="0"/>
    <s v="Married"/>
    <x v="1144"/>
    <n v="1"/>
    <s v="No"/>
    <n v="12"/>
    <n v="0.12"/>
    <x v="0"/>
    <n v="2"/>
    <n v="1"/>
    <n v="10"/>
    <n v="2"/>
    <x v="2"/>
    <x v="1"/>
    <n v="0"/>
    <x v="0"/>
    <n v="8"/>
    <n v="0"/>
    <x v="1"/>
  </r>
  <r>
    <n v="47"/>
    <s v="No"/>
    <s v="Non-Travel"/>
    <x v="0"/>
    <n v="2"/>
    <n v="4"/>
    <s v="Marketing"/>
    <n v="1731"/>
    <n v="3"/>
    <x v="1"/>
    <n v="87"/>
    <n v="3"/>
    <n v="2"/>
    <x v="0"/>
    <x v="1"/>
    <s v="Married"/>
    <x v="1145"/>
    <n v="7"/>
    <s v="No"/>
    <n v="11"/>
    <n v="0.11"/>
    <x v="0"/>
    <n v="4"/>
    <n v="1"/>
    <n v="4"/>
    <n v="3"/>
    <x v="0"/>
    <x v="6"/>
    <n v="0"/>
    <x v="0"/>
    <n v="0"/>
    <n v="0"/>
    <x v="0"/>
  </r>
  <r>
    <n v="46"/>
    <s v="No"/>
    <s v="Travel_Rarely"/>
    <x v="0"/>
    <n v="2"/>
    <n v="3"/>
    <s v="Life Sciences"/>
    <n v="1732"/>
    <n v="3"/>
    <x v="1"/>
    <n v="74"/>
    <n v="3"/>
    <n v="3"/>
    <x v="0"/>
    <x v="0"/>
    <s v="Divorced"/>
    <x v="1146"/>
    <n v="4"/>
    <s v="Yes"/>
    <n v="12"/>
    <n v="0.12"/>
    <x v="0"/>
    <n v="2"/>
    <n v="1"/>
    <n v="13"/>
    <n v="5"/>
    <x v="2"/>
    <x v="1"/>
    <n v="6"/>
    <x v="0"/>
    <n v="3"/>
    <n v="0"/>
    <x v="0"/>
  </r>
  <r>
    <n v="36"/>
    <s v="Yes"/>
    <s v="Travel_Rarely"/>
    <x v="0"/>
    <n v="13"/>
    <n v="5"/>
    <s v="Marketing"/>
    <n v="1733"/>
    <n v="2"/>
    <x v="1"/>
    <n v="96"/>
    <n v="2"/>
    <n v="2"/>
    <x v="0"/>
    <x v="3"/>
    <s v="Divorced"/>
    <x v="1147"/>
    <n v="5"/>
    <s v="Yes"/>
    <n v="13"/>
    <n v="0.13"/>
    <x v="0"/>
    <n v="2"/>
    <n v="3"/>
    <n v="16"/>
    <n v="3"/>
    <x v="1"/>
    <x v="4"/>
    <n v="2"/>
    <x v="3"/>
    <n v="2"/>
    <n v="1"/>
    <x v="0"/>
  </r>
  <r>
    <n v="32"/>
    <s v="Yes"/>
    <s v="Travel_Rarely"/>
    <x v="0"/>
    <n v="1"/>
    <n v="2"/>
    <s v="Life Sciences"/>
    <n v="1734"/>
    <n v="1"/>
    <x v="1"/>
    <n v="34"/>
    <n v="1"/>
    <n v="2"/>
    <x v="0"/>
    <x v="1"/>
    <s v="Single"/>
    <x v="1148"/>
    <n v="6"/>
    <s v="No"/>
    <n v="15"/>
    <n v="0.15"/>
    <x v="0"/>
    <n v="2"/>
    <n v="0"/>
    <n v="10"/>
    <n v="2"/>
    <x v="1"/>
    <x v="2"/>
    <n v="0"/>
    <x v="0"/>
    <n v="0"/>
    <n v="1"/>
    <x v="0"/>
  </r>
  <r>
    <n v="23"/>
    <s v="No"/>
    <s v="Travel_Rarely"/>
    <x v="1"/>
    <n v="4"/>
    <n v="1"/>
    <s v="Medical"/>
    <n v="1735"/>
    <n v="3"/>
    <x v="0"/>
    <n v="51"/>
    <n v="3"/>
    <n v="1"/>
    <x v="2"/>
    <x v="1"/>
    <s v="Single"/>
    <x v="1149"/>
    <n v="1"/>
    <s v="No"/>
    <n v="13"/>
    <n v="0.13"/>
    <x v="0"/>
    <n v="3"/>
    <n v="0"/>
    <n v="3"/>
    <n v="3"/>
    <x v="0"/>
    <x v="11"/>
    <n v="2"/>
    <x v="1"/>
    <n v="2"/>
    <n v="0"/>
    <x v="1"/>
  </r>
  <r>
    <n v="31"/>
    <s v="No"/>
    <s v="Travel_Frequently"/>
    <x v="1"/>
    <n v="24"/>
    <n v="1"/>
    <s v="Technical Degree"/>
    <n v="1736"/>
    <n v="4"/>
    <x v="0"/>
    <n v="30"/>
    <n v="3"/>
    <n v="2"/>
    <x v="3"/>
    <x v="0"/>
    <s v="Single"/>
    <x v="319"/>
    <n v="2"/>
    <s v="No"/>
    <n v="20"/>
    <n v="0.2"/>
    <x v="1"/>
    <n v="4"/>
    <n v="0"/>
    <n v="9"/>
    <n v="3"/>
    <x v="2"/>
    <x v="8"/>
    <n v="4"/>
    <x v="1"/>
    <n v="4"/>
    <n v="0"/>
    <x v="0"/>
  </r>
  <r>
    <n v="39"/>
    <s v="No"/>
    <s v="Non-Travel"/>
    <x v="1"/>
    <n v="1"/>
    <n v="3"/>
    <s v="Life Sciences"/>
    <n v="1737"/>
    <n v="4"/>
    <x v="1"/>
    <n v="77"/>
    <n v="3"/>
    <n v="2"/>
    <x v="2"/>
    <x v="0"/>
    <s v="Married"/>
    <x v="1150"/>
    <n v="1"/>
    <s v="Yes"/>
    <n v="15"/>
    <n v="0.15"/>
    <x v="0"/>
    <n v="4"/>
    <n v="1"/>
    <n v="9"/>
    <n v="2"/>
    <x v="1"/>
    <x v="7"/>
    <n v="8"/>
    <x v="8"/>
    <n v="8"/>
    <n v="0"/>
    <x v="0"/>
  </r>
  <r>
    <n v="32"/>
    <s v="No"/>
    <s v="Travel_Rarely"/>
    <x v="0"/>
    <n v="19"/>
    <n v="3"/>
    <s v="Life Sciences"/>
    <n v="1739"/>
    <n v="4"/>
    <x v="1"/>
    <n v="80"/>
    <n v="1"/>
    <n v="3"/>
    <x v="0"/>
    <x v="2"/>
    <s v="Married"/>
    <x v="1151"/>
    <n v="3"/>
    <s v="No"/>
    <n v="13"/>
    <n v="0.13"/>
    <x v="0"/>
    <n v="3"/>
    <n v="1"/>
    <n v="10"/>
    <n v="2"/>
    <x v="0"/>
    <x v="9"/>
    <n v="3"/>
    <x v="0"/>
    <n v="2"/>
    <n v="0"/>
    <x v="0"/>
  </r>
  <r>
    <n v="40"/>
    <s v="No"/>
    <s v="Travel_Rarely"/>
    <x v="0"/>
    <n v="7"/>
    <n v="4"/>
    <s v="Medical"/>
    <n v="1740"/>
    <n v="2"/>
    <x v="1"/>
    <n v="88"/>
    <n v="3"/>
    <n v="5"/>
    <x v="5"/>
    <x v="1"/>
    <s v="Single"/>
    <x v="1152"/>
    <n v="1"/>
    <s v="No"/>
    <n v="14"/>
    <n v="0.14000000000000001"/>
    <x v="0"/>
    <n v="2"/>
    <n v="0"/>
    <n v="21"/>
    <n v="3"/>
    <x v="2"/>
    <x v="17"/>
    <n v="8"/>
    <x v="12"/>
    <n v="8"/>
    <n v="0"/>
    <x v="0"/>
  </r>
  <r>
    <n v="45"/>
    <s v="No"/>
    <s v="Travel_Rarely"/>
    <x v="2"/>
    <n v="4"/>
    <n v="3"/>
    <s v="Life Sciences"/>
    <n v="1744"/>
    <n v="3"/>
    <x v="0"/>
    <n v="56"/>
    <n v="1"/>
    <n v="3"/>
    <x v="8"/>
    <x v="2"/>
    <s v="Married"/>
    <x v="1153"/>
    <n v="4"/>
    <s v="No"/>
    <n v="21"/>
    <n v="0.21"/>
    <x v="1"/>
    <n v="3"/>
    <n v="2"/>
    <n v="9"/>
    <n v="2"/>
    <x v="3"/>
    <x v="8"/>
    <n v="0"/>
    <x v="0"/>
    <n v="3"/>
    <n v="0"/>
    <x v="0"/>
  </r>
  <r>
    <n v="30"/>
    <s v="No"/>
    <s v="Travel_Frequently"/>
    <x v="1"/>
    <n v="2"/>
    <n v="4"/>
    <s v="Technical Degree"/>
    <n v="1745"/>
    <n v="4"/>
    <x v="0"/>
    <n v="78"/>
    <n v="2"/>
    <n v="1"/>
    <x v="1"/>
    <x v="3"/>
    <s v="Single"/>
    <x v="775"/>
    <n v="0"/>
    <s v="No"/>
    <n v="16"/>
    <n v="0.16"/>
    <x v="0"/>
    <n v="4"/>
    <n v="0"/>
    <n v="10"/>
    <n v="2"/>
    <x v="1"/>
    <x v="7"/>
    <n v="7"/>
    <x v="0"/>
    <n v="7"/>
    <n v="0"/>
    <x v="1"/>
  </r>
  <r>
    <n v="24"/>
    <s v="No"/>
    <s v="Travel_Frequently"/>
    <x v="2"/>
    <n v="10"/>
    <n v="3"/>
    <s v="Medical"/>
    <n v="1746"/>
    <n v="1"/>
    <x v="1"/>
    <n v="59"/>
    <n v="3"/>
    <n v="1"/>
    <x v="8"/>
    <x v="0"/>
    <s v="Married"/>
    <x v="1154"/>
    <n v="0"/>
    <s v="No"/>
    <n v="14"/>
    <n v="0.14000000000000001"/>
    <x v="0"/>
    <n v="4"/>
    <n v="1"/>
    <n v="3"/>
    <n v="2"/>
    <x v="1"/>
    <x v="4"/>
    <n v="2"/>
    <x v="3"/>
    <n v="1"/>
    <n v="0"/>
    <x v="1"/>
  </r>
  <r>
    <n v="30"/>
    <s v="Yes"/>
    <s v="Travel_Frequently"/>
    <x v="2"/>
    <n v="8"/>
    <n v="3"/>
    <s v="Human Resources"/>
    <n v="1747"/>
    <n v="3"/>
    <x v="0"/>
    <n v="66"/>
    <n v="2"/>
    <n v="1"/>
    <x v="8"/>
    <x v="0"/>
    <s v="Divorced"/>
    <x v="1155"/>
    <n v="6"/>
    <s v="No"/>
    <n v="11"/>
    <n v="0.11"/>
    <x v="0"/>
    <n v="3"/>
    <n v="1"/>
    <n v="6"/>
    <n v="0"/>
    <x v="2"/>
    <x v="9"/>
    <n v="2"/>
    <x v="1"/>
    <n v="2"/>
    <n v="1"/>
    <x v="1"/>
  </r>
  <r>
    <n v="31"/>
    <s v="No"/>
    <s v="Travel_Rarely"/>
    <x v="0"/>
    <n v="5"/>
    <n v="3"/>
    <s v="Technical Degree"/>
    <n v="1749"/>
    <n v="1"/>
    <x v="1"/>
    <n v="51"/>
    <n v="3"/>
    <n v="2"/>
    <x v="0"/>
    <x v="2"/>
    <s v="Married"/>
    <x v="1156"/>
    <n v="1"/>
    <s v="No"/>
    <n v="19"/>
    <n v="0.19"/>
    <x v="0"/>
    <n v="3"/>
    <n v="1"/>
    <n v="6"/>
    <n v="3"/>
    <x v="1"/>
    <x v="8"/>
    <n v="2"/>
    <x v="0"/>
    <n v="2"/>
    <n v="0"/>
    <x v="0"/>
  </r>
  <r>
    <n v="27"/>
    <s v="No"/>
    <s v="Travel_Rarely"/>
    <x v="1"/>
    <n v="8"/>
    <n v="3"/>
    <s v="Medical"/>
    <n v="1751"/>
    <n v="3"/>
    <x v="0"/>
    <n v="67"/>
    <n v="3"/>
    <n v="1"/>
    <x v="1"/>
    <x v="0"/>
    <s v="Single"/>
    <x v="1157"/>
    <n v="1"/>
    <s v="No"/>
    <n v="11"/>
    <n v="0.11"/>
    <x v="0"/>
    <n v="3"/>
    <n v="0"/>
    <n v="6"/>
    <n v="5"/>
    <x v="2"/>
    <x v="0"/>
    <n v="2"/>
    <x v="1"/>
    <n v="4"/>
    <n v="0"/>
    <x v="1"/>
  </r>
  <r>
    <n v="29"/>
    <s v="Yes"/>
    <s v="Travel_Rarely"/>
    <x v="0"/>
    <n v="9"/>
    <n v="3"/>
    <s v="Marketing"/>
    <n v="1752"/>
    <n v="2"/>
    <x v="0"/>
    <n v="52"/>
    <n v="1"/>
    <n v="1"/>
    <x v="6"/>
    <x v="1"/>
    <s v="Single"/>
    <x v="1158"/>
    <n v="1"/>
    <s v="No"/>
    <n v="13"/>
    <n v="0.13"/>
    <x v="0"/>
    <n v="3"/>
    <n v="0"/>
    <n v="2"/>
    <n v="3"/>
    <x v="1"/>
    <x v="4"/>
    <n v="2"/>
    <x v="3"/>
    <n v="2"/>
    <n v="1"/>
    <x v="1"/>
  </r>
  <r>
    <n v="29"/>
    <s v="No"/>
    <s v="Travel_Frequently"/>
    <x v="1"/>
    <n v="1"/>
    <n v="3"/>
    <s v="Life Sciences"/>
    <n v="1753"/>
    <n v="4"/>
    <x v="1"/>
    <n v="70"/>
    <n v="4"/>
    <n v="2"/>
    <x v="4"/>
    <x v="2"/>
    <s v="Single"/>
    <x v="1159"/>
    <n v="8"/>
    <s v="Yes"/>
    <n v="12"/>
    <n v="0.12"/>
    <x v="0"/>
    <n v="4"/>
    <n v="0"/>
    <n v="10"/>
    <n v="5"/>
    <x v="3"/>
    <x v="11"/>
    <n v="2"/>
    <x v="0"/>
    <n v="2"/>
    <n v="0"/>
    <x v="1"/>
  </r>
  <r>
    <n v="30"/>
    <s v="No"/>
    <s v="Travel_Rarely"/>
    <x v="0"/>
    <n v="15"/>
    <n v="2"/>
    <s v="Marketing"/>
    <n v="1754"/>
    <n v="3"/>
    <x v="1"/>
    <n v="94"/>
    <n v="2"/>
    <n v="3"/>
    <x v="0"/>
    <x v="3"/>
    <s v="Divorced"/>
    <x v="1160"/>
    <n v="2"/>
    <s v="No"/>
    <n v="11"/>
    <n v="0.11"/>
    <x v="0"/>
    <n v="1"/>
    <n v="1"/>
    <n v="12"/>
    <n v="2"/>
    <x v="1"/>
    <x v="5"/>
    <n v="7"/>
    <x v="1"/>
    <n v="7"/>
    <n v="0"/>
    <x v="1"/>
  </r>
  <r>
    <n v="34"/>
    <s v="No"/>
    <s v="Travel_Rarely"/>
    <x v="1"/>
    <n v="2"/>
    <n v="4"/>
    <s v="Medical"/>
    <n v="1755"/>
    <n v="4"/>
    <x v="1"/>
    <n v="97"/>
    <n v="4"/>
    <n v="1"/>
    <x v="1"/>
    <x v="0"/>
    <s v="Married"/>
    <x v="1161"/>
    <n v="0"/>
    <s v="Yes"/>
    <n v="14"/>
    <n v="0.14000000000000001"/>
    <x v="0"/>
    <n v="1"/>
    <n v="3"/>
    <n v="6"/>
    <n v="3"/>
    <x v="1"/>
    <x v="8"/>
    <n v="0"/>
    <x v="1"/>
    <n v="2"/>
    <n v="0"/>
    <x v="0"/>
  </r>
  <r>
    <n v="33"/>
    <s v="No"/>
    <s v="Non-Travel"/>
    <x v="0"/>
    <n v="2"/>
    <n v="3"/>
    <s v="Marketing"/>
    <n v="1756"/>
    <n v="4"/>
    <x v="0"/>
    <n v="62"/>
    <n v="3"/>
    <n v="2"/>
    <x v="0"/>
    <x v="1"/>
    <s v="Single"/>
    <x v="1162"/>
    <n v="8"/>
    <s v="No"/>
    <n v="15"/>
    <n v="0.15"/>
    <x v="0"/>
    <n v="4"/>
    <n v="0"/>
    <n v="13"/>
    <n v="2"/>
    <x v="2"/>
    <x v="19"/>
    <n v="7"/>
    <x v="1"/>
    <n v="7"/>
    <n v="0"/>
    <x v="0"/>
  </r>
  <r>
    <n v="49"/>
    <s v="No"/>
    <s v="Travel_Rarely"/>
    <x v="0"/>
    <n v="11"/>
    <n v="4"/>
    <s v="Marketing"/>
    <n v="1757"/>
    <n v="4"/>
    <x v="0"/>
    <n v="80"/>
    <n v="3"/>
    <n v="2"/>
    <x v="0"/>
    <x v="0"/>
    <s v="Single"/>
    <x v="1163"/>
    <n v="3"/>
    <s v="No"/>
    <n v="12"/>
    <n v="0.12"/>
    <x v="0"/>
    <n v="3"/>
    <n v="0"/>
    <n v="8"/>
    <n v="1"/>
    <x v="3"/>
    <x v="8"/>
    <n v="1"/>
    <x v="0"/>
    <n v="4"/>
    <n v="0"/>
    <x v="0"/>
  </r>
  <r>
    <n v="33"/>
    <s v="Yes"/>
    <s v="Travel_Rarely"/>
    <x v="0"/>
    <n v="16"/>
    <n v="3"/>
    <s v="Life Sciences"/>
    <n v="1758"/>
    <n v="1"/>
    <x v="0"/>
    <n v="74"/>
    <n v="3"/>
    <n v="3"/>
    <x v="0"/>
    <x v="3"/>
    <s v="Single"/>
    <x v="1164"/>
    <n v="2"/>
    <s v="Yes"/>
    <n v="20"/>
    <n v="0.2"/>
    <x v="1"/>
    <n v="3"/>
    <n v="0"/>
    <n v="11"/>
    <n v="2"/>
    <x v="2"/>
    <x v="2"/>
    <n v="0"/>
    <x v="0"/>
    <n v="0"/>
    <n v="1"/>
    <x v="0"/>
  </r>
  <r>
    <n v="38"/>
    <s v="No"/>
    <s v="Travel_Frequently"/>
    <x v="1"/>
    <n v="2"/>
    <n v="2"/>
    <s v="Medical"/>
    <n v="1760"/>
    <n v="3"/>
    <x v="0"/>
    <n v="75"/>
    <n v="2"/>
    <n v="1"/>
    <x v="2"/>
    <x v="1"/>
    <s v="Married"/>
    <x v="1165"/>
    <n v="4"/>
    <s v="No"/>
    <n v="14"/>
    <n v="0.14000000000000001"/>
    <x v="0"/>
    <n v="2"/>
    <n v="1"/>
    <n v="9"/>
    <n v="4"/>
    <x v="2"/>
    <x v="0"/>
    <n v="1"/>
    <x v="0"/>
    <n v="5"/>
    <n v="0"/>
    <x v="0"/>
  </r>
  <r>
    <n v="31"/>
    <s v="Yes"/>
    <s v="Travel_Rarely"/>
    <x v="0"/>
    <n v="16"/>
    <n v="4"/>
    <s v="Marketing"/>
    <n v="1761"/>
    <n v="1"/>
    <x v="1"/>
    <n v="70"/>
    <n v="3"/>
    <n v="3"/>
    <x v="0"/>
    <x v="2"/>
    <s v="Married"/>
    <x v="1166"/>
    <n v="2"/>
    <s v="No"/>
    <n v="13"/>
    <n v="0.13"/>
    <x v="0"/>
    <n v="1"/>
    <n v="3"/>
    <n v="10"/>
    <n v="2"/>
    <x v="1"/>
    <x v="6"/>
    <n v="0"/>
    <x v="0"/>
    <n v="0"/>
    <n v="1"/>
    <x v="0"/>
  </r>
  <r>
    <n v="29"/>
    <s v="No"/>
    <s v="Travel_Rarely"/>
    <x v="1"/>
    <n v="4"/>
    <n v="3"/>
    <s v="Technical Degree"/>
    <n v="1762"/>
    <n v="4"/>
    <x v="0"/>
    <n v="91"/>
    <n v="2"/>
    <n v="1"/>
    <x v="1"/>
    <x v="3"/>
    <s v="Divorced"/>
    <x v="971"/>
    <n v="1"/>
    <s v="No"/>
    <n v="13"/>
    <n v="0.13"/>
    <x v="0"/>
    <n v="3"/>
    <n v="1"/>
    <n v="1"/>
    <n v="2"/>
    <x v="1"/>
    <x v="6"/>
    <n v="0"/>
    <x v="0"/>
    <n v="0"/>
    <n v="0"/>
    <x v="1"/>
  </r>
  <r>
    <n v="30"/>
    <s v="No"/>
    <s v="Travel_Rarely"/>
    <x v="1"/>
    <n v="16"/>
    <n v="3"/>
    <s v="Life Sciences"/>
    <n v="1763"/>
    <n v="3"/>
    <x v="1"/>
    <n v="58"/>
    <n v="4"/>
    <n v="2"/>
    <x v="4"/>
    <x v="2"/>
    <s v="Married"/>
    <x v="1167"/>
    <n v="3"/>
    <s v="No"/>
    <n v="16"/>
    <n v="0.16"/>
    <x v="0"/>
    <n v="3"/>
    <n v="1"/>
    <n v="10"/>
    <n v="3"/>
    <x v="1"/>
    <x v="5"/>
    <n v="0"/>
    <x v="1"/>
    <n v="7"/>
    <n v="0"/>
    <x v="1"/>
  </r>
  <r>
    <n v="32"/>
    <s v="No"/>
    <s v="Non-Travel"/>
    <x v="1"/>
    <n v="5"/>
    <n v="4"/>
    <s v="Technical Degree"/>
    <n v="1764"/>
    <n v="2"/>
    <x v="1"/>
    <n v="65"/>
    <n v="3"/>
    <n v="1"/>
    <x v="1"/>
    <x v="1"/>
    <s v="Single"/>
    <x v="1168"/>
    <n v="2"/>
    <s v="No"/>
    <n v="14"/>
    <n v="0.14000000000000001"/>
    <x v="0"/>
    <n v="2"/>
    <n v="0"/>
    <n v="12"/>
    <n v="3"/>
    <x v="1"/>
    <x v="5"/>
    <n v="7"/>
    <x v="0"/>
    <n v="7"/>
    <n v="0"/>
    <x v="0"/>
  </r>
  <r>
    <n v="38"/>
    <s v="No"/>
    <s v="Travel_Rarely"/>
    <x v="1"/>
    <n v="18"/>
    <n v="3"/>
    <s v="Medical"/>
    <n v="1766"/>
    <n v="2"/>
    <x v="1"/>
    <n v="60"/>
    <n v="1"/>
    <n v="2"/>
    <x v="4"/>
    <x v="0"/>
    <s v="Married"/>
    <x v="1169"/>
    <n v="3"/>
    <s v="Yes"/>
    <n v="16"/>
    <n v="0.16"/>
    <x v="0"/>
    <n v="3"/>
    <n v="1"/>
    <n v="15"/>
    <n v="2"/>
    <x v="1"/>
    <x v="6"/>
    <n v="0"/>
    <x v="1"/>
    <n v="0"/>
    <n v="0"/>
    <x v="0"/>
  </r>
  <r>
    <n v="43"/>
    <s v="Yes"/>
    <s v="Travel_Frequently"/>
    <x v="1"/>
    <n v="17"/>
    <n v="3"/>
    <s v="Technical Degree"/>
    <n v="1767"/>
    <n v="3"/>
    <x v="1"/>
    <n v="38"/>
    <n v="2"/>
    <n v="1"/>
    <x v="1"/>
    <x v="2"/>
    <s v="Married"/>
    <x v="1170"/>
    <n v="9"/>
    <s v="Yes"/>
    <n v="16"/>
    <n v="0.16"/>
    <x v="0"/>
    <n v="4"/>
    <n v="1"/>
    <n v="6"/>
    <n v="4"/>
    <x v="1"/>
    <x v="6"/>
    <n v="0"/>
    <x v="0"/>
    <n v="0"/>
    <n v="1"/>
    <x v="0"/>
  </r>
  <r>
    <n v="42"/>
    <s v="No"/>
    <s v="Travel_Rarely"/>
    <x v="1"/>
    <n v="12"/>
    <n v="3"/>
    <s v="Medical"/>
    <n v="1768"/>
    <n v="2"/>
    <x v="1"/>
    <n v="57"/>
    <n v="3"/>
    <n v="1"/>
    <x v="2"/>
    <x v="1"/>
    <s v="Divorced"/>
    <x v="1171"/>
    <n v="8"/>
    <s v="No"/>
    <n v="22"/>
    <n v="0.22"/>
    <x v="1"/>
    <n v="2"/>
    <n v="3"/>
    <n v="7"/>
    <n v="6"/>
    <x v="2"/>
    <x v="8"/>
    <n v="3"/>
    <x v="0"/>
    <n v="4"/>
    <n v="0"/>
    <x v="0"/>
  </r>
  <r>
    <n v="55"/>
    <s v="No"/>
    <s v="Travel_Rarely"/>
    <x v="1"/>
    <n v="2"/>
    <n v="3"/>
    <s v="Medical"/>
    <n v="1770"/>
    <n v="3"/>
    <x v="1"/>
    <n v="60"/>
    <n v="2"/>
    <n v="5"/>
    <x v="7"/>
    <x v="3"/>
    <s v="Married"/>
    <x v="1172"/>
    <n v="8"/>
    <s v="No"/>
    <n v="12"/>
    <n v="0.12"/>
    <x v="0"/>
    <n v="2"/>
    <n v="3"/>
    <n v="34"/>
    <n v="2"/>
    <x v="1"/>
    <x v="6"/>
    <n v="0"/>
    <x v="0"/>
    <n v="0"/>
    <n v="0"/>
    <x v="2"/>
  </r>
  <r>
    <n v="33"/>
    <s v="No"/>
    <s v="Non-Travel"/>
    <x v="1"/>
    <n v="4"/>
    <n v="3"/>
    <s v="Technical Degree"/>
    <n v="1771"/>
    <n v="4"/>
    <x v="1"/>
    <n v="90"/>
    <n v="3"/>
    <n v="2"/>
    <x v="1"/>
    <x v="1"/>
    <s v="Divorced"/>
    <x v="1173"/>
    <n v="5"/>
    <s v="No"/>
    <n v="15"/>
    <n v="0.15"/>
    <x v="0"/>
    <n v="4"/>
    <n v="2"/>
    <n v="11"/>
    <n v="2"/>
    <x v="2"/>
    <x v="7"/>
    <n v="8"/>
    <x v="1"/>
    <n v="7"/>
    <n v="0"/>
    <x v="0"/>
  </r>
  <r>
    <n v="41"/>
    <s v="No"/>
    <s v="Travel_Rarely"/>
    <x v="1"/>
    <n v="9"/>
    <n v="4"/>
    <s v="Life Sciences"/>
    <n v="1772"/>
    <n v="3"/>
    <x v="1"/>
    <n v="94"/>
    <n v="3"/>
    <n v="1"/>
    <x v="2"/>
    <x v="3"/>
    <s v="Divorced"/>
    <x v="1174"/>
    <n v="1"/>
    <s v="No"/>
    <n v="20"/>
    <n v="0.2"/>
    <x v="1"/>
    <n v="2"/>
    <n v="2"/>
    <n v="5"/>
    <n v="2"/>
    <x v="1"/>
    <x v="8"/>
    <n v="3"/>
    <x v="0"/>
    <n v="4"/>
    <n v="0"/>
    <x v="0"/>
  </r>
  <r>
    <n v="34"/>
    <s v="No"/>
    <s v="Non-Travel"/>
    <x v="0"/>
    <n v="10"/>
    <n v="3"/>
    <s v="Life Sciences"/>
    <n v="1774"/>
    <n v="4"/>
    <x v="1"/>
    <n v="87"/>
    <n v="3"/>
    <n v="2"/>
    <x v="0"/>
    <x v="2"/>
    <s v="Divorced"/>
    <x v="1175"/>
    <n v="1"/>
    <s v="Yes"/>
    <n v="14"/>
    <n v="0.14000000000000001"/>
    <x v="0"/>
    <n v="3"/>
    <n v="1"/>
    <n v="15"/>
    <n v="3"/>
    <x v="1"/>
    <x v="15"/>
    <n v="14"/>
    <x v="0"/>
    <n v="7"/>
    <n v="0"/>
    <x v="0"/>
  </r>
  <r>
    <n v="53"/>
    <s v="No"/>
    <s v="Non-Travel"/>
    <x v="1"/>
    <n v="1"/>
    <n v="4"/>
    <s v="Medical"/>
    <n v="1775"/>
    <n v="1"/>
    <x v="0"/>
    <n v="60"/>
    <n v="2"/>
    <n v="4"/>
    <x v="3"/>
    <x v="2"/>
    <s v="Married"/>
    <x v="1176"/>
    <n v="4"/>
    <s v="Yes"/>
    <n v="20"/>
    <n v="0.2"/>
    <x v="1"/>
    <n v="4"/>
    <n v="3"/>
    <n v="27"/>
    <n v="2"/>
    <x v="2"/>
    <x v="11"/>
    <n v="2"/>
    <x v="0"/>
    <n v="2"/>
    <n v="0"/>
    <x v="2"/>
  </r>
  <r>
    <n v="43"/>
    <s v="No"/>
    <s v="Travel_Rarely"/>
    <x v="2"/>
    <n v="2"/>
    <n v="3"/>
    <s v="Life Sciences"/>
    <n v="1778"/>
    <n v="2"/>
    <x v="1"/>
    <n v="97"/>
    <n v="3"/>
    <n v="1"/>
    <x v="8"/>
    <x v="0"/>
    <s v="Single"/>
    <x v="1177"/>
    <n v="0"/>
    <s v="No"/>
    <n v="13"/>
    <n v="0.13"/>
    <x v="0"/>
    <n v="2"/>
    <n v="0"/>
    <n v="10"/>
    <n v="5"/>
    <x v="1"/>
    <x v="7"/>
    <n v="7"/>
    <x v="1"/>
    <n v="8"/>
    <n v="0"/>
    <x v="0"/>
  </r>
  <r>
    <n v="34"/>
    <s v="No"/>
    <s v="Travel_Rarely"/>
    <x v="0"/>
    <n v="3"/>
    <n v="2"/>
    <s v="Life Sciences"/>
    <n v="1779"/>
    <n v="4"/>
    <x v="0"/>
    <n v="32"/>
    <n v="1"/>
    <n v="2"/>
    <x v="0"/>
    <x v="0"/>
    <s v="Single"/>
    <x v="1178"/>
    <n v="5"/>
    <s v="No"/>
    <n v="12"/>
    <n v="0.12"/>
    <x v="0"/>
    <n v="1"/>
    <n v="0"/>
    <n v="6"/>
    <n v="3"/>
    <x v="1"/>
    <x v="4"/>
    <n v="2"/>
    <x v="3"/>
    <n v="2"/>
    <n v="0"/>
    <x v="0"/>
  </r>
  <r>
    <n v="21"/>
    <s v="Yes"/>
    <s v="Travel_Rarely"/>
    <x v="0"/>
    <n v="7"/>
    <n v="1"/>
    <s v="Marketing"/>
    <n v="1780"/>
    <n v="2"/>
    <x v="1"/>
    <n v="31"/>
    <n v="3"/>
    <n v="1"/>
    <x v="6"/>
    <x v="1"/>
    <s v="Single"/>
    <x v="1179"/>
    <n v="1"/>
    <s v="No"/>
    <n v="13"/>
    <n v="0.13"/>
    <x v="0"/>
    <n v="2"/>
    <n v="0"/>
    <n v="1"/>
    <n v="3"/>
    <x v="1"/>
    <x v="6"/>
    <n v="0"/>
    <x v="1"/>
    <n v="0"/>
    <n v="1"/>
    <x v="1"/>
  </r>
  <r>
    <n v="38"/>
    <s v="No"/>
    <s v="Travel_Rarely"/>
    <x v="1"/>
    <n v="6"/>
    <n v="2"/>
    <s v="Other"/>
    <n v="1782"/>
    <n v="4"/>
    <x v="0"/>
    <n v="40"/>
    <n v="2"/>
    <n v="1"/>
    <x v="2"/>
    <x v="2"/>
    <s v="Married"/>
    <x v="1180"/>
    <n v="1"/>
    <s v="No"/>
    <n v="11"/>
    <n v="0.11"/>
    <x v="0"/>
    <n v="2"/>
    <n v="1"/>
    <n v="5"/>
    <n v="3"/>
    <x v="1"/>
    <x v="8"/>
    <n v="4"/>
    <x v="0"/>
    <n v="4"/>
    <n v="0"/>
    <x v="0"/>
  </r>
  <r>
    <n v="22"/>
    <s v="Yes"/>
    <s v="Travel_Rarely"/>
    <x v="1"/>
    <n v="8"/>
    <n v="1"/>
    <s v="Medical"/>
    <n v="1783"/>
    <n v="3"/>
    <x v="0"/>
    <n v="79"/>
    <n v="3"/>
    <n v="1"/>
    <x v="2"/>
    <x v="3"/>
    <s v="Married"/>
    <x v="1181"/>
    <n v="1"/>
    <s v="Yes"/>
    <n v="17"/>
    <n v="0.17"/>
    <x v="0"/>
    <n v="3"/>
    <n v="0"/>
    <n v="1"/>
    <n v="6"/>
    <x v="1"/>
    <x v="6"/>
    <n v="0"/>
    <x v="0"/>
    <n v="0"/>
    <n v="1"/>
    <x v="1"/>
  </r>
  <r>
    <n v="31"/>
    <s v="No"/>
    <s v="Travel_Rarely"/>
    <x v="0"/>
    <n v="29"/>
    <n v="4"/>
    <s v="Marketing"/>
    <n v="1784"/>
    <n v="1"/>
    <x v="0"/>
    <n v="91"/>
    <n v="2"/>
    <n v="2"/>
    <x v="0"/>
    <x v="0"/>
    <s v="Married"/>
    <x v="1182"/>
    <n v="1"/>
    <s v="No"/>
    <n v="14"/>
    <n v="0.14000000000000001"/>
    <x v="0"/>
    <n v="1"/>
    <n v="2"/>
    <n v="13"/>
    <n v="3"/>
    <x v="1"/>
    <x v="12"/>
    <n v="7"/>
    <x v="8"/>
    <n v="7"/>
    <n v="0"/>
    <x v="0"/>
  </r>
  <r>
    <n v="51"/>
    <s v="No"/>
    <s v="Travel_Rarely"/>
    <x v="1"/>
    <n v="3"/>
    <n v="3"/>
    <s v="Technical Degree"/>
    <n v="1786"/>
    <n v="1"/>
    <x v="0"/>
    <n v="53"/>
    <n v="3"/>
    <n v="3"/>
    <x v="5"/>
    <x v="2"/>
    <s v="Married"/>
    <x v="1183"/>
    <n v="2"/>
    <s v="No"/>
    <n v="11"/>
    <n v="0.11"/>
    <x v="0"/>
    <n v="4"/>
    <n v="0"/>
    <n v="15"/>
    <n v="2"/>
    <x v="1"/>
    <x v="4"/>
    <n v="2"/>
    <x v="3"/>
    <n v="2"/>
    <n v="0"/>
    <x v="2"/>
  </r>
  <r>
    <n v="37"/>
    <s v="No"/>
    <s v="Travel_Rarely"/>
    <x v="0"/>
    <n v="9"/>
    <n v="2"/>
    <s v="Marketing"/>
    <n v="1787"/>
    <n v="2"/>
    <x v="1"/>
    <n v="46"/>
    <n v="2"/>
    <n v="2"/>
    <x v="0"/>
    <x v="1"/>
    <s v="Married"/>
    <x v="1184"/>
    <n v="1"/>
    <s v="No"/>
    <n v="14"/>
    <n v="0.14000000000000001"/>
    <x v="0"/>
    <n v="1"/>
    <n v="2"/>
    <n v="5"/>
    <n v="2"/>
    <x v="1"/>
    <x v="8"/>
    <n v="2"/>
    <x v="0"/>
    <n v="3"/>
    <n v="0"/>
    <x v="0"/>
  </r>
  <r>
    <n v="46"/>
    <s v="No"/>
    <s v="Travel_Rarely"/>
    <x v="1"/>
    <n v="2"/>
    <n v="4"/>
    <s v="Medical"/>
    <n v="1789"/>
    <n v="3"/>
    <x v="1"/>
    <n v="46"/>
    <n v="3"/>
    <n v="5"/>
    <x v="7"/>
    <x v="0"/>
    <s v="Divorced"/>
    <x v="1185"/>
    <n v="7"/>
    <s v="Yes"/>
    <n v="17"/>
    <n v="0.17"/>
    <x v="0"/>
    <n v="3"/>
    <n v="1"/>
    <n v="24"/>
    <n v="3"/>
    <x v="1"/>
    <x v="4"/>
    <n v="1"/>
    <x v="3"/>
    <n v="2"/>
    <n v="0"/>
    <x v="0"/>
  </r>
  <r>
    <n v="36"/>
    <s v="No"/>
    <s v="Travel_Rarely"/>
    <x v="1"/>
    <n v="10"/>
    <n v="3"/>
    <s v="Life Sciences"/>
    <n v="1790"/>
    <n v="4"/>
    <x v="1"/>
    <n v="90"/>
    <n v="3"/>
    <n v="3"/>
    <x v="4"/>
    <x v="3"/>
    <s v="Married"/>
    <x v="1186"/>
    <n v="7"/>
    <s v="Yes"/>
    <n v="13"/>
    <n v="0.13"/>
    <x v="0"/>
    <n v="4"/>
    <n v="1"/>
    <n v="15"/>
    <n v="1"/>
    <x v="1"/>
    <x v="12"/>
    <n v="8"/>
    <x v="8"/>
    <n v="7"/>
    <n v="0"/>
    <x v="0"/>
  </r>
  <r>
    <n v="44"/>
    <s v="Yes"/>
    <s v="Travel_Frequently"/>
    <x v="1"/>
    <n v="1"/>
    <n v="2"/>
    <s v="Medical"/>
    <n v="1792"/>
    <n v="3"/>
    <x v="1"/>
    <n v="99"/>
    <n v="3"/>
    <n v="1"/>
    <x v="1"/>
    <x v="1"/>
    <s v="Divorced"/>
    <x v="531"/>
    <n v="1"/>
    <s v="Yes"/>
    <n v="12"/>
    <n v="0.12"/>
    <x v="0"/>
    <n v="3"/>
    <n v="3"/>
    <n v="6"/>
    <n v="2"/>
    <x v="2"/>
    <x v="8"/>
    <n v="3"/>
    <x v="3"/>
    <n v="3"/>
    <n v="1"/>
    <x v="0"/>
  </r>
  <r>
    <n v="37"/>
    <s v="No"/>
    <s v="Travel_Rarely"/>
    <x v="2"/>
    <n v="8"/>
    <n v="2"/>
    <s v="Other"/>
    <n v="1794"/>
    <n v="3"/>
    <x v="1"/>
    <n v="89"/>
    <n v="3"/>
    <n v="2"/>
    <x v="8"/>
    <x v="1"/>
    <s v="Divorced"/>
    <x v="1187"/>
    <n v="2"/>
    <s v="No"/>
    <n v="13"/>
    <n v="0.13"/>
    <x v="0"/>
    <n v="3"/>
    <n v="0"/>
    <n v="19"/>
    <n v="4"/>
    <x v="2"/>
    <x v="1"/>
    <n v="0"/>
    <x v="5"/>
    <n v="7"/>
    <n v="0"/>
    <x v="0"/>
  </r>
  <r>
    <n v="35"/>
    <s v="Yes"/>
    <s v="Travel_Rarely"/>
    <x v="0"/>
    <n v="27"/>
    <n v="3"/>
    <s v="Life Sciences"/>
    <n v="1797"/>
    <n v="3"/>
    <x v="1"/>
    <n v="84"/>
    <n v="3"/>
    <n v="2"/>
    <x v="0"/>
    <x v="0"/>
    <s v="Single"/>
    <x v="1188"/>
    <n v="1"/>
    <s v="Yes"/>
    <n v="18"/>
    <n v="0.18"/>
    <x v="0"/>
    <n v="4"/>
    <n v="0"/>
    <n v="10"/>
    <n v="2"/>
    <x v="1"/>
    <x v="1"/>
    <n v="7"/>
    <x v="4"/>
    <n v="7"/>
    <n v="1"/>
    <x v="0"/>
  </r>
  <r>
    <n v="33"/>
    <s v="No"/>
    <s v="Travel_Rarely"/>
    <x v="1"/>
    <n v="8"/>
    <n v="4"/>
    <s v="Life Sciences"/>
    <n v="1798"/>
    <n v="4"/>
    <x v="1"/>
    <n v="90"/>
    <n v="4"/>
    <n v="1"/>
    <x v="1"/>
    <x v="3"/>
    <s v="Married"/>
    <x v="1189"/>
    <n v="6"/>
    <s v="No"/>
    <n v="19"/>
    <n v="0.19"/>
    <x v="0"/>
    <n v="2"/>
    <n v="1"/>
    <n v="14"/>
    <n v="1"/>
    <x v="1"/>
    <x v="1"/>
    <n v="8"/>
    <x v="4"/>
    <n v="6"/>
    <n v="0"/>
    <x v="0"/>
  </r>
  <r>
    <n v="28"/>
    <s v="No"/>
    <s v="Travel_Rarely"/>
    <x v="1"/>
    <n v="1"/>
    <n v="3"/>
    <s v="Life Sciences"/>
    <n v="1799"/>
    <n v="3"/>
    <x v="1"/>
    <n v="82"/>
    <n v="3"/>
    <n v="1"/>
    <x v="1"/>
    <x v="0"/>
    <s v="Married"/>
    <x v="633"/>
    <n v="1"/>
    <s v="No"/>
    <n v="11"/>
    <n v="0.11"/>
    <x v="0"/>
    <n v="3"/>
    <n v="1"/>
    <n v="5"/>
    <n v="6"/>
    <x v="3"/>
    <x v="8"/>
    <n v="3"/>
    <x v="0"/>
    <n v="3"/>
    <n v="0"/>
    <x v="1"/>
  </r>
  <r>
    <n v="39"/>
    <s v="No"/>
    <s v="Travel_Rarely"/>
    <x v="1"/>
    <n v="10"/>
    <n v="1"/>
    <s v="Medical"/>
    <n v="1800"/>
    <n v="3"/>
    <x v="1"/>
    <n v="65"/>
    <n v="3"/>
    <n v="3"/>
    <x v="7"/>
    <x v="2"/>
    <s v="Single"/>
    <x v="1190"/>
    <n v="7"/>
    <s v="No"/>
    <n v="21"/>
    <n v="0.21"/>
    <x v="1"/>
    <n v="3"/>
    <n v="0"/>
    <n v="9"/>
    <n v="3"/>
    <x v="1"/>
    <x v="9"/>
    <n v="3"/>
    <x v="3"/>
    <n v="2"/>
    <n v="0"/>
    <x v="0"/>
  </r>
  <r>
    <n v="46"/>
    <s v="No"/>
    <s v="Non-Travel"/>
    <x v="0"/>
    <n v="26"/>
    <n v="2"/>
    <s v="Life Sciences"/>
    <n v="1801"/>
    <n v="2"/>
    <x v="1"/>
    <n v="98"/>
    <n v="2"/>
    <n v="2"/>
    <x v="0"/>
    <x v="1"/>
    <s v="Single"/>
    <x v="1191"/>
    <n v="8"/>
    <s v="No"/>
    <n v="15"/>
    <n v="0.15"/>
    <x v="0"/>
    <n v="3"/>
    <n v="0"/>
    <n v="6"/>
    <n v="3"/>
    <x v="1"/>
    <x v="4"/>
    <n v="2"/>
    <x v="3"/>
    <n v="2"/>
    <n v="0"/>
    <x v="0"/>
  </r>
  <r>
    <n v="40"/>
    <s v="No"/>
    <s v="Travel_Rarely"/>
    <x v="1"/>
    <n v="2"/>
    <n v="2"/>
    <s v="Life Sciences"/>
    <n v="1802"/>
    <n v="3"/>
    <x v="0"/>
    <n v="99"/>
    <n v="3"/>
    <n v="1"/>
    <x v="2"/>
    <x v="3"/>
    <s v="Married"/>
    <x v="1192"/>
    <n v="4"/>
    <s v="No"/>
    <n v="17"/>
    <n v="0.17"/>
    <x v="0"/>
    <n v="4"/>
    <n v="1"/>
    <n v="7"/>
    <n v="5"/>
    <x v="2"/>
    <x v="9"/>
    <n v="3"/>
    <x v="0"/>
    <n v="2"/>
    <n v="0"/>
    <x v="0"/>
  </r>
  <r>
    <n v="42"/>
    <s v="No"/>
    <s v="Travel_Rarely"/>
    <x v="1"/>
    <n v="13"/>
    <n v="3"/>
    <s v="Medical"/>
    <n v="1803"/>
    <n v="2"/>
    <x v="1"/>
    <n v="95"/>
    <n v="4"/>
    <n v="2"/>
    <x v="4"/>
    <x v="3"/>
    <s v="Married"/>
    <x v="1193"/>
    <n v="5"/>
    <s v="No"/>
    <n v="18"/>
    <n v="0.18"/>
    <x v="0"/>
    <n v="3"/>
    <n v="2"/>
    <n v="10"/>
    <n v="2"/>
    <x v="2"/>
    <x v="2"/>
    <n v="0"/>
    <x v="0"/>
    <n v="0"/>
    <n v="0"/>
    <x v="0"/>
  </r>
  <r>
    <n v="35"/>
    <s v="No"/>
    <s v="Non-Travel"/>
    <x v="1"/>
    <n v="2"/>
    <n v="2"/>
    <s v="Medical"/>
    <n v="1804"/>
    <n v="2"/>
    <x v="1"/>
    <n v="90"/>
    <n v="3"/>
    <n v="2"/>
    <x v="3"/>
    <x v="0"/>
    <s v="Divorced"/>
    <x v="1194"/>
    <n v="2"/>
    <s v="No"/>
    <n v="14"/>
    <n v="0.14000000000000001"/>
    <x v="0"/>
    <n v="3"/>
    <n v="1"/>
    <n v="15"/>
    <n v="6"/>
    <x v="1"/>
    <x v="5"/>
    <n v="7"/>
    <x v="1"/>
    <n v="7"/>
    <n v="0"/>
    <x v="0"/>
  </r>
  <r>
    <n v="38"/>
    <s v="No"/>
    <s v="Non-Travel"/>
    <x v="2"/>
    <n v="2"/>
    <n v="3"/>
    <s v="Human Resources"/>
    <n v="1805"/>
    <n v="1"/>
    <x v="1"/>
    <n v="100"/>
    <n v="3"/>
    <n v="1"/>
    <x v="8"/>
    <x v="1"/>
    <s v="Divorced"/>
    <x v="1195"/>
    <n v="5"/>
    <s v="No"/>
    <n v="13"/>
    <n v="0.13"/>
    <x v="0"/>
    <n v="4"/>
    <n v="3"/>
    <n v="13"/>
    <n v="3"/>
    <x v="1"/>
    <x v="19"/>
    <n v="10"/>
    <x v="2"/>
    <n v="8"/>
    <n v="0"/>
    <x v="0"/>
  </r>
  <r>
    <n v="34"/>
    <s v="Yes"/>
    <s v="Travel_Frequently"/>
    <x v="1"/>
    <n v="9"/>
    <n v="4"/>
    <s v="Life Sciences"/>
    <n v="1807"/>
    <n v="4"/>
    <x v="1"/>
    <n v="93"/>
    <n v="3"/>
    <n v="2"/>
    <x v="2"/>
    <x v="3"/>
    <s v="Married"/>
    <x v="800"/>
    <n v="4"/>
    <s v="No"/>
    <n v="17"/>
    <n v="0.17"/>
    <x v="0"/>
    <n v="3"/>
    <n v="1"/>
    <n v="11"/>
    <n v="3"/>
    <x v="2"/>
    <x v="5"/>
    <n v="1"/>
    <x v="0"/>
    <n v="7"/>
    <n v="1"/>
    <x v="0"/>
  </r>
  <r>
    <n v="37"/>
    <s v="Yes"/>
    <s v="Travel_Rarely"/>
    <x v="1"/>
    <n v="10"/>
    <n v="4"/>
    <s v="Medical"/>
    <n v="1809"/>
    <n v="4"/>
    <x v="1"/>
    <n v="58"/>
    <n v="3"/>
    <n v="2"/>
    <x v="3"/>
    <x v="3"/>
    <s v="Single"/>
    <x v="1196"/>
    <n v="1"/>
    <s v="No"/>
    <n v="15"/>
    <n v="0.15"/>
    <x v="0"/>
    <n v="2"/>
    <n v="0"/>
    <n v="10"/>
    <n v="4"/>
    <x v="0"/>
    <x v="1"/>
    <n v="3"/>
    <x v="0"/>
    <n v="8"/>
    <n v="1"/>
    <x v="0"/>
  </r>
  <r>
    <n v="39"/>
    <s v="No"/>
    <s v="Travel_Frequently"/>
    <x v="0"/>
    <n v="20"/>
    <n v="3"/>
    <s v="Life Sciences"/>
    <n v="1812"/>
    <n v="3"/>
    <x v="1"/>
    <n v="83"/>
    <n v="3"/>
    <n v="2"/>
    <x v="0"/>
    <x v="0"/>
    <s v="Divorced"/>
    <x v="1197"/>
    <n v="2"/>
    <s v="No"/>
    <n v="18"/>
    <n v="0.18"/>
    <x v="0"/>
    <n v="4"/>
    <n v="1"/>
    <n v="7"/>
    <n v="6"/>
    <x v="1"/>
    <x v="4"/>
    <n v="1"/>
    <x v="3"/>
    <n v="2"/>
    <n v="0"/>
    <x v="0"/>
  </r>
  <r>
    <n v="43"/>
    <s v="No"/>
    <s v="Non-Travel"/>
    <x v="1"/>
    <n v="9"/>
    <n v="3"/>
    <s v="Life Sciences"/>
    <n v="1813"/>
    <n v="1"/>
    <x v="1"/>
    <n v="52"/>
    <n v="3"/>
    <n v="1"/>
    <x v="1"/>
    <x v="2"/>
    <s v="Single"/>
    <x v="1198"/>
    <n v="4"/>
    <s v="No"/>
    <n v="13"/>
    <n v="0.13"/>
    <x v="0"/>
    <n v="3"/>
    <n v="0"/>
    <n v="7"/>
    <n v="2"/>
    <x v="2"/>
    <x v="11"/>
    <n v="2"/>
    <x v="1"/>
    <n v="2"/>
    <n v="0"/>
    <x v="0"/>
  </r>
  <r>
    <n v="41"/>
    <s v="No"/>
    <s v="Travel_Rarely"/>
    <x v="1"/>
    <n v="5"/>
    <n v="3"/>
    <s v="Life Sciences"/>
    <n v="1814"/>
    <n v="2"/>
    <x v="1"/>
    <n v="85"/>
    <n v="4"/>
    <n v="2"/>
    <x v="4"/>
    <x v="1"/>
    <s v="Single"/>
    <x v="1199"/>
    <n v="3"/>
    <s v="No"/>
    <n v="12"/>
    <n v="0.12"/>
    <x v="0"/>
    <n v="1"/>
    <n v="0"/>
    <n v="11"/>
    <n v="3"/>
    <x v="0"/>
    <x v="11"/>
    <n v="2"/>
    <x v="1"/>
    <n v="2"/>
    <n v="0"/>
    <x v="0"/>
  </r>
  <r>
    <n v="41"/>
    <s v="No"/>
    <s v="Travel_Rarely"/>
    <x v="0"/>
    <n v="4"/>
    <n v="1"/>
    <s v="Marketing"/>
    <n v="1815"/>
    <n v="3"/>
    <x v="0"/>
    <n v="81"/>
    <n v="3"/>
    <n v="3"/>
    <x v="0"/>
    <x v="2"/>
    <s v="Divorced"/>
    <x v="1200"/>
    <n v="0"/>
    <s v="Yes"/>
    <n v="13"/>
    <n v="0.13"/>
    <x v="0"/>
    <n v="4"/>
    <n v="1"/>
    <n v="23"/>
    <n v="3"/>
    <x v="3"/>
    <x v="14"/>
    <n v="14"/>
    <x v="11"/>
    <n v="5"/>
    <n v="0"/>
    <x v="0"/>
  </r>
  <r>
    <n v="30"/>
    <s v="No"/>
    <s v="Travel_Rarely"/>
    <x v="1"/>
    <n v="10"/>
    <n v="3"/>
    <s v="Medical"/>
    <n v="1816"/>
    <n v="1"/>
    <x v="0"/>
    <n v="64"/>
    <n v="3"/>
    <n v="3"/>
    <x v="3"/>
    <x v="2"/>
    <s v="Single"/>
    <x v="1201"/>
    <n v="9"/>
    <s v="No"/>
    <n v="14"/>
    <n v="0.14000000000000001"/>
    <x v="0"/>
    <n v="2"/>
    <n v="0"/>
    <n v="9"/>
    <n v="3"/>
    <x v="1"/>
    <x v="5"/>
    <n v="7"/>
    <x v="0"/>
    <n v="2"/>
    <n v="0"/>
    <x v="1"/>
  </r>
  <r>
    <n v="26"/>
    <s v="Yes"/>
    <s v="Travel_Rarely"/>
    <x v="2"/>
    <n v="20"/>
    <n v="2"/>
    <s v="Medical"/>
    <n v="1818"/>
    <n v="4"/>
    <x v="0"/>
    <n v="69"/>
    <n v="3"/>
    <n v="1"/>
    <x v="8"/>
    <x v="1"/>
    <s v="Married"/>
    <x v="1202"/>
    <n v="0"/>
    <s v="Yes"/>
    <n v="11"/>
    <n v="0.11"/>
    <x v="0"/>
    <n v="3"/>
    <n v="0"/>
    <n v="6"/>
    <n v="3"/>
    <x v="1"/>
    <x v="8"/>
    <n v="1"/>
    <x v="1"/>
    <n v="4"/>
    <n v="1"/>
    <x v="1"/>
  </r>
  <r>
    <n v="46"/>
    <s v="Yes"/>
    <s v="Travel_Rarely"/>
    <x v="1"/>
    <n v="21"/>
    <n v="2"/>
    <s v="Medical"/>
    <n v="1821"/>
    <n v="4"/>
    <x v="0"/>
    <n v="66"/>
    <n v="3"/>
    <n v="2"/>
    <x v="4"/>
    <x v="1"/>
    <s v="Married"/>
    <x v="1203"/>
    <n v="4"/>
    <s v="No"/>
    <n v="22"/>
    <n v="0.22"/>
    <x v="1"/>
    <n v="4"/>
    <n v="1"/>
    <n v="13"/>
    <n v="2"/>
    <x v="3"/>
    <x v="7"/>
    <n v="7"/>
    <x v="2"/>
    <n v="7"/>
    <n v="1"/>
    <x v="0"/>
  </r>
  <r>
    <n v="40"/>
    <s v="No"/>
    <s v="Travel_Rarely"/>
    <x v="1"/>
    <n v="1"/>
    <n v="3"/>
    <s v="Life Sciences"/>
    <n v="1822"/>
    <n v="3"/>
    <x v="0"/>
    <n v="52"/>
    <n v="3"/>
    <n v="2"/>
    <x v="4"/>
    <x v="0"/>
    <s v="Divorced"/>
    <x v="1204"/>
    <n v="4"/>
    <s v="No"/>
    <n v="17"/>
    <n v="0.17"/>
    <x v="0"/>
    <n v="4"/>
    <n v="1"/>
    <n v="12"/>
    <n v="3"/>
    <x v="1"/>
    <x v="8"/>
    <n v="3"/>
    <x v="0"/>
    <n v="3"/>
    <n v="0"/>
    <x v="0"/>
  </r>
  <r>
    <n v="34"/>
    <s v="No"/>
    <s v="Travel_Rarely"/>
    <x v="0"/>
    <n v="8"/>
    <n v="2"/>
    <s v="Technical Degree"/>
    <n v="1823"/>
    <n v="2"/>
    <x v="1"/>
    <n v="92"/>
    <n v="4"/>
    <n v="2"/>
    <x v="0"/>
    <x v="2"/>
    <s v="Married"/>
    <x v="1205"/>
    <n v="1"/>
    <s v="No"/>
    <n v="21"/>
    <n v="0.21"/>
    <x v="1"/>
    <n v="3"/>
    <n v="2"/>
    <n v="10"/>
    <n v="5"/>
    <x v="1"/>
    <x v="1"/>
    <n v="8"/>
    <x v="5"/>
    <n v="8"/>
    <n v="0"/>
    <x v="0"/>
  </r>
  <r>
    <n v="58"/>
    <s v="No"/>
    <s v="Non-Travel"/>
    <x v="0"/>
    <n v="2"/>
    <n v="3"/>
    <s v="Medical"/>
    <n v="1824"/>
    <n v="2"/>
    <x v="1"/>
    <n v="52"/>
    <n v="3"/>
    <n v="4"/>
    <x v="5"/>
    <x v="1"/>
    <s v="Divorced"/>
    <x v="1206"/>
    <n v="4"/>
    <s v="No"/>
    <n v="22"/>
    <n v="0.22"/>
    <x v="1"/>
    <n v="4"/>
    <n v="1"/>
    <n v="37"/>
    <n v="0"/>
    <x v="2"/>
    <x v="22"/>
    <n v="9"/>
    <x v="15"/>
    <n v="14"/>
    <n v="0"/>
    <x v="2"/>
  </r>
  <r>
    <n v="35"/>
    <s v="No"/>
    <s v="Travel_Rarely"/>
    <x v="1"/>
    <n v="23"/>
    <n v="4"/>
    <s v="Medical"/>
    <n v="1826"/>
    <n v="2"/>
    <x v="1"/>
    <n v="91"/>
    <n v="1"/>
    <n v="1"/>
    <x v="2"/>
    <x v="2"/>
    <s v="Married"/>
    <x v="1207"/>
    <n v="0"/>
    <s v="No"/>
    <n v="16"/>
    <n v="0.16"/>
    <x v="0"/>
    <n v="2"/>
    <n v="1"/>
    <n v="6"/>
    <n v="2"/>
    <x v="3"/>
    <x v="8"/>
    <n v="4"/>
    <x v="0"/>
    <n v="3"/>
    <n v="0"/>
    <x v="0"/>
  </r>
  <r>
    <n v="47"/>
    <s v="No"/>
    <s v="Travel_Rarely"/>
    <x v="1"/>
    <n v="4"/>
    <n v="3"/>
    <s v="Life Sciences"/>
    <n v="1827"/>
    <n v="3"/>
    <x v="0"/>
    <n v="92"/>
    <n v="2"/>
    <n v="3"/>
    <x v="3"/>
    <x v="1"/>
    <s v="Divorced"/>
    <x v="1208"/>
    <n v="8"/>
    <s v="Yes"/>
    <n v="12"/>
    <n v="0.12"/>
    <x v="0"/>
    <n v="3"/>
    <n v="1"/>
    <n v="28"/>
    <n v="4"/>
    <x v="1"/>
    <x v="14"/>
    <n v="11"/>
    <x v="15"/>
    <n v="10"/>
    <n v="0"/>
    <x v="0"/>
  </r>
  <r>
    <n v="40"/>
    <s v="No"/>
    <s v="Travel_Rarely"/>
    <x v="1"/>
    <n v="12"/>
    <n v="3"/>
    <s v="Life Sciences"/>
    <n v="1829"/>
    <n v="2"/>
    <x v="0"/>
    <n v="47"/>
    <n v="3"/>
    <n v="2"/>
    <x v="4"/>
    <x v="3"/>
    <s v="Divorced"/>
    <x v="1209"/>
    <n v="2"/>
    <s v="No"/>
    <n v="12"/>
    <n v="0.12"/>
    <x v="0"/>
    <n v="2"/>
    <n v="1"/>
    <n v="15"/>
    <n v="3"/>
    <x v="1"/>
    <x v="5"/>
    <n v="4"/>
    <x v="4"/>
    <n v="7"/>
    <n v="0"/>
    <x v="0"/>
  </r>
  <r>
    <n v="54"/>
    <s v="No"/>
    <s v="Travel_Rarely"/>
    <x v="1"/>
    <n v="7"/>
    <n v="4"/>
    <s v="Medical"/>
    <n v="1830"/>
    <n v="4"/>
    <x v="0"/>
    <n v="68"/>
    <n v="3"/>
    <n v="2"/>
    <x v="1"/>
    <x v="0"/>
    <s v="Married"/>
    <x v="1210"/>
    <n v="4"/>
    <s v="No"/>
    <n v="15"/>
    <n v="0.15"/>
    <x v="0"/>
    <n v="2"/>
    <n v="1"/>
    <n v="14"/>
    <n v="2"/>
    <x v="2"/>
    <x v="5"/>
    <n v="1"/>
    <x v="1"/>
    <n v="7"/>
    <n v="0"/>
    <x v="2"/>
  </r>
  <r>
    <n v="31"/>
    <s v="No"/>
    <s v="Travel_Frequently"/>
    <x v="0"/>
    <n v="7"/>
    <n v="4"/>
    <s v="Marketing"/>
    <n v="1833"/>
    <n v="1"/>
    <x v="0"/>
    <n v="68"/>
    <n v="3"/>
    <n v="3"/>
    <x v="0"/>
    <x v="3"/>
    <s v="Married"/>
    <x v="1211"/>
    <n v="2"/>
    <s v="No"/>
    <n v="14"/>
    <n v="0.14000000000000001"/>
    <x v="0"/>
    <n v="4"/>
    <n v="2"/>
    <n v="9"/>
    <n v="3"/>
    <x v="1"/>
    <x v="11"/>
    <n v="2"/>
    <x v="3"/>
    <n v="2"/>
    <n v="0"/>
    <x v="0"/>
  </r>
  <r>
    <n v="28"/>
    <s v="No"/>
    <s v="Travel_Rarely"/>
    <x v="1"/>
    <n v="1"/>
    <n v="3"/>
    <s v="Medical"/>
    <n v="1834"/>
    <n v="3"/>
    <x v="0"/>
    <n v="67"/>
    <n v="3"/>
    <n v="1"/>
    <x v="1"/>
    <x v="3"/>
    <s v="Married"/>
    <x v="1212"/>
    <n v="1"/>
    <s v="No"/>
    <n v="25"/>
    <n v="0.25"/>
    <x v="1"/>
    <n v="3"/>
    <n v="1"/>
    <n v="3"/>
    <n v="3"/>
    <x v="1"/>
    <x v="11"/>
    <n v="2"/>
    <x v="1"/>
    <n v="2"/>
    <n v="0"/>
    <x v="1"/>
  </r>
  <r>
    <n v="38"/>
    <s v="No"/>
    <s v="Travel_Rarely"/>
    <x v="0"/>
    <n v="2"/>
    <n v="4"/>
    <s v="Marketing"/>
    <n v="1835"/>
    <n v="2"/>
    <x v="0"/>
    <n v="77"/>
    <n v="1"/>
    <n v="2"/>
    <x v="6"/>
    <x v="0"/>
    <s v="Married"/>
    <x v="517"/>
    <n v="2"/>
    <s v="Yes"/>
    <n v="20"/>
    <n v="0.2"/>
    <x v="1"/>
    <n v="1"/>
    <n v="2"/>
    <n v="20"/>
    <n v="4"/>
    <x v="2"/>
    <x v="9"/>
    <n v="2"/>
    <x v="0"/>
    <n v="3"/>
    <n v="0"/>
    <x v="0"/>
  </r>
  <r>
    <n v="26"/>
    <s v="No"/>
    <s v="Travel_Rarely"/>
    <x v="0"/>
    <n v="10"/>
    <n v="3"/>
    <s v="Medical"/>
    <n v="1836"/>
    <n v="3"/>
    <x v="1"/>
    <n v="46"/>
    <n v="3"/>
    <n v="2"/>
    <x v="0"/>
    <x v="0"/>
    <s v="Single"/>
    <x v="1213"/>
    <n v="1"/>
    <s v="No"/>
    <n v="13"/>
    <n v="0.13"/>
    <x v="0"/>
    <n v="1"/>
    <n v="0"/>
    <n v="5"/>
    <n v="4"/>
    <x v="1"/>
    <x v="8"/>
    <n v="3"/>
    <x v="1"/>
    <n v="2"/>
    <n v="0"/>
    <x v="1"/>
  </r>
  <r>
    <n v="58"/>
    <s v="No"/>
    <s v="Travel_Frequently"/>
    <x v="1"/>
    <n v="15"/>
    <n v="4"/>
    <s v="Life Sciences"/>
    <n v="1837"/>
    <n v="1"/>
    <x v="1"/>
    <n v="87"/>
    <n v="3"/>
    <n v="4"/>
    <x v="7"/>
    <x v="2"/>
    <s v="Married"/>
    <x v="1214"/>
    <n v="2"/>
    <s v="Yes"/>
    <n v="14"/>
    <n v="0.14000000000000001"/>
    <x v="0"/>
    <n v="2"/>
    <n v="0"/>
    <n v="23"/>
    <n v="3"/>
    <x v="1"/>
    <x v="4"/>
    <n v="2"/>
    <x v="3"/>
    <n v="2"/>
    <n v="0"/>
    <x v="2"/>
  </r>
  <r>
    <n v="18"/>
    <s v="No"/>
    <s v="Non-Travel"/>
    <x v="1"/>
    <n v="14"/>
    <n v="3"/>
    <s v="Medical"/>
    <n v="1839"/>
    <n v="2"/>
    <x v="0"/>
    <n v="33"/>
    <n v="3"/>
    <n v="1"/>
    <x v="1"/>
    <x v="2"/>
    <s v="Single"/>
    <x v="1215"/>
    <n v="1"/>
    <s v="No"/>
    <n v="16"/>
    <n v="0.16"/>
    <x v="0"/>
    <n v="3"/>
    <n v="0"/>
    <n v="0"/>
    <n v="4"/>
    <x v="0"/>
    <x v="2"/>
    <n v="0"/>
    <x v="0"/>
    <n v="0"/>
    <n v="0"/>
    <x v="1"/>
  </r>
  <r>
    <n v="31"/>
    <s v="Yes"/>
    <s v="Travel_Rarely"/>
    <x v="2"/>
    <n v="18"/>
    <n v="5"/>
    <s v="Human Resources"/>
    <n v="1842"/>
    <n v="4"/>
    <x v="1"/>
    <n v="89"/>
    <n v="4"/>
    <n v="1"/>
    <x v="8"/>
    <x v="3"/>
    <s v="Married"/>
    <x v="98"/>
    <n v="0"/>
    <s v="No"/>
    <n v="17"/>
    <n v="0.17"/>
    <x v="0"/>
    <n v="3"/>
    <n v="0"/>
    <n v="2"/>
    <n v="4"/>
    <x v="1"/>
    <x v="6"/>
    <n v="0"/>
    <x v="0"/>
    <n v="0"/>
    <n v="1"/>
    <x v="0"/>
  </r>
  <r>
    <n v="29"/>
    <s v="Yes"/>
    <s v="Travel_Rarely"/>
    <x v="2"/>
    <n v="13"/>
    <n v="3"/>
    <s v="Human Resources"/>
    <n v="1844"/>
    <n v="1"/>
    <x v="1"/>
    <n v="56"/>
    <n v="2"/>
    <n v="1"/>
    <x v="8"/>
    <x v="3"/>
    <s v="Divorced"/>
    <x v="1216"/>
    <n v="4"/>
    <s v="Yes"/>
    <n v="15"/>
    <n v="0.15"/>
    <x v="0"/>
    <n v="4"/>
    <n v="3"/>
    <n v="4"/>
    <n v="3"/>
    <x v="1"/>
    <x v="4"/>
    <n v="2"/>
    <x v="3"/>
    <n v="0"/>
    <n v="1"/>
    <x v="1"/>
  </r>
  <r>
    <n v="45"/>
    <s v="No"/>
    <s v="Non-Travel"/>
    <x v="0"/>
    <n v="2"/>
    <n v="4"/>
    <s v="Life Sciences"/>
    <n v="1845"/>
    <n v="3"/>
    <x v="0"/>
    <n v="67"/>
    <n v="3"/>
    <n v="2"/>
    <x v="0"/>
    <x v="2"/>
    <s v="Married"/>
    <x v="1217"/>
    <n v="4"/>
    <s v="No"/>
    <n v="22"/>
    <n v="0.22"/>
    <x v="1"/>
    <n v="2"/>
    <n v="2"/>
    <n v="10"/>
    <n v="3"/>
    <x v="3"/>
    <x v="3"/>
    <n v="7"/>
    <x v="8"/>
    <n v="7"/>
    <n v="0"/>
    <x v="0"/>
  </r>
  <r>
    <n v="36"/>
    <s v="No"/>
    <s v="Travel_Rarely"/>
    <x v="1"/>
    <n v="2"/>
    <n v="4"/>
    <s v="Other"/>
    <n v="1847"/>
    <n v="4"/>
    <x v="0"/>
    <n v="73"/>
    <n v="3"/>
    <n v="2"/>
    <x v="1"/>
    <x v="1"/>
    <s v="Married"/>
    <x v="1218"/>
    <n v="4"/>
    <s v="Yes"/>
    <n v="22"/>
    <n v="0.22"/>
    <x v="1"/>
    <n v="4"/>
    <n v="1"/>
    <n v="15"/>
    <n v="2"/>
    <x v="1"/>
    <x v="6"/>
    <n v="0"/>
    <x v="0"/>
    <n v="0"/>
    <n v="0"/>
    <x v="0"/>
  </r>
  <r>
    <n v="43"/>
    <s v="No"/>
    <s v="Travel_Frequently"/>
    <x v="0"/>
    <n v="2"/>
    <n v="4"/>
    <s v="Life Sciences"/>
    <n v="1849"/>
    <n v="1"/>
    <x v="1"/>
    <n v="92"/>
    <n v="3"/>
    <n v="2"/>
    <x v="0"/>
    <x v="0"/>
    <s v="Married"/>
    <x v="1219"/>
    <n v="1"/>
    <s v="No"/>
    <n v="20"/>
    <n v="0.2"/>
    <x v="1"/>
    <n v="3"/>
    <n v="1"/>
    <n v="7"/>
    <n v="5"/>
    <x v="1"/>
    <x v="5"/>
    <n v="7"/>
    <x v="4"/>
    <n v="7"/>
    <n v="0"/>
    <x v="0"/>
  </r>
  <r>
    <n v="27"/>
    <s v="No"/>
    <s v="Travel_Frequently"/>
    <x v="1"/>
    <n v="5"/>
    <n v="2"/>
    <s v="Life Sciences"/>
    <n v="1850"/>
    <n v="4"/>
    <x v="0"/>
    <n v="53"/>
    <n v="3"/>
    <n v="1"/>
    <x v="2"/>
    <x v="0"/>
    <s v="Single"/>
    <x v="1220"/>
    <n v="0"/>
    <s v="Yes"/>
    <n v="14"/>
    <n v="0.14000000000000001"/>
    <x v="0"/>
    <n v="3"/>
    <n v="0"/>
    <n v="6"/>
    <n v="3"/>
    <x v="2"/>
    <x v="8"/>
    <n v="4"/>
    <x v="0"/>
    <n v="2"/>
    <n v="0"/>
    <x v="1"/>
  </r>
  <r>
    <n v="29"/>
    <s v="No"/>
    <s v="Travel_Frequently"/>
    <x v="1"/>
    <n v="20"/>
    <n v="1"/>
    <s v="Medical"/>
    <n v="1852"/>
    <n v="4"/>
    <x v="1"/>
    <n v="40"/>
    <n v="3"/>
    <n v="1"/>
    <x v="2"/>
    <x v="0"/>
    <s v="Married"/>
    <x v="1221"/>
    <n v="1"/>
    <s v="No"/>
    <n v="13"/>
    <n v="0.13"/>
    <x v="0"/>
    <n v="2"/>
    <n v="0"/>
    <n v="11"/>
    <n v="3"/>
    <x v="3"/>
    <x v="19"/>
    <n v="8"/>
    <x v="2"/>
    <n v="10"/>
    <n v="0"/>
    <x v="1"/>
  </r>
  <r>
    <n v="32"/>
    <s v="No"/>
    <s v="Travel_Frequently"/>
    <x v="0"/>
    <n v="10"/>
    <n v="4"/>
    <s v="Marketing"/>
    <n v="1853"/>
    <n v="4"/>
    <x v="1"/>
    <n v="79"/>
    <n v="3"/>
    <n v="2"/>
    <x v="0"/>
    <x v="0"/>
    <s v="Single"/>
    <x v="1222"/>
    <n v="8"/>
    <s v="No"/>
    <n v="13"/>
    <n v="0.13"/>
    <x v="0"/>
    <n v="3"/>
    <n v="0"/>
    <n v="4"/>
    <n v="2"/>
    <x v="3"/>
    <x v="2"/>
    <n v="0"/>
    <x v="0"/>
    <n v="0"/>
    <n v="0"/>
    <x v="0"/>
  </r>
  <r>
    <n v="42"/>
    <s v="No"/>
    <s v="Non-Travel"/>
    <x v="1"/>
    <n v="10"/>
    <n v="4"/>
    <s v="Technical Degree"/>
    <n v="1854"/>
    <n v="3"/>
    <x v="1"/>
    <n v="38"/>
    <n v="3"/>
    <n v="1"/>
    <x v="1"/>
    <x v="2"/>
    <s v="Married"/>
    <x v="808"/>
    <n v="3"/>
    <s v="No"/>
    <n v="22"/>
    <n v="0.22"/>
    <x v="1"/>
    <n v="2"/>
    <n v="2"/>
    <n v="10"/>
    <n v="1"/>
    <x v="2"/>
    <x v="0"/>
    <n v="3"/>
    <x v="2"/>
    <n v="3"/>
    <n v="0"/>
    <x v="0"/>
  </r>
  <r>
    <n v="47"/>
    <s v="No"/>
    <s v="Travel_Rarely"/>
    <x v="1"/>
    <n v="9"/>
    <n v="4"/>
    <s v="Life Sciences"/>
    <n v="1856"/>
    <n v="2"/>
    <x v="0"/>
    <n v="64"/>
    <n v="3"/>
    <n v="1"/>
    <x v="2"/>
    <x v="2"/>
    <s v="Single"/>
    <x v="1223"/>
    <n v="4"/>
    <s v="No"/>
    <n v="12"/>
    <n v="0.12"/>
    <x v="0"/>
    <n v="3"/>
    <n v="0"/>
    <n v="7"/>
    <n v="2"/>
    <x v="1"/>
    <x v="4"/>
    <n v="2"/>
    <x v="3"/>
    <n v="0"/>
    <n v="0"/>
    <x v="0"/>
  </r>
  <r>
    <n v="46"/>
    <s v="No"/>
    <s v="Travel_Rarely"/>
    <x v="1"/>
    <n v="2"/>
    <n v="2"/>
    <s v="Life Sciences"/>
    <n v="1857"/>
    <n v="4"/>
    <x v="1"/>
    <n v="82"/>
    <n v="3"/>
    <n v="3"/>
    <x v="3"/>
    <x v="0"/>
    <s v="Divorced"/>
    <x v="1224"/>
    <n v="3"/>
    <s v="No"/>
    <n v="14"/>
    <n v="0.14000000000000001"/>
    <x v="0"/>
    <n v="3"/>
    <n v="1"/>
    <n v="12"/>
    <n v="4"/>
    <x v="2"/>
    <x v="7"/>
    <n v="8"/>
    <x v="5"/>
    <n v="7"/>
    <n v="0"/>
    <x v="0"/>
  </r>
  <r>
    <n v="28"/>
    <s v="No"/>
    <s v="Non-Travel"/>
    <x v="2"/>
    <n v="1"/>
    <n v="2"/>
    <s v="Life Sciences"/>
    <n v="1858"/>
    <n v="3"/>
    <x v="1"/>
    <n v="43"/>
    <n v="3"/>
    <n v="1"/>
    <x v="8"/>
    <x v="0"/>
    <s v="Divorced"/>
    <x v="1225"/>
    <n v="1"/>
    <s v="No"/>
    <n v="15"/>
    <n v="0.15"/>
    <x v="0"/>
    <n v="2"/>
    <n v="1"/>
    <n v="3"/>
    <n v="2"/>
    <x v="1"/>
    <x v="11"/>
    <n v="2"/>
    <x v="3"/>
    <n v="2"/>
    <n v="0"/>
    <x v="1"/>
  </r>
  <r>
    <n v="29"/>
    <s v="No"/>
    <s v="Travel_Rarely"/>
    <x v="1"/>
    <n v="29"/>
    <n v="1"/>
    <s v="Life Sciences"/>
    <n v="1859"/>
    <n v="4"/>
    <x v="1"/>
    <n v="93"/>
    <n v="1"/>
    <n v="2"/>
    <x v="4"/>
    <x v="2"/>
    <s v="Divorced"/>
    <x v="1226"/>
    <n v="8"/>
    <s v="No"/>
    <n v="17"/>
    <n v="0.17"/>
    <x v="0"/>
    <n v="4"/>
    <n v="2"/>
    <n v="11"/>
    <n v="3"/>
    <x v="1"/>
    <x v="5"/>
    <n v="0"/>
    <x v="1"/>
    <n v="6"/>
    <n v="0"/>
    <x v="1"/>
  </r>
  <r>
    <n v="42"/>
    <s v="No"/>
    <s v="Travel_Rarely"/>
    <x v="1"/>
    <n v="8"/>
    <n v="3"/>
    <s v="Life Sciences"/>
    <n v="1860"/>
    <n v="4"/>
    <x v="1"/>
    <n v="81"/>
    <n v="3"/>
    <n v="1"/>
    <x v="2"/>
    <x v="2"/>
    <s v="Single"/>
    <x v="1227"/>
    <n v="4"/>
    <s v="No"/>
    <n v="13"/>
    <n v="0.13"/>
    <x v="0"/>
    <n v="4"/>
    <n v="0"/>
    <n v="8"/>
    <n v="3"/>
    <x v="1"/>
    <x v="2"/>
    <n v="0"/>
    <x v="0"/>
    <n v="0"/>
    <n v="0"/>
    <x v="0"/>
  </r>
  <r>
    <n v="32"/>
    <s v="Yes"/>
    <s v="Travel_Rarely"/>
    <x v="0"/>
    <n v="2"/>
    <n v="4"/>
    <s v="Marketing"/>
    <n v="1862"/>
    <n v="3"/>
    <x v="1"/>
    <n v="82"/>
    <n v="2"/>
    <n v="2"/>
    <x v="0"/>
    <x v="1"/>
    <s v="Single"/>
    <x v="1228"/>
    <n v="7"/>
    <s v="Yes"/>
    <n v="12"/>
    <n v="0.12"/>
    <x v="0"/>
    <n v="3"/>
    <n v="0"/>
    <n v="7"/>
    <n v="3"/>
    <x v="2"/>
    <x v="4"/>
    <n v="2"/>
    <x v="3"/>
    <n v="2"/>
    <n v="1"/>
    <x v="0"/>
  </r>
  <r>
    <n v="46"/>
    <s v="No"/>
    <s v="Travel_Rarely"/>
    <x v="0"/>
    <n v="3"/>
    <n v="3"/>
    <s v="Technical Degree"/>
    <n v="1863"/>
    <n v="1"/>
    <x v="0"/>
    <n v="45"/>
    <n v="4"/>
    <n v="4"/>
    <x v="0"/>
    <x v="3"/>
    <s v="Divorced"/>
    <x v="1229"/>
    <n v="2"/>
    <s v="No"/>
    <n v="12"/>
    <n v="0.12"/>
    <x v="0"/>
    <n v="4"/>
    <n v="1"/>
    <n v="25"/>
    <n v="5"/>
    <x v="1"/>
    <x v="27"/>
    <n v="17"/>
    <x v="3"/>
    <n v="8"/>
    <n v="0"/>
    <x v="0"/>
  </r>
  <r>
    <n v="27"/>
    <s v="No"/>
    <s v="Travel_Rarely"/>
    <x v="0"/>
    <n v="23"/>
    <n v="1"/>
    <s v="Medical"/>
    <n v="1864"/>
    <n v="2"/>
    <x v="0"/>
    <n v="36"/>
    <n v="2"/>
    <n v="2"/>
    <x v="6"/>
    <x v="2"/>
    <s v="Married"/>
    <x v="1230"/>
    <n v="1"/>
    <s v="No"/>
    <n v="21"/>
    <n v="0.21"/>
    <x v="1"/>
    <n v="4"/>
    <n v="1"/>
    <n v="9"/>
    <n v="5"/>
    <x v="1"/>
    <x v="7"/>
    <n v="8"/>
    <x v="8"/>
    <n v="8"/>
    <n v="0"/>
    <x v="1"/>
  </r>
  <r>
    <n v="29"/>
    <s v="No"/>
    <s v="Travel_Rarely"/>
    <x v="2"/>
    <n v="6"/>
    <n v="1"/>
    <s v="Medical"/>
    <n v="1865"/>
    <n v="4"/>
    <x v="1"/>
    <n v="87"/>
    <n v="2"/>
    <n v="1"/>
    <x v="8"/>
    <x v="1"/>
    <s v="Married"/>
    <x v="1231"/>
    <n v="1"/>
    <s v="No"/>
    <n v="11"/>
    <n v="0.11"/>
    <x v="0"/>
    <n v="4"/>
    <n v="0"/>
    <n v="1"/>
    <n v="3"/>
    <x v="1"/>
    <x v="6"/>
    <n v="0"/>
    <x v="0"/>
    <n v="0"/>
    <n v="0"/>
    <x v="1"/>
  </r>
  <r>
    <n v="43"/>
    <s v="No"/>
    <s v="Travel_Rarely"/>
    <x v="1"/>
    <n v="6"/>
    <n v="3"/>
    <s v="Medical"/>
    <n v="1866"/>
    <n v="1"/>
    <x v="0"/>
    <n v="81"/>
    <n v="2"/>
    <n v="5"/>
    <x v="5"/>
    <x v="2"/>
    <s v="Married"/>
    <x v="1232"/>
    <n v="7"/>
    <s v="No"/>
    <n v="13"/>
    <n v="0.13"/>
    <x v="0"/>
    <n v="4"/>
    <n v="0"/>
    <n v="21"/>
    <n v="2"/>
    <x v="1"/>
    <x v="22"/>
    <n v="12"/>
    <x v="7"/>
    <n v="14"/>
    <n v="0"/>
    <x v="0"/>
  </r>
  <r>
    <n v="48"/>
    <s v="No"/>
    <s v="Travel_Rarely"/>
    <x v="1"/>
    <n v="10"/>
    <n v="3"/>
    <s v="Life Sciences"/>
    <n v="1867"/>
    <n v="4"/>
    <x v="1"/>
    <n v="91"/>
    <n v="2"/>
    <n v="5"/>
    <x v="7"/>
    <x v="1"/>
    <s v="Married"/>
    <x v="1233"/>
    <n v="4"/>
    <s v="No"/>
    <n v="12"/>
    <n v="0.12"/>
    <x v="0"/>
    <n v="4"/>
    <n v="0"/>
    <n v="29"/>
    <n v="3"/>
    <x v="1"/>
    <x v="14"/>
    <n v="10"/>
    <x v="12"/>
    <n v="9"/>
    <n v="0"/>
    <x v="0"/>
  </r>
  <r>
    <n v="29"/>
    <s v="Yes"/>
    <s v="Travel_Frequently"/>
    <x v="1"/>
    <n v="24"/>
    <n v="2"/>
    <s v="Life Sciences"/>
    <n v="1868"/>
    <n v="4"/>
    <x v="1"/>
    <n v="73"/>
    <n v="2"/>
    <n v="1"/>
    <x v="1"/>
    <x v="0"/>
    <s v="Single"/>
    <x v="1234"/>
    <n v="1"/>
    <s v="Yes"/>
    <n v="24"/>
    <n v="0.24"/>
    <x v="1"/>
    <n v="2"/>
    <n v="0"/>
    <n v="1"/>
    <n v="3"/>
    <x v="2"/>
    <x v="6"/>
    <n v="0"/>
    <x v="1"/>
    <n v="0"/>
    <n v="1"/>
    <x v="1"/>
  </r>
  <r>
    <n v="46"/>
    <s v="Yes"/>
    <s v="Travel_Rarely"/>
    <x v="0"/>
    <n v="10"/>
    <n v="3"/>
    <s v="Life Sciences"/>
    <n v="1869"/>
    <n v="3"/>
    <x v="0"/>
    <n v="64"/>
    <n v="3"/>
    <n v="3"/>
    <x v="0"/>
    <x v="1"/>
    <s v="Married"/>
    <x v="1235"/>
    <n v="5"/>
    <s v="No"/>
    <n v="21"/>
    <n v="0.21"/>
    <x v="1"/>
    <n v="3"/>
    <n v="3"/>
    <n v="14"/>
    <n v="2"/>
    <x v="1"/>
    <x v="3"/>
    <n v="7"/>
    <x v="0"/>
    <n v="7"/>
    <n v="1"/>
    <x v="0"/>
  </r>
  <r>
    <n v="27"/>
    <s v="No"/>
    <s v="Travel_Frequently"/>
    <x v="1"/>
    <n v="15"/>
    <n v="3"/>
    <s v="Life Sciences"/>
    <n v="1870"/>
    <n v="4"/>
    <x v="0"/>
    <n v="77"/>
    <n v="2"/>
    <n v="1"/>
    <x v="1"/>
    <x v="3"/>
    <s v="Married"/>
    <x v="1236"/>
    <n v="0"/>
    <s v="No"/>
    <n v="19"/>
    <n v="0.19"/>
    <x v="0"/>
    <n v="4"/>
    <n v="1"/>
    <n v="8"/>
    <n v="2"/>
    <x v="2"/>
    <x v="5"/>
    <n v="6"/>
    <x v="4"/>
    <n v="3"/>
    <n v="0"/>
    <x v="1"/>
  </r>
  <r>
    <n v="39"/>
    <s v="No"/>
    <s v="Travel_Rarely"/>
    <x v="1"/>
    <n v="19"/>
    <n v="4"/>
    <s v="Other"/>
    <n v="1871"/>
    <n v="4"/>
    <x v="1"/>
    <n v="41"/>
    <n v="3"/>
    <n v="2"/>
    <x v="1"/>
    <x v="0"/>
    <s v="Divorced"/>
    <x v="1237"/>
    <n v="8"/>
    <s v="No"/>
    <n v="14"/>
    <n v="0.14000000000000001"/>
    <x v="0"/>
    <n v="2"/>
    <n v="3"/>
    <n v="7"/>
    <n v="2"/>
    <x v="1"/>
    <x v="4"/>
    <n v="2"/>
    <x v="3"/>
    <n v="2"/>
    <n v="0"/>
    <x v="0"/>
  </r>
  <r>
    <n v="55"/>
    <s v="No"/>
    <s v="Travel_Rarely"/>
    <x v="1"/>
    <n v="2"/>
    <n v="4"/>
    <s v="Technical Degree"/>
    <n v="1873"/>
    <n v="2"/>
    <x v="1"/>
    <n v="98"/>
    <n v="2"/>
    <n v="1"/>
    <x v="1"/>
    <x v="0"/>
    <s v="Married"/>
    <x v="1238"/>
    <n v="8"/>
    <s v="No"/>
    <n v="20"/>
    <n v="0.2"/>
    <x v="1"/>
    <n v="2"/>
    <n v="1"/>
    <n v="19"/>
    <n v="2"/>
    <x v="3"/>
    <x v="8"/>
    <n v="2"/>
    <x v="0"/>
    <n v="4"/>
    <n v="0"/>
    <x v="2"/>
  </r>
  <r>
    <n v="28"/>
    <s v="No"/>
    <s v="Travel_Rarely"/>
    <x v="0"/>
    <n v="3"/>
    <n v="3"/>
    <s v="Medical"/>
    <n v="1875"/>
    <n v="2"/>
    <x v="0"/>
    <n v="78"/>
    <n v="3"/>
    <n v="1"/>
    <x v="6"/>
    <x v="1"/>
    <s v="Married"/>
    <x v="1239"/>
    <n v="1"/>
    <s v="No"/>
    <n v="19"/>
    <n v="0.19"/>
    <x v="0"/>
    <n v="4"/>
    <n v="1"/>
    <n v="1"/>
    <n v="3"/>
    <x v="1"/>
    <x v="6"/>
    <n v="0"/>
    <x v="0"/>
    <n v="0"/>
    <n v="0"/>
    <x v="1"/>
  </r>
  <r>
    <n v="30"/>
    <s v="Yes"/>
    <s v="Travel_Rarely"/>
    <x v="0"/>
    <n v="9"/>
    <n v="3"/>
    <s v="Medical"/>
    <n v="1876"/>
    <n v="2"/>
    <x v="1"/>
    <n v="89"/>
    <n v="3"/>
    <n v="1"/>
    <x v="6"/>
    <x v="0"/>
    <s v="Single"/>
    <x v="1240"/>
    <n v="1"/>
    <s v="No"/>
    <n v="13"/>
    <n v="0.13"/>
    <x v="0"/>
    <n v="3"/>
    <n v="0"/>
    <n v="1"/>
    <n v="3"/>
    <x v="2"/>
    <x v="6"/>
    <n v="0"/>
    <x v="0"/>
    <n v="0"/>
    <n v="1"/>
    <x v="1"/>
  </r>
  <r>
    <n v="22"/>
    <s v="Yes"/>
    <s v="Travel_Rarely"/>
    <x v="1"/>
    <n v="7"/>
    <n v="1"/>
    <s v="Life Sciences"/>
    <n v="1878"/>
    <n v="4"/>
    <x v="1"/>
    <n v="75"/>
    <n v="3"/>
    <n v="1"/>
    <x v="1"/>
    <x v="1"/>
    <s v="Single"/>
    <x v="1241"/>
    <n v="1"/>
    <s v="Yes"/>
    <n v="23"/>
    <n v="0.23"/>
    <x v="1"/>
    <n v="1"/>
    <n v="0"/>
    <n v="1"/>
    <n v="2"/>
    <x v="1"/>
    <x v="6"/>
    <n v="0"/>
    <x v="0"/>
    <n v="0"/>
    <n v="1"/>
    <x v="1"/>
  </r>
  <r>
    <n v="36"/>
    <s v="No"/>
    <s v="Travel_Rarely"/>
    <x v="0"/>
    <n v="10"/>
    <n v="4"/>
    <s v="Technical Degree"/>
    <n v="1880"/>
    <n v="2"/>
    <x v="0"/>
    <n v="63"/>
    <n v="2"/>
    <n v="2"/>
    <x v="0"/>
    <x v="2"/>
    <s v="Married"/>
    <x v="1242"/>
    <n v="1"/>
    <s v="Yes"/>
    <n v="13"/>
    <n v="0.13"/>
    <x v="0"/>
    <n v="1"/>
    <n v="1"/>
    <n v="10"/>
    <n v="4"/>
    <x v="1"/>
    <x v="1"/>
    <n v="9"/>
    <x v="1"/>
    <n v="7"/>
    <n v="0"/>
    <x v="0"/>
  </r>
  <r>
    <n v="31"/>
    <s v="No"/>
    <s v="Travel_Rarely"/>
    <x v="1"/>
    <n v="20"/>
    <n v="3"/>
    <s v="Life Sciences"/>
    <n v="1881"/>
    <n v="2"/>
    <x v="1"/>
    <n v="89"/>
    <n v="3"/>
    <n v="2"/>
    <x v="2"/>
    <x v="2"/>
    <s v="Divorced"/>
    <x v="378"/>
    <n v="1"/>
    <s v="No"/>
    <n v="11"/>
    <n v="0.11"/>
    <x v="0"/>
    <n v="1"/>
    <n v="1"/>
    <n v="10"/>
    <n v="2"/>
    <x v="1"/>
    <x v="1"/>
    <n v="8"/>
    <x v="0"/>
    <n v="2"/>
    <n v="0"/>
    <x v="0"/>
  </r>
  <r>
    <n v="34"/>
    <s v="No"/>
    <s v="Travel_Rarely"/>
    <x v="0"/>
    <n v="4"/>
    <n v="3"/>
    <s v="Life Sciences"/>
    <n v="1882"/>
    <n v="3"/>
    <x v="1"/>
    <n v="64"/>
    <n v="3"/>
    <n v="3"/>
    <x v="0"/>
    <x v="0"/>
    <s v="Married"/>
    <x v="1243"/>
    <n v="2"/>
    <s v="Yes"/>
    <n v="13"/>
    <n v="0.13"/>
    <x v="0"/>
    <n v="4"/>
    <n v="3"/>
    <n v="9"/>
    <n v="3"/>
    <x v="1"/>
    <x v="8"/>
    <n v="3"/>
    <x v="1"/>
    <n v="0"/>
    <n v="0"/>
    <x v="0"/>
  </r>
  <r>
    <n v="29"/>
    <s v="No"/>
    <s v="Travel_Rarely"/>
    <x v="1"/>
    <n v="7"/>
    <n v="3"/>
    <s v="Life Sciences"/>
    <n v="1883"/>
    <n v="4"/>
    <x v="1"/>
    <n v="59"/>
    <n v="3"/>
    <n v="1"/>
    <x v="2"/>
    <x v="3"/>
    <s v="Single"/>
    <x v="1244"/>
    <n v="3"/>
    <s v="No"/>
    <n v="14"/>
    <n v="0.14000000000000001"/>
    <x v="0"/>
    <n v="2"/>
    <n v="0"/>
    <n v="11"/>
    <n v="2"/>
    <x v="1"/>
    <x v="11"/>
    <n v="2"/>
    <x v="1"/>
    <n v="2"/>
    <n v="0"/>
    <x v="1"/>
  </r>
  <r>
    <n v="37"/>
    <s v="No"/>
    <s v="Travel_Rarely"/>
    <x v="1"/>
    <n v="7"/>
    <n v="4"/>
    <s v="Medical"/>
    <n v="1885"/>
    <n v="4"/>
    <x v="1"/>
    <n v="78"/>
    <n v="3"/>
    <n v="2"/>
    <x v="1"/>
    <x v="3"/>
    <s v="Married"/>
    <x v="948"/>
    <n v="5"/>
    <s v="Yes"/>
    <n v="22"/>
    <n v="0.22"/>
    <x v="1"/>
    <n v="3"/>
    <n v="1"/>
    <n v="16"/>
    <n v="2"/>
    <x v="1"/>
    <x v="8"/>
    <n v="3"/>
    <x v="0"/>
    <n v="4"/>
    <n v="0"/>
    <x v="0"/>
  </r>
  <r>
    <n v="35"/>
    <s v="No"/>
    <s v="Travel_Rarely"/>
    <x v="1"/>
    <n v="16"/>
    <n v="2"/>
    <s v="Other"/>
    <n v="1886"/>
    <n v="4"/>
    <x v="0"/>
    <n v="44"/>
    <n v="2"/>
    <n v="2"/>
    <x v="3"/>
    <x v="1"/>
    <s v="Married"/>
    <x v="1245"/>
    <n v="0"/>
    <s v="Yes"/>
    <n v="11"/>
    <n v="0.11"/>
    <x v="0"/>
    <n v="4"/>
    <n v="0"/>
    <n v="4"/>
    <n v="2"/>
    <x v="1"/>
    <x v="11"/>
    <n v="2"/>
    <x v="0"/>
    <n v="2"/>
    <n v="0"/>
    <x v="0"/>
  </r>
  <r>
    <n v="45"/>
    <s v="No"/>
    <s v="Travel_Rarely"/>
    <x v="1"/>
    <n v="25"/>
    <n v="2"/>
    <s v="Life Sciences"/>
    <n v="1888"/>
    <n v="2"/>
    <x v="0"/>
    <n v="93"/>
    <n v="2"/>
    <n v="2"/>
    <x v="3"/>
    <x v="0"/>
    <s v="Married"/>
    <x v="1246"/>
    <n v="0"/>
    <s v="No"/>
    <n v="13"/>
    <n v="0.13"/>
    <x v="0"/>
    <n v="4"/>
    <n v="2"/>
    <n v="10"/>
    <n v="2"/>
    <x v="2"/>
    <x v="7"/>
    <n v="8"/>
    <x v="2"/>
    <n v="8"/>
    <n v="0"/>
    <x v="0"/>
  </r>
  <r>
    <n v="36"/>
    <s v="No"/>
    <s v="Travel_Frequently"/>
    <x v="2"/>
    <n v="2"/>
    <n v="1"/>
    <s v="Human Resources"/>
    <n v="1890"/>
    <n v="2"/>
    <x v="1"/>
    <n v="94"/>
    <n v="2"/>
    <n v="2"/>
    <x v="8"/>
    <x v="0"/>
    <s v="Single"/>
    <x v="1247"/>
    <n v="1"/>
    <s v="No"/>
    <n v="21"/>
    <n v="0.21"/>
    <x v="1"/>
    <n v="4"/>
    <n v="0"/>
    <n v="10"/>
    <n v="2"/>
    <x v="2"/>
    <x v="1"/>
    <n v="1"/>
    <x v="0"/>
    <n v="8"/>
    <n v="0"/>
    <x v="0"/>
  </r>
  <r>
    <n v="40"/>
    <s v="No"/>
    <s v="Travel_Rarely"/>
    <x v="1"/>
    <n v="1"/>
    <n v="4"/>
    <s v="Life Sciences"/>
    <n v="1892"/>
    <n v="1"/>
    <x v="1"/>
    <n v="98"/>
    <n v="3"/>
    <n v="4"/>
    <x v="5"/>
    <x v="3"/>
    <s v="Divorced"/>
    <x v="1248"/>
    <n v="2"/>
    <s v="No"/>
    <n v="11"/>
    <n v="0.11"/>
    <x v="0"/>
    <n v="1"/>
    <n v="1"/>
    <n v="22"/>
    <n v="3"/>
    <x v="1"/>
    <x v="27"/>
    <n v="7"/>
    <x v="14"/>
    <n v="16"/>
    <n v="0"/>
    <x v="0"/>
  </r>
  <r>
    <n v="26"/>
    <s v="No"/>
    <s v="Travel_Rarely"/>
    <x v="1"/>
    <n v="1"/>
    <n v="2"/>
    <s v="Life Sciences"/>
    <n v="1893"/>
    <n v="2"/>
    <x v="0"/>
    <n v="90"/>
    <n v="2"/>
    <n v="1"/>
    <x v="1"/>
    <x v="2"/>
    <s v="Married"/>
    <x v="1249"/>
    <n v="1"/>
    <s v="Yes"/>
    <n v="13"/>
    <n v="0.13"/>
    <x v="0"/>
    <n v="3"/>
    <n v="1"/>
    <n v="1"/>
    <n v="3"/>
    <x v="2"/>
    <x v="6"/>
    <n v="0"/>
    <x v="1"/>
    <n v="0"/>
    <n v="0"/>
    <x v="1"/>
  </r>
  <r>
    <n v="27"/>
    <s v="No"/>
    <s v="Travel_Rarely"/>
    <x v="0"/>
    <n v="2"/>
    <n v="2"/>
    <s v="Medical"/>
    <n v="1898"/>
    <n v="1"/>
    <x v="0"/>
    <n v="89"/>
    <n v="4"/>
    <n v="2"/>
    <x v="0"/>
    <x v="2"/>
    <s v="Single"/>
    <x v="559"/>
    <n v="0"/>
    <s v="No"/>
    <n v="14"/>
    <n v="0.14000000000000001"/>
    <x v="0"/>
    <n v="2"/>
    <n v="0"/>
    <n v="9"/>
    <n v="5"/>
    <x v="2"/>
    <x v="3"/>
    <n v="7"/>
    <x v="0"/>
    <n v="7"/>
    <n v="0"/>
    <x v="1"/>
  </r>
  <r>
    <n v="48"/>
    <s v="No"/>
    <s v="Travel_Frequently"/>
    <x v="1"/>
    <n v="22"/>
    <n v="3"/>
    <s v="Medical"/>
    <n v="1900"/>
    <n v="4"/>
    <x v="0"/>
    <n v="58"/>
    <n v="3"/>
    <n v="4"/>
    <x v="5"/>
    <x v="0"/>
    <s v="Divorced"/>
    <x v="1250"/>
    <n v="3"/>
    <s v="No"/>
    <n v="11"/>
    <n v="0.11"/>
    <x v="0"/>
    <n v="2"/>
    <n v="1"/>
    <n v="24"/>
    <n v="3"/>
    <x v="1"/>
    <x v="14"/>
    <n v="17"/>
    <x v="5"/>
    <n v="7"/>
    <n v="0"/>
    <x v="0"/>
  </r>
  <r>
    <n v="44"/>
    <s v="No"/>
    <s v="Travel_Rarely"/>
    <x v="1"/>
    <n v="1"/>
    <n v="4"/>
    <s v="Life Sciences"/>
    <n v="1903"/>
    <n v="2"/>
    <x v="1"/>
    <n v="78"/>
    <n v="4"/>
    <n v="2"/>
    <x v="4"/>
    <x v="3"/>
    <s v="Married"/>
    <x v="1251"/>
    <n v="2"/>
    <s v="No"/>
    <n v="15"/>
    <n v="0.15"/>
    <x v="0"/>
    <n v="4"/>
    <n v="1"/>
    <n v="10"/>
    <n v="5"/>
    <x v="1"/>
    <x v="4"/>
    <n v="0"/>
    <x v="3"/>
    <n v="2"/>
    <n v="0"/>
    <x v="0"/>
  </r>
  <r>
    <n v="34"/>
    <s v="Yes"/>
    <s v="Non-Travel"/>
    <x v="1"/>
    <n v="16"/>
    <n v="4"/>
    <s v="Technical Degree"/>
    <n v="1905"/>
    <n v="4"/>
    <x v="1"/>
    <n v="85"/>
    <n v="1"/>
    <n v="1"/>
    <x v="1"/>
    <x v="3"/>
    <s v="Married"/>
    <x v="1252"/>
    <n v="1"/>
    <s v="Yes"/>
    <n v="23"/>
    <n v="0.23"/>
    <x v="1"/>
    <n v="2"/>
    <n v="1"/>
    <n v="5"/>
    <n v="2"/>
    <x v="1"/>
    <x v="8"/>
    <n v="2"/>
    <x v="2"/>
    <n v="0"/>
    <n v="1"/>
    <x v="0"/>
  </r>
  <r>
    <n v="56"/>
    <s v="Yes"/>
    <s v="Travel_Rarely"/>
    <x v="1"/>
    <n v="24"/>
    <n v="2"/>
    <s v="Life Sciences"/>
    <n v="1907"/>
    <n v="1"/>
    <x v="1"/>
    <n v="97"/>
    <n v="3"/>
    <n v="1"/>
    <x v="2"/>
    <x v="0"/>
    <s v="Single"/>
    <x v="1105"/>
    <n v="1"/>
    <s v="No"/>
    <n v="16"/>
    <n v="0.16"/>
    <x v="0"/>
    <n v="4"/>
    <n v="0"/>
    <n v="5"/>
    <n v="3"/>
    <x v="1"/>
    <x v="9"/>
    <n v="2"/>
    <x v="1"/>
    <n v="0"/>
    <n v="1"/>
    <x v="2"/>
  </r>
  <r>
    <n v="36"/>
    <s v="No"/>
    <s v="Travel_Rarely"/>
    <x v="0"/>
    <n v="17"/>
    <n v="2"/>
    <s v="Marketing"/>
    <n v="1908"/>
    <n v="3"/>
    <x v="1"/>
    <n v="33"/>
    <n v="2"/>
    <n v="2"/>
    <x v="0"/>
    <x v="1"/>
    <s v="Married"/>
    <x v="1253"/>
    <n v="2"/>
    <s v="No"/>
    <n v="16"/>
    <n v="0.16"/>
    <x v="0"/>
    <n v="3"/>
    <n v="2"/>
    <n v="12"/>
    <n v="1"/>
    <x v="0"/>
    <x v="9"/>
    <n v="2"/>
    <x v="1"/>
    <n v="3"/>
    <n v="0"/>
    <x v="0"/>
  </r>
  <r>
    <n v="41"/>
    <s v="No"/>
    <s v="Travel_Rarely"/>
    <x v="0"/>
    <n v="8"/>
    <n v="3"/>
    <s v="Marketing"/>
    <n v="1909"/>
    <n v="3"/>
    <x v="0"/>
    <n v="54"/>
    <n v="3"/>
    <n v="2"/>
    <x v="0"/>
    <x v="1"/>
    <s v="Married"/>
    <x v="1254"/>
    <n v="5"/>
    <s v="No"/>
    <n v="21"/>
    <n v="0.21"/>
    <x v="1"/>
    <n v="3"/>
    <n v="1"/>
    <n v="14"/>
    <n v="3"/>
    <x v="1"/>
    <x v="8"/>
    <n v="4"/>
    <x v="1"/>
    <n v="4"/>
    <n v="0"/>
    <x v="0"/>
  </r>
  <r>
    <n v="42"/>
    <s v="No"/>
    <s v="Travel_Rarely"/>
    <x v="1"/>
    <n v="6"/>
    <n v="3"/>
    <s v="Medical"/>
    <n v="1911"/>
    <n v="3"/>
    <x v="1"/>
    <n v="83"/>
    <n v="3"/>
    <n v="3"/>
    <x v="7"/>
    <x v="3"/>
    <s v="Married"/>
    <x v="1255"/>
    <n v="9"/>
    <s v="No"/>
    <n v="13"/>
    <n v="0.13"/>
    <x v="0"/>
    <n v="2"/>
    <n v="1"/>
    <n v="18"/>
    <n v="3"/>
    <x v="3"/>
    <x v="20"/>
    <n v="7"/>
    <x v="8"/>
    <n v="7"/>
    <n v="0"/>
    <x v="0"/>
  </r>
  <r>
    <n v="31"/>
    <s v="No"/>
    <s v="Travel_Rarely"/>
    <x v="0"/>
    <n v="10"/>
    <n v="2"/>
    <s v="Medical"/>
    <n v="1912"/>
    <n v="3"/>
    <x v="0"/>
    <n v="86"/>
    <n v="3"/>
    <n v="2"/>
    <x v="0"/>
    <x v="0"/>
    <s v="Divorced"/>
    <x v="1256"/>
    <n v="2"/>
    <s v="Yes"/>
    <n v="11"/>
    <n v="0.11"/>
    <x v="0"/>
    <n v="4"/>
    <n v="1"/>
    <n v="8"/>
    <n v="2"/>
    <x v="1"/>
    <x v="8"/>
    <n v="2"/>
    <x v="1"/>
    <n v="4"/>
    <n v="0"/>
    <x v="0"/>
  </r>
  <r>
    <n v="34"/>
    <s v="No"/>
    <s v="Travel_Rarely"/>
    <x v="0"/>
    <n v="3"/>
    <n v="1"/>
    <s v="Medical"/>
    <n v="1915"/>
    <n v="4"/>
    <x v="0"/>
    <n v="75"/>
    <n v="2"/>
    <n v="2"/>
    <x v="0"/>
    <x v="0"/>
    <s v="Married"/>
    <x v="1257"/>
    <n v="3"/>
    <s v="Yes"/>
    <n v="12"/>
    <n v="0.12"/>
    <x v="0"/>
    <n v="3"/>
    <n v="0"/>
    <n v="9"/>
    <n v="3"/>
    <x v="2"/>
    <x v="9"/>
    <n v="2"/>
    <x v="0"/>
    <n v="1"/>
    <n v="0"/>
    <x v="0"/>
  </r>
  <r>
    <n v="31"/>
    <s v="No"/>
    <s v="Travel_Rarely"/>
    <x v="1"/>
    <n v="4"/>
    <n v="3"/>
    <s v="Medical"/>
    <n v="1916"/>
    <n v="1"/>
    <x v="0"/>
    <n v="62"/>
    <n v="4"/>
    <n v="1"/>
    <x v="2"/>
    <x v="2"/>
    <s v="Divorced"/>
    <x v="1258"/>
    <n v="8"/>
    <s v="No"/>
    <n v="12"/>
    <n v="0.12"/>
    <x v="0"/>
    <n v="2"/>
    <n v="1"/>
    <n v="4"/>
    <n v="0"/>
    <x v="2"/>
    <x v="4"/>
    <n v="2"/>
    <x v="3"/>
    <n v="2"/>
    <n v="0"/>
    <x v="0"/>
  </r>
  <r>
    <n v="26"/>
    <s v="No"/>
    <s v="Travel_Frequently"/>
    <x v="1"/>
    <n v="6"/>
    <n v="3"/>
    <s v="Other"/>
    <n v="1918"/>
    <n v="3"/>
    <x v="1"/>
    <n v="61"/>
    <n v="4"/>
    <n v="1"/>
    <x v="2"/>
    <x v="0"/>
    <s v="Married"/>
    <x v="1259"/>
    <n v="0"/>
    <s v="No"/>
    <n v="18"/>
    <n v="0.18"/>
    <x v="0"/>
    <n v="1"/>
    <n v="1"/>
    <n v="8"/>
    <n v="3"/>
    <x v="1"/>
    <x v="5"/>
    <n v="7"/>
    <x v="4"/>
    <n v="7"/>
    <n v="0"/>
    <x v="1"/>
  </r>
  <r>
    <n v="45"/>
    <s v="No"/>
    <s v="Travel_Frequently"/>
    <x v="1"/>
    <n v="1"/>
    <n v="4"/>
    <s v="Medical"/>
    <n v="1922"/>
    <n v="2"/>
    <x v="1"/>
    <n v="44"/>
    <n v="3"/>
    <n v="2"/>
    <x v="4"/>
    <x v="2"/>
    <s v="Single"/>
    <x v="1260"/>
    <n v="4"/>
    <s v="No"/>
    <n v="12"/>
    <n v="0.12"/>
    <x v="0"/>
    <n v="3"/>
    <n v="0"/>
    <n v="12"/>
    <n v="3"/>
    <x v="1"/>
    <x v="9"/>
    <n v="2"/>
    <x v="0"/>
    <n v="3"/>
    <n v="0"/>
    <x v="0"/>
  </r>
  <r>
    <n v="33"/>
    <s v="No"/>
    <s v="Travel_Rarely"/>
    <x v="0"/>
    <n v="10"/>
    <n v="4"/>
    <s v="Marketing"/>
    <n v="1924"/>
    <n v="2"/>
    <x v="1"/>
    <n v="43"/>
    <n v="3"/>
    <n v="2"/>
    <x v="0"/>
    <x v="2"/>
    <s v="Single"/>
    <x v="1261"/>
    <n v="1"/>
    <s v="No"/>
    <n v="14"/>
    <n v="0.14000000000000001"/>
    <x v="0"/>
    <n v="2"/>
    <n v="0"/>
    <n v="10"/>
    <n v="2"/>
    <x v="2"/>
    <x v="1"/>
    <n v="4"/>
    <x v="0"/>
    <n v="9"/>
    <n v="0"/>
    <x v="0"/>
  </r>
  <r>
    <n v="28"/>
    <s v="No"/>
    <s v="Travel_Frequently"/>
    <x v="0"/>
    <n v="1"/>
    <n v="2"/>
    <s v="Life Sciences"/>
    <n v="1927"/>
    <n v="3"/>
    <x v="1"/>
    <n v="42"/>
    <n v="2"/>
    <n v="2"/>
    <x v="0"/>
    <x v="0"/>
    <s v="Married"/>
    <x v="1262"/>
    <n v="1"/>
    <s v="Yes"/>
    <n v="12"/>
    <n v="0.12"/>
    <x v="0"/>
    <n v="3"/>
    <n v="1"/>
    <n v="7"/>
    <n v="2"/>
    <x v="1"/>
    <x v="5"/>
    <n v="7"/>
    <x v="0"/>
    <n v="7"/>
    <n v="0"/>
    <x v="1"/>
  </r>
  <r>
    <n v="29"/>
    <s v="Yes"/>
    <s v="Travel_Frequently"/>
    <x v="0"/>
    <n v="24"/>
    <n v="3"/>
    <s v="Technical Degree"/>
    <n v="1928"/>
    <n v="3"/>
    <x v="1"/>
    <n v="45"/>
    <n v="4"/>
    <n v="1"/>
    <x v="6"/>
    <x v="3"/>
    <s v="Single"/>
    <x v="1263"/>
    <n v="1"/>
    <s v="No"/>
    <n v="17"/>
    <n v="0.17"/>
    <x v="0"/>
    <n v="4"/>
    <n v="0"/>
    <n v="1"/>
    <n v="3"/>
    <x v="1"/>
    <x v="6"/>
    <n v="0"/>
    <x v="0"/>
    <n v="0"/>
    <n v="1"/>
    <x v="1"/>
  </r>
  <r>
    <n v="39"/>
    <s v="No"/>
    <s v="Non-Travel"/>
    <x v="0"/>
    <n v="21"/>
    <n v="4"/>
    <s v="Life Sciences"/>
    <n v="1929"/>
    <n v="1"/>
    <x v="0"/>
    <n v="32"/>
    <n v="1"/>
    <n v="2"/>
    <x v="0"/>
    <x v="2"/>
    <s v="Married"/>
    <x v="1264"/>
    <n v="6"/>
    <s v="No"/>
    <n v="19"/>
    <n v="0.19"/>
    <x v="0"/>
    <n v="3"/>
    <n v="1"/>
    <n v="10"/>
    <n v="1"/>
    <x v="1"/>
    <x v="11"/>
    <n v="2"/>
    <x v="1"/>
    <n v="2"/>
    <n v="0"/>
    <x v="0"/>
  </r>
  <r>
    <n v="27"/>
    <s v="No"/>
    <s v="Travel_Rarely"/>
    <x v="1"/>
    <n v="2"/>
    <n v="4"/>
    <s v="Technical Degree"/>
    <n v="1931"/>
    <n v="2"/>
    <x v="1"/>
    <n v="41"/>
    <n v="3"/>
    <n v="1"/>
    <x v="1"/>
    <x v="1"/>
    <s v="Married"/>
    <x v="1265"/>
    <n v="1"/>
    <s v="No"/>
    <n v="11"/>
    <n v="0.11"/>
    <x v="0"/>
    <n v="3"/>
    <n v="1"/>
    <n v="6"/>
    <n v="3"/>
    <x v="2"/>
    <x v="8"/>
    <n v="3"/>
    <x v="1"/>
    <n v="2"/>
    <n v="0"/>
    <x v="1"/>
  </r>
  <r>
    <n v="34"/>
    <s v="No"/>
    <s v="Travel_Frequently"/>
    <x v="1"/>
    <n v="22"/>
    <n v="4"/>
    <s v="Other"/>
    <n v="1932"/>
    <n v="3"/>
    <x v="1"/>
    <n v="86"/>
    <n v="2"/>
    <n v="2"/>
    <x v="1"/>
    <x v="0"/>
    <s v="Married"/>
    <x v="1266"/>
    <n v="1"/>
    <s v="Yes"/>
    <n v="15"/>
    <n v="0.15"/>
    <x v="0"/>
    <n v="2"/>
    <n v="0"/>
    <n v="16"/>
    <n v="3"/>
    <x v="1"/>
    <x v="15"/>
    <n v="10"/>
    <x v="7"/>
    <n v="11"/>
    <n v="0"/>
    <x v="0"/>
  </r>
  <r>
    <n v="28"/>
    <s v="Yes"/>
    <s v="Travel_Rarely"/>
    <x v="0"/>
    <n v="13"/>
    <n v="2"/>
    <s v="Marketing"/>
    <n v="1933"/>
    <n v="4"/>
    <x v="0"/>
    <n v="84"/>
    <n v="3"/>
    <n v="2"/>
    <x v="0"/>
    <x v="2"/>
    <s v="Single"/>
    <x v="1267"/>
    <n v="3"/>
    <s v="Yes"/>
    <n v="11"/>
    <n v="0.11"/>
    <x v="0"/>
    <n v="4"/>
    <n v="0"/>
    <n v="6"/>
    <n v="0"/>
    <x v="1"/>
    <x v="4"/>
    <n v="0"/>
    <x v="3"/>
    <n v="2"/>
    <n v="1"/>
    <x v="1"/>
  </r>
  <r>
    <n v="47"/>
    <s v="No"/>
    <s v="Non-Travel"/>
    <x v="1"/>
    <n v="14"/>
    <n v="4"/>
    <s v="Technical Degree"/>
    <n v="1934"/>
    <n v="3"/>
    <x v="1"/>
    <n v="64"/>
    <n v="3"/>
    <n v="2"/>
    <x v="1"/>
    <x v="1"/>
    <s v="Married"/>
    <x v="931"/>
    <n v="8"/>
    <s v="No"/>
    <n v="18"/>
    <n v="0.18"/>
    <x v="0"/>
    <n v="3"/>
    <n v="1"/>
    <n v="16"/>
    <n v="4"/>
    <x v="3"/>
    <x v="3"/>
    <n v="7"/>
    <x v="1"/>
    <n v="7"/>
    <n v="0"/>
    <x v="0"/>
  </r>
  <r>
    <n v="56"/>
    <s v="No"/>
    <s v="Travel_Rarely"/>
    <x v="0"/>
    <n v="11"/>
    <n v="5"/>
    <s v="Marketing"/>
    <n v="1935"/>
    <n v="4"/>
    <x v="0"/>
    <n v="89"/>
    <n v="2"/>
    <n v="2"/>
    <x v="0"/>
    <x v="3"/>
    <s v="Married"/>
    <x v="1268"/>
    <n v="4"/>
    <s v="No"/>
    <n v="16"/>
    <n v="0.16"/>
    <x v="0"/>
    <n v="3"/>
    <n v="1"/>
    <n v="6"/>
    <n v="3"/>
    <x v="1"/>
    <x v="2"/>
    <n v="0"/>
    <x v="0"/>
    <n v="0"/>
    <n v="0"/>
    <x v="2"/>
  </r>
  <r>
    <n v="39"/>
    <s v="No"/>
    <s v="Travel_Rarely"/>
    <x v="1"/>
    <n v="9"/>
    <n v="2"/>
    <s v="Medical"/>
    <n v="1936"/>
    <n v="1"/>
    <x v="1"/>
    <n v="87"/>
    <n v="3"/>
    <n v="2"/>
    <x v="3"/>
    <x v="3"/>
    <s v="Married"/>
    <x v="1269"/>
    <n v="1"/>
    <s v="No"/>
    <n v="25"/>
    <n v="0.25"/>
    <x v="1"/>
    <n v="4"/>
    <n v="1"/>
    <n v="10"/>
    <n v="3"/>
    <x v="1"/>
    <x v="1"/>
    <n v="0"/>
    <x v="4"/>
    <n v="9"/>
    <n v="0"/>
    <x v="0"/>
  </r>
  <r>
    <n v="38"/>
    <s v="No"/>
    <s v="Travel_Frequently"/>
    <x v="1"/>
    <n v="8"/>
    <n v="3"/>
    <s v="Medical"/>
    <n v="1937"/>
    <n v="4"/>
    <x v="0"/>
    <n v="58"/>
    <n v="2"/>
    <n v="2"/>
    <x v="1"/>
    <x v="1"/>
    <s v="Divorced"/>
    <x v="1270"/>
    <n v="1"/>
    <s v="Yes"/>
    <n v="16"/>
    <n v="0.16"/>
    <x v="0"/>
    <n v="3"/>
    <n v="1"/>
    <n v="20"/>
    <n v="3"/>
    <x v="1"/>
    <x v="23"/>
    <n v="11"/>
    <x v="0"/>
    <n v="7"/>
    <n v="0"/>
    <x v="0"/>
  </r>
  <r>
    <n v="58"/>
    <s v="No"/>
    <s v="Travel_Rarely"/>
    <x v="0"/>
    <n v="21"/>
    <n v="3"/>
    <s v="Life Sciences"/>
    <n v="1938"/>
    <n v="4"/>
    <x v="0"/>
    <n v="72"/>
    <n v="3"/>
    <n v="4"/>
    <x v="5"/>
    <x v="0"/>
    <s v="Married"/>
    <x v="1271"/>
    <n v="4"/>
    <s v="Yes"/>
    <n v="13"/>
    <n v="0.13"/>
    <x v="0"/>
    <n v="3"/>
    <n v="1"/>
    <n v="29"/>
    <n v="2"/>
    <x v="2"/>
    <x v="6"/>
    <n v="0"/>
    <x v="0"/>
    <n v="0"/>
    <n v="0"/>
    <x v="2"/>
  </r>
  <r>
    <n v="32"/>
    <s v="Yes"/>
    <s v="Travel_Frequently"/>
    <x v="1"/>
    <n v="5"/>
    <n v="2"/>
    <s v="Life Sciences"/>
    <n v="1939"/>
    <n v="1"/>
    <x v="0"/>
    <n v="47"/>
    <n v="4"/>
    <n v="1"/>
    <x v="1"/>
    <x v="2"/>
    <s v="Single"/>
    <x v="1272"/>
    <n v="3"/>
    <s v="Yes"/>
    <n v="14"/>
    <n v="0.14000000000000001"/>
    <x v="0"/>
    <n v="1"/>
    <n v="0"/>
    <n v="8"/>
    <n v="2"/>
    <x v="1"/>
    <x v="9"/>
    <n v="1"/>
    <x v="0"/>
    <n v="3"/>
    <n v="1"/>
    <x v="0"/>
  </r>
  <r>
    <n v="38"/>
    <s v="No"/>
    <s v="Travel_Rarely"/>
    <x v="1"/>
    <n v="9"/>
    <n v="2"/>
    <s v="Life Sciences"/>
    <n v="1940"/>
    <n v="2"/>
    <x v="1"/>
    <n v="71"/>
    <n v="3"/>
    <n v="1"/>
    <x v="1"/>
    <x v="0"/>
    <s v="Divorced"/>
    <x v="1273"/>
    <n v="2"/>
    <s v="No"/>
    <n v="19"/>
    <n v="0.19"/>
    <x v="0"/>
    <n v="4"/>
    <n v="2"/>
    <n v="10"/>
    <n v="0"/>
    <x v="3"/>
    <x v="8"/>
    <n v="2"/>
    <x v="0"/>
    <n v="3"/>
    <n v="0"/>
    <x v="0"/>
  </r>
  <r>
    <n v="49"/>
    <s v="No"/>
    <s v="Travel_Frequently"/>
    <x v="1"/>
    <n v="2"/>
    <n v="1"/>
    <s v="Life Sciences"/>
    <n v="1941"/>
    <n v="2"/>
    <x v="1"/>
    <n v="42"/>
    <n v="3"/>
    <n v="5"/>
    <x v="7"/>
    <x v="0"/>
    <s v="Married"/>
    <x v="1274"/>
    <n v="3"/>
    <s v="No"/>
    <n v="15"/>
    <n v="0.15"/>
    <x v="0"/>
    <n v="4"/>
    <n v="0"/>
    <n v="28"/>
    <n v="3"/>
    <x v="1"/>
    <x v="8"/>
    <n v="4"/>
    <x v="5"/>
    <n v="3"/>
    <n v="0"/>
    <x v="0"/>
  </r>
  <r>
    <n v="42"/>
    <s v="No"/>
    <s v="Travel_Rarely"/>
    <x v="0"/>
    <n v="12"/>
    <n v="4"/>
    <s v="Marketing"/>
    <n v="1943"/>
    <n v="2"/>
    <x v="1"/>
    <n v="77"/>
    <n v="3"/>
    <n v="2"/>
    <x v="0"/>
    <x v="0"/>
    <s v="Divorced"/>
    <x v="1275"/>
    <n v="3"/>
    <s v="Yes"/>
    <n v="12"/>
    <n v="0.12"/>
    <x v="0"/>
    <n v="3"/>
    <n v="2"/>
    <n v="14"/>
    <n v="4"/>
    <x v="1"/>
    <x v="2"/>
    <n v="0"/>
    <x v="0"/>
    <n v="0"/>
    <n v="0"/>
    <x v="0"/>
  </r>
  <r>
    <n v="27"/>
    <s v="Yes"/>
    <s v="Travel_Frequently"/>
    <x v="2"/>
    <n v="22"/>
    <n v="3"/>
    <s v="Human Resources"/>
    <n v="1944"/>
    <n v="1"/>
    <x v="0"/>
    <n v="58"/>
    <n v="2"/>
    <n v="1"/>
    <x v="8"/>
    <x v="1"/>
    <s v="Married"/>
    <x v="1276"/>
    <n v="1"/>
    <s v="No"/>
    <n v="12"/>
    <n v="0.12"/>
    <x v="0"/>
    <n v="1"/>
    <n v="0"/>
    <n v="1"/>
    <n v="2"/>
    <x v="1"/>
    <x v="6"/>
    <n v="0"/>
    <x v="0"/>
    <n v="0"/>
    <n v="1"/>
    <x v="1"/>
  </r>
  <r>
    <n v="35"/>
    <s v="No"/>
    <s v="Travel_Rarely"/>
    <x v="0"/>
    <n v="18"/>
    <n v="4"/>
    <s v="Medical"/>
    <n v="1945"/>
    <n v="2"/>
    <x v="1"/>
    <n v="71"/>
    <n v="3"/>
    <n v="2"/>
    <x v="0"/>
    <x v="3"/>
    <s v="Married"/>
    <x v="489"/>
    <n v="0"/>
    <s v="No"/>
    <n v="16"/>
    <n v="0.16"/>
    <x v="0"/>
    <n v="4"/>
    <n v="1"/>
    <n v="6"/>
    <n v="2"/>
    <x v="0"/>
    <x v="8"/>
    <n v="3"/>
    <x v="0"/>
    <n v="4"/>
    <n v="0"/>
    <x v="0"/>
  </r>
  <r>
    <n v="28"/>
    <s v="No"/>
    <s v="Non-Travel"/>
    <x v="1"/>
    <n v="16"/>
    <n v="3"/>
    <s v="Medical"/>
    <n v="1947"/>
    <n v="3"/>
    <x v="1"/>
    <n v="49"/>
    <n v="3"/>
    <n v="1"/>
    <x v="1"/>
    <x v="2"/>
    <s v="Single"/>
    <x v="1277"/>
    <n v="1"/>
    <s v="No"/>
    <n v="14"/>
    <n v="0.14000000000000001"/>
    <x v="0"/>
    <n v="3"/>
    <n v="0"/>
    <n v="5"/>
    <n v="3"/>
    <x v="2"/>
    <x v="8"/>
    <n v="3"/>
    <x v="1"/>
    <n v="4"/>
    <n v="0"/>
    <x v="1"/>
  </r>
  <r>
    <n v="31"/>
    <s v="No"/>
    <s v="Non-Travel"/>
    <x v="1"/>
    <n v="3"/>
    <n v="2"/>
    <s v="Medical"/>
    <n v="1948"/>
    <n v="3"/>
    <x v="1"/>
    <n v="48"/>
    <n v="3"/>
    <n v="1"/>
    <x v="1"/>
    <x v="3"/>
    <s v="Divorced"/>
    <x v="1278"/>
    <n v="1"/>
    <s v="Yes"/>
    <n v="13"/>
    <n v="0.13"/>
    <x v="0"/>
    <n v="4"/>
    <n v="1"/>
    <n v="4"/>
    <n v="3"/>
    <x v="3"/>
    <x v="9"/>
    <n v="2"/>
    <x v="3"/>
    <n v="3"/>
    <n v="0"/>
    <x v="0"/>
  </r>
  <r>
    <n v="36"/>
    <s v="No"/>
    <s v="Non-Travel"/>
    <x v="1"/>
    <n v="9"/>
    <n v="4"/>
    <s v="Life Sciences"/>
    <n v="1949"/>
    <n v="1"/>
    <x v="1"/>
    <n v="66"/>
    <n v="4"/>
    <n v="1"/>
    <x v="2"/>
    <x v="1"/>
    <s v="Married"/>
    <x v="1279"/>
    <n v="1"/>
    <s v="No"/>
    <n v="22"/>
    <n v="0.22"/>
    <x v="1"/>
    <n v="2"/>
    <n v="0"/>
    <n v="5"/>
    <n v="3"/>
    <x v="1"/>
    <x v="8"/>
    <n v="4"/>
    <x v="0"/>
    <n v="2"/>
    <n v="0"/>
    <x v="0"/>
  </r>
  <r>
    <n v="34"/>
    <s v="No"/>
    <s v="Travel_Rarely"/>
    <x v="0"/>
    <n v="1"/>
    <n v="3"/>
    <s v="Marketing"/>
    <n v="1950"/>
    <n v="1"/>
    <x v="1"/>
    <n v="32"/>
    <n v="3"/>
    <n v="3"/>
    <x v="0"/>
    <x v="0"/>
    <s v="Single"/>
    <x v="1280"/>
    <n v="1"/>
    <s v="No"/>
    <n v="21"/>
    <n v="0.21"/>
    <x v="1"/>
    <n v="1"/>
    <n v="0"/>
    <n v="14"/>
    <n v="3"/>
    <x v="2"/>
    <x v="13"/>
    <n v="8"/>
    <x v="3"/>
    <n v="1"/>
    <n v="0"/>
    <x v="0"/>
  </r>
  <r>
    <n v="34"/>
    <s v="No"/>
    <s v="Travel_Rarely"/>
    <x v="0"/>
    <n v="13"/>
    <n v="4"/>
    <s v="Medical"/>
    <n v="1951"/>
    <n v="4"/>
    <x v="1"/>
    <n v="39"/>
    <n v="3"/>
    <n v="3"/>
    <x v="0"/>
    <x v="2"/>
    <s v="Divorced"/>
    <x v="1281"/>
    <n v="1"/>
    <s v="No"/>
    <n v="18"/>
    <n v="0.18"/>
    <x v="0"/>
    <n v="3"/>
    <n v="1"/>
    <n v="9"/>
    <n v="2"/>
    <x v="2"/>
    <x v="3"/>
    <n v="7"/>
    <x v="1"/>
    <n v="1"/>
    <n v="0"/>
    <x v="0"/>
  </r>
  <r>
    <n v="26"/>
    <s v="No"/>
    <s v="Travel_Rarely"/>
    <x v="1"/>
    <n v="1"/>
    <n v="3"/>
    <s v="Medical"/>
    <n v="1952"/>
    <n v="3"/>
    <x v="1"/>
    <n v="95"/>
    <n v="3"/>
    <n v="1"/>
    <x v="2"/>
    <x v="3"/>
    <s v="Single"/>
    <x v="1282"/>
    <n v="0"/>
    <s v="No"/>
    <n v="13"/>
    <n v="0.13"/>
    <x v="0"/>
    <n v="4"/>
    <n v="0"/>
    <n v="8"/>
    <n v="6"/>
    <x v="2"/>
    <x v="5"/>
    <n v="7"/>
    <x v="4"/>
    <n v="6"/>
    <n v="0"/>
    <x v="1"/>
  </r>
  <r>
    <n v="29"/>
    <s v="No"/>
    <s v="Travel_Rarely"/>
    <x v="1"/>
    <n v="1"/>
    <n v="3"/>
    <s v="Life Sciences"/>
    <n v="1954"/>
    <n v="1"/>
    <x v="1"/>
    <n v="89"/>
    <n v="3"/>
    <n v="2"/>
    <x v="4"/>
    <x v="3"/>
    <s v="Married"/>
    <x v="1283"/>
    <n v="0"/>
    <s v="No"/>
    <n v="12"/>
    <n v="0.12"/>
    <x v="0"/>
    <n v="1"/>
    <n v="1"/>
    <n v="6"/>
    <n v="5"/>
    <x v="2"/>
    <x v="8"/>
    <n v="3"/>
    <x v="0"/>
    <n v="2"/>
    <n v="0"/>
    <x v="1"/>
  </r>
  <r>
    <n v="32"/>
    <s v="No"/>
    <s v="Non-Travel"/>
    <x v="1"/>
    <n v="15"/>
    <n v="4"/>
    <s v="Medical"/>
    <n v="1955"/>
    <n v="3"/>
    <x v="0"/>
    <n v="34"/>
    <n v="3"/>
    <n v="2"/>
    <x v="4"/>
    <x v="0"/>
    <s v="Divorced"/>
    <x v="1284"/>
    <n v="5"/>
    <s v="No"/>
    <n v="18"/>
    <n v="0.18"/>
    <x v="0"/>
    <n v="2"/>
    <n v="1"/>
    <n v="9"/>
    <n v="6"/>
    <x v="1"/>
    <x v="8"/>
    <n v="1"/>
    <x v="1"/>
    <n v="2"/>
    <n v="0"/>
    <x v="0"/>
  </r>
  <r>
    <n v="31"/>
    <s v="No"/>
    <s v="Travel_Frequently"/>
    <x v="1"/>
    <n v="1"/>
    <n v="3"/>
    <s v="Life Sciences"/>
    <n v="1956"/>
    <n v="4"/>
    <x v="1"/>
    <n v="48"/>
    <n v="1"/>
    <n v="2"/>
    <x v="1"/>
    <x v="3"/>
    <s v="Married"/>
    <x v="701"/>
    <n v="1"/>
    <s v="No"/>
    <n v="21"/>
    <n v="0.21"/>
    <x v="1"/>
    <n v="2"/>
    <n v="0"/>
    <n v="10"/>
    <n v="6"/>
    <x v="1"/>
    <x v="1"/>
    <n v="8"/>
    <x v="6"/>
    <n v="7"/>
    <n v="0"/>
    <x v="0"/>
  </r>
  <r>
    <n v="28"/>
    <s v="Yes"/>
    <s v="Travel_Rarely"/>
    <x v="1"/>
    <n v="17"/>
    <n v="3"/>
    <s v="Technical Degree"/>
    <n v="1960"/>
    <n v="3"/>
    <x v="1"/>
    <n v="32"/>
    <n v="2"/>
    <n v="1"/>
    <x v="2"/>
    <x v="0"/>
    <s v="Divorced"/>
    <x v="1039"/>
    <n v="5"/>
    <s v="No"/>
    <n v="12"/>
    <n v="0.12"/>
    <x v="0"/>
    <n v="1"/>
    <n v="1"/>
    <n v="6"/>
    <n v="2"/>
    <x v="2"/>
    <x v="9"/>
    <n v="1"/>
    <x v="0"/>
    <n v="3"/>
    <n v="1"/>
    <x v="1"/>
  </r>
  <r>
    <n v="38"/>
    <s v="No"/>
    <s v="Travel_Rarely"/>
    <x v="0"/>
    <n v="1"/>
    <n v="3"/>
    <s v="Life Sciences"/>
    <n v="1961"/>
    <n v="1"/>
    <x v="1"/>
    <n v="59"/>
    <n v="2"/>
    <n v="1"/>
    <x v="6"/>
    <x v="3"/>
    <s v="Single"/>
    <x v="1285"/>
    <n v="4"/>
    <s v="No"/>
    <n v="14"/>
    <n v="0.14000000000000001"/>
    <x v="0"/>
    <n v="1"/>
    <n v="0"/>
    <n v="20"/>
    <n v="3"/>
    <x v="2"/>
    <x v="6"/>
    <n v="0"/>
    <x v="0"/>
    <n v="0"/>
    <n v="0"/>
    <x v="0"/>
  </r>
  <r>
    <n v="35"/>
    <s v="No"/>
    <s v="Travel_Rarely"/>
    <x v="0"/>
    <n v="7"/>
    <n v="4"/>
    <s v="Life Sciences"/>
    <n v="1962"/>
    <n v="3"/>
    <x v="0"/>
    <n v="55"/>
    <n v="3"/>
    <n v="2"/>
    <x v="0"/>
    <x v="0"/>
    <s v="Married"/>
    <x v="626"/>
    <n v="1"/>
    <s v="Yes"/>
    <n v="11"/>
    <n v="0.11"/>
    <x v="0"/>
    <n v="4"/>
    <n v="0"/>
    <n v="10"/>
    <n v="2"/>
    <x v="1"/>
    <x v="1"/>
    <n v="8"/>
    <x v="0"/>
    <n v="9"/>
    <n v="0"/>
    <x v="0"/>
  </r>
  <r>
    <n v="27"/>
    <s v="No"/>
    <s v="Travel_Rarely"/>
    <x v="0"/>
    <n v="9"/>
    <n v="3"/>
    <s v="Marketing"/>
    <n v="1965"/>
    <n v="4"/>
    <x v="1"/>
    <n v="44"/>
    <n v="3"/>
    <n v="2"/>
    <x v="0"/>
    <x v="0"/>
    <s v="Single"/>
    <x v="1286"/>
    <n v="1"/>
    <s v="No"/>
    <n v="14"/>
    <n v="0.14000000000000001"/>
    <x v="0"/>
    <n v="1"/>
    <n v="0"/>
    <n v="7"/>
    <n v="5"/>
    <x v="1"/>
    <x v="5"/>
    <n v="7"/>
    <x v="0"/>
    <n v="7"/>
    <n v="0"/>
    <x v="1"/>
  </r>
  <r>
    <n v="32"/>
    <s v="No"/>
    <s v="Travel_Rarely"/>
    <x v="1"/>
    <n v="5"/>
    <n v="4"/>
    <s v="Life Sciences"/>
    <n v="1966"/>
    <n v="4"/>
    <x v="1"/>
    <n v="56"/>
    <n v="2"/>
    <n v="2"/>
    <x v="3"/>
    <x v="0"/>
    <s v="Single"/>
    <x v="1287"/>
    <n v="8"/>
    <s v="No"/>
    <n v="24"/>
    <n v="0.24"/>
    <x v="1"/>
    <n v="2"/>
    <n v="0"/>
    <n v="8"/>
    <n v="1"/>
    <x v="1"/>
    <x v="6"/>
    <n v="0"/>
    <x v="0"/>
    <n v="0"/>
    <n v="0"/>
    <x v="0"/>
  </r>
  <r>
    <n v="31"/>
    <s v="Yes"/>
    <s v="Travel_Frequently"/>
    <x v="0"/>
    <n v="26"/>
    <n v="4"/>
    <s v="Marketing"/>
    <n v="1967"/>
    <n v="1"/>
    <x v="1"/>
    <n v="63"/>
    <n v="3"/>
    <n v="2"/>
    <x v="0"/>
    <x v="0"/>
    <s v="Married"/>
    <x v="1288"/>
    <n v="1"/>
    <s v="Yes"/>
    <n v="11"/>
    <n v="0.11"/>
    <x v="0"/>
    <n v="3"/>
    <n v="0"/>
    <n v="10"/>
    <n v="4"/>
    <x v="1"/>
    <x v="1"/>
    <n v="7"/>
    <x v="0"/>
    <n v="8"/>
    <n v="1"/>
    <x v="0"/>
  </r>
  <r>
    <n v="53"/>
    <s v="Yes"/>
    <s v="Travel_Rarely"/>
    <x v="0"/>
    <n v="24"/>
    <n v="4"/>
    <s v="Life Sciences"/>
    <n v="1968"/>
    <n v="1"/>
    <x v="1"/>
    <n v="66"/>
    <n v="3"/>
    <n v="3"/>
    <x v="0"/>
    <x v="3"/>
    <s v="Single"/>
    <x v="1289"/>
    <n v="6"/>
    <s v="Yes"/>
    <n v="13"/>
    <n v="0.13"/>
    <x v="0"/>
    <n v="2"/>
    <n v="0"/>
    <n v="15"/>
    <n v="2"/>
    <x v="2"/>
    <x v="4"/>
    <n v="2"/>
    <x v="3"/>
    <n v="2"/>
    <n v="1"/>
    <x v="2"/>
  </r>
  <r>
    <n v="54"/>
    <s v="No"/>
    <s v="Travel_Rarely"/>
    <x v="1"/>
    <n v="9"/>
    <n v="2"/>
    <s v="Life Sciences"/>
    <n v="1969"/>
    <n v="1"/>
    <x v="0"/>
    <n v="67"/>
    <n v="3"/>
    <n v="2"/>
    <x v="1"/>
    <x v="2"/>
    <s v="Married"/>
    <x v="1290"/>
    <n v="3"/>
    <s v="No"/>
    <n v="11"/>
    <n v="0.11"/>
    <x v="0"/>
    <n v="3"/>
    <n v="2"/>
    <n v="9"/>
    <n v="6"/>
    <x v="2"/>
    <x v="9"/>
    <n v="3"/>
    <x v="3"/>
    <n v="3"/>
    <n v="0"/>
    <x v="2"/>
  </r>
  <r>
    <n v="33"/>
    <s v="No"/>
    <s v="Travel_Frequently"/>
    <x v="1"/>
    <n v="7"/>
    <n v="2"/>
    <s v="Life Sciences"/>
    <n v="1970"/>
    <n v="4"/>
    <x v="1"/>
    <n v="36"/>
    <n v="3"/>
    <n v="2"/>
    <x v="4"/>
    <x v="2"/>
    <s v="Divorced"/>
    <x v="1291"/>
    <n v="1"/>
    <s v="No"/>
    <n v="20"/>
    <n v="0.2"/>
    <x v="1"/>
    <n v="3"/>
    <n v="3"/>
    <n v="9"/>
    <n v="2"/>
    <x v="1"/>
    <x v="7"/>
    <n v="7"/>
    <x v="3"/>
    <n v="8"/>
    <n v="0"/>
    <x v="0"/>
  </r>
  <r>
    <n v="43"/>
    <s v="No"/>
    <s v="Travel_Rarely"/>
    <x v="1"/>
    <n v="11"/>
    <n v="3"/>
    <s v="Life Sciences"/>
    <n v="1971"/>
    <n v="1"/>
    <x v="1"/>
    <n v="30"/>
    <n v="3"/>
    <n v="3"/>
    <x v="4"/>
    <x v="2"/>
    <s v="Married"/>
    <x v="1292"/>
    <n v="1"/>
    <s v="No"/>
    <n v="17"/>
    <n v="0.17"/>
    <x v="0"/>
    <n v="2"/>
    <n v="1"/>
    <n v="10"/>
    <n v="1"/>
    <x v="1"/>
    <x v="1"/>
    <n v="9"/>
    <x v="0"/>
    <n v="9"/>
    <n v="0"/>
    <x v="0"/>
  </r>
  <r>
    <n v="38"/>
    <s v="No"/>
    <s v="Travel_Frequently"/>
    <x v="2"/>
    <n v="1"/>
    <n v="4"/>
    <s v="Other"/>
    <n v="1972"/>
    <n v="4"/>
    <x v="1"/>
    <n v="88"/>
    <n v="3"/>
    <n v="1"/>
    <x v="8"/>
    <x v="1"/>
    <s v="Married"/>
    <x v="1293"/>
    <n v="0"/>
    <s v="Yes"/>
    <n v="11"/>
    <n v="0.11"/>
    <x v="0"/>
    <n v="2"/>
    <n v="1"/>
    <n v="7"/>
    <n v="2"/>
    <x v="1"/>
    <x v="0"/>
    <n v="2"/>
    <x v="1"/>
    <n v="2"/>
    <n v="0"/>
    <x v="0"/>
  </r>
  <r>
    <n v="55"/>
    <s v="No"/>
    <s v="Travel_Rarely"/>
    <x v="2"/>
    <n v="26"/>
    <n v="4"/>
    <s v="Human Resources"/>
    <n v="1973"/>
    <n v="3"/>
    <x v="1"/>
    <n v="71"/>
    <n v="4"/>
    <n v="5"/>
    <x v="5"/>
    <x v="1"/>
    <s v="Married"/>
    <x v="1294"/>
    <n v="4"/>
    <s v="Yes"/>
    <n v="18"/>
    <n v="0.18"/>
    <x v="0"/>
    <n v="1"/>
    <n v="1"/>
    <n v="35"/>
    <n v="0"/>
    <x v="1"/>
    <x v="1"/>
    <n v="9"/>
    <x v="1"/>
    <n v="4"/>
    <n v="0"/>
    <x v="2"/>
  </r>
  <r>
    <n v="31"/>
    <s v="No"/>
    <s v="Travel_Rarely"/>
    <x v="1"/>
    <n v="2"/>
    <n v="1"/>
    <s v="Medical"/>
    <n v="1974"/>
    <n v="4"/>
    <x v="0"/>
    <n v="59"/>
    <n v="1"/>
    <n v="1"/>
    <x v="2"/>
    <x v="0"/>
    <s v="Divorced"/>
    <x v="1295"/>
    <n v="1"/>
    <s v="Yes"/>
    <n v="11"/>
    <n v="0.11"/>
    <x v="0"/>
    <n v="3"/>
    <n v="3"/>
    <n v="1"/>
    <n v="4"/>
    <x v="1"/>
    <x v="6"/>
    <n v="0"/>
    <x v="0"/>
    <n v="0"/>
    <n v="0"/>
    <x v="0"/>
  </r>
  <r>
    <n v="39"/>
    <s v="No"/>
    <s v="Travel_Rarely"/>
    <x v="0"/>
    <n v="15"/>
    <n v="4"/>
    <s v="Marketing"/>
    <n v="1975"/>
    <n v="2"/>
    <x v="1"/>
    <n v="77"/>
    <n v="3"/>
    <n v="4"/>
    <x v="0"/>
    <x v="3"/>
    <s v="Single"/>
    <x v="1296"/>
    <n v="0"/>
    <s v="No"/>
    <n v="12"/>
    <n v="0.12"/>
    <x v="0"/>
    <n v="1"/>
    <n v="0"/>
    <n v="21"/>
    <n v="3"/>
    <x v="1"/>
    <x v="23"/>
    <n v="8"/>
    <x v="14"/>
    <n v="10"/>
    <n v="0"/>
    <x v="0"/>
  </r>
  <r>
    <n v="42"/>
    <s v="No"/>
    <s v="Non-Travel"/>
    <x v="1"/>
    <n v="23"/>
    <n v="2"/>
    <s v="Life Sciences"/>
    <n v="1976"/>
    <n v="4"/>
    <x v="1"/>
    <n v="37"/>
    <n v="2"/>
    <n v="2"/>
    <x v="1"/>
    <x v="2"/>
    <s v="Single"/>
    <x v="1297"/>
    <n v="1"/>
    <s v="No"/>
    <n v="12"/>
    <n v="0.12"/>
    <x v="0"/>
    <n v="4"/>
    <n v="0"/>
    <n v="20"/>
    <n v="2"/>
    <x v="1"/>
    <x v="23"/>
    <n v="9"/>
    <x v="2"/>
    <n v="7"/>
    <n v="0"/>
    <x v="0"/>
  </r>
  <r>
    <n v="31"/>
    <s v="No"/>
    <s v="Non-Travel"/>
    <x v="1"/>
    <n v="10"/>
    <n v="3"/>
    <s v="Medical"/>
    <n v="1979"/>
    <n v="3"/>
    <x v="0"/>
    <n v="40"/>
    <n v="3"/>
    <n v="3"/>
    <x v="7"/>
    <x v="2"/>
    <s v="Married"/>
    <x v="1298"/>
    <n v="4"/>
    <s v="No"/>
    <n v="20"/>
    <n v="0.2"/>
    <x v="1"/>
    <n v="3"/>
    <n v="1"/>
    <n v="13"/>
    <n v="2"/>
    <x v="3"/>
    <x v="19"/>
    <n v="7"/>
    <x v="5"/>
    <n v="8"/>
    <n v="0"/>
    <x v="0"/>
  </r>
  <r>
    <n v="54"/>
    <s v="No"/>
    <s v="Travel_Rarely"/>
    <x v="1"/>
    <n v="10"/>
    <n v="3"/>
    <s v="Medical"/>
    <n v="1980"/>
    <n v="3"/>
    <x v="0"/>
    <n v="77"/>
    <n v="3"/>
    <n v="2"/>
    <x v="3"/>
    <x v="3"/>
    <s v="Single"/>
    <x v="1299"/>
    <n v="6"/>
    <s v="Yes"/>
    <n v="19"/>
    <n v="0.19"/>
    <x v="0"/>
    <n v="4"/>
    <n v="0"/>
    <n v="9"/>
    <n v="3"/>
    <x v="1"/>
    <x v="8"/>
    <n v="2"/>
    <x v="1"/>
    <n v="4"/>
    <n v="0"/>
    <x v="2"/>
  </r>
  <r>
    <n v="24"/>
    <s v="No"/>
    <s v="Travel_Rarely"/>
    <x v="1"/>
    <n v="1"/>
    <n v="2"/>
    <s v="Life Sciences"/>
    <n v="1981"/>
    <n v="2"/>
    <x v="1"/>
    <n v="45"/>
    <n v="2"/>
    <n v="2"/>
    <x v="4"/>
    <x v="2"/>
    <s v="Single"/>
    <x v="1300"/>
    <n v="1"/>
    <s v="No"/>
    <n v="12"/>
    <n v="0.12"/>
    <x v="0"/>
    <n v="2"/>
    <n v="0"/>
    <n v="4"/>
    <n v="2"/>
    <x v="2"/>
    <x v="9"/>
    <n v="3"/>
    <x v="1"/>
    <n v="2"/>
    <n v="0"/>
    <x v="1"/>
  </r>
  <r>
    <n v="23"/>
    <s v="No"/>
    <s v="Travel_Rarely"/>
    <x v="1"/>
    <n v="12"/>
    <n v="2"/>
    <s v="Other"/>
    <n v="1982"/>
    <n v="4"/>
    <x v="1"/>
    <n v="78"/>
    <n v="3"/>
    <n v="1"/>
    <x v="2"/>
    <x v="0"/>
    <s v="Single"/>
    <x v="1301"/>
    <n v="1"/>
    <s v="No"/>
    <n v="13"/>
    <n v="0.13"/>
    <x v="0"/>
    <n v="3"/>
    <n v="0"/>
    <n v="5"/>
    <n v="6"/>
    <x v="3"/>
    <x v="8"/>
    <n v="2"/>
    <x v="1"/>
    <n v="4"/>
    <n v="0"/>
    <x v="1"/>
  </r>
  <r>
    <n v="40"/>
    <s v="No"/>
    <s v="Travel_Frequently"/>
    <x v="1"/>
    <n v="11"/>
    <n v="3"/>
    <s v="Technical Degree"/>
    <n v="1985"/>
    <n v="4"/>
    <x v="0"/>
    <n v="73"/>
    <n v="3"/>
    <n v="2"/>
    <x v="2"/>
    <x v="2"/>
    <s v="Married"/>
    <x v="1302"/>
    <n v="1"/>
    <s v="No"/>
    <n v="11"/>
    <n v="0.11"/>
    <x v="0"/>
    <n v="1"/>
    <n v="1"/>
    <n v="10"/>
    <n v="2"/>
    <x v="3"/>
    <x v="1"/>
    <n v="9"/>
    <x v="10"/>
    <n v="4"/>
    <n v="0"/>
    <x v="0"/>
  </r>
  <r>
    <n v="40"/>
    <s v="No"/>
    <s v="Travel_Rarely"/>
    <x v="0"/>
    <n v="2"/>
    <n v="2"/>
    <s v="Marketing"/>
    <n v="1986"/>
    <n v="2"/>
    <x v="0"/>
    <n v="92"/>
    <n v="3"/>
    <n v="2"/>
    <x v="0"/>
    <x v="1"/>
    <s v="Married"/>
    <x v="1303"/>
    <n v="3"/>
    <s v="No"/>
    <n v="14"/>
    <n v="0.14000000000000001"/>
    <x v="0"/>
    <n v="3"/>
    <n v="1"/>
    <n v="15"/>
    <n v="4"/>
    <x v="1"/>
    <x v="19"/>
    <n v="8"/>
    <x v="8"/>
    <n v="10"/>
    <n v="0"/>
    <x v="0"/>
  </r>
  <r>
    <n v="25"/>
    <s v="No"/>
    <s v="Travel_Rarely"/>
    <x v="2"/>
    <n v="2"/>
    <n v="3"/>
    <s v="Human Resources"/>
    <n v="1987"/>
    <n v="3"/>
    <x v="0"/>
    <n v="82"/>
    <n v="3"/>
    <n v="1"/>
    <x v="8"/>
    <x v="1"/>
    <s v="Married"/>
    <x v="467"/>
    <n v="4"/>
    <s v="No"/>
    <n v="14"/>
    <n v="0.14000000000000001"/>
    <x v="0"/>
    <n v="3"/>
    <n v="0"/>
    <n v="6"/>
    <n v="3"/>
    <x v="1"/>
    <x v="4"/>
    <n v="0"/>
    <x v="1"/>
    <n v="2"/>
    <n v="0"/>
    <x v="1"/>
  </r>
  <r>
    <n v="30"/>
    <s v="No"/>
    <s v="Travel_Rarely"/>
    <x v="1"/>
    <n v="1"/>
    <n v="2"/>
    <s v="Medical"/>
    <n v="1989"/>
    <n v="4"/>
    <x v="1"/>
    <n v="76"/>
    <n v="3"/>
    <n v="1"/>
    <x v="2"/>
    <x v="1"/>
    <s v="Married"/>
    <x v="1304"/>
    <n v="1"/>
    <s v="No"/>
    <n v="13"/>
    <n v="0.13"/>
    <x v="0"/>
    <n v="3"/>
    <n v="0"/>
    <n v="12"/>
    <n v="6"/>
    <x v="2"/>
    <x v="12"/>
    <n v="8"/>
    <x v="1"/>
    <n v="7"/>
    <n v="0"/>
    <x v="1"/>
  </r>
  <r>
    <n v="25"/>
    <s v="No"/>
    <s v="Travel_Rarely"/>
    <x v="1"/>
    <n v="2"/>
    <n v="1"/>
    <s v="Other"/>
    <n v="1992"/>
    <n v="4"/>
    <x v="1"/>
    <n v="57"/>
    <n v="3"/>
    <n v="1"/>
    <x v="2"/>
    <x v="2"/>
    <s v="Divorced"/>
    <x v="1305"/>
    <n v="6"/>
    <s v="Yes"/>
    <n v="19"/>
    <n v="0.19"/>
    <x v="0"/>
    <n v="3"/>
    <n v="1"/>
    <n v="7"/>
    <n v="2"/>
    <x v="2"/>
    <x v="4"/>
    <n v="2"/>
    <x v="0"/>
    <n v="2"/>
    <n v="0"/>
    <x v="1"/>
  </r>
  <r>
    <n v="47"/>
    <s v="No"/>
    <s v="Travel_Rarely"/>
    <x v="1"/>
    <n v="25"/>
    <n v="3"/>
    <s v="Medical"/>
    <n v="1993"/>
    <n v="1"/>
    <x v="1"/>
    <n v="84"/>
    <n v="3"/>
    <n v="3"/>
    <x v="4"/>
    <x v="2"/>
    <s v="Single"/>
    <x v="1306"/>
    <n v="2"/>
    <s v="No"/>
    <n v="23"/>
    <n v="0.23"/>
    <x v="1"/>
    <n v="2"/>
    <n v="0"/>
    <n v="25"/>
    <n v="3"/>
    <x v="1"/>
    <x v="18"/>
    <n v="14"/>
    <x v="12"/>
    <n v="11"/>
    <n v="0"/>
    <x v="0"/>
  </r>
  <r>
    <n v="33"/>
    <s v="No"/>
    <s v="Non-Travel"/>
    <x v="1"/>
    <n v="1"/>
    <n v="2"/>
    <s v="Medical"/>
    <n v="1994"/>
    <n v="2"/>
    <x v="1"/>
    <n v="59"/>
    <n v="2"/>
    <n v="1"/>
    <x v="2"/>
    <x v="2"/>
    <s v="Divorced"/>
    <x v="641"/>
    <n v="1"/>
    <s v="No"/>
    <n v="12"/>
    <n v="0.12"/>
    <x v="0"/>
    <n v="3"/>
    <n v="3"/>
    <n v="1"/>
    <n v="2"/>
    <x v="2"/>
    <x v="6"/>
    <n v="1"/>
    <x v="0"/>
    <n v="0"/>
    <n v="0"/>
    <x v="0"/>
  </r>
  <r>
    <n v="38"/>
    <s v="No"/>
    <s v="Travel_Rarely"/>
    <x v="0"/>
    <n v="1"/>
    <n v="4"/>
    <s v="Life Sciences"/>
    <n v="1995"/>
    <n v="4"/>
    <x v="1"/>
    <n v="86"/>
    <n v="3"/>
    <n v="2"/>
    <x v="0"/>
    <x v="1"/>
    <s v="Married"/>
    <x v="1299"/>
    <n v="0"/>
    <s v="No"/>
    <n v="15"/>
    <n v="0.15"/>
    <x v="0"/>
    <n v="1"/>
    <n v="2"/>
    <n v="16"/>
    <n v="3"/>
    <x v="1"/>
    <x v="15"/>
    <n v="13"/>
    <x v="8"/>
    <n v="8"/>
    <n v="0"/>
    <x v="0"/>
  </r>
  <r>
    <n v="31"/>
    <s v="No"/>
    <s v="Travel_Rarely"/>
    <x v="0"/>
    <n v="2"/>
    <n v="2"/>
    <s v="Life Sciences"/>
    <n v="1996"/>
    <n v="1"/>
    <x v="1"/>
    <n v="54"/>
    <n v="3"/>
    <n v="1"/>
    <x v="6"/>
    <x v="2"/>
    <s v="Married"/>
    <x v="1307"/>
    <n v="0"/>
    <s v="No"/>
    <n v="19"/>
    <n v="0.19"/>
    <x v="0"/>
    <n v="3"/>
    <n v="1"/>
    <n v="3"/>
    <n v="1"/>
    <x v="1"/>
    <x v="4"/>
    <n v="2"/>
    <x v="1"/>
    <n v="2"/>
    <n v="0"/>
    <x v="0"/>
  </r>
  <r>
    <n v="38"/>
    <s v="No"/>
    <s v="Travel_Frequently"/>
    <x v="1"/>
    <n v="6"/>
    <n v="4"/>
    <s v="Life Sciences"/>
    <n v="1997"/>
    <n v="1"/>
    <x v="1"/>
    <n v="72"/>
    <n v="2"/>
    <n v="2"/>
    <x v="3"/>
    <x v="2"/>
    <s v="Married"/>
    <x v="1308"/>
    <n v="2"/>
    <s v="No"/>
    <n v="11"/>
    <n v="0.11"/>
    <x v="0"/>
    <n v="4"/>
    <n v="1"/>
    <n v="10"/>
    <n v="1"/>
    <x v="1"/>
    <x v="3"/>
    <n v="3"/>
    <x v="4"/>
    <n v="7"/>
    <n v="0"/>
    <x v="0"/>
  </r>
  <r>
    <n v="42"/>
    <s v="No"/>
    <s v="Travel_Rarely"/>
    <x v="1"/>
    <n v="18"/>
    <n v="4"/>
    <s v="Life Sciences"/>
    <n v="1998"/>
    <n v="4"/>
    <x v="1"/>
    <n v="35"/>
    <n v="3"/>
    <n v="2"/>
    <x v="1"/>
    <x v="3"/>
    <s v="Divorced"/>
    <x v="874"/>
    <n v="6"/>
    <s v="Yes"/>
    <n v="17"/>
    <n v="0.17"/>
    <x v="0"/>
    <n v="3"/>
    <n v="1"/>
    <n v="9"/>
    <n v="3"/>
    <x v="2"/>
    <x v="9"/>
    <n v="3"/>
    <x v="1"/>
    <n v="2"/>
    <n v="0"/>
    <x v="0"/>
  </r>
  <r>
    <n v="41"/>
    <s v="No"/>
    <s v="Travel_Rarely"/>
    <x v="1"/>
    <n v="1"/>
    <n v="3"/>
    <s v="Life Sciences"/>
    <n v="1999"/>
    <n v="4"/>
    <x v="1"/>
    <n v="76"/>
    <n v="3"/>
    <n v="1"/>
    <x v="1"/>
    <x v="0"/>
    <s v="Married"/>
    <x v="553"/>
    <n v="3"/>
    <s v="No"/>
    <n v="22"/>
    <n v="0.22"/>
    <x v="1"/>
    <n v="1"/>
    <n v="1"/>
    <n v="12"/>
    <n v="3"/>
    <x v="1"/>
    <x v="8"/>
    <n v="3"/>
    <x v="1"/>
    <n v="0"/>
    <n v="0"/>
    <x v="0"/>
  </r>
  <r>
    <n v="47"/>
    <s v="No"/>
    <s v="Non-Travel"/>
    <x v="1"/>
    <n v="1"/>
    <n v="1"/>
    <s v="Medical"/>
    <n v="2000"/>
    <n v="3"/>
    <x v="0"/>
    <n v="98"/>
    <n v="3"/>
    <n v="3"/>
    <x v="7"/>
    <x v="1"/>
    <s v="Married"/>
    <x v="1309"/>
    <n v="0"/>
    <s v="No"/>
    <n v="18"/>
    <n v="0.18"/>
    <x v="0"/>
    <n v="1"/>
    <n v="2"/>
    <n v="14"/>
    <n v="3"/>
    <x v="0"/>
    <x v="20"/>
    <n v="8"/>
    <x v="8"/>
    <n v="12"/>
    <n v="0"/>
    <x v="0"/>
  </r>
  <r>
    <n v="35"/>
    <s v="No"/>
    <s v="Travel_Rarely"/>
    <x v="1"/>
    <n v="11"/>
    <n v="4"/>
    <s v="Medical"/>
    <n v="2003"/>
    <n v="4"/>
    <x v="1"/>
    <n v="43"/>
    <n v="3"/>
    <n v="1"/>
    <x v="2"/>
    <x v="2"/>
    <s v="Married"/>
    <x v="1310"/>
    <n v="7"/>
    <s v="Yes"/>
    <n v="11"/>
    <n v="0.11"/>
    <x v="0"/>
    <n v="3"/>
    <n v="1"/>
    <n v="5"/>
    <n v="3"/>
    <x v="1"/>
    <x v="4"/>
    <n v="2"/>
    <x v="3"/>
    <n v="2"/>
    <n v="0"/>
    <x v="0"/>
  </r>
  <r>
    <n v="22"/>
    <s v="No"/>
    <s v="Travel_Rarely"/>
    <x v="1"/>
    <n v="1"/>
    <n v="2"/>
    <s v="Life Sciences"/>
    <n v="2007"/>
    <n v="4"/>
    <x v="1"/>
    <n v="63"/>
    <n v="3"/>
    <n v="1"/>
    <x v="1"/>
    <x v="2"/>
    <s v="Single"/>
    <x v="1311"/>
    <n v="0"/>
    <s v="No"/>
    <n v="12"/>
    <n v="0.12"/>
    <x v="0"/>
    <n v="4"/>
    <n v="0"/>
    <n v="4"/>
    <n v="2"/>
    <x v="3"/>
    <x v="11"/>
    <n v="2"/>
    <x v="1"/>
    <n v="2"/>
    <n v="0"/>
    <x v="1"/>
  </r>
  <r>
    <n v="35"/>
    <s v="No"/>
    <s v="Travel_Rarely"/>
    <x v="1"/>
    <n v="9"/>
    <n v="4"/>
    <s v="Medical"/>
    <n v="2008"/>
    <n v="2"/>
    <x v="1"/>
    <n v="48"/>
    <n v="3"/>
    <n v="2"/>
    <x v="1"/>
    <x v="2"/>
    <s v="Single"/>
    <x v="1312"/>
    <n v="1"/>
    <s v="No"/>
    <n v="19"/>
    <n v="0.19"/>
    <x v="0"/>
    <n v="2"/>
    <n v="0"/>
    <n v="10"/>
    <n v="5"/>
    <x v="1"/>
    <x v="1"/>
    <n v="7"/>
    <x v="0"/>
    <n v="8"/>
    <n v="0"/>
    <x v="0"/>
  </r>
  <r>
    <n v="33"/>
    <s v="No"/>
    <s v="Travel_Rarely"/>
    <x v="1"/>
    <n v="15"/>
    <n v="2"/>
    <s v="Medical"/>
    <n v="2009"/>
    <n v="2"/>
    <x v="0"/>
    <n v="95"/>
    <n v="3"/>
    <n v="2"/>
    <x v="4"/>
    <x v="0"/>
    <s v="Married"/>
    <x v="1313"/>
    <n v="0"/>
    <s v="Yes"/>
    <n v="13"/>
    <n v="0.13"/>
    <x v="0"/>
    <n v="1"/>
    <n v="1"/>
    <n v="10"/>
    <n v="6"/>
    <x v="1"/>
    <x v="7"/>
    <n v="7"/>
    <x v="6"/>
    <n v="1"/>
    <n v="0"/>
    <x v="0"/>
  </r>
  <r>
    <n v="32"/>
    <s v="No"/>
    <s v="Travel_Rarely"/>
    <x v="1"/>
    <n v="29"/>
    <n v="4"/>
    <s v="Life Sciences"/>
    <n v="2010"/>
    <n v="3"/>
    <x v="0"/>
    <n v="49"/>
    <n v="2"/>
    <n v="1"/>
    <x v="2"/>
    <x v="1"/>
    <s v="Single"/>
    <x v="1314"/>
    <n v="1"/>
    <s v="No"/>
    <n v="13"/>
    <n v="0.13"/>
    <x v="0"/>
    <n v="3"/>
    <n v="0"/>
    <n v="6"/>
    <n v="3"/>
    <x v="1"/>
    <x v="0"/>
    <n v="2"/>
    <x v="5"/>
    <n v="1"/>
    <n v="0"/>
    <x v="0"/>
  </r>
  <r>
    <n v="40"/>
    <s v="No"/>
    <s v="Travel_Rarely"/>
    <x v="1"/>
    <n v="1"/>
    <n v="4"/>
    <s v="Life Sciences"/>
    <n v="2012"/>
    <n v="1"/>
    <x v="1"/>
    <n v="83"/>
    <n v="3"/>
    <n v="1"/>
    <x v="2"/>
    <x v="0"/>
    <s v="Married"/>
    <x v="58"/>
    <n v="8"/>
    <s v="No"/>
    <n v="19"/>
    <n v="0.19"/>
    <x v="0"/>
    <n v="3"/>
    <n v="2"/>
    <n v="8"/>
    <n v="3"/>
    <x v="2"/>
    <x v="6"/>
    <n v="0"/>
    <x v="0"/>
    <n v="0"/>
    <n v="0"/>
    <x v="0"/>
  </r>
  <r>
    <n v="32"/>
    <s v="No"/>
    <s v="Travel_Rarely"/>
    <x v="0"/>
    <n v="1"/>
    <n v="4"/>
    <s v="Medical"/>
    <n v="2013"/>
    <n v="2"/>
    <x v="1"/>
    <n v="68"/>
    <n v="2"/>
    <n v="1"/>
    <x v="6"/>
    <x v="1"/>
    <s v="Married"/>
    <x v="47"/>
    <n v="0"/>
    <s v="No"/>
    <n v="14"/>
    <n v="0.14000000000000001"/>
    <x v="0"/>
    <n v="2"/>
    <n v="1"/>
    <n v="3"/>
    <n v="2"/>
    <x v="1"/>
    <x v="4"/>
    <n v="2"/>
    <x v="3"/>
    <n v="2"/>
    <n v="0"/>
    <x v="0"/>
  </r>
  <r>
    <n v="39"/>
    <s v="No"/>
    <s v="Travel_Rarely"/>
    <x v="1"/>
    <n v="24"/>
    <n v="1"/>
    <s v="Life Sciences"/>
    <n v="2014"/>
    <n v="1"/>
    <x v="1"/>
    <n v="52"/>
    <n v="3"/>
    <n v="2"/>
    <x v="1"/>
    <x v="0"/>
    <s v="Single"/>
    <x v="1315"/>
    <n v="7"/>
    <s v="No"/>
    <n v="13"/>
    <n v="0.13"/>
    <x v="0"/>
    <n v="1"/>
    <n v="0"/>
    <n v="18"/>
    <n v="2"/>
    <x v="1"/>
    <x v="5"/>
    <n v="7"/>
    <x v="1"/>
    <n v="7"/>
    <n v="0"/>
    <x v="0"/>
  </r>
  <r>
    <n v="38"/>
    <s v="No"/>
    <s v="Travel_Rarely"/>
    <x v="1"/>
    <n v="10"/>
    <n v="3"/>
    <s v="Medical"/>
    <n v="2015"/>
    <n v="2"/>
    <x v="0"/>
    <n v="99"/>
    <n v="1"/>
    <n v="3"/>
    <x v="7"/>
    <x v="2"/>
    <s v="Married"/>
    <x v="1316"/>
    <n v="3"/>
    <s v="No"/>
    <n v="12"/>
    <n v="0.12"/>
    <x v="0"/>
    <n v="1"/>
    <n v="1"/>
    <n v="20"/>
    <n v="3"/>
    <x v="1"/>
    <x v="29"/>
    <n v="16"/>
    <x v="1"/>
    <n v="11"/>
    <n v="0"/>
    <x v="0"/>
  </r>
  <r>
    <n v="32"/>
    <s v="No"/>
    <s v="Travel_Rarely"/>
    <x v="0"/>
    <n v="1"/>
    <n v="4"/>
    <s v="Marketing"/>
    <n v="2016"/>
    <n v="3"/>
    <x v="0"/>
    <n v="48"/>
    <n v="3"/>
    <n v="3"/>
    <x v="0"/>
    <x v="0"/>
    <s v="Married"/>
    <x v="1317"/>
    <n v="1"/>
    <s v="No"/>
    <n v="19"/>
    <n v="0.19"/>
    <x v="0"/>
    <n v="3"/>
    <n v="2"/>
    <n v="14"/>
    <n v="3"/>
    <x v="1"/>
    <x v="13"/>
    <n v="10"/>
    <x v="8"/>
    <n v="7"/>
    <n v="0"/>
    <x v="0"/>
  </r>
  <r>
    <n v="37"/>
    <s v="No"/>
    <s v="Travel_Rarely"/>
    <x v="1"/>
    <n v="10"/>
    <n v="3"/>
    <s v="Life Sciences"/>
    <n v="2017"/>
    <n v="3"/>
    <x v="0"/>
    <n v="42"/>
    <n v="4"/>
    <n v="3"/>
    <x v="7"/>
    <x v="0"/>
    <s v="Married"/>
    <x v="1318"/>
    <n v="1"/>
    <s v="Yes"/>
    <n v="25"/>
    <n v="0.25"/>
    <x v="1"/>
    <n v="1"/>
    <n v="1"/>
    <n v="16"/>
    <n v="2"/>
    <x v="1"/>
    <x v="22"/>
    <n v="11"/>
    <x v="7"/>
    <n v="8"/>
    <n v="0"/>
    <x v="0"/>
  </r>
  <r>
    <n v="25"/>
    <s v="No"/>
    <s v="Travel_Rarely"/>
    <x v="0"/>
    <n v="8"/>
    <n v="2"/>
    <s v="Other"/>
    <n v="2018"/>
    <n v="1"/>
    <x v="0"/>
    <n v="85"/>
    <n v="3"/>
    <n v="2"/>
    <x v="0"/>
    <x v="2"/>
    <s v="Divorced"/>
    <x v="274"/>
    <n v="0"/>
    <s v="Yes"/>
    <n v="22"/>
    <n v="0.22"/>
    <x v="1"/>
    <n v="2"/>
    <n v="1"/>
    <n v="6"/>
    <n v="3"/>
    <x v="2"/>
    <x v="8"/>
    <n v="3"/>
    <x v="0"/>
    <n v="4"/>
    <n v="0"/>
    <x v="1"/>
  </r>
  <r>
    <n v="52"/>
    <s v="No"/>
    <s v="Non-Travel"/>
    <x v="0"/>
    <n v="29"/>
    <n v="4"/>
    <s v="Life Sciences"/>
    <n v="2019"/>
    <n v="1"/>
    <x v="1"/>
    <n v="40"/>
    <n v="3"/>
    <n v="1"/>
    <x v="6"/>
    <x v="0"/>
    <s v="Divorced"/>
    <x v="1319"/>
    <n v="2"/>
    <s v="No"/>
    <n v="15"/>
    <n v="0.15"/>
    <x v="0"/>
    <n v="2"/>
    <n v="2"/>
    <n v="16"/>
    <n v="3"/>
    <x v="2"/>
    <x v="7"/>
    <n v="8"/>
    <x v="0"/>
    <n v="0"/>
    <n v="0"/>
    <x v="2"/>
  </r>
  <r>
    <n v="44"/>
    <s v="No"/>
    <s v="Travel_Rarely"/>
    <x v="1"/>
    <n v="1"/>
    <n v="3"/>
    <s v="Medical"/>
    <n v="2020"/>
    <n v="2"/>
    <x v="1"/>
    <n v="42"/>
    <n v="3"/>
    <n v="1"/>
    <x v="1"/>
    <x v="0"/>
    <s v="Single"/>
    <x v="230"/>
    <n v="6"/>
    <s v="Yes"/>
    <n v="12"/>
    <n v="0.12"/>
    <x v="0"/>
    <n v="3"/>
    <n v="0"/>
    <n v="6"/>
    <n v="2"/>
    <x v="1"/>
    <x v="9"/>
    <n v="3"/>
    <x v="1"/>
    <n v="2"/>
    <n v="0"/>
    <x v="0"/>
  </r>
  <r>
    <n v="21"/>
    <s v="No"/>
    <s v="Travel_Rarely"/>
    <x v="0"/>
    <n v="5"/>
    <n v="1"/>
    <s v="Medical"/>
    <n v="2021"/>
    <n v="3"/>
    <x v="1"/>
    <n v="58"/>
    <n v="3"/>
    <n v="1"/>
    <x v="6"/>
    <x v="3"/>
    <s v="Single"/>
    <x v="631"/>
    <n v="1"/>
    <s v="Yes"/>
    <n v="11"/>
    <n v="0.11"/>
    <x v="0"/>
    <n v="4"/>
    <n v="0"/>
    <n v="2"/>
    <n v="6"/>
    <x v="1"/>
    <x v="4"/>
    <n v="2"/>
    <x v="1"/>
    <n v="2"/>
    <n v="0"/>
    <x v="1"/>
  </r>
  <r>
    <n v="39"/>
    <s v="No"/>
    <s v="Non-Travel"/>
    <x v="1"/>
    <n v="9"/>
    <n v="3"/>
    <s v="Life Sciences"/>
    <n v="2022"/>
    <n v="4"/>
    <x v="1"/>
    <n v="87"/>
    <n v="3"/>
    <n v="5"/>
    <x v="5"/>
    <x v="0"/>
    <s v="Single"/>
    <x v="1320"/>
    <n v="2"/>
    <s v="No"/>
    <n v="13"/>
    <n v="0.13"/>
    <x v="0"/>
    <n v="3"/>
    <n v="0"/>
    <n v="21"/>
    <n v="3"/>
    <x v="2"/>
    <x v="0"/>
    <n v="0"/>
    <x v="1"/>
    <n v="3"/>
    <n v="0"/>
    <x v="0"/>
  </r>
  <r>
    <n v="23"/>
    <s v="Yes"/>
    <s v="Travel_Frequently"/>
    <x v="0"/>
    <n v="9"/>
    <n v="3"/>
    <s v="Marketing"/>
    <n v="2023"/>
    <n v="4"/>
    <x v="1"/>
    <n v="33"/>
    <n v="3"/>
    <n v="1"/>
    <x v="6"/>
    <x v="3"/>
    <s v="Married"/>
    <x v="1321"/>
    <n v="1"/>
    <s v="No"/>
    <n v="19"/>
    <n v="0.19"/>
    <x v="0"/>
    <n v="1"/>
    <n v="1"/>
    <n v="1"/>
    <n v="3"/>
    <x v="2"/>
    <x v="6"/>
    <n v="0"/>
    <x v="1"/>
    <n v="0"/>
    <n v="1"/>
    <x v="1"/>
  </r>
  <r>
    <n v="36"/>
    <s v="No"/>
    <s v="Travel_Rarely"/>
    <x v="0"/>
    <n v="3"/>
    <n v="3"/>
    <s v="Medical"/>
    <n v="2024"/>
    <n v="1"/>
    <x v="0"/>
    <n v="94"/>
    <n v="2"/>
    <n v="3"/>
    <x v="0"/>
    <x v="0"/>
    <s v="Married"/>
    <x v="1322"/>
    <n v="0"/>
    <s v="No"/>
    <n v="19"/>
    <n v="0.19"/>
    <x v="0"/>
    <n v="3"/>
    <n v="2"/>
    <n v="10"/>
    <n v="2"/>
    <x v="1"/>
    <x v="7"/>
    <n v="7"/>
    <x v="2"/>
    <n v="4"/>
    <n v="0"/>
    <x v="0"/>
  </r>
  <r>
    <n v="36"/>
    <s v="No"/>
    <s v="Travel_Frequently"/>
    <x v="1"/>
    <n v="4"/>
    <n v="2"/>
    <s v="Life Sciences"/>
    <n v="2025"/>
    <n v="4"/>
    <x v="0"/>
    <n v="97"/>
    <n v="3"/>
    <n v="2"/>
    <x v="3"/>
    <x v="1"/>
    <s v="Divorced"/>
    <x v="1323"/>
    <n v="7"/>
    <s v="No"/>
    <n v="13"/>
    <n v="0.13"/>
    <x v="0"/>
    <n v="2"/>
    <n v="3"/>
    <n v="18"/>
    <n v="3"/>
    <x v="1"/>
    <x v="9"/>
    <n v="2"/>
    <x v="0"/>
    <n v="2"/>
    <n v="0"/>
    <x v="0"/>
  </r>
  <r>
    <n v="56"/>
    <s v="No"/>
    <s v="Non-Travel"/>
    <x v="1"/>
    <n v="1"/>
    <n v="4"/>
    <s v="Life Sciences"/>
    <n v="2026"/>
    <n v="3"/>
    <x v="1"/>
    <n v="57"/>
    <n v="3"/>
    <n v="2"/>
    <x v="4"/>
    <x v="2"/>
    <s v="Divorced"/>
    <x v="1324"/>
    <n v="1"/>
    <s v="No"/>
    <n v="21"/>
    <n v="0.21"/>
    <x v="1"/>
    <n v="1"/>
    <n v="1"/>
    <n v="13"/>
    <n v="2"/>
    <x v="2"/>
    <x v="20"/>
    <n v="12"/>
    <x v="1"/>
    <n v="9"/>
    <n v="0"/>
    <x v="2"/>
  </r>
  <r>
    <n v="29"/>
    <s v="Yes"/>
    <s v="Travel_Rarely"/>
    <x v="1"/>
    <n v="1"/>
    <n v="4"/>
    <s v="Medical"/>
    <n v="2027"/>
    <n v="1"/>
    <x v="1"/>
    <n v="36"/>
    <n v="3"/>
    <n v="1"/>
    <x v="1"/>
    <x v="0"/>
    <s v="Married"/>
    <x v="1325"/>
    <n v="9"/>
    <s v="Yes"/>
    <n v="14"/>
    <n v="0.14000000000000001"/>
    <x v="0"/>
    <n v="2"/>
    <n v="3"/>
    <n v="4"/>
    <n v="3"/>
    <x v="3"/>
    <x v="4"/>
    <n v="2"/>
    <x v="3"/>
    <n v="2"/>
    <n v="1"/>
    <x v="1"/>
  </r>
  <r>
    <n v="42"/>
    <s v="No"/>
    <s v="Travel_Rarely"/>
    <x v="1"/>
    <n v="2"/>
    <n v="3"/>
    <s v="Life Sciences"/>
    <n v="2031"/>
    <n v="1"/>
    <x v="1"/>
    <n v="56"/>
    <n v="3"/>
    <n v="5"/>
    <x v="5"/>
    <x v="2"/>
    <s v="Married"/>
    <x v="1326"/>
    <n v="5"/>
    <s v="No"/>
    <n v="11"/>
    <n v="0.11"/>
    <x v="0"/>
    <n v="1"/>
    <n v="0"/>
    <n v="24"/>
    <n v="2"/>
    <x v="2"/>
    <x v="14"/>
    <n v="6"/>
    <x v="5"/>
    <n v="14"/>
    <n v="0"/>
    <x v="0"/>
  </r>
  <r>
    <n v="56"/>
    <s v="Yes"/>
    <s v="Travel_Rarely"/>
    <x v="1"/>
    <n v="7"/>
    <n v="2"/>
    <s v="Technical Degree"/>
    <n v="2032"/>
    <n v="4"/>
    <x v="1"/>
    <n v="72"/>
    <n v="3"/>
    <n v="1"/>
    <x v="2"/>
    <x v="2"/>
    <s v="Married"/>
    <x v="1327"/>
    <n v="8"/>
    <s v="No"/>
    <n v="11"/>
    <n v="0.11"/>
    <x v="0"/>
    <n v="4"/>
    <n v="1"/>
    <n v="14"/>
    <n v="4"/>
    <x v="0"/>
    <x v="1"/>
    <n v="9"/>
    <x v="10"/>
    <n v="8"/>
    <n v="1"/>
    <x v="2"/>
  </r>
  <r>
    <n v="41"/>
    <s v="No"/>
    <s v="Travel_Rarely"/>
    <x v="1"/>
    <n v="28"/>
    <n v="4"/>
    <s v="Life Sciences"/>
    <n v="2034"/>
    <n v="1"/>
    <x v="0"/>
    <n v="60"/>
    <n v="2"/>
    <n v="4"/>
    <x v="3"/>
    <x v="1"/>
    <s v="Married"/>
    <x v="1328"/>
    <n v="0"/>
    <s v="No"/>
    <n v="23"/>
    <n v="0.23"/>
    <x v="1"/>
    <n v="3"/>
    <n v="1"/>
    <n v="21"/>
    <n v="3"/>
    <x v="1"/>
    <x v="23"/>
    <n v="7"/>
    <x v="0"/>
    <n v="10"/>
    <n v="0"/>
    <x v="0"/>
  </r>
  <r>
    <n v="34"/>
    <s v="No"/>
    <s v="Travel_Rarely"/>
    <x v="0"/>
    <n v="28"/>
    <n v="3"/>
    <s v="Marketing"/>
    <n v="2035"/>
    <n v="4"/>
    <x v="0"/>
    <n v="95"/>
    <n v="2"/>
    <n v="2"/>
    <x v="0"/>
    <x v="2"/>
    <s v="Married"/>
    <x v="1329"/>
    <n v="1"/>
    <s v="No"/>
    <n v="21"/>
    <n v="0.21"/>
    <x v="1"/>
    <n v="4"/>
    <n v="2"/>
    <n v="8"/>
    <n v="2"/>
    <x v="1"/>
    <x v="3"/>
    <n v="7"/>
    <x v="1"/>
    <n v="7"/>
    <n v="0"/>
    <x v="0"/>
  </r>
  <r>
    <n v="36"/>
    <s v="No"/>
    <s v="Non-Travel"/>
    <x v="0"/>
    <n v="15"/>
    <n v="4"/>
    <s v="Marketing"/>
    <n v="2036"/>
    <n v="4"/>
    <x v="1"/>
    <n v="88"/>
    <n v="1"/>
    <n v="2"/>
    <x v="0"/>
    <x v="0"/>
    <s v="Divorced"/>
    <x v="1330"/>
    <n v="1"/>
    <s v="No"/>
    <n v="24"/>
    <n v="0.24"/>
    <x v="1"/>
    <n v="1"/>
    <n v="1"/>
    <n v="15"/>
    <n v="4"/>
    <x v="2"/>
    <x v="15"/>
    <n v="12"/>
    <x v="14"/>
    <n v="11"/>
    <n v="0"/>
    <x v="0"/>
  </r>
  <r>
    <n v="41"/>
    <s v="No"/>
    <s v="Travel_Rarely"/>
    <x v="0"/>
    <n v="3"/>
    <n v="3"/>
    <s v="Life Sciences"/>
    <n v="2037"/>
    <n v="3"/>
    <x v="1"/>
    <n v="57"/>
    <n v="2"/>
    <n v="2"/>
    <x v="0"/>
    <x v="1"/>
    <s v="Divorced"/>
    <x v="1331"/>
    <n v="2"/>
    <s v="No"/>
    <n v="11"/>
    <n v="0.11"/>
    <x v="0"/>
    <n v="3"/>
    <n v="1"/>
    <n v="14"/>
    <n v="5"/>
    <x v="1"/>
    <x v="8"/>
    <n v="4"/>
    <x v="0"/>
    <n v="4"/>
    <n v="0"/>
    <x v="0"/>
  </r>
  <r>
    <n v="32"/>
    <s v="No"/>
    <s v="Travel_Rarely"/>
    <x v="1"/>
    <n v="2"/>
    <n v="3"/>
    <s v="Technical Degree"/>
    <n v="2038"/>
    <n v="4"/>
    <x v="1"/>
    <n v="78"/>
    <n v="3"/>
    <n v="1"/>
    <x v="1"/>
    <x v="3"/>
    <s v="Single"/>
    <x v="1234"/>
    <n v="1"/>
    <s v="No"/>
    <n v="14"/>
    <n v="0.14000000000000001"/>
    <x v="0"/>
    <n v="4"/>
    <n v="0"/>
    <n v="4"/>
    <n v="4"/>
    <x v="1"/>
    <x v="9"/>
    <n v="2"/>
    <x v="1"/>
    <n v="2"/>
    <n v="0"/>
    <x v="0"/>
  </r>
  <r>
    <n v="35"/>
    <s v="No"/>
    <s v="Travel_Rarely"/>
    <x v="2"/>
    <n v="26"/>
    <n v="4"/>
    <s v="Life Sciences"/>
    <n v="2040"/>
    <n v="3"/>
    <x v="0"/>
    <n v="31"/>
    <n v="3"/>
    <n v="3"/>
    <x v="8"/>
    <x v="0"/>
    <s v="Single"/>
    <x v="1332"/>
    <n v="1"/>
    <s v="Yes"/>
    <n v="16"/>
    <n v="0.16"/>
    <x v="0"/>
    <n v="3"/>
    <n v="0"/>
    <n v="9"/>
    <n v="2"/>
    <x v="1"/>
    <x v="7"/>
    <n v="0"/>
    <x v="1"/>
    <n v="7"/>
    <n v="0"/>
    <x v="0"/>
  </r>
  <r>
    <n v="38"/>
    <s v="No"/>
    <s v="Travel_Rarely"/>
    <x v="0"/>
    <n v="10"/>
    <n v="2"/>
    <s v="Life Sciences"/>
    <n v="2041"/>
    <n v="1"/>
    <x v="0"/>
    <n v="100"/>
    <n v="3"/>
    <n v="2"/>
    <x v="0"/>
    <x v="0"/>
    <s v="Married"/>
    <x v="798"/>
    <n v="1"/>
    <s v="No"/>
    <n v="11"/>
    <n v="0.11"/>
    <x v="0"/>
    <n v="3"/>
    <n v="1"/>
    <n v="10"/>
    <n v="1"/>
    <x v="1"/>
    <x v="1"/>
    <n v="7"/>
    <x v="1"/>
    <n v="9"/>
    <n v="0"/>
    <x v="0"/>
  </r>
  <r>
    <n v="50"/>
    <s v="Yes"/>
    <s v="Travel_Frequently"/>
    <x v="0"/>
    <n v="1"/>
    <n v="4"/>
    <s v="Life Sciences"/>
    <n v="2044"/>
    <n v="2"/>
    <x v="1"/>
    <n v="94"/>
    <n v="3"/>
    <n v="2"/>
    <x v="0"/>
    <x v="2"/>
    <s v="Divorced"/>
    <x v="1333"/>
    <n v="7"/>
    <s v="No"/>
    <n v="12"/>
    <n v="0.12"/>
    <x v="0"/>
    <n v="4"/>
    <n v="2"/>
    <n v="12"/>
    <n v="3"/>
    <x v="1"/>
    <x v="0"/>
    <n v="3"/>
    <x v="0"/>
    <n v="1"/>
    <n v="1"/>
    <x v="0"/>
  </r>
  <r>
    <n v="36"/>
    <s v="No"/>
    <s v="Travel_Rarely"/>
    <x v="0"/>
    <n v="11"/>
    <n v="4"/>
    <s v="Marketing"/>
    <n v="2045"/>
    <n v="2"/>
    <x v="0"/>
    <n v="100"/>
    <n v="2"/>
    <n v="2"/>
    <x v="0"/>
    <x v="0"/>
    <s v="Married"/>
    <x v="1334"/>
    <n v="4"/>
    <s v="No"/>
    <n v="13"/>
    <n v="0.13"/>
    <x v="0"/>
    <n v="1"/>
    <n v="1"/>
    <n v="8"/>
    <n v="2"/>
    <x v="2"/>
    <x v="0"/>
    <n v="3"/>
    <x v="0"/>
    <n v="0"/>
    <n v="0"/>
    <x v="0"/>
  </r>
  <r>
    <n v="45"/>
    <s v="No"/>
    <s v="Travel_Rarely"/>
    <x v="0"/>
    <n v="20"/>
    <n v="3"/>
    <s v="Life Sciences"/>
    <n v="2046"/>
    <n v="4"/>
    <x v="0"/>
    <n v="50"/>
    <n v="3"/>
    <n v="2"/>
    <x v="0"/>
    <x v="2"/>
    <s v="Single"/>
    <x v="1335"/>
    <n v="8"/>
    <s v="No"/>
    <n v="15"/>
    <n v="0.15"/>
    <x v="0"/>
    <n v="3"/>
    <n v="0"/>
    <n v="8"/>
    <n v="3"/>
    <x v="1"/>
    <x v="8"/>
    <n v="3"/>
    <x v="0"/>
    <n v="1"/>
    <n v="0"/>
    <x v="0"/>
  </r>
  <r>
    <n v="40"/>
    <s v="No"/>
    <s v="Travel_Rarely"/>
    <x v="1"/>
    <n v="2"/>
    <n v="4"/>
    <s v="Life Sciences"/>
    <n v="2048"/>
    <n v="3"/>
    <x v="1"/>
    <n v="52"/>
    <n v="2"/>
    <n v="1"/>
    <x v="1"/>
    <x v="2"/>
    <s v="Single"/>
    <x v="1336"/>
    <n v="2"/>
    <s v="No"/>
    <n v="14"/>
    <n v="0.14000000000000001"/>
    <x v="0"/>
    <n v="4"/>
    <n v="0"/>
    <n v="8"/>
    <n v="2"/>
    <x v="1"/>
    <x v="4"/>
    <n v="2"/>
    <x v="3"/>
    <n v="2"/>
    <n v="0"/>
    <x v="0"/>
  </r>
  <r>
    <n v="35"/>
    <s v="No"/>
    <s v="Travel_Frequently"/>
    <x v="1"/>
    <n v="18"/>
    <n v="4"/>
    <s v="Life Sciences"/>
    <n v="2049"/>
    <n v="3"/>
    <x v="1"/>
    <n v="80"/>
    <n v="3"/>
    <n v="2"/>
    <x v="4"/>
    <x v="2"/>
    <s v="Married"/>
    <x v="1337"/>
    <n v="1"/>
    <s v="Yes"/>
    <n v="14"/>
    <n v="0.14000000000000001"/>
    <x v="0"/>
    <n v="4"/>
    <n v="2"/>
    <n v="10"/>
    <n v="2"/>
    <x v="3"/>
    <x v="1"/>
    <n v="2"/>
    <x v="0"/>
    <n v="2"/>
    <n v="0"/>
    <x v="0"/>
  </r>
  <r>
    <n v="40"/>
    <s v="No"/>
    <s v="Travel_Rarely"/>
    <x v="1"/>
    <n v="2"/>
    <n v="4"/>
    <s v="Medical"/>
    <n v="2051"/>
    <n v="3"/>
    <x v="0"/>
    <n v="98"/>
    <n v="3"/>
    <n v="1"/>
    <x v="1"/>
    <x v="2"/>
    <s v="Married"/>
    <x v="1338"/>
    <n v="2"/>
    <s v="No"/>
    <n v="14"/>
    <n v="0.14000000000000001"/>
    <x v="0"/>
    <n v="2"/>
    <n v="3"/>
    <n v="20"/>
    <n v="2"/>
    <x v="1"/>
    <x v="8"/>
    <n v="3"/>
    <x v="0"/>
    <n v="2"/>
    <n v="0"/>
    <x v="0"/>
  </r>
  <r>
    <n v="35"/>
    <s v="No"/>
    <s v="Travel_Rarely"/>
    <x v="1"/>
    <n v="1"/>
    <n v="4"/>
    <s v="Life Sciences"/>
    <n v="2052"/>
    <n v="3"/>
    <x v="0"/>
    <n v="62"/>
    <n v="1"/>
    <n v="1"/>
    <x v="1"/>
    <x v="0"/>
    <s v="Married"/>
    <x v="1339"/>
    <n v="1"/>
    <s v="No"/>
    <n v="12"/>
    <n v="0.12"/>
    <x v="0"/>
    <n v="4"/>
    <n v="1"/>
    <n v="4"/>
    <n v="5"/>
    <x v="1"/>
    <x v="9"/>
    <n v="3"/>
    <x v="1"/>
    <n v="1"/>
    <n v="0"/>
    <x v="0"/>
  </r>
  <r>
    <n v="29"/>
    <s v="No"/>
    <s v="Travel_Rarely"/>
    <x v="1"/>
    <n v="13"/>
    <n v="2"/>
    <s v="Other"/>
    <n v="2053"/>
    <n v="4"/>
    <x v="1"/>
    <n v="46"/>
    <n v="2"/>
    <n v="2"/>
    <x v="2"/>
    <x v="1"/>
    <s v="Married"/>
    <x v="717"/>
    <n v="4"/>
    <s v="Yes"/>
    <n v="13"/>
    <n v="0.13"/>
    <x v="0"/>
    <n v="1"/>
    <n v="1"/>
    <n v="10"/>
    <n v="2"/>
    <x v="1"/>
    <x v="9"/>
    <n v="3"/>
    <x v="0"/>
    <n v="3"/>
    <n v="0"/>
    <x v="1"/>
  </r>
  <r>
    <n v="29"/>
    <s v="No"/>
    <s v="Travel_Rarely"/>
    <x v="1"/>
    <n v="28"/>
    <n v="4"/>
    <s v="Medical"/>
    <n v="2054"/>
    <n v="4"/>
    <x v="0"/>
    <n v="73"/>
    <n v="2"/>
    <n v="1"/>
    <x v="1"/>
    <x v="3"/>
    <s v="Single"/>
    <x v="1340"/>
    <n v="1"/>
    <s v="No"/>
    <n v="14"/>
    <n v="0.14000000000000001"/>
    <x v="0"/>
    <n v="2"/>
    <n v="0"/>
    <n v="5"/>
    <n v="3"/>
    <x v="0"/>
    <x v="8"/>
    <n v="4"/>
    <x v="0"/>
    <n v="4"/>
    <n v="0"/>
    <x v="1"/>
  </r>
  <r>
    <n v="50"/>
    <s v="Yes"/>
    <s v="Travel_Rarely"/>
    <x v="0"/>
    <n v="28"/>
    <n v="3"/>
    <s v="Marketing"/>
    <n v="2055"/>
    <n v="4"/>
    <x v="1"/>
    <n v="39"/>
    <n v="2"/>
    <n v="3"/>
    <x v="0"/>
    <x v="3"/>
    <s v="Divorced"/>
    <x v="1341"/>
    <n v="4"/>
    <s v="Yes"/>
    <n v="13"/>
    <n v="0.13"/>
    <x v="0"/>
    <n v="2"/>
    <n v="1"/>
    <n v="20"/>
    <n v="3"/>
    <x v="1"/>
    <x v="11"/>
    <n v="2"/>
    <x v="3"/>
    <n v="0"/>
    <n v="1"/>
    <x v="0"/>
  </r>
  <r>
    <n v="39"/>
    <s v="No"/>
    <s v="Travel_Rarely"/>
    <x v="0"/>
    <n v="24"/>
    <n v="1"/>
    <s v="Marketing"/>
    <n v="2056"/>
    <n v="2"/>
    <x v="0"/>
    <n v="60"/>
    <n v="2"/>
    <n v="4"/>
    <x v="0"/>
    <x v="0"/>
    <s v="Married"/>
    <x v="1342"/>
    <n v="0"/>
    <s v="No"/>
    <n v="11"/>
    <n v="0.11"/>
    <x v="0"/>
    <n v="1"/>
    <n v="1"/>
    <n v="21"/>
    <n v="2"/>
    <x v="2"/>
    <x v="23"/>
    <n v="9"/>
    <x v="10"/>
    <n v="6"/>
    <n v="0"/>
    <x v="0"/>
  </r>
  <r>
    <n v="31"/>
    <s v="No"/>
    <s v="Non-Travel"/>
    <x v="1"/>
    <n v="5"/>
    <n v="3"/>
    <s v="Medical"/>
    <n v="2057"/>
    <n v="2"/>
    <x v="1"/>
    <n v="74"/>
    <n v="3"/>
    <n v="2"/>
    <x v="3"/>
    <x v="3"/>
    <s v="Single"/>
    <x v="1343"/>
    <n v="0"/>
    <s v="No"/>
    <n v="19"/>
    <n v="0.19"/>
    <x v="0"/>
    <n v="2"/>
    <n v="0"/>
    <n v="10"/>
    <n v="2"/>
    <x v="1"/>
    <x v="7"/>
    <n v="4"/>
    <x v="1"/>
    <n v="7"/>
    <n v="0"/>
    <x v="0"/>
  </r>
  <r>
    <n v="26"/>
    <s v="No"/>
    <s v="Travel_Rarely"/>
    <x v="0"/>
    <n v="5"/>
    <n v="3"/>
    <s v="Other"/>
    <n v="2060"/>
    <n v="4"/>
    <x v="0"/>
    <n v="30"/>
    <n v="2"/>
    <n v="1"/>
    <x v="6"/>
    <x v="2"/>
    <s v="Single"/>
    <x v="1344"/>
    <n v="0"/>
    <s v="No"/>
    <n v="18"/>
    <n v="0.18"/>
    <x v="0"/>
    <n v="4"/>
    <n v="0"/>
    <n v="5"/>
    <n v="2"/>
    <x v="1"/>
    <x v="9"/>
    <n v="2"/>
    <x v="0"/>
    <n v="0"/>
    <n v="0"/>
    <x v="1"/>
  </r>
  <r>
    <n v="36"/>
    <s v="No"/>
    <s v="Travel_Frequently"/>
    <x v="1"/>
    <n v="23"/>
    <n v="2"/>
    <s v="Medical"/>
    <n v="2061"/>
    <n v="3"/>
    <x v="1"/>
    <n v="41"/>
    <n v="4"/>
    <n v="2"/>
    <x v="2"/>
    <x v="0"/>
    <s v="Married"/>
    <x v="1345"/>
    <n v="4"/>
    <s v="No"/>
    <n v="17"/>
    <n v="0.17"/>
    <x v="0"/>
    <n v="3"/>
    <n v="1"/>
    <n v="17"/>
    <n v="3"/>
    <x v="1"/>
    <x v="8"/>
    <n v="2"/>
    <x v="0"/>
    <n v="3"/>
    <n v="0"/>
    <x v="0"/>
  </r>
  <r>
    <n v="39"/>
    <s v="No"/>
    <s v="Travel_Rarely"/>
    <x v="1"/>
    <n v="6"/>
    <n v="1"/>
    <s v="Medical"/>
    <n v="2062"/>
    <n v="4"/>
    <x v="1"/>
    <n v="42"/>
    <n v="2"/>
    <n v="3"/>
    <x v="4"/>
    <x v="3"/>
    <s v="Married"/>
    <x v="1346"/>
    <n v="4"/>
    <s v="No"/>
    <n v="15"/>
    <n v="0.15"/>
    <x v="0"/>
    <n v="1"/>
    <n v="1"/>
    <n v="9"/>
    <n v="5"/>
    <x v="1"/>
    <x v="5"/>
    <n v="7"/>
    <x v="1"/>
    <n v="7"/>
    <n v="0"/>
    <x v="0"/>
  </r>
  <r>
    <n v="27"/>
    <s v="No"/>
    <s v="Travel_Rarely"/>
    <x v="1"/>
    <n v="4"/>
    <n v="3"/>
    <s v="Life Sciences"/>
    <n v="2064"/>
    <n v="2"/>
    <x v="1"/>
    <n v="87"/>
    <n v="4"/>
    <n v="2"/>
    <x v="3"/>
    <x v="1"/>
    <s v="Married"/>
    <x v="528"/>
    <n v="1"/>
    <s v="Yes"/>
    <n v="20"/>
    <n v="0.2"/>
    <x v="1"/>
    <n v="2"/>
    <n v="1"/>
    <n v="6"/>
    <n v="0"/>
    <x v="1"/>
    <x v="0"/>
    <n v="2"/>
    <x v="0"/>
    <n v="3"/>
    <n v="0"/>
    <x v="1"/>
  </r>
  <r>
    <n v="49"/>
    <s v="No"/>
    <s v="Travel_Frequently"/>
    <x v="0"/>
    <n v="2"/>
    <n v="3"/>
    <s v="Medical"/>
    <n v="2065"/>
    <n v="4"/>
    <x v="1"/>
    <n v="63"/>
    <n v="2"/>
    <n v="2"/>
    <x v="0"/>
    <x v="1"/>
    <s v="Married"/>
    <x v="1347"/>
    <n v="2"/>
    <s v="No"/>
    <n v="14"/>
    <n v="0.14000000000000001"/>
    <x v="0"/>
    <n v="4"/>
    <n v="0"/>
    <n v="17"/>
    <n v="3"/>
    <x v="2"/>
    <x v="7"/>
    <n v="6"/>
    <x v="0"/>
    <n v="8"/>
    <n v="0"/>
    <x v="0"/>
  </r>
  <r>
    <n v="34"/>
    <s v="No"/>
    <s v="Travel_Rarely"/>
    <x v="1"/>
    <n v="8"/>
    <n v="3"/>
    <s v="Medical"/>
    <n v="2068"/>
    <n v="2"/>
    <x v="1"/>
    <n v="82"/>
    <n v="4"/>
    <n v="2"/>
    <x v="2"/>
    <x v="2"/>
    <s v="Married"/>
    <x v="1348"/>
    <n v="2"/>
    <s v="No"/>
    <n v="12"/>
    <n v="0.12"/>
    <x v="0"/>
    <n v="1"/>
    <n v="0"/>
    <n v="6"/>
    <n v="3"/>
    <x v="3"/>
    <x v="9"/>
    <n v="3"/>
    <x v="1"/>
    <n v="2"/>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5BF4A-ED5E-4B06-A740-A87469BE0CC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1:B55" firstHeaderRow="1" firstDataRow="1" firstDataCol="1"/>
  <pivotFields count="35">
    <pivotField numFmtId="1" showAll="0"/>
    <pivotField showAll="0"/>
    <pivotField showAll="0"/>
    <pivotField axis="axisRow" showAll="0">
      <items count="4">
        <item sd="0" x="2"/>
        <item sd="0" x="1"/>
        <item sd="0" x="0"/>
        <item t="default"/>
      </items>
    </pivotField>
    <pivotField numFmtId="1" showAll="0"/>
    <pivotField showAll="0"/>
    <pivotField showAll="0"/>
    <pivotField showAll="0"/>
    <pivotField showAll="0"/>
    <pivotField showAll="0">
      <items count="3">
        <item x="0"/>
        <item h="1" x="1"/>
        <item t="default"/>
      </items>
    </pivotField>
    <pivotField showAll="0"/>
    <pivotField showAll="0"/>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numFmtId="164" showAll="0"/>
    <pivotField showAll="0"/>
    <pivotField showAll="0"/>
    <pivotField showAll="0"/>
    <pivotField numFmtId="9" showAll="0"/>
    <pivotField showAll="0">
      <items count="3">
        <item x="0"/>
        <item x="1"/>
        <item t="default"/>
      </items>
    </pivotField>
    <pivotField showAll="0"/>
    <pivotField showAll="0"/>
    <pivotField showAll="0"/>
    <pivotField showAll="0"/>
    <pivotField showAll="0">
      <items count="5">
        <item x="0"/>
        <item x="2"/>
        <item x="1"/>
        <item x="3"/>
        <item t="default"/>
      </items>
    </pivotField>
    <pivotField showAll="0"/>
    <pivotField numFmtId="1" showAll="0"/>
    <pivotField dataField="1" showAll="0">
      <items count="17">
        <item x="0"/>
        <item x="1"/>
        <item x="3"/>
        <item x="2"/>
        <item x="5"/>
        <item x="8"/>
        <item x="7"/>
        <item x="4"/>
        <item x="6"/>
        <item x="10"/>
        <item x="13"/>
        <item x="14"/>
        <item x="12"/>
        <item x="11"/>
        <item x="15"/>
        <item x="9"/>
        <item t="default"/>
      </items>
    </pivotField>
    <pivotField showAll="0"/>
    <pivotField showAll="0"/>
    <pivotField showAll="0">
      <items count="5">
        <item h="1" x="0"/>
        <item h="1" m="1" x="3"/>
        <item h="1" x="2"/>
        <item x="1"/>
        <item t="default"/>
      </items>
    </pivotField>
    <pivotField dragToRow="0" dragToCol="0" dragToPage="0" showAll="0" defaultSubtotal="0"/>
    <pivotField dragToRow="0" dragToCol="0" dragToPage="0" showAll="0" defaultSubtotal="0"/>
  </pivotFields>
  <rowFields count="2">
    <field x="3"/>
    <field x="13"/>
  </rowFields>
  <rowItems count="4">
    <i>
      <x/>
    </i>
    <i>
      <x v="1"/>
    </i>
    <i>
      <x v="2"/>
    </i>
    <i t="grand">
      <x/>
    </i>
  </rowItems>
  <colItems count="1">
    <i/>
  </colItems>
  <dataFields count="1">
    <dataField name="Time since last Promotion " fld="29" subtotal="average" baseField="3" baseItem="0" numFmtId="2"/>
  </dataFields>
  <formats count="1">
    <format dxfId="2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2"/>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1" format="3" series="1">
      <pivotArea type="data" outline="0" fieldPosition="0">
        <references count="2">
          <reference field="4294967294" count="1" selected="0">
            <x v="0"/>
          </reference>
          <reference field="3" count="1" selected="0">
            <x v="2"/>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1FA40-65A8-4951-9358-41292E13BB6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6:C40" firstHeaderRow="0" firstDataRow="1" firstDataCol="1"/>
  <pivotFields count="35">
    <pivotField numFmtId="1" showAll="0"/>
    <pivotField showAll="0"/>
    <pivotField showAll="0"/>
    <pivotField axis="axisRow" showAll="0">
      <items count="4">
        <item sd="0" x="2"/>
        <item sd="0" x="1"/>
        <item sd="0" x="0"/>
        <item t="default"/>
      </items>
    </pivotField>
    <pivotField numFmtId="1" showAll="0"/>
    <pivotField showAll="0"/>
    <pivotField showAll="0"/>
    <pivotField showAll="0"/>
    <pivotField showAll="0"/>
    <pivotField showAll="0">
      <items count="3">
        <item x="0"/>
        <item h="1" x="1"/>
        <item t="default"/>
      </items>
    </pivotField>
    <pivotField showAll="0"/>
    <pivotField showAll="0"/>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numFmtId="164" showAll="0"/>
    <pivotField showAll="0"/>
    <pivotField showAll="0"/>
    <pivotField showAll="0"/>
    <pivotField numFmtId="9" showAll="0"/>
    <pivotField showAll="0">
      <items count="3">
        <item x="0"/>
        <item x="1"/>
        <item t="default"/>
      </items>
    </pivotField>
    <pivotField showAll="0"/>
    <pivotField showAll="0"/>
    <pivotField dataField="1" showAll="0"/>
    <pivotField showAll="0"/>
    <pivotField showAll="0">
      <items count="5">
        <item x="0"/>
        <item x="2"/>
        <item x="1"/>
        <item x="3"/>
        <item t="default"/>
      </items>
    </pivotField>
    <pivotField dataField="1" showAll="0"/>
    <pivotField numFmtId="1" showAll="0"/>
    <pivotField showAll="0"/>
    <pivotField showAll="0"/>
    <pivotField showAll="0"/>
    <pivotField showAll="0">
      <items count="5">
        <item h="1" x="0"/>
        <item h="1" m="1" x="3"/>
        <item h="1" x="2"/>
        <item x="1"/>
        <item t="default"/>
      </items>
    </pivotField>
    <pivotField dragToRow="0" dragToCol="0" dragToPage="0" showAll="0" defaultSubtotal="0"/>
    <pivotField dragToRow="0" dragToCol="0" dragToPage="0" showAll="0" defaultSubtotal="0"/>
  </pivotFields>
  <rowFields count="2">
    <field x="3"/>
    <field x="13"/>
  </rowFields>
  <rowItems count="4">
    <i>
      <x/>
    </i>
    <i>
      <x v="1"/>
    </i>
    <i>
      <x v="2"/>
    </i>
    <i t="grand">
      <x/>
    </i>
  </rowItems>
  <colFields count="1">
    <field x="-2"/>
  </colFields>
  <colItems count="2">
    <i>
      <x/>
    </i>
    <i i="1">
      <x v="1"/>
    </i>
  </colItems>
  <dataFields count="2">
    <dataField name="Years Worked" fld="24" subtotal="average" baseField="3" baseItem="0" numFmtId="2"/>
    <dataField name="Years at company" fld="27" subtotal="average" baseField="3" baseItem="0" numFmtId="2"/>
  </dataFields>
  <formats count="2">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B7E19-C2A4-471D-969E-6D323F7684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8:B22" firstHeaderRow="1" firstDataRow="1" firstDataCol="1"/>
  <pivotFields count="35">
    <pivotField numFmtId="1" showAll="0"/>
    <pivotField showAll="0"/>
    <pivotField showAll="0"/>
    <pivotField axis="axisRow" showAll="0">
      <items count="4">
        <item sd="0" x="2"/>
        <item sd="0" x="1"/>
        <item sd="0" x="0"/>
        <item t="default" sd="0"/>
      </items>
    </pivotField>
    <pivotField numFmtId="1" showAll="0"/>
    <pivotField showAll="0"/>
    <pivotField showAll="0"/>
    <pivotField showAll="0"/>
    <pivotField showAll="0"/>
    <pivotField showAll="0">
      <items count="3">
        <item x="0"/>
        <item h="1" x="1"/>
        <item t="default"/>
      </items>
    </pivotField>
    <pivotField showAll="0"/>
    <pivotField showAll="0"/>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numFmtId="164" showAll="0"/>
    <pivotField showAll="0"/>
    <pivotField showAll="0"/>
    <pivotField showAll="0"/>
    <pivotField dataField="1" numFmtId="9" showAll="0"/>
    <pivotField showAll="0">
      <items count="3">
        <item x="0"/>
        <item x="1"/>
        <item t="default"/>
      </items>
    </pivotField>
    <pivotField showAll="0"/>
    <pivotField showAll="0"/>
    <pivotField showAll="0"/>
    <pivotField showAll="0"/>
    <pivotField showAll="0">
      <items count="5">
        <item x="0"/>
        <item x="2"/>
        <item x="1"/>
        <item x="3"/>
        <item t="default"/>
      </items>
    </pivotField>
    <pivotField showAll="0"/>
    <pivotField numFmtId="1" showAll="0"/>
    <pivotField showAll="0"/>
    <pivotField showAll="0"/>
    <pivotField showAll="0"/>
    <pivotField axis="axisRow" showAll="0">
      <items count="5">
        <item h="1" x="0"/>
        <item h="1" m="1" x="3"/>
        <item x="1"/>
        <item h="1" x="2"/>
        <item t="default"/>
      </items>
    </pivotField>
    <pivotField dragToRow="0" dragToCol="0" dragToPage="0" showAll="0" defaultSubtotal="0"/>
    <pivotField dragToRow="0" dragToCol="0" dragToPage="0" showAll="0" defaultSubtotal="0"/>
  </pivotFields>
  <rowFields count="2">
    <field x="3"/>
    <field x="32"/>
  </rowFields>
  <rowItems count="4">
    <i>
      <x/>
    </i>
    <i>
      <x v="1"/>
    </i>
    <i>
      <x v="2"/>
    </i>
    <i t="grand">
      <x/>
    </i>
  </rowItems>
  <colItems count="1">
    <i/>
  </colItems>
  <dataFields count="1">
    <dataField name="Salary Growth" fld="20" subtotal="average" baseField="3" baseItem="0" numFmtId="10"/>
  </dataFields>
  <formats count="2">
    <format dxfId="25">
      <pivotArea dataOnly="0" labelOnly="1" outline="0" fieldPosition="0">
        <references count="1">
          <reference field="4294967294" count="1">
            <x v="0"/>
          </reference>
        </references>
      </pivotArea>
    </format>
    <format dxfId="24">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35">
    <pivotField numFmtId="1" showAll="0"/>
    <pivotField showAll="0"/>
    <pivotField showAll="0"/>
    <pivotField axis="axisRow" showAll="0">
      <items count="4">
        <item sd="0" x="2"/>
        <item sd="0" x="1"/>
        <item sd="0" x="0"/>
        <item t="default" sd="0"/>
      </items>
    </pivotField>
    <pivotField numFmtId="1" showAll="0"/>
    <pivotField showAll="0"/>
    <pivotField showAll="0"/>
    <pivotField showAll="0"/>
    <pivotField showAll="0"/>
    <pivotField showAll="0">
      <items count="3">
        <item x="0"/>
        <item h="1" x="1"/>
        <item t="default"/>
      </items>
    </pivotField>
    <pivotField showAll="0"/>
    <pivotField showAll="0"/>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dataField="1" numFmtId="164" showAll="0"/>
    <pivotField showAll="0"/>
    <pivotField showAll="0"/>
    <pivotField showAll="0"/>
    <pivotField numFmtId="9" showAll="0"/>
    <pivotField showAll="0">
      <items count="3">
        <item x="0"/>
        <item x="1"/>
        <item t="default"/>
      </items>
    </pivotField>
    <pivotField showAll="0"/>
    <pivotField showAll="0"/>
    <pivotField showAll="0"/>
    <pivotField showAll="0"/>
    <pivotField showAll="0">
      <items count="5">
        <item x="0"/>
        <item x="2"/>
        <item x="1"/>
        <item x="3"/>
        <item t="default"/>
      </items>
    </pivotField>
    <pivotField showAll="0"/>
    <pivotField numFmtId="1" showAll="0"/>
    <pivotField showAll="0"/>
    <pivotField showAll="0"/>
    <pivotField showAll="0"/>
    <pivotField showAll="0">
      <items count="5">
        <item h="1" x="0"/>
        <item h="1" m="1" x="3"/>
        <item h="1" x="2"/>
        <item x="1"/>
        <item t="default"/>
      </items>
    </pivotField>
    <pivotField dragToRow="0" dragToCol="0" dragToPage="0" showAll="0" defaultSubtotal="0"/>
    <pivotField dragToRow="0" dragToCol="0" dragToPage="0" showAll="0" defaultSubtotal="0"/>
  </pivotFields>
  <rowFields count="2">
    <field x="3"/>
    <field x="13"/>
  </rowFields>
  <rowItems count="4">
    <i>
      <x/>
    </i>
    <i>
      <x v="1"/>
    </i>
    <i>
      <x v="2"/>
    </i>
    <i t="grand">
      <x/>
    </i>
  </rowItems>
  <colItems count="1">
    <i/>
  </colItems>
  <dataFields count="1">
    <dataField name=" Monthly Income" fld="16" subtotal="average" baseField="3" baseItem="0" numFmtId="44"/>
  </dataFields>
  <formats count="5">
    <format dxfId="30">
      <pivotArea grandRow="1" outline="0" collapsedLevelsAreSubtotals="1" fieldPosition="0"/>
    </format>
    <format dxfId="29">
      <pivotArea collapsedLevelsAreSubtotals="1" fieldPosition="0">
        <references count="1">
          <reference field="3" count="1">
            <x v="2"/>
          </reference>
        </references>
      </pivotArea>
    </format>
    <format dxfId="28">
      <pivotArea collapsedLevelsAreSubtotals="1" fieldPosition="0">
        <references count="1">
          <reference field="3" count="1">
            <x v="1"/>
          </reference>
        </references>
      </pivotArea>
    </format>
    <format dxfId="27">
      <pivotArea collapsedLevelsAreSubtotals="1" fieldPosition="0">
        <references count="1">
          <reference field="3" count="1">
            <x v="0"/>
          </reference>
        </references>
      </pivotArea>
    </format>
    <format dxfId="26">
      <pivotArea outline="0" collapsedLevelsAreSubtotals="1" fieldPosition="0"/>
    </format>
  </formats>
  <chartFormats count="8">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6" name="PivotTable4"/>
    <pivotTable tabId="6" name="PivotTable2"/>
    <pivotTable tabId="6" name="PivotTable1"/>
    <pivotTable tabId="6" name="PivotTable5"/>
  </pivotTables>
  <data>
    <tabular pivotCacheId="122537413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 xr10:uid="{00000000-0013-0000-FFFF-FFFF02000000}" sourceName="PerformanceRating">
  <pivotTables>
    <pivotTable tabId="6" name="PivotTable4"/>
    <pivotTable tabId="6" name="PivotTable2"/>
    <pivotTable tabId="6" name="PivotTable1"/>
    <pivotTable tabId="6" name="PivotTable5"/>
  </pivotTables>
  <data>
    <tabular pivotCacheId="122537413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C07F2902-2459-4A4D-B7F9-BC6AEDD2425B}" sourceName="JobSatisfaction">
  <pivotTables>
    <pivotTable tabId="6" name="PivotTable4"/>
    <pivotTable tabId="6" name="PivotTable1"/>
    <pivotTable tabId="6" name="PivotTable2"/>
    <pivotTable tabId="6" name="PivotTable5"/>
  </pivotTables>
  <data>
    <tabular pivotCacheId="1225374136">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A5E43BB-BF00-4795-B593-A84E7B622C45}" sourceName="Age Bracket">
  <pivotTables>
    <pivotTable tabId="6" name="PivotTable4"/>
    <pivotTable tabId="6" name="PivotTable1"/>
    <pivotTable tabId="6" name="PivotTable2"/>
    <pivotTable tabId="6" name="PivotTable5"/>
  </pivotTables>
  <data>
    <tabular pivotCacheId="1225374136">
      <items count="4">
        <i x="0"/>
        <i x="2"/>
        <i x="1" s="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D8396CE7-13B2-4D35-9C91-AAC4E7A5FC61}" sourceName="WorkLifeBalance">
  <pivotTables>
    <pivotTable tabId="6" name="PivotTable5"/>
    <pivotTable tabId="6" name="PivotTable1"/>
    <pivotTable tabId="6" name="PivotTable2"/>
    <pivotTable tabId="6" name="PivotTable4"/>
  </pivotTables>
  <data>
    <tabular pivotCacheId="122537413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PerformanceRating" xr10:uid="{00000000-0014-0000-FFFF-FFFF02000000}" cache="Slicer_PerformanceRating" caption="PerformanceRating" rowHeight="241300"/>
  <slicer name="JobSatisfaction" xr10:uid="{4FA5731C-F044-4D27-A6E0-A8545955D1C4}" cache="Slicer_JobSatisfaction" caption="JobSatisfaction" rowHeight="241300"/>
  <slicer name="Age Bracket" xr10:uid="{A87C7328-7624-46C8-9828-33863419F88C}" cache="Slicer_Age_Bracket" caption="Age Bracket" rowHeight="241300"/>
  <slicer name="WorkLifeBalance" xr10:uid="{F144087A-8B96-408C-8CB6-40CCFD12924D}" cache="Slicer_WorkLifeBalance" caption="WorkLifeBal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G1471" totalsRowShown="0">
  <autoFilter ref="A1:AG1471" xr:uid="{00000000-0009-0000-0100-000002000000}"/>
  <tableColumns count="33">
    <tableColumn id="1" xr3:uid="{00000000-0010-0000-0100-000001000000}" name="Age" dataDxfId="41"/>
    <tableColumn id="2" xr3:uid="{00000000-0010-0000-0100-000002000000}" name="Attrition"/>
    <tableColumn id="3" xr3:uid="{00000000-0010-0000-0100-000003000000}" name="Travel"/>
    <tableColumn id="5" xr3:uid="{00000000-0010-0000-0100-000005000000}" name="Department" dataDxfId="40"/>
    <tableColumn id="6" xr3:uid="{00000000-0010-0000-0100-000006000000}" name="DistanceFromHome" dataDxfId="39"/>
    <tableColumn id="7" xr3:uid="{00000000-0010-0000-0100-000007000000}" name="Education"/>
    <tableColumn id="8" xr3:uid="{00000000-0010-0000-0100-000008000000}" name="EducationField" dataDxfId="38"/>
    <tableColumn id="9" xr3:uid="{00000000-0010-0000-0100-000009000000}" name="EmpID" dataDxfId="37"/>
    <tableColumn id="10" xr3:uid="{00000000-0010-0000-0100-00000A000000}" name="EnvironmentSatisfaction"/>
    <tableColumn id="11" xr3:uid="{00000000-0010-0000-0100-00000B000000}" name="Gender"/>
    <tableColumn id="12" xr3:uid="{00000000-0010-0000-0100-00000C000000}" name="HourlyRate"/>
    <tableColumn id="13" xr3:uid="{00000000-0010-0000-0100-00000D000000}" name="JobInvolvement"/>
    <tableColumn id="14" xr3:uid="{00000000-0010-0000-0100-00000E000000}" name="JobLevel"/>
    <tableColumn id="15" xr3:uid="{00000000-0010-0000-0100-00000F000000}" name="JobRole"/>
    <tableColumn id="16" xr3:uid="{00000000-0010-0000-0100-000010000000}" name="JobSatisfaction"/>
    <tableColumn id="17" xr3:uid="{00000000-0010-0000-0100-000011000000}" name="MaritalStatus"/>
    <tableColumn id="18" xr3:uid="{00000000-0010-0000-0100-000012000000}" name="MonthlyIncome" dataDxfId="36" dataCellStyle="Currency"/>
    <tableColumn id="20" xr3:uid="{00000000-0010-0000-0100-000014000000}" name="NumCompaniesWorked"/>
    <tableColumn id="21" xr3:uid="{00000000-0010-0000-0100-000015000000}" name="OverTime"/>
    <tableColumn id="22" xr3:uid="{00000000-0010-0000-0100-000016000000}" name="PercentSalaryHike" dataDxfId="35" dataCellStyle="Percent"/>
    <tableColumn id="4" xr3:uid="{12764575-8577-4883-B777-DEFC5978F814}" name="SalaryHikePercentage" dataDxfId="34" dataCellStyle="Percent">
      <calculatedColumnFormula>SUM(T2/100)</calculatedColumnFormula>
    </tableColumn>
    <tableColumn id="23" xr3:uid="{00000000-0010-0000-0100-000017000000}" name="PerformanceRating"/>
    <tableColumn id="24" xr3:uid="{00000000-0010-0000-0100-000018000000}" name="RelationshipSatisfaction"/>
    <tableColumn id="25" xr3:uid="{00000000-0010-0000-0100-000019000000}" name="StockOptionLevel"/>
    <tableColumn id="26" xr3:uid="{00000000-0010-0000-0100-00001A000000}" name="TotalWorkingYears"/>
    <tableColumn id="27" xr3:uid="{00000000-0010-0000-0100-00001B000000}" name="TrainingTimesLastYear"/>
    <tableColumn id="28" xr3:uid="{00000000-0010-0000-0100-00001C000000}" name="WorkLifeBalance"/>
    <tableColumn id="29" xr3:uid="{00000000-0010-0000-0100-00001D000000}" name="YearsAtCompany"/>
    <tableColumn id="30" xr3:uid="{00000000-0010-0000-0100-00001E000000}" name="Tenure" dataDxfId="33"/>
    <tableColumn id="31" xr3:uid="{00000000-0010-0000-0100-00001F000000}" name="YearsSinceLastPromotion"/>
    <tableColumn id="32" xr3:uid="{00000000-0010-0000-0100-000020000000}" name="YearsWithManager"/>
    <tableColumn id="33" xr3:uid="{00000000-0010-0000-0100-000021000000}" name="AttritionFlag" dataDxfId="32">
      <calculatedColumnFormula>IF(Table2[[#This Row],[Attrition]]="Yes",1,0)</calculatedColumnFormula>
    </tableColumn>
    <tableColumn id="34" xr3:uid="{A3771A2B-3876-48B5-BE50-B23CF623E27D}" name="Age Bracket" dataDxfId="31">
      <calculatedColumnFormula>IF(A2 &gt; 50, "Senior", IF(A2 &gt;=31, "Middle Aged", "Young"))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552B68-2B1F-4B7C-A9DF-4102BA8A67A4}" name="Table3" displayName="Table3" ref="J27:N28" totalsRowShown="0">
  <autoFilter ref="J27:N28" xr:uid="{F8552B68-2B1F-4B7C-A9DF-4102BA8A67A4}">
    <filterColumn colId="0" hiddenButton="1"/>
    <filterColumn colId="1" hiddenButton="1"/>
    <filterColumn colId="2" hiddenButton="1"/>
    <filterColumn colId="3" hiddenButton="1"/>
    <filterColumn colId="4" hiddenButton="1"/>
  </autoFilter>
  <tableColumns count="5">
    <tableColumn id="1" xr3:uid="{972FED5B-2AAD-4C23-8B25-79FCB8F2218D}" name="Department"/>
    <tableColumn id="2" xr3:uid="{2BA445EB-A6D6-4BCE-9284-7E41CDBFB59F}" name="Job role"/>
    <tableColumn id="3" xr3:uid="{EE81C59A-9967-4500-B186-09D4F504C5C8}" name="Performance rating"/>
    <tableColumn id="4" xr3:uid="{0A70A611-2EAC-476D-BA59-6EF55C3B443B}" name="Years working at company"/>
    <tableColumn id="5" xr3:uid="{66478B97-A6E8-4D1C-9D7C-697EA0BE428C}" name="Monthly Income" dataDxfId="20" dataCellStyle="Currency"/>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G1471"/>
  <sheetViews>
    <sheetView topLeftCell="K15" workbookViewId="0">
      <selection activeCell="H1" sqref="H1:H1048576"/>
    </sheetView>
  </sheetViews>
  <sheetFormatPr defaultRowHeight="14.5" x14ac:dyDescent="0.35"/>
  <cols>
    <col min="1" max="1" width="6.36328125" style="3" bestFit="1" customWidth="1"/>
    <col min="2" max="2" width="10" customWidth="1"/>
    <col min="3" max="3" width="15.90625" bestFit="1" customWidth="1"/>
    <col min="4" max="4" width="22.08984375" style="1" bestFit="1" customWidth="1"/>
    <col min="5" max="5" width="19.36328125" style="3" customWidth="1"/>
    <col min="6" max="6" width="11.1796875" customWidth="1"/>
    <col min="7" max="7" width="15.90625" style="1" bestFit="1" customWidth="1"/>
    <col min="8" max="8" width="15.90625" style="3" bestFit="1" customWidth="1"/>
    <col min="9" max="9" width="23.36328125" customWidth="1"/>
    <col min="10" max="10" width="9" customWidth="1"/>
    <col min="11" max="11" width="12.1796875" customWidth="1"/>
    <col min="12" max="12" width="16.08984375" customWidth="1"/>
    <col min="13" max="13" width="9.81640625" customWidth="1"/>
    <col min="14" max="14" width="23" bestFit="1" customWidth="1"/>
    <col min="15" max="15" width="15.36328125" customWidth="1"/>
    <col min="16" max="16" width="14.1796875" customWidth="1"/>
    <col min="17" max="17" width="16.08984375" style="4" customWidth="1"/>
    <col min="18" max="18" width="22.81640625" customWidth="1"/>
    <col min="19" max="19" width="10.90625" customWidth="1"/>
    <col min="20" max="20" width="18" style="13" hidden="1" customWidth="1"/>
    <col min="21" max="21" width="18" style="13" customWidth="1"/>
    <col min="22" max="22" width="18.90625" customWidth="1"/>
    <col min="23" max="23" width="22.90625" customWidth="1"/>
    <col min="24" max="24" width="17.36328125" customWidth="1"/>
    <col min="25" max="25" width="18.7265625" customWidth="1"/>
    <col min="26" max="26" width="21.54296875" customWidth="1"/>
    <col min="27" max="27" width="16.81640625" customWidth="1"/>
    <col min="28" max="28" width="17.1796875" customWidth="1"/>
    <col min="29" max="29" width="17.1796875" style="3" bestFit="1" customWidth="1"/>
    <col min="30" max="30" width="24" customWidth="1"/>
    <col min="31" max="31" width="20.6328125" bestFit="1" customWidth="1"/>
    <col min="32" max="32" width="14.81640625" customWidth="1"/>
    <col min="33" max="33" width="13" bestFit="1" customWidth="1"/>
  </cols>
  <sheetData>
    <row r="1" spans="1:33" x14ac:dyDescent="0.35">
      <c r="A1" s="3" t="s">
        <v>0</v>
      </c>
      <c r="B1" s="1" t="s">
        <v>1</v>
      </c>
      <c r="C1" t="s">
        <v>53</v>
      </c>
      <c r="D1" s="1" t="s">
        <v>2</v>
      </c>
      <c r="E1" s="3" t="s">
        <v>3</v>
      </c>
      <c r="F1" t="s">
        <v>4</v>
      </c>
      <c r="G1" s="1" t="s">
        <v>5</v>
      </c>
      <c r="H1" s="3" t="s">
        <v>54</v>
      </c>
      <c r="I1" t="s">
        <v>6</v>
      </c>
      <c r="J1" t="s">
        <v>7</v>
      </c>
      <c r="K1" t="s">
        <v>8</v>
      </c>
      <c r="L1" t="s">
        <v>9</v>
      </c>
      <c r="M1" t="s">
        <v>10</v>
      </c>
      <c r="N1" t="s">
        <v>11</v>
      </c>
      <c r="O1" t="s">
        <v>12</v>
      </c>
      <c r="P1" t="s">
        <v>13</v>
      </c>
      <c r="Q1" s="4" t="s">
        <v>14</v>
      </c>
      <c r="R1" t="s">
        <v>15</v>
      </c>
      <c r="S1" t="s">
        <v>16</v>
      </c>
      <c r="T1" s="13" t="s">
        <v>17</v>
      </c>
      <c r="U1" s="13" t="s">
        <v>59</v>
      </c>
      <c r="V1" t="s">
        <v>18</v>
      </c>
      <c r="W1" t="s">
        <v>19</v>
      </c>
      <c r="X1" t="s">
        <v>20</v>
      </c>
      <c r="Y1" t="s">
        <v>21</v>
      </c>
      <c r="Z1" t="s">
        <v>22</v>
      </c>
      <c r="AA1" t="s">
        <v>23</v>
      </c>
      <c r="AB1" t="s">
        <v>24</v>
      </c>
      <c r="AC1" s="3" t="s">
        <v>52</v>
      </c>
      <c r="AD1" t="s">
        <v>25</v>
      </c>
      <c r="AE1" t="s">
        <v>55</v>
      </c>
      <c r="AF1" t="s">
        <v>56</v>
      </c>
      <c r="AG1" t="s">
        <v>60</v>
      </c>
    </row>
    <row r="2" spans="1:33" x14ac:dyDescent="0.35">
      <c r="A2" s="3">
        <v>41</v>
      </c>
      <c r="B2" t="s">
        <v>26</v>
      </c>
      <c r="C2" t="s">
        <v>27</v>
      </c>
      <c r="D2" s="1" t="s">
        <v>28</v>
      </c>
      <c r="E2" s="3">
        <v>1</v>
      </c>
      <c r="F2">
        <v>2</v>
      </c>
      <c r="G2" s="1" t="s">
        <v>29</v>
      </c>
      <c r="H2" s="3">
        <v>1</v>
      </c>
      <c r="I2">
        <v>2</v>
      </c>
      <c r="J2" t="s">
        <v>30</v>
      </c>
      <c r="K2">
        <v>94</v>
      </c>
      <c r="L2">
        <v>3</v>
      </c>
      <c r="M2">
        <v>2</v>
      </c>
      <c r="N2" t="s">
        <v>31</v>
      </c>
      <c r="O2">
        <v>4</v>
      </c>
      <c r="P2" t="s">
        <v>32</v>
      </c>
      <c r="Q2" s="4">
        <v>5993</v>
      </c>
      <c r="R2">
        <v>8</v>
      </c>
      <c r="S2" t="s">
        <v>26</v>
      </c>
      <c r="T2" s="14">
        <v>11</v>
      </c>
      <c r="U2" s="12">
        <f t="shared" ref="U2:U65" si="0">SUM(T2/100)</f>
        <v>0.11</v>
      </c>
      <c r="V2">
        <v>3</v>
      </c>
      <c r="W2">
        <v>1</v>
      </c>
      <c r="X2">
        <v>0</v>
      </c>
      <c r="Y2">
        <v>8</v>
      </c>
      <c r="Z2">
        <v>0</v>
      </c>
      <c r="AA2">
        <v>1</v>
      </c>
      <c r="AB2">
        <v>6</v>
      </c>
      <c r="AC2" s="3">
        <v>4</v>
      </c>
      <c r="AD2">
        <v>0</v>
      </c>
      <c r="AE2">
        <v>5</v>
      </c>
      <c r="AF2">
        <f>IF(Table2[[#This Row],[Attrition]]="Yes",1,0)</f>
        <v>1</v>
      </c>
      <c r="AG2" t="str">
        <f t="shared" ref="AG2:AG65" si="1">IF(A2 &gt; 50, "Senior", IF(A2 &gt;=31, "Middle Aged", "Young"))</f>
        <v>Middle Aged</v>
      </c>
    </row>
    <row r="3" spans="1:33" x14ac:dyDescent="0.35">
      <c r="A3" s="3">
        <v>49</v>
      </c>
      <c r="B3" t="s">
        <v>33</v>
      </c>
      <c r="C3" t="s">
        <v>34</v>
      </c>
      <c r="D3" s="1" t="s">
        <v>35</v>
      </c>
      <c r="E3" s="3">
        <v>8</v>
      </c>
      <c r="F3">
        <v>1</v>
      </c>
      <c r="G3" s="1" t="s">
        <v>29</v>
      </c>
      <c r="H3" s="3">
        <v>2</v>
      </c>
      <c r="I3">
        <v>3</v>
      </c>
      <c r="J3" t="s">
        <v>36</v>
      </c>
      <c r="K3">
        <v>61</v>
      </c>
      <c r="L3">
        <v>2</v>
      </c>
      <c r="M3">
        <v>2</v>
      </c>
      <c r="N3" t="s">
        <v>37</v>
      </c>
      <c r="O3">
        <v>2</v>
      </c>
      <c r="P3" t="s">
        <v>38</v>
      </c>
      <c r="Q3" s="4">
        <v>5130</v>
      </c>
      <c r="R3">
        <v>1</v>
      </c>
      <c r="S3" t="s">
        <v>33</v>
      </c>
      <c r="T3" s="13">
        <v>23</v>
      </c>
      <c r="U3" s="12">
        <f t="shared" si="0"/>
        <v>0.23</v>
      </c>
      <c r="V3">
        <v>4</v>
      </c>
      <c r="W3">
        <v>4</v>
      </c>
      <c r="X3">
        <v>1</v>
      </c>
      <c r="Y3">
        <v>10</v>
      </c>
      <c r="Z3">
        <v>3</v>
      </c>
      <c r="AA3">
        <v>3</v>
      </c>
      <c r="AB3">
        <v>10</v>
      </c>
      <c r="AC3" s="3">
        <v>7</v>
      </c>
      <c r="AD3">
        <v>1</v>
      </c>
      <c r="AE3">
        <v>7</v>
      </c>
      <c r="AF3">
        <f>IF(Table2[[#This Row],[Attrition]]="Yes",1,0)</f>
        <v>0</v>
      </c>
      <c r="AG3" t="str">
        <f t="shared" si="1"/>
        <v>Middle Aged</v>
      </c>
    </row>
    <row r="4" spans="1:33" x14ac:dyDescent="0.35">
      <c r="A4" s="3">
        <v>37</v>
      </c>
      <c r="B4" t="s">
        <v>26</v>
      </c>
      <c r="C4" t="s">
        <v>27</v>
      </c>
      <c r="D4" s="1" t="s">
        <v>35</v>
      </c>
      <c r="E4" s="3">
        <v>2</v>
      </c>
      <c r="F4">
        <v>2</v>
      </c>
      <c r="G4" s="1" t="s">
        <v>39</v>
      </c>
      <c r="H4" s="3">
        <v>4</v>
      </c>
      <c r="I4">
        <v>4</v>
      </c>
      <c r="J4" t="s">
        <v>36</v>
      </c>
      <c r="K4">
        <v>92</v>
      </c>
      <c r="L4">
        <v>2</v>
      </c>
      <c r="M4">
        <v>1</v>
      </c>
      <c r="N4" t="s">
        <v>40</v>
      </c>
      <c r="O4">
        <v>3</v>
      </c>
      <c r="P4" t="s">
        <v>32</v>
      </c>
      <c r="Q4" s="4">
        <v>2090</v>
      </c>
      <c r="R4">
        <v>6</v>
      </c>
      <c r="S4" t="s">
        <v>26</v>
      </c>
      <c r="T4" s="13">
        <v>15</v>
      </c>
      <c r="U4" s="12">
        <f t="shared" si="0"/>
        <v>0.15</v>
      </c>
      <c r="V4">
        <v>3</v>
      </c>
      <c r="W4">
        <v>2</v>
      </c>
      <c r="X4">
        <v>0</v>
      </c>
      <c r="Y4">
        <v>7</v>
      </c>
      <c r="Z4">
        <v>3</v>
      </c>
      <c r="AA4">
        <v>3</v>
      </c>
      <c r="AB4">
        <v>0</v>
      </c>
      <c r="AC4" s="3">
        <v>0</v>
      </c>
      <c r="AD4">
        <v>0</v>
      </c>
      <c r="AE4">
        <v>0</v>
      </c>
      <c r="AF4">
        <f>IF(Table2[[#This Row],[Attrition]]="Yes",1,0)</f>
        <v>1</v>
      </c>
      <c r="AG4" t="str">
        <f t="shared" si="1"/>
        <v>Middle Aged</v>
      </c>
    </row>
    <row r="5" spans="1:33" x14ac:dyDescent="0.35">
      <c r="A5" s="3">
        <v>33</v>
      </c>
      <c r="B5" t="s">
        <v>33</v>
      </c>
      <c r="C5" t="s">
        <v>34</v>
      </c>
      <c r="D5" s="1" t="s">
        <v>35</v>
      </c>
      <c r="E5" s="3">
        <v>3</v>
      </c>
      <c r="F5">
        <v>4</v>
      </c>
      <c r="G5" s="1" t="s">
        <v>29</v>
      </c>
      <c r="H5" s="3">
        <v>5</v>
      </c>
      <c r="I5">
        <v>4</v>
      </c>
      <c r="J5" t="s">
        <v>30</v>
      </c>
      <c r="K5">
        <v>56</v>
      </c>
      <c r="L5">
        <v>3</v>
      </c>
      <c r="M5">
        <v>1</v>
      </c>
      <c r="N5" t="s">
        <v>37</v>
      </c>
      <c r="O5">
        <v>3</v>
      </c>
      <c r="P5" t="s">
        <v>38</v>
      </c>
      <c r="Q5" s="4">
        <v>2909</v>
      </c>
      <c r="R5">
        <v>1</v>
      </c>
      <c r="S5" t="s">
        <v>26</v>
      </c>
      <c r="T5" s="13">
        <v>11</v>
      </c>
      <c r="U5" s="12">
        <f t="shared" si="0"/>
        <v>0.11</v>
      </c>
      <c r="V5">
        <v>3</v>
      </c>
      <c r="W5">
        <v>3</v>
      </c>
      <c r="X5">
        <v>0</v>
      </c>
      <c r="Y5">
        <v>8</v>
      </c>
      <c r="Z5">
        <v>3</v>
      </c>
      <c r="AA5">
        <v>3</v>
      </c>
      <c r="AB5">
        <v>8</v>
      </c>
      <c r="AC5" s="3">
        <v>7</v>
      </c>
      <c r="AD5">
        <v>3</v>
      </c>
      <c r="AE5">
        <v>0</v>
      </c>
      <c r="AF5">
        <f>IF(Table2[[#This Row],[Attrition]]="Yes",1,0)</f>
        <v>0</v>
      </c>
      <c r="AG5" t="str">
        <f t="shared" si="1"/>
        <v>Middle Aged</v>
      </c>
    </row>
    <row r="6" spans="1:33" x14ac:dyDescent="0.35">
      <c r="A6" s="3">
        <v>27</v>
      </c>
      <c r="B6" t="s">
        <v>33</v>
      </c>
      <c r="C6" t="s">
        <v>27</v>
      </c>
      <c r="D6" s="1" t="s">
        <v>35</v>
      </c>
      <c r="E6" s="3">
        <v>2</v>
      </c>
      <c r="F6">
        <v>1</v>
      </c>
      <c r="G6" s="1" t="s">
        <v>41</v>
      </c>
      <c r="H6" s="3">
        <v>7</v>
      </c>
      <c r="I6">
        <v>1</v>
      </c>
      <c r="J6" t="s">
        <v>36</v>
      </c>
      <c r="K6">
        <v>40</v>
      </c>
      <c r="L6">
        <v>3</v>
      </c>
      <c r="M6">
        <v>1</v>
      </c>
      <c r="N6" t="s">
        <v>40</v>
      </c>
      <c r="O6">
        <v>2</v>
      </c>
      <c r="P6" t="s">
        <v>38</v>
      </c>
      <c r="Q6" s="4">
        <v>3468</v>
      </c>
      <c r="R6">
        <v>9</v>
      </c>
      <c r="S6" t="s">
        <v>33</v>
      </c>
      <c r="T6" s="13">
        <v>12</v>
      </c>
      <c r="U6" s="12">
        <f t="shared" si="0"/>
        <v>0.12</v>
      </c>
      <c r="V6">
        <v>3</v>
      </c>
      <c r="W6">
        <v>4</v>
      </c>
      <c r="X6">
        <v>1</v>
      </c>
      <c r="Y6">
        <v>6</v>
      </c>
      <c r="Z6">
        <v>3</v>
      </c>
      <c r="AA6">
        <v>3</v>
      </c>
      <c r="AB6">
        <v>2</v>
      </c>
      <c r="AC6" s="3">
        <v>2</v>
      </c>
      <c r="AD6">
        <v>2</v>
      </c>
      <c r="AE6">
        <v>2</v>
      </c>
      <c r="AF6">
        <f>IF(Table2[[#This Row],[Attrition]]="Yes",1,0)</f>
        <v>0</v>
      </c>
      <c r="AG6" t="str">
        <f t="shared" si="1"/>
        <v>Young</v>
      </c>
    </row>
    <row r="7" spans="1:33" x14ac:dyDescent="0.35">
      <c r="A7" s="3">
        <v>32</v>
      </c>
      <c r="B7" t="s">
        <v>33</v>
      </c>
      <c r="C7" t="s">
        <v>34</v>
      </c>
      <c r="D7" s="1" t="s">
        <v>35</v>
      </c>
      <c r="E7" s="3">
        <v>2</v>
      </c>
      <c r="F7">
        <v>2</v>
      </c>
      <c r="G7" s="1" t="s">
        <v>29</v>
      </c>
      <c r="H7" s="3">
        <v>8</v>
      </c>
      <c r="I7">
        <v>4</v>
      </c>
      <c r="J7" t="s">
        <v>36</v>
      </c>
      <c r="K7">
        <v>79</v>
      </c>
      <c r="L7">
        <v>3</v>
      </c>
      <c r="M7">
        <v>1</v>
      </c>
      <c r="N7" t="s">
        <v>40</v>
      </c>
      <c r="O7">
        <v>4</v>
      </c>
      <c r="P7" t="s">
        <v>32</v>
      </c>
      <c r="Q7" s="4">
        <v>3068</v>
      </c>
      <c r="R7">
        <v>0</v>
      </c>
      <c r="S7" t="s">
        <v>33</v>
      </c>
      <c r="T7" s="13">
        <v>13</v>
      </c>
      <c r="U7" s="12">
        <f t="shared" si="0"/>
        <v>0.13</v>
      </c>
      <c r="V7">
        <v>3</v>
      </c>
      <c r="W7">
        <v>3</v>
      </c>
      <c r="X7">
        <v>0</v>
      </c>
      <c r="Y7">
        <v>8</v>
      </c>
      <c r="Z7">
        <v>2</v>
      </c>
      <c r="AA7">
        <v>2</v>
      </c>
      <c r="AB7">
        <v>7</v>
      </c>
      <c r="AC7" s="3">
        <v>7</v>
      </c>
      <c r="AD7">
        <v>3</v>
      </c>
      <c r="AE7">
        <v>6</v>
      </c>
      <c r="AF7">
        <f>IF(Table2[[#This Row],[Attrition]]="Yes",1,0)</f>
        <v>0</v>
      </c>
      <c r="AG7" t="str">
        <f t="shared" si="1"/>
        <v>Middle Aged</v>
      </c>
    </row>
    <row r="8" spans="1:33" x14ac:dyDescent="0.35">
      <c r="A8" s="3">
        <v>59</v>
      </c>
      <c r="B8" t="s">
        <v>33</v>
      </c>
      <c r="C8" t="s">
        <v>27</v>
      </c>
      <c r="D8" s="1" t="s">
        <v>35</v>
      </c>
      <c r="E8" s="3">
        <v>3</v>
      </c>
      <c r="F8">
        <v>3</v>
      </c>
      <c r="G8" s="1" t="s">
        <v>41</v>
      </c>
      <c r="H8" s="3">
        <v>10</v>
      </c>
      <c r="I8">
        <v>3</v>
      </c>
      <c r="J8" t="s">
        <v>30</v>
      </c>
      <c r="K8">
        <v>81</v>
      </c>
      <c r="L8">
        <v>4</v>
      </c>
      <c r="M8">
        <v>1</v>
      </c>
      <c r="N8" t="s">
        <v>40</v>
      </c>
      <c r="O8">
        <v>1</v>
      </c>
      <c r="P8" t="s">
        <v>38</v>
      </c>
      <c r="Q8" s="4">
        <v>2670</v>
      </c>
      <c r="R8">
        <v>4</v>
      </c>
      <c r="S8" t="s">
        <v>26</v>
      </c>
      <c r="T8" s="13">
        <v>20</v>
      </c>
      <c r="U8" s="12">
        <f t="shared" si="0"/>
        <v>0.2</v>
      </c>
      <c r="V8">
        <v>4</v>
      </c>
      <c r="W8">
        <v>1</v>
      </c>
      <c r="X8">
        <v>3</v>
      </c>
      <c r="Y8">
        <v>12</v>
      </c>
      <c r="Z8">
        <v>3</v>
      </c>
      <c r="AA8">
        <v>2</v>
      </c>
      <c r="AB8">
        <v>1</v>
      </c>
      <c r="AC8" s="3">
        <v>0</v>
      </c>
      <c r="AD8">
        <v>0</v>
      </c>
      <c r="AE8">
        <v>0</v>
      </c>
      <c r="AF8">
        <f>IF(Table2[[#This Row],[Attrition]]="Yes",1,0)</f>
        <v>0</v>
      </c>
      <c r="AG8" t="str">
        <f t="shared" si="1"/>
        <v>Senior</v>
      </c>
    </row>
    <row r="9" spans="1:33" x14ac:dyDescent="0.35">
      <c r="A9" s="3">
        <v>30</v>
      </c>
      <c r="B9" t="s">
        <v>33</v>
      </c>
      <c r="C9" t="s">
        <v>27</v>
      </c>
      <c r="D9" s="1" t="s">
        <v>35</v>
      </c>
      <c r="E9" s="3">
        <v>24</v>
      </c>
      <c r="F9">
        <v>1</v>
      </c>
      <c r="G9" s="1" t="s">
        <v>29</v>
      </c>
      <c r="H9" s="3">
        <v>11</v>
      </c>
      <c r="I9">
        <v>4</v>
      </c>
      <c r="J9" t="s">
        <v>36</v>
      </c>
      <c r="K9">
        <v>67</v>
      </c>
      <c r="L9">
        <v>3</v>
      </c>
      <c r="M9">
        <v>1</v>
      </c>
      <c r="N9" t="s">
        <v>40</v>
      </c>
      <c r="O9">
        <v>3</v>
      </c>
      <c r="P9" t="s">
        <v>42</v>
      </c>
      <c r="Q9" s="4">
        <v>2693</v>
      </c>
      <c r="R9">
        <v>1</v>
      </c>
      <c r="S9" t="s">
        <v>33</v>
      </c>
      <c r="T9" s="13">
        <v>22</v>
      </c>
      <c r="U9" s="12">
        <f t="shared" si="0"/>
        <v>0.22</v>
      </c>
      <c r="V9">
        <v>4</v>
      </c>
      <c r="W9">
        <v>2</v>
      </c>
      <c r="X9">
        <v>1</v>
      </c>
      <c r="Y9">
        <v>1</v>
      </c>
      <c r="Z9">
        <v>2</v>
      </c>
      <c r="AA9">
        <v>3</v>
      </c>
      <c r="AB9">
        <v>1</v>
      </c>
      <c r="AC9" s="3">
        <v>0</v>
      </c>
      <c r="AD9">
        <v>0</v>
      </c>
      <c r="AE9">
        <v>0</v>
      </c>
      <c r="AF9">
        <f>IF(Table2[[#This Row],[Attrition]]="Yes",1,0)</f>
        <v>0</v>
      </c>
      <c r="AG9" t="str">
        <f t="shared" si="1"/>
        <v>Young</v>
      </c>
    </row>
    <row r="10" spans="1:33" x14ac:dyDescent="0.35">
      <c r="A10" s="3">
        <v>38</v>
      </c>
      <c r="B10" t="s">
        <v>33</v>
      </c>
      <c r="C10" t="s">
        <v>34</v>
      </c>
      <c r="D10" s="1" t="s">
        <v>35</v>
      </c>
      <c r="E10" s="3">
        <v>23</v>
      </c>
      <c r="F10">
        <v>3</v>
      </c>
      <c r="G10" s="1" t="s">
        <v>29</v>
      </c>
      <c r="H10" s="3">
        <v>12</v>
      </c>
      <c r="I10">
        <v>4</v>
      </c>
      <c r="J10" t="s">
        <v>36</v>
      </c>
      <c r="K10">
        <v>44</v>
      </c>
      <c r="L10">
        <v>2</v>
      </c>
      <c r="M10">
        <v>3</v>
      </c>
      <c r="N10" t="s">
        <v>43</v>
      </c>
      <c r="O10">
        <v>3</v>
      </c>
      <c r="P10" t="s">
        <v>32</v>
      </c>
      <c r="Q10" s="4">
        <v>9526</v>
      </c>
      <c r="R10">
        <v>0</v>
      </c>
      <c r="S10" t="s">
        <v>33</v>
      </c>
      <c r="T10" s="13">
        <v>21</v>
      </c>
      <c r="U10" s="12">
        <f t="shared" si="0"/>
        <v>0.21</v>
      </c>
      <c r="V10">
        <v>4</v>
      </c>
      <c r="W10">
        <v>2</v>
      </c>
      <c r="X10">
        <v>0</v>
      </c>
      <c r="Y10">
        <v>10</v>
      </c>
      <c r="Z10">
        <v>2</v>
      </c>
      <c r="AA10">
        <v>3</v>
      </c>
      <c r="AB10">
        <v>9</v>
      </c>
      <c r="AC10" s="3">
        <v>7</v>
      </c>
      <c r="AD10">
        <v>1</v>
      </c>
      <c r="AE10">
        <v>8</v>
      </c>
      <c r="AF10">
        <f>IF(Table2[[#This Row],[Attrition]]="Yes",1,0)</f>
        <v>0</v>
      </c>
      <c r="AG10" t="str">
        <f t="shared" si="1"/>
        <v>Middle Aged</v>
      </c>
    </row>
    <row r="11" spans="1:33" x14ac:dyDescent="0.35">
      <c r="A11" s="3">
        <v>36</v>
      </c>
      <c r="B11" t="s">
        <v>33</v>
      </c>
      <c r="C11" t="s">
        <v>27</v>
      </c>
      <c r="D11" s="1" t="s">
        <v>35</v>
      </c>
      <c r="E11" s="3">
        <v>27</v>
      </c>
      <c r="F11">
        <v>3</v>
      </c>
      <c r="G11" s="1" t="s">
        <v>41</v>
      </c>
      <c r="H11" s="3">
        <v>13</v>
      </c>
      <c r="I11">
        <v>3</v>
      </c>
      <c r="J11" t="s">
        <v>36</v>
      </c>
      <c r="K11">
        <v>94</v>
      </c>
      <c r="L11">
        <v>3</v>
      </c>
      <c r="M11">
        <v>2</v>
      </c>
      <c r="N11" t="s">
        <v>44</v>
      </c>
      <c r="O11">
        <v>3</v>
      </c>
      <c r="P11" t="s">
        <v>38</v>
      </c>
      <c r="Q11" s="4">
        <v>5237</v>
      </c>
      <c r="R11">
        <v>6</v>
      </c>
      <c r="S11" t="s">
        <v>33</v>
      </c>
      <c r="T11" s="13">
        <v>13</v>
      </c>
      <c r="U11" s="12">
        <f t="shared" si="0"/>
        <v>0.13</v>
      </c>
      <c r="V11">
        <v>3</v>
      </c>
      <c r="W11">
        <v>2</v>
      </c>
      <c r="X11">
        <v>2</v>
      </c>
      <c r="Y11">
        <v>17</v>
      </c>
      <c r="Z11">
        <v>3</v>
      </c>
      <c r="AA11">
        <v>2</v>
      </c>
      <c r="AB11">
        <v>7</v>
      </c>
      <c r="AC11" s="3">
        <v>7</v>
      </c>
      <c r="AD11">
        <v>7</v>
      </c>
      <c r="AE11">
        <v>7</v>
      </c>
      <c r="AF11">
        <f>IF(Table2[[#This Row],[Attrition]]="Yes",1,0)</f>
        <v>0</v>
      </c>
      <c r="AG11" t="str">
        <f t="shared" si="1"/>
        <v>Middle Aged</v>
      </c>
    </row>
    <row r="12" spans="1:33" x14ac:dyDescent="0.35">
      <c r="A12" s="3">
        <v>35</v>
      </c>
      <c r="B12" t="s">
        <v>33</v>
      </c>
      <c r="C12" t="s">
        <v>27</v>
      </c>
      <c r="D12" s="1" t="s">
        <v>35</v>
      </c>
      <c r="E12" s="3">
        <v>16</v>
      </c>
      <c r="F12">
        <v>3</v>
      </c>
      <c r="G12" s="1" t="s">
        <v>41</v>
      </c>
      <c r="H12" s="3">
        <v>14</v>
      </c>
      <c r="I12">
        <v>1</v>
      </c>
      <c r="J12" t="s">
        <v>36</v>
      </c>
      <c r="K12">
        <v>84</v>
      </c>
      <c r="L12">
        <v>4</v>
      </c>
      <c r="M12">
        <v>1</v>
      </c>
      <c r="N12" t="s">
        <v>40</v>
      </c>
      <c r="O12">
        <v>2</v>
      </c>
      <c r="P12" t="s">
        <v>38</v>
      </c>
      <c r="Q12" s="4">
        <v>2426</v>
      </c>
      <c r="R12">
        <v>0</v>
      </c>
      <c r="S12" t="s">
        <v>33</v>
      </c>
      <c r="T12" s="13">
        <v>13</v>
      </c>
      <c r="U12" s="12">
        <f t="shared" si="0"/>
        <v>0.13</v>
      </c>
      <c r="V12">
        <v>3</v>
      </c>
      <c r="W12">
        <v>3</v>
      </c>
      <c r="X12">
        <v>1</v>
      </c>
      <c r="Y12">
        <v>6</v>
      </c>
      <c r="Z12">
        <v>5</v>
      </c>
      <c r="AA12">
        <v>3</v>
      </c>
      <c r="AB12">
        <v>5</v>
      </c>
      <c r="AC12" s="3">
        <v>4</v>
      </c>
      <c r="AD12">
        <v>0</v>
      </c>
      <c r="AE12">
        <v>3</v>
      </c>
      <c r="AF12">
        <f>IF(Table2[[#This Row],[Attrition]]="Yes",1,0)</f>
        <v>0</v>
      </c>
      <c r="AG12" t="str">
        <f t="shared" si="1"/>
        <v>Middle Aged</v>
      </c>
    </row>
    <row r="13" spans="1:33" x14ac:dyDescent="0.35">
      <c r="A13" s="3">
        <v>29</v>
      </c>
      <c r="B13" t="s">
        <v>33</v>
      </c>
      <c r="C13" t="s">
        <v>27</v>
      </c>
      <c r="D13" s="1" t="s">
        <v>35</v>
      </c>
      <c r="E13" s="3">
        <v>15</v>
      </c>
      <c r="F13">
        <v>2</v>
      </c>
      <c r="G13" s="1" t="s">
        <v>29</v>
      </c>
      <c r="H13" s="3">
        <v>15</v>
      </c>
      <c r="I13">
        <v>4</v>
      </c>
      <c r="J13" t="s">
        <v>30</v>
      </c>
      <c r="K13">
        <v>49</v>
      </c>
      <c r="L13">
        <v>2</v>
      </c>
      <c r="M13">
        <v>2</v>
      </c>
      <c r="N13" t="s">
        <v>40</v>
      </c>
      <c r="O13">
        <v>3</v>
      </c>
      <c r="P13" t="s">
        <v>32</v>
      </c>
      <c r="Q13" s="4">
        <v>4193</v>
      </c>
      <c r="R13">
        <v>0</v>
      </c>
      <c r="S13" t="s">
        <v>26</v>
      </c>
      <c r="T13" s="13">
        <v>12</v>
      </c>
      <c r="U13" s="12">
        <f t="shared" si="0"/>
        <v>0.12</v>
      </c>
      <c r="V13">
        <v>3</v>
      </c>
      <c r="W13">
        <v>4</v>
      </c>
      <c r="X13">
        <v>0</v>
      </c>
      <c r="Y13">
        <v>10</v>
      </c>
      <c r="Z13">
        <v>3</v>
      </c>
      <c r="AA13">
        <v>3</v>
      </c>
      <c r="AB13">
        <v>9</v>
      </c>
      <c r="AC13" s="3">
        <v>5</v>
      </c>
      <c r="AD13">
        <v>0</v>
      </c>
      <c r="AE13">
        <v>8</v>
      </c>
      <c r="AF13">
        <f>IF(Table2[[#This Row],[Attrition]]="Yes",1,0)</f>
        <v>0</v>
      </c>
      <c r="AG13" t="str">
        <f t="shared" si="1"/>
        <v>Young</v>
      </c>
    </row>
    <row r="14" spans="1:33" x14ac:dyDescent="0.35">
      <c r="A14" s="3">
        <v>31</v>
      </c>
      <c r="B14" t="s">
        <v>33</v>
      </c>
      <c r="C14" t="s">
        <v>27</v>
      </c>
      <c r="D14" s="1" t="s">
        <v>35</v>
      </c>
      <c r="E14" s="3">
        <v>26</v>
      </c>
      <c r="F14">
        <v>1</v>
      </c>
      <c r="G14" s="1" t="s">
        <v>29</v>
      </c>
      <c r="H14" s="3">
        <v>16</v>
      </c>
      <c r="I14">
        <v>1</v>
      </c>
      <c r="J14" t="s">
        <v>36</v>
      </c>
      <c r="K14">
        <v>31</v>
      </c>
      <c r="L14">
        <v>3</v>
      </c>
      <c r="M14">
        <v>1</v>
      </c>
      <c r="N14" t="s">
        <v>37</v>
      </c>
      <c r="O14">
        <v>3</v>
      </c>
      <c r="P14" t="s">
        <v>42</v>
      </c>
      <c r="Q14" s="4">
        <v>2911</v>
      </c>
      <c r="R14">
        <v>1</v>
      </c>
      <c r="S14" t="s">
        <v>33</v>
      </c>
      <c r="T14" s="13">
        <v>17</v>
      </c>
      <c r="U14" s="12">
        <f t="shared" si="0"/>
        <v>0.17</v>
      </c>
      <c r="V14">
        <v>3</v>
      </c>
      <c r="W14">
        <v>4</v>
      </c>
      <c r="X14">
        <v>1</v>
      </c>
      <c r="Y14">
        <v>5</v>
      </c>
      <c r="Z14">
        <v>1</v>
      </c>
      <c r="AA14">
        <v>2</v>
      </c>
      <c r="AB14">
        <v>5</v>
      </c>
      <c r="AC14" s="3">
        <v>2</v>
      </c>
      <c r="AD14">
        <v>4</v>
      </c>
      <c r="AE14">
        <v>3</v>
      </c>
      <c r="AF14">
        <f>IF(Table2[[#This Row],[Attrition]]="Yes",1,0)</f>
        <v>0</v>
      </c>
      <c r="AG14" t="str">
        <f t="shared" si="1"/>
        <v>Middle Aged</v>
      </c>
    </row>
    <row r="15" spans="1:33" x14ac:dyDescent="0.35">
      <c r="A15" s="3">
        <v>34</v>
      </c>
      <c r="B15" t="s">
        <v>33</v>
      </c>
      <c r="C15" t="s">
        <v>27</v>
      </c>
      <c r="D15" s="1" t="s">
        <v>35</v>
      </c>
      <c r="E15" s="3">
        <v>19</v>
      </c>
      <c r="F15">
        <v>2</v>
      </c>
      <c r="G15" s="1" t="s">
        <v>41</v>
      </c>
      <c r="H15" s="3">
        <v>18</v>
      </c>
      <c r="I15">
        <v>2</v>
      </c>
      <c r="J15" t="s">
        <v>36</v>
      </c>
      <c r="K15">
        <v>93</v>
      </c>
      <c r="L15">
        <v>3</v>
      </c>
      <c r="M15">
        <v>1</v>
      </c>
      <c r="N15" t="s">
        <v>40</v>
      </c>
      <c r="O15">
        <v>4</v>
      </c>
      <c r="P15" t="s">
        <v>42</v>
      </c>
      <c r="Q15" s="4">
        <v>2661</v>
      </c>
      <c r="R15">
        <v>0</v>
      </c>
      <c r="S15" t="s">
        <v>33</v>
      </c>
      <c r="T15" s="13">
        <v>11</v>
      </c>
      <c r="U15" s="12">
        <f t="shared" si="0"/>
        <v>0.11</v>
      </c>
      <c r="V15">
        <v>3</v>
      </c>
      <c r="W15">
        <v>3</v>
      </c>
      <c r="X15">
        <v>1</v>
      </c>
      <c r="Y15">
        <v>3</v>
      </c>
      <c r="Z15">
        <v>2</v>
      </c>
      <c r="AA15">
        <v>3</v>
      </c>
      <c r="AB15">
        <v>2</v>
      </c>
      <c r="AC15" s="3">
        <v>2</v>
      </c>
      <c r="AD15">
        <v>1</v>
      </c>
      <c r="AE15">
        <v>2</v>
      </c>
      <c r="AF15">
        <f>IF(Table2[[#This Row],[Attrition]]="Yes",1,0)</f>
        <v>0</v>
      </c>
      <c r="AG15" t="str">
        <f t="shared" si="1"/>
        <v>Middle Aged</v>
      </c>
    </row>
    <row r="16" spans="1:33" x14ac:dyDescent="0.35">
      <c r="A16" s="3">
        <v>28</v>
      </c>
      <c r="B16" t="s">
        <v>26</v>
      </c>
      <c r="C16" t="s">
        <v>27</v>
      </c>
      <c r="D16" s="1" t="s">
        <v>35</v>
      </c>
      <c r="E16" s="3">
        <v>24</v>
      </c>
      <c r="F16">
        <v>3</v>
      </c>
      <c r="G16" s="1" t="s">
        <v>29</v>
      </c>
      <c r="H16" s="3">
        <v>19</v>
      </c>
      <c r="I16">
        <v>3</v>
      </c>
      <c r="J16" t="s">
        <v>36</v>
      </c>
      <c r="K16">
        <v>50</v>
      </c>
      <c r="L16">
        <v>2</v>
      </c>
      <c r="M16">
        <v>1</v>
      </c>
      <c r="N16" t="s">
        <v>40</v>
      </c>
      <c r="O16">
        <v>3</v>
      </c>
      <c r="P16" t="s">
        <v>32</v>
      </c>
      <c r="Q16" s="4">
        <v>2028</v>
      </c>
      <c r="R16">
        <v>5</v>
      </c>
      <c r="S16" t="s">
        <v>26</v>
      </c>
      <c r="T16" s="13">
        <v>14</v>
      </c>
      <c r="U16" s="12">
        <f t="shared" si="0"/>
        <v>0.14000000000000001</v>
      </c>
      <c r="V16">
        <v>3</v>
      </c>
      <c r="W16">
        <v>2</v>
      </c>
      <c r="X16">
        <v>0</v>
      </c>
      <c r="Y16">
        <v>6</v>
      </c>
      <c r="Z16">
        <v>4</v>
      </c>
      <c r="AA16">
        <v>3</v>
      </c>
      <c r="AB16">
        <v>4</v>
      </c>
      <c r="AC16" s="3">
        <v>2</v>
      </c>
      <c r="AD16">
        <v>0</v>
      </c>
      <c r="AE16">
        <v>3</v>
      </c>
      <c r="AF16">
        <f>IF(Table2[[#This Row],[Attrition]]="Yes",1,0)</f>
        <v>1</v>
      </c>
      <c r="AG16" t="str">
        <f t="shared" si="1"/>
        <v>Young</v>
      </c>
    </row>
    <row r="17" spans="1:33" x14ac:dyDescent="0.35">
      <c r="A17" s="3">
        <v>29</v>
      </c>
      <c r="B17" t="s">
        <v>33</v>
      </c>
      <c r="C17" t="s">
        <v>27</v>
      </c>
      <c r="D17" s="1" t="s">
        <v>35</v>
      </c>
      <c r="E17" s="3">
        <v>21</v>
      </c>
      <c r="F17">
        <v>4</v>
      </c>
      <c r="G17" s="1" t="s">
        <v>29</v>
      </c>
      <c r="H17" s="3">
        <v>20</v>
      </c>
      <c r="I17">
        <v>2</v>
      </c>
      <c r="J17" t="s">
        <v>30</v>
      </c>
      <c r="K17">
        <v>51</v>
      </c>
      <c r="L17">
        <v>4</v>
      </c>
      <c r="M17">
        <v>3</v>
      </c>
      <c r="N17" t="s">
        <v>43</v>
      </c>
      <c r="O17">
        <v>1</v>
      </c>
      <c r="P17" t="s">
        <v>42</v>
      </c>
      <c r="Q17" s="4">
        <v>9980</v>
      </c>
      <c r="R17">
        <v>1</v>
      </c>
      <c r="S17" t="s">
        <v>33</v>
      </c>
      <c r="T17" s="13">
        <v>11</v>
      </c>
      <c r="U17" s="12">
        <f t="shared" si="0"/>
        <v>0.11</v>
      </c>
      <c r="V17">
        <v>3</v>
      </c>
      <c r="W17">
        <v>3</v>
      </c>
      <c r="X17">
        <v>1</v>
      </c>
      <c r="Y17">
        <v>10</v>
      </c>
      <c r="Z17">
        <v>1</v>
      </c>
      <c r="AA17">
        <v>3</v>
      </c>
      <c r="AB17">
        <v>10</v>
      </c>
      <c r="AC17" s="3">
        <v>9</v>
      </c>
      <c r="AD17">
        <v>8</v>
      </c>
      <c r="AE17">
        <v>8</v>
      </c>
      <c r="AF17">
        <f>IF(Table2[[#This Row],[Attrition]]="Yes",1,0)</f>
        <v>0</v>
      </c>
      <c r="AG17" t="str">
        <f t="shared" si="1"/>
        <v>Young</v>
      </c>
    </row>
    <row r="18" spans="1:33" x14ac:dyDescent="0.35">
      <c r="A18" s="3">
        <v>32</v>
      </c>
      <c r="B18" t="s">
        <v>33</v>
      </c>
      <c r="C18" t="s">
        <v>27</v>
      </c>
      <c r="D18" s="1" t="s">
        <v>35</v>
      </c>
      <c r="E18" s="3">
        <v>5</v>
      </c>
      <c r="F18">
        <v>2</v>
      </c>
      <c r="G18" s="1" t="s">
        <v>29</v>
      </c>
      <c r="H18" s="3">
        <v>21</v>
      </c>
      <c r="I18">
        <v>1</v>
      </c>
      <c r="J18" t="s">
        <v>36</v>
      </c>
      <c r="K18">
        <v>80</v>
      </c>
      <c r="L18">
        <v>4</v>
      </c>
      <c r="M18">
        <v>1</v>
      </c>
      <c r="N18" t="s">
        <v>37</v>
      </c>
      <c r="O18">
        <v>2</v>
      </c>
      <c r="P18" t="s">
        <v>42</v>
      </c>
      <c r="Q18" s="4">
        <v>3298</v>
      </c>
      <c r="R18">
        <v>0</v>
      </c>
      <c r="S18" t="s">
        <v>26</v>
      </c>
      <c r="T18" s="13">
        <v>12</v>
      </c>
      <c r="U18" s="12">
        <f t="shared" si="0"/>
        <v>0.12</v>
      </c>
      <c r="V18">
        <v>3</v>
      </c>
      <c r="W18">
        <v>4</v>
      </c>
      <c r="X18">
        <v>2</v>
      </c>
      <c r="Y18">
        <v>7</v>
      </c>
      <c r="Z18">
        <v>5</v>
      </c>
      <c r="AA18">
        <v>2</v>
      </c>
      <c r="AB18">
        <v>6</v>
      </c>
      <c r="AC18" s="3">
        <v>2</v>
      </c>
      <c r="AD18">
        <v>0</v>
      </c>
      <c r="AE18">
        <v>5</v>
      </c>
      <c r="AF18">
        <f>IF(Table2[[#This Row],[Attrition]]="Yes",1,0)</f>
        <v>0</v>
      </c>
      <c r="AG18" t="str">
        <f t="shared" si="1"/>
        <v>Middle Aged</v>
      </c>
    </row>
    <row r="19" spans="1:33" x14ac:dyDescent="0.35">
      <c r="A19" s="3">
        <v>22</v>
      </c>
      <c r="B19" t="s">
        <v>33</v>
      </c>
      <c r="C19" t="s">
        <v>45</v>
      </c>
      <c r="D19" s="1" t="s">
        <v>35</v>
      </c>
      <c r="E19" s="3">
        <v>16</v>
      </c>
      <c r="F19">
        <v>2</v>
      </c>
      <c r="G19" s="1" t="s">
        <v>41</v>
      </c>
      <c r="H19" s="3">
        <v>22</v>
      </c>
      <c r="I19">
        <v>4</v>
      </c>
      <c r="J19" t="s">
        <v>36</v>
      </c>
      <c r="K19">
        <v>96</v>
      </c>
      <c r="L19">
        <v>4</v>
      </c>
      <c r="M19">
        <v>1</v>
      </c>
      <c r="N19" t="s">
        <v>40</v>
      </c>
      <c r="O19">
        <v>4</v>
      </c>
      <c r="P19" t="s">
        <v>42</v>
      </c>
      <c r="Q19" s="4">
        <v>2935</v>
      </c>
      <c r="R19">
        <v>1</v>
      </c>
      <c r="S19" t="s">
        <v>26</v>
      </c>
      <c r="T19" s="13">
        <v>13</v>
      </c>
      <c r="U19" s="12">
        <f t="shared" si="0"/>
        <v>0.13</v>
      </c>
      <c r="V19">
        <v>3</v>
      </c>
      <c r="W19">
        <v>2</v>
      </c>
      <c r="X19">
        <v>2</v>
      </c>
      <c r="Y19">
        <v>1</v>
      </c>
      <c r="Z19">
        <v>2</v>
      </c>
      <c r="AA19">
        <v>2</v>
      </c>
      <c r="AB19">
        <v>1</v>
      </c>
      <c r="AC19" s="3">
        <v>0</v>
      </c>
      <c r="AD19">
        <v>0</v>
      </c>
      <c r="AE19">
        <v>0</v>
      </c>
      <c r="AF19">
        <f>IF(Table2[[#This Row],[Attrition]]="Yes",1,0)</f>
        <v>0</v>
      </c>
      <c r="AG19" t="str">
        <f t="shared" si="1"/>
        <v>Young</v>
      </c>
    </row>
    <row r="20" spans="1:33" x14ac:dyDescent="0.35">
      <c r="A20" s="3">
        <v>53</v>
      </c>
      <c r="B20" t="s">
        <v>33</v>
      </c>
      <c r="C20" t="s">
        <v>27</v>
      </c>
      <c r="D20" s="1" t="s">
        <v>28</v>
      </c>
      <c r="E20" s="3">
        <v>2</v>
      </c>
      <c r="F20">
        <v>4</v>
      </c>
      <c r="G20" s="1" t="s">
        <v>29</v>
      </c>
      <c r="H20" s="3">
        <v>23</v>
      </c>
      <c r="I20">
        <v>1</v>
      </c>
      <c r="J20" t="s">
        <v>30</v>
      </c>
      <c r="K20">
        <v>78</v>
      </c>
      <c r="L20">
        <v>2</v>
      </c>
      <c r="M20">
        <v>4</v>
      </c>
      <c r="N20" t="s">
        <v>46</v>
      </c>
      <c r="O20">
        <v>4</v>
      </c>
      <c r="P20" t="s">
        <v>38</v>
      </c>
      <c r="Q20" s="4">
        <v>15427</v>
      </c>
      <c r="R20">
        <v>2</v>
      </c>
      <c r="S20" t="s">
        <v>33</v>
      </c>
      <c r="T20" s="13">
        <v>16</v>
      </c>
      <c r="U20" s="12">
        <f t="shared" si="0"/>
        <v>0.16</v>
      </c>
      <c r="V20">
        <v>3</v>
      </c>
      <c r="W20">
        <v>3</v>
      </c>
      <c r="X20">
        <v>0</v>
      </c>
      <c r="Y20">
        <v>31</v>
      </c>
      <c r="Z20">
        <v>3</v>
      </c>
      <c r="AA20">
        <v>3</v>
      </c>
      <c r="AB20">
        <v>25</v>
      </c>
      <c r="AC20" s="3">
        <v>8</v>
      </c>
      <c r="AD20">
        <v>3</v>
      </c>
      <c r="AE20">
        <v>7</v>
      </c>
      <c r="AF20">
        <f>IF(Table2[[#This Row],[Attrition]]="Yes",1,0)</f>
        <v>0</v>
      </c>
      <c r="AG20" t="str">
        <f t="shared" si="1"/>
        <v>Senior</v>
      </c>
    </row>
    <row r="21" spans="1:33" x14ac:dyDescent="0.35">
      <c r="A21" s="3">
        <v>38</v>
      </c>
      <c r="B21" t="s">
        <v>33</v>
      </c>
      <c r="C21" t="s">
        <v>27</v>
      </c>
      <c r="D21" s="1" t="s">
        <v>35</v>
      </c>
      <c r="E21" s="3">
        <v>2</v>
      </c>
      <c r="F21">
        <v>3</v>
      </c>
      <c r="G21" s="1" t="s">
        <v>29</v>
      </c>
      <c r="H21" s="3">
        <v>24</v>
      </c>
      <c r="I21">
        <v>4</v>
      </c>
      <c r="J21" t="s">
        <v>36</v>
      </c>
      <c r="K21">
        <v>45</v>
      </c>
      <c r="L21">
        <v>3</v>
      </c>
      <c r="M21">
        <v>1</v>
      </c>
      <c r="N21" t="s">
        <v>37</v>
      </c>
      <c r="O21">
        <v>4</v>
      </c>
      <c r="P21" t="s">
        <v>32</v>
      </c>
      <c r="Q21" s="4">
        <v>3944</v>
      </c>
      <c r="R21">
        <v>5</v>
      </c>
      <c r="S21" t="s">
        <v>26</v>
      </c>
      <c r="T21" s="13">
        <v>11</v>
      </c>
      <c r="U21" s="12">
        <f t="shared" si="0"/>
        <v>0.11</v>
      </c>
      <c r="V21">
        <v>3</v>
      </c>
      <c r="W21">
        <v>3</v>
      </c>
      <c r="X21">
        <v>0</v>
      </c>
      <c r="Y21">
        <v>6</v>
      </c>
      <c r="Z21">
        <v>3</v>
      </c>
      <c r="AA21">
        <v>3</v>
      </c>
      <c r="AB21">
        <v>3</v>
      </c>
      <c r="AC21" s="3">
        <v>2</v>
      </c>
      <c r="AD21">
        <v>1</v>
      </c>
      <c r="AE21">
        <v>2</v>
      </c>
      <c r="AF21">
        <f>IF(Table2[[#This Row],[Attrition]]="Yes",1,0)</f>
        <v>0</v>
      </c>
      <c r="AG21" t="str">
        <f t="shared" si="1"/>
        <v>Middle Aged</v>
      </c>
    </row>
    <row r="22" spans="1:33" x14ac:dyDescent="0.35">
      <c r="A22" s="3">
        <v>24</v>
      </c>
      <c r="B22" t="s">
        <v>33</v>
      </c>
      <c r="C22" t="s">
        <v>45</v>
      </c>
      <c r="D22" s="1" t="s">
        <v>35</v>
      </c>
      <c r="E22" s="3">
        <v>11</v>
      </c>
      <c r="F22">
        <v>2</v>
      </c>
      <c r="G22" s="1" t="s">
        <v>39</v>
      </c>
      <c r="H22" s="3">
        <v>26</v>
      </c>
      <c r="I22">
        <v>1</v>
      </c>
      <c r="J22" t="s">
        <v>30</v>
      </c>
      <c r="K22">
        <v>96</v>
      </c>
      <c r="L22">
        <v>4</v>
      </c>
      <c r="M22">
        <v>2</v>
      </c>
      <c r="N22" t="s">
        <v>43</v>
      </c>
      <c r="O22">
        <v>3</v>
      </c>
      <c r="P22" t="s">
        <v>42</v>
      </c>
      <c r="Q22" s="4">
        <v>4011</v>
      </c>
      <c r="R22">
        <v>0</v>
      </c>
      <c r="S22" t="s">
        <v>33</v>
      </c>
      <c r="T22" s="13">
        <v>18</v>
      </c>
      <c r="U22" s="12">
        <f t="shared" si="0"/>
        <v>0.18</v>
      </c>
      <c r="V22">
        <v>3</v>
      </c>
      <c r="W22">
        <v>4</v>
      </c>
      <c r="X22">
        <v>1</v>
      </c>
      <c r="Y22">
        <v>5</v>
      </c>
      <c r="Z22">
        <v>5</v>
      </c>
      <c r="AA22">
        <v>2</v>
      </c>
      <c r="AB22">
        <v>4</v>
      </c>
      <c r="AC22" s="3">
        <v>2</v>
      </c>
      <c r="AD22">
        <v>1</v>
      </c>
      <c r="AE22">
        <v>3</v>
      </c>
      <c r="AF22">
        <f>IF(Table2[[#This Row],[Attrition]]="Yes",1,0)</f>
        <v>0</v>
      </c>
      <c r="AG22" t="str">
        <f t="shared" si="1"/>
        <v>Young</v>
      </c>
    </row>
    <row r="23" spans="1:33" x14ac:dyDescent="0.35">
      <c r="A23" s="3">
        <v>36</v>
      </c>
      <c r="B23" t="s">
        <v>26</v>
      </c>
      <c r="C23" t="s">
        <v>27</v>
      </c>
      <c r="D23" s="1" t="s">
        <v>28</v>
      </c>
      <c r="E23" s="3">
        <v>9</v>
      </c>
      <c r="F23">
        <v>4</v>
      </c>
      <c r="G23" s="1" t="s">
        <v>29</v>
      </c>
      <c r="H23" s="3">
        <v>27</v>
      </c>
      <c r="I23">
        <v>3</v>
      </c>
      <c r="J23" t="s">
        <v>36</v>
      </c>
      <c r="K23">
        <v>82</v>
      </c>
      <c r="L23">
        <v>2</v>
      </c>
      <c r="M23">
        <v>1</v>
      </c>
      <c r="N23" t="s">
        <v>47</v>
      </c>
      <c r="O23">
        <v>1</v>
      </c>
      <c r="P23" t="s">
        <v>32</v>
      </c>
      <c r="Q23" s="4">
        <v>3407</v>
      </c>
      <c r="R23">
        <v>7</v>
      </c>
      <c r="S23" t="s">
        <v>33</v>
      </c>
      <c r="T23" s="13">
        <v>23</v>
      </c>
      <c r="U23" s="12">
        <f t="shared" si="0"/>
        <v>0.23</v>
      </c>
      <c r="V23">
        <v>4</v>
      </c>
      <c r="W23">
        <v>2</v>
      </c>
      <c r="X23">
        <v>0</v>
      </c>
      <c r="Y23">
        <v>10</v>
      </c>
      <c r="Z23">
        <v>4</v>
      </c>
      <c r="AA23">
        <v>3</v>
      </c>
      <c r="AB23">
        <v>5</v>
      </c>
      <c r="AC23" s="3">
        <v>3</v>
      </c>
      <c r="AD23">
        <v>0</v>
      </c>
      <c r="AE23">
        <v>3</v>
      </c>
      <c r="AF23">
        <f>IF(Table2[[#This Row],[Attrition]]="Yes",1,0)</f>
        <v>1</v>
      </c>
      <c r="AG23" t="str">
        <f t="shared" si="1"/>
        <v>Middle Aged</v>
      </c>
    </row>
    <row r="24" spans="1:33" x14ac:dyDescent="0.35">
      <c r="A24" s="3">
        <v>34</v>
      </c>
      <c r="B24" t="s">
        <v>33</v>
      </c>
      <c r="C24" t="s">
        <v>27</v>
      </c>
      <c r="D24" s="1" t="s">
        <v>35</v>
      </c>
      <c r="E24" s="3">
        <v>7</v>
      </c>
      <c r="F24">
        <v>4</v>
      </c>
      <c r="G24" s="1" t="s">
        <v>29</v>
      </c>
      <c r="H24" s="3">
        <v>28</v>
      </c>
      <c r="I24">
        <v>1</v>
      </c>
      <c r="J24" t="s">
        <v>30</v>
      </c>
      <c r="K24">
        <v>53</v>
      </c>
      <c r="L24">
        <v>3</v>
      </c>
      <c r="M24">
        <v>3</v>
      </c>
      <c r="N24" t="s">
        <v>48</v>
      </c>
      <c r="O24">
        <v>2</v>
      </c>
      <c r="P24" t="s">
        <v>32</v>
      </c>
      <c r="Q24" s="4">
        <v>11994</v>
      </c>
      <c r="R24">
        <v>0</v>
      </c>
      <c r="S24" t="s">
        <v>33</v>
      </c>
      <c r="T24" s="13">
        <v>11</v>
      </c>
      <c r="U24" s="12">
        <f t="shared" si="0"/>
        <v>0.11</v>
      </c>
      <c r="V24">
        <v>3</v>
      </c>
      <c r="W24">
        <v>3</v>
      </c>
      <c r="X24">
        <v>0</v>
      </c>
      <c r="Y24">
        <v>13</v>
      </c>
      <c r="Z24">
        <v>4</v>
      </c>
      <c r="AA24">
        <v>3</v>
      </c>
      <c r="AB24">
        <v>12</v>
      </c>
      <c r="AC24" s="3">
        <v>6</v>
      </c>
      <c r="AD24">
        <v>2</v>
      </c>
      <c r="AE24">
        <v>11</v>
      </c>
      <c r="AF24">
        <f>IF(Table2[[#This Row],[Attrition]]="Yes",1,0)</f>
        <v>0</v>
      </c>
      <c r="AG24" t="str">
        <f t="shared" si="1"/>
        <v>Middle Aged</v>
      </c>
    </row>
    <row r="25" spans="1:33" x14ac:dyDescent="0.35">
      <c r="A25" s="3">
        <v>21</v>
      </c>
      <c r="B25" t="s">
        <v>33</v>
      </c>
      <c r="C25" t="s">
        <v>27</v>
      </c>
      <c r="D25" s="1" t="s">
        <v>35</v>
      </c>
      <c r="E25" s="3">
        <v>15</v>
      </c>
      <c r="F25">
        <v>2</v>
      </c>
      <c r="G25" s="1" t="s">
        <v>29</v>
      </c>
      <c r="H25" s="3">
        <v>30</v>
      </c>
      <c r="I25">
        <v>3</v>
      </c>
      <c r="J25" t="s">
        <v>36</v>
      </c>
      <c r="K25">
        <v>96</v>
      </c>
      <c r="L25">
        <v>3</v>
      </c>
      <c r="M25">
        <v>1</v>
      </c>
      <c r="N25" t="s">
        <v>37</v>
      </c>
      <c r="O25">
        <v>4</v>
      </c>
      <c r="P25" t="s">
        <v>32</v>
      </c>
      <c r="Q25" s="4">
        <v>1232</v>
      </c>
      <c r="R25">
        <v>1</v>
      </c>
      <c r="S25" t="s">
        <v>33</v>
      </c>
      <c r="T25" s="13">
        <v>14</v>
      </c>
      <c r="U25" s="12">
        <f t="shared" si="0"/>
        <v>0.14000000000000001</v>
      </c>
      <c r="V25">
        <v>3</v>
      </c>
      <c r="W25">
        <v>4</v>
      </c>
      <c r="X25">
        <v>0</v>
      </c>
      <c r="Y25">
        <v>0</v>
      </c>
      <c r="Z25">
        <v>6</v>
      </c>
      <c r="AA25">
        <v>3</v>
      </c>
      <c r="AB25">
        <v>0</v>
      </c>
      <c r="AC25" s="3">
        <v>0</v>
      </c>
      <c r="AD25">
        <v>0</v>
      </c>
      <c r="AE25">
        <v>0</v>
      </c>
      <c r="AF25">
        <f>IF(Table2[[#This Row],[Attrition]]="Yes",1,0)</f>
        <v>0</v>
      </c>
      <c r="AG25" t="str">
        <f t="shared" si="1"/>
        <v>Young</v>
      </c>
    </row>
    <row r="26" spans="1:33" x14ac:dyDescent="0.35">
      <c r="A26" s="3">
        <v>34</v>
      </c>
      <c r="B26" t="s">
        <v>26</v>
      </c>
      <c r="C26" t="s">
        <v>27</v>
      </c>
      <c r="D26" s="1" t="s">
        <v>35</v>
      </c>
      <c r="E26" s="3">
        <v>6</v>
      </c>
      <c r="F26">
        <v>1</v>
      </c>
      <c r="G26" s="1" t="s">
        <v>41</v>
      </c>
      <c r="H26" s="3">
        <v>31</v>
      </c>
      <c r="I26">
        <v>2</v>
      </c>
      <c r="J26" t="s">
        <v>36</v>
      </c>
      <c r="K26">
        <v>83</v>
      </c>
      <c r="L26">
        <v>3</v>
      </c>
      <c r="M26">
        <v>1</v>
      </c>
      <c r="N26" t="s">
        <v>37</v>
      </c>
      <c r="O26">
        <v>1</v>
      </c>
      <c r="P26" t="s">
        <v>32</v>
      </c>
      <c r="Q26" s="4">
        <v>2960</v>
      </c>
      <c r="R26">
        <v>2</v>
      </c>
      <c r="S26" t="s">
        <v>33</v>
      </c>
      <c r="T26" s="13">
        <v>11</v>
      </c>
      <c r="U26" s="12">
        <f t="shared" si="0"/>
        <v>0.11</v>
      </c>
      <c r="V26">
        <v>3</v>
      </c>
      <c r="W26">
        <v>3</v>
      </c>
      <c r="X26">
        <v>0</v>
      </c>
      <c r="Y26">
        <v>8</v>
      </c>
      <c r="Z26">
        <v>2</v>
      </c>
      <c r="AA26">
        <v>3</v>
      </c>
      <c r="AB26">
        <v>4</v>
      </c>
      <c r="AC26" s="3">
        <v>2</v>
      </c>
      <c r="AD26">
        <v>1</v>
      </c>
      <c r="AE26">
        <v>3</v>
      </c>
      <c r="AF26">
        <f>IF(Table2[[#This Row],[Attrition]]="Yes",1,0)</f>
        <v>1</v>
      </c>
      <c r="AG26" t="str">
        <f t="shared" si="1"/>
        <v>Middle Aged</v>
      </c>
    </row>
    <row r="27" spans="1:33" x14ac:dyDescent="0.35">
      <c r="A27" s="3">
        <v>53</v>
      </c>
      <c r="B27" t="s">
        <v>33</v>
      </c>
      <c r="C27" t="s">
        <v>27</v>
      </c>
      <c r="D27" s="1" t="s">
        <v>35</v>
      </c>
      <c r="E27" s="3">
        <v>5</v>
      </c>
      <c r="F27">
        <v>3</v>
      </c>
      <c r="G27" s="1" t="s">
        <v>39</v>
      </c>
      <c r="H27" s="3">
        <v>32</v>
      </c>
      <c r="I27">
        <v>3</v>
      </c>
      <c r="J27" t="s">
        <v>30</v>
      </c>
      <c r="K27">
        <v>58</v>
      </c>
      <c r="L27">
        <v>3</v>
      </c>
      <c r="M27">
        <v>5</v>
      </c>
      <c r="N27" t="s">
        <v>46</v>
      </c>
      <c r="O27">
        <v>3</v>
      </c>
      <c r="P27" t="s">
        <v>42</v>
      </c>
      <c r="Q27" s="4">
        <v>19094</v>
      </c>
      <c r="R27">
        <v>4</v>
      </c>
      <c r="S27" t="s">
        <v>33</v>
      </c>
      <c r="T27" s="13">
        <v>11</v>
      </c>
      <c r="U27" s="12">
        <f t="shared" si="0"/>
        <v>0.11</v>
      </c>
      <c r="V27">
        <v>3</v>
      </c>
      <c r="W27">
        <v>4</v>
      </c>
      <c r="X27">
        <v>1</v>
      </c>
      <c r="Y27">
        <v>26</v>
      </c>
      <c r="Z27">
        <v>3</v>
      </c>
      <c r="AA27">
        <v>2</v>
      </c>
      <c r="AB27">
        <v>14</v>
      </c>
      <c r="AC27" s="3">
        <v>13</v>
      </c>
      <c r="AD27">
        <v>4</v>
      </c>
      <c r="AE27">
        <v>8</v>
      </c>
      <c r="AF27">
        <f>IF(Table2[[#This Row],[Attrition]]="Yes",1,0)</f>
        <v>0</v>
      </c>
      <c r="AG27" t="str">
        <f t="shared" si="1"/>
        <v>Senior</v>
      </c>
    </row>
    <row r="28" spans="1:33" x14ac:dyDescent="0.35">
      <c r="A28" s="3">
        <v>32</v>
      </c>
      <c r="B28" t="s">
        <v>26</v>
      </c>
      <c r="C28" t="s">
        <v>34</v>
      </c>
      <c r="D28" s="1" t="s">
        <v>35</v>
      </c>
      <c r="E28" s="3">
        <v>16</v>
      </c>
      <c r="F28">
        <v>1</v>
      </c>
      <c r="G28" s="1" t="s">
        <v>29</v>
      </c>
      <c r="H28" s="3">
        <v>33</v>
      </c>
      <c r="I28">
        <v>2</v>
      </c>
      <c r="J28" t="s">
        <v>30</v>
      </c>
      <c r="K28">
        <v>72</v>
      </c>
      <c r="L28">
        <v>1</v>
      </c>
      <c r="M28">
        <v>1</v>
      </c>
      <c r="N28" t="s">
        <v>37</v>
      </c>
      <c r="O28">
        <v>1</v>
      </c>
      <c r="P28" t="s">
        <v>32</v>
      </c>
      <c r="Q28" s="4">
        <v>3919</v>
      </c>
      <c r="R28">
        <v>1</v>
      </c>
      <c r="S28" t="s">
        <v>26</v>
      </c>
      <c r="T28" s="13">
        <v>22</v>
      </c>
      <c r="U28" s="12">
        <f t="shared" si="0"/>
        <v>0.22</v>
      </c>
      <c r="V28">
        <v>4</v>
      </c>
      <c r="W28">
        <v>2</v>
      </c>
      <c r="X28">
        <v>0</v>
      </c>
      <c r="Y28">
        <v>10</v>
      </c>
      <c r="Z28">
        <v>5</v>
      </c>
      <c r="AA28">
        <v>3</v>
      </c>
      <c r="AB28">
        <v>10</v>
      </c>
      <c r="AC28" s="3">
        <v>2</v>
      </c>
      <c r="AD28">
        <v>6</v>
      </c>
      <c r="AE28">
        <v>7</v>
      </c>
      <c r="AF28">
        <f>IF(Table2[[#This Row],[Attrition]]="Yes",1,0)</f>
        <v>1</v>
      </c>
      <c r="AG28" t="str">
        <f t="shared" si="1"/>
        <v>Middle Aged</v>
      </c>
    </row>
    <row r="29" spans="1:33" x14ac:dyDescent="0.35">
      <c r="A29" s="3">
        <v>42</v>
      </c>
      <c r="B29" t="s">
        <v>33</v>
      </c>
      <c r="C29" t="s">
        <v>27</v>
      </c>
      <c r="D29" s="1" t="s">
        <v>28</v>
      </c>
      <c r="E29" s="3">
        <v>8</v>
      </c>
      <c r="F29">
        <v>4</v>
      </c>
      <c r="G29" s="1" t="s">
        <v>49</v>
      </c>
      <c r="H29" s="3">
        <v>35</v>
      </c>
      <c r="I29">
        <v>3</v>
      </c>
      <c r="J29" t="s">
        <v>36</v>
      </c>
      <c r="K29">
        <v>48</v>
      </c>
      <c r="L29">
        <v>3</v>
      </c>
      <c r="M29">
        <v>2</v>
      </c>
      <c r="N29" t="s">
        <v>31</v>
      </c>
      <c r="O29">
        <v>2</v>
      </c>
      <c r="P29" t="s">
        <v>38</v>
      </c>
      <c r="Q29" s="4">
        <v>6825</v>
      </c>
      <c r="R29">
        <v>0</v>
      </c>
      <c r="S29" t="s">
        <v>33</v>
      </c>
      <c r="T29" s="13">
        <v>11</v>
      </c>
      <c r="U29" s="12">
        <f t="shared" si="0"/>
        <v>0.11</v>
      </c>
      <c r="V29">
        <v>3</v>
      </c>
      <c r="W29">
        <v>4</v>
      </c>
      <c r="X29">
        <v>1</v>
      </c>
      <c r="Y29">
        <v>10</v>
      </c>
      <c r="Z29">
        <v>2</v>
      </c>
      <c r="AA29">
        <v>3</v>
      </c>
      <c r="AB29">
        <v>9</v>
      </c>
      <c r="AC29" s="3">
        <v>7</v>
      </c>
      <c r="AD29">
        <v>4</v>
      </c>
      <c r="AE29">
        <v>2</v>
      </c>
      <c r="AF29">
        <f>IF(Table2[[#This Row],[Attrition]]="Yes",1,0)</f>
        <v>0</v>
      </c>
      <c r="AG29" t="str">
        <f t="shared" si="1"/>
        <v>Middle Aged</v>
      </c>
    </row>
    <row r="30" spans="1:33" x14ac:dyDescent="0.35">
      <c r="A30" s="3">
        <v>44</v>
      </c>
      <c r="B30" t="s">
        <v>33</v>
      </c>
      <c r="C30" t="s">
        <v>27</v>
      </c>
      <c r="D30" s="1" t="s">
        <v>35</v>
      </c>
      <c r="E30" s="3">
        <v>7</v>
      </c>
      <c r="F30">
        <v>4</v>
      </c>
      <c r="G30" s="1" t="s">
        <v>41</v>
      </c>
      <c r="H30" s="3">
        <v>36</v>
      </c>
      <c r="I30">
        <v>1</v>
      </c>
      <c r="J30" t="s">
        <v>30</v>
      </c>
      <c r="K30">
        <v>42</v>
      </c>
      <c r="L30">
        <v>2</v>
      </c>
      <c r="M30">
        <v>3</v>
      </c>
      <c r="N30" t="s">
        <v>44</v>
      </c>
      <c r="O30">
        <v>4</v>
      </c>
      <c r="P30" t="s">
        <v>38</v>
      </c>
      <c r="Q30" s="4">
        <v>10248</v>
      </c>
      <c r="R30">
        <v>3</v>
      </c>
      <c r="S30" t="s">
        <v>33</v>
      </c>
      <c r="T30" s="13">
        <v>14</v>
      </c>
      <c r="U30" s="12">
        <f t="shared" si="0"/>
        <v>0.14000000000000001</v>
      </c>
      <c r="V30">
        <v>3</v>
      </c>
      <c r="W30">
        <v>4</v>
      </c>
      <c r="X30">
        <v>1</v>
      </c>
      <c r="Y30">
        <v>24</v>
      </c>
      <c r="Z30">
        <v>4</v>
      </c>
      <c r="AA30">
        <v>3</v>
      </c>
      <c r="AB30">
        <v>22</v>
      </c>
      <c r="AC30" s="3">
        <v>6</v>
      </c>
      <c r="AD30">
        <v>5</v>
      </c>
      <c r="AE30">
        <v>17</v>
      </c>
      <c r="AF30">
        <f>IF(Table2[[#This Row],[Attrition]]="Yes",1,0)</f>
        <v>0</v>
      </c>
      <c r="AG30" t="str">
        <f t="shared" si="1"/>
        <v>Middle Aged</v>
      </c>
    </row>
    <row r="31" spans="1:33" x14ac:dyDescent="0.35">
      <c r="A31" s="3">
        <v>46</v>
      </c>
      <c r="B31" t="s">
        <v>33</v>
      </c>
      <c r="C31" t="s">
        <v>27</v>
      </c>
      <c r="D31" s="1" t="s">
        <v>28</v>
      </c>
      <c r="E31" s="3">
        <v>2</v>
      </c>
      <c r="F31">
        <v>4</v>
      </c>
      <c r="G31" s="1" t="s">
        <v>49</v>
      </c>
      <c r="H31" s="3">
        <v>38</v>
      </c>
      <c r="I31">
        <v>2</v>
      </c>
      <c r="J31" t="s">
        <v>30</v>
      </c>
      <c r="K31">
        <v>83</v>
      </c>
      <c r="L31">
        <v>3</v>
      </c>
      <c r="M31">
        <v>5</v>
      </c>
      <c r="N31" t="s">
        <v>46</v>
      </c>
      <c r="O31">
        <v>1</v>
      </c>
      <c r="P31" t="s">
        <v>32</v>
      </c>
      <c r="Q31" s="4">
        <v>18947</v>
      </c>
      <c r="R31">
        <v>3</v>
      </c>
      <c r="S31" t="s">
        <v>33</v>
      </c>
      <c r="T31" s="13">
        <v>12</v>
      </c>
      <c r="U31" s="12">
        <f t="shared" si="0"/>
        <v>0.12</v>
      </c>
      <c r="V31">
        <v>3</v>
      </c>
      <c r="W31">
        <v>4</v>
      </c>
      <c r="X31">
        <v>0</v>
      </c>
      <c r="Y31">
        <v>22</v>
      </c>
      <c r="Z31">
        <v>2</v>
      </c>
      <c r="AA31">
        <v>2</v>
      </c>
      <c r="AB31">
        <v>2</v>
      </c>
      <c r="AC31" s="3">
        <v>2</v>
      </c>
      <c r="AD31">
        <v>2</v>
      </c>
      <c r="AE31">
        <v>1</v>
      </c>
      <c r="AF31">
        <f>IF(Table2[[#This Row],[Attrition]]="Yes",1,0)</f>
        <v>0</v>
      </c>
      <c r="AG31" t="str">
        <f t="shared" si="1"/>
        <v>Middle Aged</v>
      </c>
    </row>
    <row r="32" spans="1:33" x14ac:dyDescent="0.35">
      <c r="A32" s="3">
        <v>33</v>
      </c>
      <c r="B32" t="s">
        <v>33</v>
      </c>
      <c r="C32" t="s">
        <v>27</v>
      </c>
      <c r="D32" s="1" t="s">
        <v>35</v>
      </c>
      <c r="E32" s="3">
        <v>2</v>
      </c>
      <c r="F32">
        <v>3</v>
      </c>
      <c r="G32" s="1" t="s">
        <v>41</v>
      </c>
      <c r="H32" s="3">
        <v>39</v>
      </c>
      <c r="I32">
        <v>3</v>
      </c>
      <c r="J32" t="s">
        <v>36</v>
      </c>
      <c r="K32">
        <v>78</v>
      </c>
      <c r="L32">
        <v>3</v>
      </c>
      <c r="M32">
        <v>1</v>
      </c>
      <c r="N32" t="s">
        <v>40</v>
      </c>
      <c r="O32">
        <v>4</v>
      </c>
      <c r="P32" t="s">
        <v>32</v>
      </c>
      <c r="Q32" s="4">
        <v>2496</v>
      </c>
      <c r="R32">
        <v>4</v>
      </c>
      <c r="S32" t="s">
        <v>33</v>
      </c>
      <c r="T32" s="13">
        <v>11</v>
      </c>
      <c r="U32" s="12">
        <f t="shared" si="0"/>
        <v>0.11</v>
      </c>
      <c r="V32">
        <v>3</v>
      </c>
      <c r="W32">
        <v>4</v>
      </c>
      <c r="X32">
        <v>0</v>
      </c>
      <c r="Y32">
        <v>7</v>
      </c>
      <c r="Z32">
        <v>3</v>
      </c>
      <c r="AA32">
        <v>3</v>
      </c>
      <c r="AB32">
        <v>1</v>
      </c>
      <c r="AC32" s="3">
        <v>1</v>
      </c>
      <c r="AD32">
        <v>0</v>
      </c>
      <c r="AE32">
        <v>0</v>
      </c>
      <c r="AF32">
        <f>IF(Table2[[#This Row],[Attrition]]="Yes",1,0)</f>
        <v>0</v>
      </c>
      <c r="AG32" t="str">
        <f t="shared" si="1"/>
        <v>Middle Aged</v>
      </c>
    </row>
    <row r="33" spans="1:33" x14ac:dyDescent="0.35">
      <c r="A33" s="3">
        <v>44</v>
      </c>
      <c r="B33" t="s">
        <v>33</v>
      </c>
      <c r="C33" t="s">
        <v>27</v>
      </c>
      <c r="D33" s="1" t="s">
        <v>35</v>
      </c>
      <c r="E33" s="3">
        <v>10</v>
      </c>
      <c r="F33">
        <v>4</v>
      </c>
      <c r="G33" s="1" t="s">
        <v>39</v>
      </c>
      <c r="H33" s="3">
        <v>40</v>
      </c>
      <c r="I33">
        <v>4</v>
      </c>
      <c r="J33" t="s">
        <v>36</v>
      </c>
      <c r="K33">
        <v>41</v>
      </c>
      <c r="L33">
        <v>3</v>
      </c>
      <c r="M33">
        <v>2</v>
      </c>
      <c r="N33" t="s">
        <v>44</v>
      </c>
      <c r="O33">
        <v>4</v>
      </c>
      <c r="P33" t="s">
        <v>38</v>
      </c>
      <c r="Q33" s="4">
        <v>6465</v>
      </c>
      <c r="R33">
        <v>2</v>
      </c>
      <c r="S33" t="s">
        <v>26</v>
      </c>
      <c r="T33" s="13">
        <v>13</v>
      </c>
      <c r="U33" s="12">
        <f t="shared" si="0"/>
        <v>0.13</v>
      </c>
      <c r="V33">
        <v>3</v>
      </c>
      <c r="W33">
        <v>4</v>
      </c>
      <c r="X33">
        <v>0</v>
      </c>
      <c r="Y33">
        <v>9</v>
      </c>
      <c r="Z33">
        <v>5</v>
      </c>
      <c r="AA33">
        <v>4</v>
      </c>
      <c r="AB33">
        <v>4</v>
      </c>
      <c r="AC33" s="3">
        <v>2</v>
      </c>
      <c r="AD33">
        <v>1</v>
      </c>
      <c r="AE33">
        <v>3</v>
      </c>
      <c r="AF33">
        <f>IF(Table2[[#This Row],[Attrition]]="Yes",1,0)</f>
        <v>0</v>
      </c>
      <c r="AG33" t="str">
        <f t="shared" si="1"/>
        <v>Middle Aged</v>
      </c>
    </row>
    <row r="34" spans="1:33" x14ac:dyDescent="0.35">
      <c r="A34" s="3">
        <v>30</v>
      </c>
      <c r="B34" t="s">
        <v>33</v>
      </c>
      <c r="C34" t="s">
        <v>27</v>
      </c>
      <c r="D34" s="1" t="s">
        <v>35</v>
      </c>
      <c r="E34" s="3">
        <v>9</v>
      </c>
      <c r="F34">
        <v>2</v>
      </c>
      <c r="G34" s="1" t="s">
        <v>41</v>
      </c>
      <c r="H34" s="3">
        <v>41</v>
      </c>
      <c r="I34">
        <v>4</v>
      </c>
      <c r="J34" t="s">
        <v>36</v>
      </c>
      <c r="K34">
        <v>83</v>
      </c>
      <c r="L34">
        <v>2</v>
      </c>
      <c r="M34">
        <v>1</v>
      </c>
      <c r="N34" t="s">
        <v>40</v>
      </c>
      <c r="O34">
        <v>3</v>
      </c>
      <c r="P34" t="s">
        <v>32</v>
      </c>
      <c r="Q34" s="4">
        <v>2206</v>
      </c>
      <c r="R34">
        <v>1</v>
      </c>
      <c r="S34" t="s">
        <v>33</v>
      </c>
      <c r="T34" s="13">
        <v>13</v>
      </c>
      <c r="U34" s="12">
        <f t="shared" si="0"/>
        <v>0.13</v>
      </c>
      <c r="V34">
        <v>3</v>
      </c>
      <c r="W34">
        <v>1</v>
      </c>
      <c r="X34">
        <v>0</v>
      </c>
      <c r="Y34">
        <v>10</v>
      </c>
      <c r="Z34">
        <v>5</v>
      </c>
      <c r="AA34">
        <v>3</v>
      </c>
      <c r="AB34">
        <v>10</v>
      </c>
      <c r="AC34" s="3">
        <v>0</v>
      </c>
      <c r="AD34">
        <v>1</v>
      </c>
      <c r="AE34">
        <v>8</v>
      </c>
      <c r="AF34">
        <f>IF(Table2[[#This Row],[Attrition]]="Yes",1,0)</f>
        <v>0</v>
      </c>
      <c r="AG34" t="str">
        <f t="shared" si="1"/>
        <v>Young</v>
      </c>
    </row>
    <row r="35" spans="1:33" x14ac:dyDescent="0.35">
      <c r="A35" s="3">
        <v>39</v>
      </c>
      <c r="B35" t="s">
        <v>26</v>
      </c>
      <c r="C35" t="s">
        <v>27</v>
      </c>
      <c r="D35" s="1" t="s">
        <v>28</v>
      </c>
      <c r="E35" s="3">
        <v>5</v>
      </c>
      <c r="F35">
        <v>3</v>
      </c>
      <c r="G35" s="1" t="s">
        <v>50</v>
      </c>
      <c r="H35" s="3">
        <v>42</v>
      </c>
      <c r="I35">
        <v>4</v>
      </c>
      <c r="J35" t="s">
        <v>36</v>
      </c>
      <c r="K35">
        <v>56</v>
      </c>
      <c r="L35">
        <v>3</v>
      </c>
      <c r="M35">
        <v>2</v>
      </c>
      <c r="N35" t="s">
        <v>47</v>
      </c>
      <c r="O35">
        <v>4</v>
      </c>
      <c r="P35" t="s">
        <v>38</v>
      </c>
      <c r="Q35" s="4">
        <v>2086</v>
      </c>
      <c r="R35">
        <v>3</v>
      </c>
      <c r="S35" t="s">
        <v>33</v>
      </c>
      <c r="T35" s="13">
        <v>14</v>
      </c>
      <c r="U35" s="12">
        <f t="shared" si="0"/>
        <v>0.14000000000000001</v>
      </c>
      <c r="V35">
        <v>3</v>
      </c>
      <c r="W35">
        <v>3</v>
      </c>
      <c r="X35">
        <v>1</v>
      </c>
      <c r="Y35">
        <v>19</v>
      </c>
      <c r="Z35">
        <v>6</v>
      </c>
      <c r="AA35">
        <v>4</v>
      </c>
      <c r="AB35">
        <v>1</v>
      </c>
      <c r="AC35" s="3">
        <v>0</v>
      </c>
      <c r="AD35">
        <v>0</v>
      </c>
      <c r="AE35">
        <v>0</v>
      </c>
      <c r="AF35">
        <f>IF(Table2[[#This Row],[Attrition]]="Yes",1,0)</f>
        <v>1</v>
      </c>
      <c r="AG35" t="str">
        <f t="shared" si="1"/>
        <v>Middle Aged</v>
      </c>
    </row>
    <row r="36" spans="1:33" x14ac:dyDescent="0.35">
      <c r="A36" s="3">
        <v>24</v>
      </c>
      <c r="B36" t="s">
        <v>26</v>
      </c>
      <c r="C36" t="s">
        <v>27</v>
      </c>
      <c r="D36" s="1" t="s">
        <v>35</v>
      </c>
      <c r="E36" s="3">
        <v>1</v>
      </c>
      <c r="F36">
        <v>3</v>
      </c>
      <c r="G36" s="1" t="s">
        <v>41</v>
      </c>
      <c r="H36" s="3">
        <v>45</v>
      </c>
      <c r="I36">
        <v>2</v>
      </c>
      <c r="J36" t="s">
        <v>36</v>
      </c>
      <c r="K36">
        <v>61</v>
      </c>
      <c r="L36">
        <v>3</v>
      </c>
      <c r="M36">
        <v>1</v>
      </c>
      <c r="N36" t="s">
        <v>37</v>
      </c>
      <c r="O36">
        <v>4</v>
      </c>
      <c r="P36" t="s">
        <v>38</v>
      </c>
      <c r="Q36" s="4">
        <v>2293</v>
      </c>
      <c r="R36">
        <v>2</v>
      </c>
      <c r="S36" t="s">
        <v>26</v>
      </c>
      <c r="T36" s="13">
        <v>16</v>
      </c>
      <c r="U36" s="12">
        <f t="shared" si="0"/>
        <v>0.16</v>
      </c>
      <c r="V36">
        <v>3</v>
      </c>
      <c r="W36">
        <v>1</v>
      </c>
      <c r="X36">
        <v>1</v>
      </c>
      <c r="Y36">
        <v>6</v>
      </c>
      <c r="Z36">
        <v>2</v>
      </c>
      <c r="AA36">
        <v>2</v>
      </c>
      <c r="AB36">
        <v>2</v>
      </c>
      <c r="AC36" s="3">
        <v>0</v>
      </c>
      <c r="AD36">
        <v>2</v>
      </c>
      <c r="AE36">
        <v>0</v>
      </c>
      <c r="AF36">
        <f>IF(Table2[[#This Row],[Attrition]]="Yes",1,0)</f>
        <v>1</v>
      </c>
      <c r="AG36" t="str">
        <f t="shared" si="1"/>
        <v>Young</v>
      </c>
    </row>
    <row r="37" spans="1:33" x14ac:dyDescent="0.35">
      <c r="A37" s="3">
        <v>43</v>
      </c>
      <c r="B37" t="s">
        <v>33</v>
      </c>
      <c r="C37" t="s">
        <v>27</v>
      </c>
      <c r="D37" s="1" t="s">
        <v>35</v>
      </c>
      <c r="E37" s="3">
        <v>2</v>
      </c>
      <c r="F37">
        <v>2</v>
      </c>
      <c r="G37" s="1" t="s">
        <v>41</v>
      </c>
      <c r="H37" s="3">
        <v>46</v>
      </c>
      <c r="I37">
        <v>4</v>
      </c>
      <c r="J37" t="s">
        <v>30</v>
      </c>
      <c r="K37">
        <v>72</v>
      </c>
      <c r="L37">
        <v>4</v>
      </c>
      <c r="M37">
        <v>1</v>
      </c>
      <c r="N37" t="s">
        <v>37</v>
      </c>
      <c r="O37">
        <v>3</v>
      </c>
      <c r="P37" t="s">
        <v>42</v>
      </c>
      <c r="Q37" s="4">
        <v>2645</v>
      </c>
      <c r="R37">
        <v>1</v>
      </c>
      <c r="S37" t="s">
        <v>33</v>
      </c>
      <c r="T37" s="13">
        <v>12</v>
      </c>
      <c r="U37" s="12">
        <f t="shared" si="0"/>
        <v>0.12</v>
      </c>
      <c r="V37">
        <v>3</v>
      </c>
      <c r="W37">
        <v>4</v>
      </c>
      <c r="X37">
        <v>2</v>
      </c>
      <c r="Y37">
        <v>6</v>
      </c>
      <c r="Z37">
        <v>3</v>
      </c>
      <c r="AA37">
        <v>2</v>
      </c>
      <c r="AB37">
        <v>5</v>
      </c>
      <c r="AC37" s="3">
        <v>3</v>
      </c>
      <c r="AD37">
        <v>1</v>
      </c>
      <c r="AE37">
        <v>4</v>
      </c>
      <c r="AF37">
        <f>IF(Table2[[#This Row],[Attrition]]="Yes",1,0)</f>
        <v>0</v>
      </c>
      <c r="AG37" t="str">
        <f t="shared" si="1"/>
        <v>Middle Aged</v>
      </c>
    </row>
    <row r="38" spans="1:33" x14ac:dyDescent="0.35">
      <c r="A38" s="3">
        <v>50</v>
      </c>
      <c r="B38" t="s">
        <v>26</v>
      </c>
      <c r="C38" t="s">
        <v>27</v>
      </c>
      <c r="D38" s="1" t="s">
        <v>28</v>
      </c>
      <c r="E38" s="3">
        <v>3</v>
      </c>
      <c r="F38">
        <v>2</v>
      </c>
      <c r="G38" s="1" t="s">
        <v>49</v>
      </c>
      <c r="H38" s="3">
        <v>47</v>
      </c>
      <c r="I38">
        <v>1</v>
      </c>
      <c r="J38" t="s">
        <v>36</v>
      </c>
      <c r="K38">
        <v>86</v>
      </c>
      <c r="L38">
        <v>2</v>
      </c>
      <c r="M38">
        <v>1</v>
      </c>
      <c r="N38" t="s">
        <v>47</v>
      </c>
      <c r="O38">
        <v>3</v>
      </c>
      <c r="P38" t="s">
        <v>38</v>
      </c>
      <c r="Q38" s="4">
        <v>2683</v>
      </c>
      <c r="R38">
        <v>1</v>
      </c>
      <c r="S38" t="s">
        <v>26</v>
      </c>
      <c r="T38" s="13">
        <v>14</v>
      </c>
      <c r="U38" s="12">
        <f t="shared" si="0"/>
        <v>0.14000000000000001</v>
      </c>
      <c r="V38">
        <v>3</v>
      </c>
      <c r="W38">
        <v>3</v>
      </c>
      <c r="X38">
        <v>0</v>
      </c>
      <c r="Y38">
        <v>3</v>
      </c>
      <c r="Z38">
        <v>2</v>
      </c>
      <c r="AA38">
        <v>3</v>
      </c>
      <c r="AB38">
        <v>3</v>
      </c>
      <c r="AC38" s="3">
        <v>2</v>
      </c>
      <c r="AD38">
        <v>0</v>
      </c>
      <c r="AE38">
        <v>2</v>
      </c>
      <c r="AF38">
        <f>IF(Table2[[#This Row],[Attrition]]="Yes",1,0)</f>
        <v>1</v>
      </c>
      <c r="AG38" t="str">
        <f t="shared" si="1"/>
        <v>Middle Aged</v>
      </c>
    </row>
    <row r="39" spans="1:33" x14ac:dyDescent="0.35">
      <c r="A39" s="3">
        <v>35</v>
      </c>
      <c r="B39" t="s">
        <v>33</v>
      </c>
      <c r="C39" t="s">
        <v>27</v>
      </c>
      <c r="D39" s="1" t="s">
        <v>28</v>
      </c>
      <c r="E39" s="3">
        <v>2</v>
      </c>
      <c r="F39">
        <v>3</v>
      </c>
      <c r="G39" s="1" t="s">
        <v>49</v>
      </c>
      <c r="H39" s="3">
        <v>49</v>
      </c>
      <c r="I39">
        <v>4</v>
      </c>
      <c r="J39" t="s">
        <v>30</v>
      </c>
      <c r="K39">
        <v>97</v>
      </c>
      <c r="L39">
        <v>3</v>
      </c>
      <c r="M39">
        <v>1</v>
      </c>
      <c r="N39" t="s">
        <v>47</v>
      </c>
      <c r="O39">
        <v>4</v>
      </c>
      <c r="P39" t="s">
        <v>38</v>
      </c>
      <c r="Q39" s="4">
        <v>2014</v>
      </c>
      <c r="R39">
        <v>1</v>
      </c>
      <c r="S39" t="s">
        <v>33</v>
      </c>
      <c r="T39" s="13">
        <v>13</v>
      </c>
      <c r="U39" s="12">
        <f t="shared" si="0"/>
        <v>0.13</v>
      </c>
      <c r="V39">
        <v>3</v>
      </c>
      <c r="W39">
        <v>1</v>
      </c>
      <c r="X39">
        <v>0</v>
      </c>
      <c r="Y39">
        <v>2</v>
      </c>
      <c r="Z39">
        <v>3</v>
      </c>
      <c r="AA39">
        <v>3</v>
      </c>
      <c r="AB39">
        <v>2</v>
      </c>
      <c r="AC39" s="3">
        <v>2</v>
      </c>
      <c r="AD39">
        <v>2</v>
      </c>
      <c r="AE39">
        <v>2</v>
      </c>
      <c r="AF39">
        <f>IF(Table2[[#This Row],[Attrition]]="Yes",1,0)</f>
        <v>0</v>
      </c>
      <c r="AG39" t="str">
        <f t="shared" si="1"/>
        <v>Middle Aged</v>
      </c>
    </row>
    <row r="40" spans="1:33" x14ac:dyDescent="0.35">
      <c r="A40" s="3">
        <v>36</v>
      </c>
      <c r="B40" t="s">
        <v>33</v>
      </c>
      <c r="C40" t="s">
        <v>27</v>
      </c>
      <c r="D40" s="1" t="s">
        <v>35</v>
      </c>
      <c r="E40" s="3">
        <v>5</v>
      </c>
      <c r="F40">
        <v>4</v>
      </c>
      <c r="G40" s="1" t="s">
        <v>29</v>
      </c>
      <c r="H40" s="3">
        <v>51</v>
      </c>
      <c r="I40">
        <v>2</v>
      </c>
      <c r="J40" t="s">
        <v>30</v>
      </c>
      <c r="K40">
        <v>82</v>
      </c>
      <c r="L40">
        <v>2</v>
      </c>
      <c r="M40">
        <v>1</v>
      </c>
      <c r="N40" t="s">
        <v>37</v>
      </c>
      <c r="O40">
        <v>1</v>
      </c>
      <c r="P40" t="s">
        <v>38</v>
      </c>
      <c r="Q40" s="4">
        <v>3419</v>
      </c>
      <c r="R40">
        <v>9</v>
      </c>
      <c r="S40" t="s">
        <v>26</v>
      </c>
      <c r="T40" s="13">
        <v>14</v>
      </c>
      <c r="U40" s="12">
        <f t="shared" si="0"/>
        <v>0.14000000000000001</v>
      </c>
      <c r="V40">
        <v>3</v>
      </c>
      <c r="W40">
        <v>4</v>
      </c>
      <c r="X40">
        <v>1</v>
      </c>
      <c r="Y40">
        <v>6</v>
      </c>
      <c r="Z40">
        <v>3</v>
      </c>
      <c r="AA40">
        <v>4</v>
      </c>
      <c r="AB40">
        <v>1</v>
      </c>
      <c r="AC40" s="3">
        <v>1</v>
      </c>
      <c r="AD40">
        <v>0</v>
      </c>
      <c r="AE40">
        <v>0</v>
      </c>
      <c r="AF40">
        <f>IF(Table2[[#This Row],[Attrition]]="Yes",1,0)</f>
        <v>0</v>
      </c>
      <c r="AG40" t="str">
        <f t="shared" si="1"/>
        <v>Middle Aged</v>
      </c>
    </row>
    <row r="41" spans="1:33" x14ac:dyDescent="0.35">
      <c r="A41" s="3">
        <v>33</v>
      </c>
      <c r="B41" t="s">
        <v>33</v>
      </c>
      <c r="C41" t="s">
        <v>34</v>
      </c>
      <c r="D41" s="1" t="s">
        <v>28</v>
      </c>
      <c r="E41" s="3">
        <v>1</v>
      </c>
      <c r="F41">
        <v>3</v>
      </c>
      <c r="G41" s="1" t="s">
        <v>29</v>
      </c>
      <c r="H41" s="3">
        <v>52</v>
      </c>
      <c r="I41">
        <v>3</v>
      </c>
      <c r="J41" t="s">
        <v>30</v>
      </c>
      <c r="K41">
        <v>42</v>
      </c>
      <c r="L41">
        <v>4</v>
      </c>
      <c r="M41">
        <v>2</v>
      </c>
      <c r="N41" t="s">
        <v>31</v>
      </c>
      <c r="O41">
        <v>1</v>
      </c>
      <c r="P41" t="s">
        <v>38</v>
      </c>
      <c r="Q41" s="4">
        <v>5376</v>
      </c>
      <c r="R41">
        <v>2</v>
      </c>
      <c r="S41" t="s">
        <v>33</v>
      </c>
      <c r="T41" s="13">
        <v>19</v>
      </c>
      <c r="U41" s="12">
        <f t="shared" si="0"/>
        <v>0.19</v>
      </c>
      <c r="V41">
        <v>3</v>
      </c>
      <c r="W41">
        <v>1</v>
      </c>
      <c r="X41">
        <v>2</v>
      </c>
      <c r="Y41">
        <v>10</v>
      </c>
      <c r="Z41">
        <v>3</v>
      </c>
      <c r="AA41">
        <v>3</v>
      </c>
      <c r="AB41">
        <v>5</v>
      </c>
      <c r="AC41" s="3">
        <v>3</v>
      </c>
      <c r="AD41">
        <v>1</v>
      </c>
      <c r="AE41">
        <v>3</v>
      </c>
      <c r="AF41">
        <f>IF(Table2[[#This Row],[Attrition]]="Yes",1,0)</f>
        <v>0</v>
      </c>
      <c r="AG41" t="str">
        <f t="shared" si="1"/>
        <v>Middle Aged</v>
      </c>
    </row>
    <row r="42" spans="1:33" x14ac:dyDescent="0.35">
      <c r="A42" s="3">
        <v>35</v>
      </c>
      <c r="B42" t="s">
        <v>33</v>
      </c>
      <c r="C42" t="s">
        <v>27</v>
      </c>
      <c r="D42" s="1" t="s">
        <v>35</v>
      </c>
      <c r="E42" s="3">
        <v>4</v>
      </c>
      <c r="F42">
        <v>2</v>
      </c>
      <c r="G42" s="1" t="s">
        <v>39</v>
      </c>
      <c r="H42" s="3">
        <v>53</v>
      </c>
      <c r="I42">
        <v>3</v>
      </c>
      <c r="J42" t="s">
        <v>36</v>
      </c>
      <c r="K42">
        <v>75</v>
      </c>
      <c r="L42">
        <v>3</v>
      </c>
      <c r="M42">
        <v>1</v>
      </c>
      <c r="N42" t="s">
        <v>40</v>
      </c>
      <c r="O42">
        <v>4</v>
      </c>
      <c r="P42" t="s">
        <v>42</v>
      </c>
      <c r="Q42" s="4">
        <v>1951</v>
      </c>
      <c r="R42">
        <v>1</v>
      </c>
      <c r="S42" t="s">
        <v>33</v>
      </c>
      <c r="T42" s="13">
        <v>12</v>
      </c>
      <c r="U42" s="12">
        <f t="shared" si="0"/>
        <v>0.12</v>
      </c>
      <c r="V42">
        <v>3</v>
      </c>
      <c r="W42">
        <v>3</v>
      </c>
      <c r="X42">
        <v>1</v>
      </c>
      <c r="Y42">
        <v>1</v>
      </c>
      <c r="Z42">
        <v>3</v>
      </c>
      <c r="AA42">
        <v>3</v>
      </c>
      <c r="AB42">
        <v>1</v>
      </c>
      <c r="AC42" s="3">
        <v>0</v>
      </c>
      <c r="AD42">
        <v>0</v>
      </c>
      <c r="AE42">
        <v>0</v>
      </c>
      <c r="AF42">
        <f>IF(Table2[[#This Row],[Attrition]]="Yes",1,0)</f>
        <v>0</v>
      </c>
      <c r="AG42" t="str">
        <f t="shared" si="1"/>
        <v>Middle Aged</v>
      </c>
    </row>
    <row r="43" spans="1:33" x14ac:dyDescent="0.35">
      <c r="A43" s="3">
        <v>27</v>
      </c>
      <c r="B43" t="s">
        <v>33</v>
      </c>
      <c r="C43" t="s">
        <v>27</v>
      </c>
      <c r="D43" s="1" t="s">
        <v>35</v>
      </c>
      <c r="E43" s="3">
        <v>2</v>
      </c>
      <c r="F43">
        <v>4</v>
      </c>
      <c r="G43" s="1" t="s">
        <v>29</v>
      </c>
      <c r="H43" s="3">
        <v>54</v>
      </c>
      <c r="I43">
        <v>4</v>
      </c>
      <c r="J43" t="s">
        <v>30</v>
      </c>
      <c r="K43">
        <v>33</v>
      </c>
      <c r="L43">
        <v>3</v>
      </c>
      <c r="M43">
        <v>1</v>
      </c>
      <c r="N43" t="s">
        <v>40</v>
      </c>
      <c r="O43">
        <v>1</v>
      </c>
      <c r="P43" t="s">
        <v>42</v>
      </c>
      <c r="Q43" s="4">
        <v>2341</v>
      </c>
      <c r="R43">
        <v>1</v>
      </c>
      <c r="S43" t="s">
        <v>33</v>
      </c>
      <c r="T43" s="13">
        <v>13</v>
      </c>
      <c r="U43" s="12">
        <f t="shared" si="0"/>
        <v>0.13</v>
      </c>
      <c r="V43">
        <v>3</v>
      </c>
      <c r="W43">
        <v>4</v>
      </c>
      <c r="X43">
        <v>1</v>
      </c>
      <c r="Y43">
        <v>1</v>
      </c>
      <c r="Z43">
        <v>6</v>
      </c>
      <c r="AA43">
        <v>3</v>
      </c>
      <c r="AB43">
        <v>1</v>
      </c>
      <c r="AC43" s="3">
        <v>0</v>
      </c>
      <c r="AD43">
        <v>0</v>
      </c>
      <c r="AE43">
        <v>0</v>
      </c>
      <c r="AF43">
        <f>IF(Table2[[#This Row],[Attrition]]="Yes",1,0)</f>
        <v>0</v>
      </c>
      <c r="AG43" t="str">
        <f t="shared" si="1"/>
        <v>Young</v>
      </c>
    </row>
    <row r="44" spans="1:33" x14ac:dyDescent="0.35">
      <c r="A44" s="3">
        <v>26</v>
      </c>
      <c r="B44" t="s">
        <v>26</v>
      </c>
      <c r="C44" t="s">
        <v>27</v>
      </c>
      <c r="D44" s="1" t="s">
        <v>35</v>
      </c>
      <c r="E44" s="3">
        <v>25</v>
      </c>
      <c r="F44">
        <v>3</v>
      </c>
      <c r="G44" s="1" t="s">
        <v>29</v>
      </c>
      <c r="H44" s="3">
        <v>55</v>
      </c>
      <c r="I44">
        <v>1</v>
      </c>
      <c r="J44" t="s">
        <v>36</v>
      </c>
      <c r="K44">
        <v>48</v>
      </c>
      <c r="L44">
        <v>1</v>
      </c>
      <c r="M44">
        <v>1</v>
      </c>
      <c r="N44" t="s">
        <v>40</v>
      </c>
      <c r="O44">
        <v>3</v>
      </c>
      <c r="P44" t="s">
        <v>32</v>
      </c>
      <c r="Q44" s="4">
        <v>2293</v>
      </c>
      <c r="R44">
        <v>1</v>
      </c>
      <c r="S44" t="s">
        <v>33</v>
      </c>
      <c r="T44" s="13">
        <v>12</v>
      </c>
      <c r="U44" s="12">
        <f t="shared" si="0"/>
        <v>0.12</v>
      </c>
      <c r="V44">
        <v>3</v>
      </c>
      <c r="W44">
        <v>3</v>
      </c>
      <c r="X44">
        <v>0</v>
      </c>
      <c r="Y44">
        <v>1</v>
      </c>
      <c r="Z44">
        <v>2</v>
      </c>
      <c r="AA44">
        <v>2</v>
      </c>
      <c r="AB44">
        <v>1</v>
      </c>
      <c r="AC44" s="3">
        <v>0</v>
      </c>
      <c r="AD44">
        <v>0</v>
      </c>
      <c r="AE44">
        <v>1</v>
      </c>
      <c r="AF44">
        <f>IF(Table2[[#This Row],[Attrition]]="Yes",1,0)</f>
        <v>1</v>
      </c>
      <c r="AG44" t="str">
        <f t="shared" si="1"/>
        <v>Young</v>
      </c>
    </row>
    <row r="45" spans="1:33" x14ac:dyDescent="0.35">
      <c r="A45" s="3">
        <v>27</v>
      </c>
      <c r="B45" t="s">
        <v>33</v>
      </c>
      <c r="C45" t="s">
        <v>34</v>
      </c>
      <c r="D45" s="1" t="s">
        <v>28</v>
      </c>
      <c r="E45" s="3">
        <v>8</v>
      </c>
      <c r="F45">
        <v>3</v>
      </c>
      <c r="G45" s="1" t="s">
        <v>29</v>
      </c>
      <c r="H45" s="3">
        <v>56</v>
      </c>
      <c r="I45">
        <v>4</v>
      </c>
      <c r="J45" t="s">
        <v>36</v>
      </c>
      <c r="K45">
        <v>37</v>
      </c>
      <c r="L45">
        <v>3</v>
      </c>
      <c r="M45">
        <v>3</v>
      </c>
      <c r="N45" t="s">
        <v>31</v>
      </c>
      <c r="O45">
        <v>3</v>
      </c>
      <c r="P45" t="s">
        <v>32</v>
      </c>
      <c r="Q45" s="4">
        <v>8726</v>
      </c>
      <c r="R45">
        <v>1</v>
      </c>
      <c r="S45" t="s">
        <v>33</v>
      </c>
      <c r="T45" s="13">
        <v>15</v>
      </c>
      <c r="U45" s="12">
        <f t="shared" si="0"/>
        <v>0.15</v>
      </c>
      <c r="V45">
        <v>3</v>
      </c>
      <c r="W45">
        <v>4</v>
      </c>
      <c r="X45">
        <v>0</v>
      </c>
      <c r="Y45">
        <v>9</v>
      </c>
      <c r="Z45">
        <v>0</v>
      </c>
      <c r="AA45">
        <v>3</v>
      </c>
      <c r="AB45">
        <v>9</v>
      </c>
      <c r="AC45" s="3">
        <v>8</v>
      </c>
      <c r="AD45">
        <v>1</v>
      </c>
      <c r="AE45">
        <v>7</v>
      </c>
      <c r="AF45">
        <f>IF(Table2[[#This Row],[Attrition]]="Yes",1,0)</f>
        <v>0</v>
      </c>
      <c r="AG45" t="str">
        <f t="shared" si="1"/>
        <v>Young</v>
      </c>
    </row>
    <row r="46" spans="1:33" x14ac:dyDescent="0.35">
      <c r="A46" s="3">
        <v>30</v>
      </c>
      <c r="B46" t="s">
        <v>33</v>
      </c>
      <c r="C46" t="s">
        <v>34</v>
      </c>
      <c r="D46" s="1" t="s">
        <v>35</v>
      </c>
      <c r="E46" s="3">
        <v>1</v>
      </c>
      <c r="F46">
        <v>2</v>
      </c>
      <c r="G46" s="1" t="s">
        <v>41</v>
      </c>
      <c r="H46" s="3">
        <v>57</v>
      </c>
      <c r="I46">
        <v>3</v>
      </c>
      <c r="J46" t="s">
        <v>30</v>
      </c>
      <c r="K46">
        <v>58</v>
      </c>
      <c r="L46">
        <v>3</v>
      </c>
      <c r="M46">
        <v>2</v>
      </c>
      <c r="N46" t="s">
        <v>40</v>
      </c>
      <c r="O46">
        <v>4</v>
      </c>
      <c r="P46" t="s">
        <v>32</v>
      </c>
      <c r="Q46" s="4">
        <v>4011</v>
      </c>
      <c r="R46">
        <v>1</v>
      </c>
      <c r="S46" t="s">
        <v>33</v>
      </c>
      <c r="T46" s="13">
        <v>23</v>
      </c>
      <c r="U46" s="12">
        <f t="shared" si="0"/>
        <v>0.23</v>
      </c>
      <c r="V46">
        <v>4</v>
      </c>
      <c r="W46">
        <v>4</v>
      </c>
      <c r="X46">
        <v>0</v>
      </c>
      <c r="Y46">
        <v>12</v>
      </c>
      <c r="Z46">
        <v>2</v>
      </c>
      <c r="AA46">
        <v>3</v>
      </c>
      <c r="AB46">
        <v>12</v>
      </c>
      <c r="AC46" s="3">
        <v>8</v>
      </c>
      <c r="AD46">
        <v>3</v>
      </c>
      <c r="AE46">
        <v>7</v>
      </c>
      <c r="AF46">
        <f>IF(Table2[[#This Row],[Attrition]]="Yes",1,0)</f>
        <v>0</v>
      </c>
      <c r="AG46" t="str">
        <f t="shared" si="1"/>
        <v>Young</v>
      </c>
    </row>
    <row r="47" spans="1:33" x14ac:dyDescent="0.35">
      <c r="A47" s="3">
        <v>41</v>
      </c>
      <c r="B47" t="s">
        <v>26</v>
      </c>
      <c r="C47" t="s">
        <v>27</v>
      </c>
      <c r="D47" s="1" t="s">
        <v>35</v>
      </c>
      <c r="E47" s="3">
        <v>12</v>
      </c>
      <c r="F47">
        <v>3</v>
      </c>
      <c r="G47" s="1" t="s">
        <v>50</v>
      </c>
      <c r="H47" s="3">
        <v>58</v>
      </c>
      <c r="I47">
        <v>2</v>
      </c>
      <c r="J47" t="s">
        <v>30</v>
      </c>
      <c r="K47">
        <v>49</v>
      </c>
      <c r="L47">
        <v>3</v>
      </c>
      <c r="M47">
        <v>5</v>
      </c>
      <c r="N47" t="s">
        <v>48</v>
      </c>
      <c r="O47">
        <v>3</v>
      </c>
      <c r="P47" t="s">
        <v>38</v>
      </c>
      <c r="Q47" s="4">
        <v>19545</v>
      </c>
      <c r="R47">
        <v>1</v>
      </c>
      <c r="S47" t="s">
        <v>33</v>
      </c>
      <c r="T47" s="13">
        <v>12</v>
      </c>
      <c r="U47" s="12">
        <f t="shared" si="0"/>
        <v>0.12</v>
      </c>
      <c r="V47">
        <v>3</v>
      </c>
      <c r="W47">
        <v>4</v>
      </c>
      <c r="X47">
        <v>0</v>
      </c>
      <c r="Y47">
        <v>23</v>
      </c>
      <c r="Z47">
        <v>0</v>
      </c>
      <c r="AA47">
        <v>3</v>
      </c>
      <c r="AB47">
        <v>22</v>
      </c>
      <c r="AC47" s="3">
        <v>15</v>
      </c>
      <c r="AD47">
        <v>15</v>
      </c>
      <c r="AE47">
        <v>8</v>
      </c>
      <c r="AF47">
        <f>IF(Table2[[#This Row],[Attrition]]="Yes",1,0)</f>
        <v>1</v>
      </c>
      <c r="AG47" t="str">
        <f t="shared" si="1"/>
        <v>Middle Aged</v>
      </c>
    </row>
    <row r="48" spans="1:33" x14ac:dyDescent="0.35">
      <c r="A48" s="3">
        <v>34</v>
      </c>
      <c r="B48" t="s">
        <v>33</v>
      </c>
      <c r="C48" t="s">
        <v>45</v>
      </c>
      <c r="D48" s="1" t="s">
        <v>28</v>
      </c>
      <c r="E48" s="3">
        <v>23</v>
      </c>
      <c r="F48">
        <v>4</v>
      </c>
      <c r="G48" s="1" t="s">
        <v>49</v>
      </c>
      <c r="H48" s="3">
        <v>60</v>
      </c>
      <c r="I48">
        <v>2</v>
      </c>
      <c r="J48" t="s">
        <v>36</v>
      </c>
      <c r="K48">
        <v>72</v>
      </c>
      <c r="L48">
        <v>3</v>
      </c>
      <c r="M48">
        <v>2</v>
      </c>
      <c r="N48" t="s">
        <v>31</v>
      </c>
      <c r="O48">
        <v>3</v>
      </c>
      <c r="P48" t="s">
        <v>32</v>
      </c>
      <c r="Q48" s="4">
        <v>4568</v>
      </c>
      <c r="R48">
        <v>0</v>
      </c>
      <c r="S48" t="s">
        <v>33</v>
      </c>
      <c r="T48" s="13">
        <v>20</v>
      </c>
      <c r="U48" s="12">
        <f t="shared" si="0"/>
        <v>0.2</v>
      </c>
      <c r="V48">
        <v>4</v>
      </c>
      <c r="W48">
        <v>3</v>
      </c>
      <c r="X48">
        <v>0</v>
      </c>
      <c r="Y48">
        <v>10</v>
      </c>
      <c r="Z48">
        <v>2</v>
      </c>
      <c r="AA48">
        <v>3</v>
      </c>
      <c r="AB48">
        <v>9</v>
      </c>
      <c r="AC48" s="3">
        <v>5</v>
      </c>
      <c r="AD48">
        <v>8</v>
      </c>
      <c r="AE48">
        <v>7</v>
      </c>
      <c r="AF48">
        <f>IF(Table2[[#This Row],[Attrition]]="Yes",1,0)</f>
        <v>0</v>
      </c>
      <c r="AG48" t="str">
        <f t="shared" si="1"/>
        <v>Middle Aged</v>
      </c>
    </row>
    <row r="49" spans="1:33" x14ac:dyDescent="0.35">
      <c r="A49" s="3">
        <v>37</v>
      </c>
      <c r="B49" t="s">
        <v>33</v>
      </c>
      <c r="C49" t="s">
        <v>27</v>
      </c>
      <c r="D49" s="1" t="s">
        <v>35</v>
      </c>
      <c r="E49" s="3">
        <v>19</v>
      </c>
      <c r="F49">
        <v>2</v>
      </c>
      <c r="G49" s="1" t="s">
        <v>29</v>
      </c>
      <c r="H49" s="3">
        <v>61</v>
      </c>
      <c r="I49">
        <v>2</v>
      </c>
      <c r="J49" t="s">
        <v>36</v>
      </c>
      <c r="K49">
        <v>73</v>
      </c>
      <c r="L49">
        <v>3</v>
      </c>
      <c r="M49">
        <v>1</v>
      </c>
      <c r="N49" t="s">
        <v>37</v>
      </c>
      <c r="O49">
        <v>2</v>
      </c>
      <c r="P49" t="s">
        <v>38</v>
      </c>
      <c r="Q49" s="4">
        <v>3022</v>
      </c>
      <c r="R49">
        <v>4</v>
      </c>
      <c r="S49" t="s">
        <v>33</v>
      </c>
      <c r="T49" s="13">
        <v>21</v>
      </c>
      <c r="U49" s="12">
        <f t="shared" si="0"/>
        <v>0.21</v>
      </c>
      <c r="V49">
        <v>4</v>
      </c>
      <c r="W49">
        <v>1</v>
      </c>
      <c r="X49">
        <v>0</v>
      </c>
      <c r="Y49">
        <v>8</v>
      </c>
      <c r="Z49">
        <v>1</v>
      </c>
      <c r="AA49">
        <v>3</v>
      </c>
      <c r="AB49">
        <v>1</v>
      </c>
      <c r="AC49" s="3">
        <v>0</v>
      </c>
      <c r="AD49">
        <v>0</v>
      </c>
      <c r="AE49">
        <v>0</v>
      </c>
      <c r="AF49">
        <f>IF(Table2[[#This Row],[Attrition]]="Yes",1,0)</f>
        <v>0</v>
      </c>
      <c r="AG49" t="str">
        <f t="shared" si="1"/>
        <v>Middle Aged</v>
      </c>
    </row>
    <row r="50" spans="1:33" x14ac:dyDescent="0.35">
      <c r="A50" s="3">
        <v>46</v>
      </c>
      <c r="B50" t="s">
        <v>33</v>
      </c>
      <c r="C50" t="s">
        <v>34</v>
      </c>
      <c r="D50" s="1" t="s">
        <v>28</v>
      </c>
      <c r="E50" s="3">
        <v>5</v>
      </c>
      <c r="F50">
        <v>4</v>
      </c>
      <c r="G50" s="1" t="s">
        <v>49</v>
      </c>
      <c r="H50" s="3">
        <v>62</v>
      </c>
      <c r="I50">
        <v>1</v>
      </c>
      <c r="J50" t="s">
        <v>36</v>
      </c>
      <c r="K50">
        <v>98</v>
      </c>
      <c r="L50">
        <v>3</v>
      </c>
      <c r="M50">
        <v>2</v>
      </c>
      <c r="N50" t="s">
        <v>31</v>
      </c>
      <c r="O50">
        <v>4</v>
      </c>
      <c r="P50" t="s">
        <v>32</v>
      </c>
      <c r="Q50" s="4">
        <v>5772</v>
      </c>
      <c r="R50">
        <v>4</v>
      </c>
      <c r="S50" t="s">
        <v>26</v>
      </c>
      <c r="T50" s="13">
        <v>21</v>
      </c>
      <c r="U50" s="12">
        <f t="shared" si="0"/>
        <v>0.21</v>
      </c>
      <c r="V50">
        <v>4</v>
      </c>
      <c r="W50">
        <v>3</v>
      </c>
      <c r="X50">
        <v>0</v>
      </c>
      <c r="Y50">
        <v>14</v>
      </c>
      <c r="Z50">
        <v>4</v>
      </c>
      <c r="AA50">
        <v>3</v>
      </c>
      <c r="AB50">
        <v>9</v>
      </c>
      <c r="AC50" s="3">
        <v>6</v>
      </c>
      <c r="AD50">
        <v>0</v>
      </c>
      <c r="AE50">
        <v>8</v>
      </c>
      <c r="AF50">
        <f>IF(Table2[[#This Row],[Attrition]]="Yes",1,0)</f>
        <v>0</v>
      </c>
      <c r="AG50" t="str">
        <f t="shared" si="1"/>
        <v>Middle Aged</v>
      </c>
    </row>
    <row r="51" spans="1:33" x14ac:dyDescent="0.35">
      <c r="A51" s="3">
        <v>35</v>
      </c>
      <c r="B51" t="s">
        <v>33</v>
      </c>
      <c r="C51" t="s">
        <v>27</v>
      </c>
      <c r="D51" s="1" t="s">
        <v>35</v>
      </c>
      <c r="E51" s="3">
        <v>8</v>
      </c>
      <c r="F51">
        <v>1</v>
      </c>
      <c r="G51" s="1" t="s">
        <v>29</v>
      </c>
      <c r="H51" s="3">
        <v>63</v>
      </c>
      <c r="I51">
        <v>4</v>
      </c>
      <c r="J51" t="s">
        <v>36</v>
      </c>
      <c r="K51">
        <v>36</v>
      </c>
      <c r="L51">
        <v>4</v>
      </c>
      <c r="M51">
        <v>1</v>
      </c>
      <c r="N51" t="s">
        <v>40</v>
      </c>
      <c r="O51">
        <v>4</v>
      </c>
      <c r="P51" t="s">
        <v>38</v>
      </c>
      <c r="Q51" s="4">
        <v>2269</v>
      </c>
      <c r="R51">
        <v>1</v>
      </c>
      <c r="S51" t="s">
        <v>33</v>
      </c>
      <c r="T51" s="13">
        <v>19</v>
      </c>
      <c r="U51" s="12">
        <f t="shared" si="0"/>
        <v>0.19</v>
      </c>
      <c r="V51">
        <v>3</v>
      </c>
      <c r="W51">
        <v>4</v>
      </c>
      <c r="X51">
        <v>0</v>
      </c>
      <c r="Y51">
        <v>1</v>
      </c>
      <c r="Z51">
        <v>2</v>
      </c>
      <c r="AA51">
        <v>3</v>
      </c>
      <c r="AB51">
        <v>1</v>
      </c>
      <c r="AC51" s="3">
        <v>0</v>
      </c>
      <c r="AD51">
        <v>0</v>
      </c>
      <c r="AE51">
        <v>1</v>
      </c>
      <c r="AF51">
        <f>IF(Table2[[#This Row],[Attrition]]="Yes",1,0)</f>
        <v>0</v>
      </c>
      <c r="AG51" t="str">
        <f t="shared" si="1"/>
        <v>Middle Aged</v>
      </c>
    </row>
    <row r="52" spans="1:33" x14ac:dyDescent="0.35">
      <c r="A52" s="3">
        <v>48</v>
      </c>
      <c r="B52" t="s">
        <v>26</v>
      </c>
      <c r="C52" t="s">
        <v>27</v>
      </c>
      <c r="D52" s="1" t="s">
        <v>35</v>
      </c>
      <c r="E52" s="3">
        <v>1</v>
      </c>
      <c r="F52">
        <v>2</v>
      </c>
      <c r="G52" s="1" t="s">
        <v>29</v>
      </c>
      <c r="H52" s="3">
        <v>64</v>
      </c>
      <c r="I52">
        <v>1</v>
      </c>
      <c r="J52" t="s">
        <v>36</v>
      </c>
      <c r="K52">
        <v>98</v>
      </c>
      <c r="L52">
        <v>2</v>
      </c>
      <c r="M52">
        <v>3</v>
      </c>
      <c r="N52" t="s">
        <v>40</v>
      </c>
      <c r="O52">
        <v>3</v>
      </c>
      <c r="P52" t="s">
        <v>32</v>
      </c>
      <c r="Q52" s="4">
        <v>5381</v>
      </c>
      <c r="R52">
        <v>9</v>
      </c>
      <c r="S52" t="s">
        <v>26</v>
      </c>
      <c r="T52" s="13">
        <v>13</v>
      </c>
      <c r="U52" s="12">
        <f t="shared" si="0"/>
        <v>0.13</v>
      </c>
      <c r="V52">
        <v>3</v>
      </c>
      <c r="W52">
        <v>4</v>
      </c>
      <c r="X52">
        <v>0</v>
      </c>
      <c r="Y52">
        <v>23</v>
      </c>
      <c r="Z52">
        <v>2</v>
      </c>
      <c r="AA52">
        <v>3</v>
      </c>
      <c r="AB52">
        <v>1</v>
      </c>
      <c r="AC52" s="3">
        <v>0</v>
      </c>
      <c r="AD52">
        <v>0</v>
      </c>
      <c r="AE52">
        <v>0</v>
      </c>
      <c r="AF52">
        <f>IF(Table2[[#This Row],[Attrition]]="Yes",1,0)</f>
        <v>1</v>
      </c>
      <c r="AG52" t="str">
        <f t="shared" si="1"/>
        <v>Middle Aged</v>
      </c>
    </row>
    <row r="53" spans="1:33" x14ac:dyDescent="0.35">
      <c r="A53" s="3">
        <v>28</v>
      </c>
      <c r="B53" t="s">
        <v>26</v>
      </c>
      <c r="C53" t="s">
        <v>27</v>
      </c>
      <c r="D53" s="1" t="s">
        <v>35</v>
      </c>
      <c r="E53" s="3">
        <v>5</v>
      </c>
      <c r="F53">
        <v>4</v>
      </c>
      <c r="G53" s="1" t="s">
        <v>50</v>
      </c>
      <c r="H53" s="3">
        <v>65</v>
      </c>
      <c r="I53">
        <v>3</v>
      </c>
      <c r="J53" t="s">
        <v>36</v>
      </c>
      <c r="K53">
        <v>50</v>
      </c>
      <c r="L53">
        <v>3</v>
      </c>
      <c r="M53">
        <v>1</v>
      </c>
      <c r="N53" t="s">
        <v>40</v>
      </c>
      <c r="O53">
        <v>3</v>
      </c>
      <c r="P53" t="s">
        <v>32</v>
      </c>
      <c r="Q53" s="4">
        <v>3441</v>
      </c>
      <c r="R53">
        <v>1</v>
      </c>
      <c r="S53" t="s">
        <v>26</v>
      </c>
      <c r="T53" s="13">
        <v>13</v>
      </c>
      <c r="U53" s="12">
        <f t="shared" si="0"/>
        <v>0.13</v>
      </c>
      <c r="V53">
        <v>3</v>
      </c>
      <c r="W53">
        <v>3</v>
      </c>
      <c r="X53">
        <v>0</v>
      </c>
      <c r="Y53">
        <v>2</v>
      </c>
      <c r="Z53">
        <v>3</v>
      </c>
      <c r="AA53">
        <v>2</v>
      </c>
      <c r="AB53">
        <v>2</v>
      </c>
      <c r="AC53" s="3">
        <v>2</v>
      </c>
      <c r="AD53">
        <v>2</v>
      </c>
      <c r="AE53">
        <v>2</v>
      </c>
      <c r="AF53">
        <f>IF(Table2[[#This Row],[Attrition]]="Yes",1,0)</f>
        <v>1</v>
      </c>
      <c r="AG53" t="str">
        <f t="shared" si="1"/>
        <v>Young</v>
      </c>
    </row>
    <row r="54" spans="1:33" x14ac:dyDescent="0.35">
      <c r="A54" s="3">
        <v>44</v>
      </c>
      <c r="B54" t="s">
        <v>33</v>
      </c>
      <c r="C54" t="s">
        <v>27</v>
      </c>
      <c r="D54" s="1" t="s">
        <v>28</v>
      </c>
      <c r="E54" s="3">
        <v>1</v>
      </c>
      <c r="F54">
        <v>5</v>
      </c>
      <c r="G54" s="1" t="s">
        <v>49</v>
      </c>
      <c r="H54" s="3">
        <v>68</v>
      </c>
      <c r="I54">
        <v>2</v>
      </c>
      <c r="J54" t="s">
        <v>30</v>
      </c>
      <c r="K54">
        <v>75</v>
      </c>
      <c r="L54">
        <v>3</v>
      </c>
      <c r="M54">
        <v>2</v>
      </c>
      <c r="N54" t="s">
        <v>31</v>
      </c>
      <c r="O54">
        <v>1</v>
      </c>
      <c r="P54" t="s">
        <v>42</v>
      </c>
      <c r="Q54" s="4">
        <v>5454</v>
      </c>
      <c r="R54">
        <v>5</v>
      </c>
      <c r="S54" t="s">
        <v>26</v>
      </c>
      <c r="T54" s="13">
        <v>21</v>
      </c>
      <c r="U54" s="12">
        <f t="shared" si="0"/>
        <v>0.21</v>
      </c>
      <c r="V54">
        <v>4</v>
      </c>
      <c r="W54">
        <v>3</v>
      </c>
      <c r="X54">
        <v>1</v>
      </c>
      <c r="Y54">
        <v>9</v>
      </c>
      <c r="Z54">
        <v>2</v>
      </c>
      <c r="AA54">
        <v>2</v>
      </c>
      <c r="AB54">
        <v>4</v>
      </c>
      <c r="AC54" s="3">
        <v>3</v>
      </c>
      <c r="AD54">
        <v>1</v>
      </c>
      <c r="AE54">
        <v>3</v>
      </c>
      <c r="AF54">
        <f>IF(Table2[[#This Row],[Attrition]]="Yes",1,0)</f>
        <v>0</v>
      </c>
      <c r="AG54" t="str">
        <f t="shared" si="1"/>
        <v>Middle Aged</v>
      </c>
    </row>
    <row r="55" spans="1:33" x14ac:dyDescent="0.35">
      <c r="A55" s="3">
        <v>35</v>
      </c>
      <c r="B55" t="s">
        <v>33</v>
      </c>
      <c r="C55" t="s">
        <v>45</v>
      </c>
      <c r="D55" s="1" t="s">
        <v>35</v>
      </c>
      <c r="E55" s="3">
        <v>11</v>
      </c>
      <c r="F55">
        <v>2</v>
      </c>
      <c r="G55" s="1" t="s">
        <v>41</v>
      </c>
      <c r="H55" s="3">
        <v>70</v>
      </c>
      <c r="I55">
        <v>3</v>
      </c>
      <c r="J55" t="s">
        <v>36</v>
      </c>
      <c r="K55">
        <v>79</v>
      </c>
      <c r="L55">
        <v>2</v>
      </c>
      <c r="M55">
        <v>3</v>
      </c>
      <c r="N55" t="s">
        <v>44</v>
      </c>
      <c r="O55">
        <v>1</v>
      </c>
      <c r="P55" t="s">
        <v>38</v>
      </c>
      <c r="Q55" s="4">
        <v>9884</v>
      </c>
      <c r="R55">
        <v>2</v>
      </c>
      <c r="S55" t="s">
        <v>26</v>
      </c>
      <c r="T55" s="13">
        <v>13</v>
      </c>
      <c r="U55" s="12">
        <f t="shared" si="0"/>
        <v>0.13</v>
      </c>
      <c r="V55">
        <v>3</v>
      </c>
      <c r="W55">
        <v>3</v>
      </c>
      <c r="X55">
        <v>1</v>
      </c>
      <c r="Y55">
        <v>10</v>
      </c>
      <c r="Z55">
        <v>3</v>
      </c>
      <c r="AA55">
        <v>3</v>
      </c>
      <c r="AB55">
        <v>4</v>
      </c>
      <c r="AC55" s="3">
        <v>0</v>
      </c>
      <c r="AD55">
        <v>2</v>
      </c>
      <c r="AE55">
        <v>3</v>
      </c>
      <c r="AF55">
        <f>IF(Table2[[#This Row],[Attrition]]="Yes",1,0)</f>
        <v>0</v>
      </c>
      <c r="AG55" t="str">
        <f t="shared" si="1"/>
        <v>Middle Aged</v>
      </c>
    </row>
    <row r="56" spans="1:33" x14ac:dyDescent="0.35">
      <c r="A56" s="3">
        <v>26</v>
      </c>
      <c r="B56" t="s">
        <v>33</v>
      </c>
      <c r="C56" t="s">
        <v>27</v>
      </c>
      <c r="D56" s="1" t="s">
        <v>28</v>
      </c>
      <c r="E56" s="3">
        <v>23</v>
      </c>
      <c r="F56">
        <v>3</v>
      </c>
      <c r="G56" s="1" t="s">
        <v>49</v>
      </c>
      <c r="H56" s="3">
        <v>72</v>
      </c>
      <c r="I56">
        <v>3</v>
      </c>
      <c r="J56" t="s">
        <v>30</v>
      </c>
      <c r="K56">
        <v>47</v>
      </c>
      <c r="L56">
        <v>2</v>
      </c>
      <c r="M56">
        <v>2</v>
      </c>
      <c r="N56" t="s">
        <v>31</v>
      </c>
      <c r="O56">
        <v>4</v>
      </c>
      <c r="P56" t="s">
        <v>38</v>
      </c>
      <c r="Q56" s="4">
        <v>4157</v>
      </c>
      <c r="R56">
        <v>7</v>
      </c>
      <c r="S56" t="s">
        <v>26</v>
      </c>
      <c r="T56" s="13">
        <v>19</v>
      </c>
      <c r="U56" s="12">
        <f t="shared" si="0"/>
        <v>0.19</v>
      </c>
      <c r="V56">
        <v>3</v>
      </c>
      <c r="W56">
        <v>3</v>
      </c>
      <c r="X56">
        <v>1</v>
      </c>
      <c r="Y56">
        <v>5</v>
      </c>
      <c r="Z56">
        <v>2</v>
      </c>
      <c r="AA56">
        <v>2</v>
      </c>
      <c r="AB56">
        <v>2</v>
      </c>
      <c r="AC56" s="3">
        <v>2</v>
      </c>
      <c r="AD56">
        <v>0</v>
      </c>
      <c r="AE56">
        <v>0</v>
      </c>
      <c r="AF56">
        <f>IF(Table2[[#This Row],[Attrition]]="Yes",1,0)</f>
        <v>0</v>
      </c>
      <c r="AG56" t="str">
        <f t="shared" si="1"/>
        <v>Young</v>
      </c>
    </row>
    <row r="57" spans="1:33" x14ac:dyDescent="0.35">
      <c r="A57" s="3">
        <v>33</v>
      </c>
      <c r="B57" t="s">
        <v>33</v>
      </c>
      <c r="C57" t="s">
        <v>34</v>
      </c>
      <c r="D57" s="1" t="s">
        <v>35</v>
      </c>
      <c r="E57" s="3">
        <v>1</v>
      </c>
      <c r="F57">
        <v>2</v>
      </c>
      <c r="G57" s="1" t="s">
        <v>29</v>
      </c>
      <c r="H57" s="3">
        <v>73</v>
      </c>
      <c r="I57">
        <v>1</v>
      </c>
      <c r="J57" t="s">
        <v>30</v>
      </c>
      <c r="K57">
        <v>98</v>
      </c>
      <c r="L57">
        <v>3</v>
      </c>
      <c r="M57">
        <v>3</v>
      </c>
      <c r="N57" t="s">
        <v>48</v>
      </c>
      <c r="O57">
        <v>4</v>
      </c>
      <c r="P57" t="s">
        <v>32</v>
      </c>
      <c r="Q57" s="4">
        <v>13458</v>
      </c>
      <c r="R57">
        <v>1</v>
      </c>
      <c r="S57" t="s">
        <v>26</v>
      </c>
      <c r="T57" s="13">
        <v>12</v>
      </c>
      <c r="U57" s="12">
        <f t="shared" si="0"/>
        <v>0.12</v>
      </c>
      <c r="V57">
        <v>3</v>
      </c>
      <c r="W57">
        <v>3</v>
      </c>
      <c r="X57">
        <v>0</v>
      </c>
      <c r="Y57">
        <v>15</v>
      </c>
      <c r="Z57">
        <v>1</v>
      </c>
      <c r="AA57">
        <v>3</v>
      </c>
      <c r="AB57">
        <v>15</v>
      </c>
      <c r="AC57" s="3">
        <v>14</v>
      </c>
      <c r="AD57">
        <v>8</v>
      </c>
      <c r="AE57">
        <v>12</v>
      </c>
      <c r="AF57">
        <f>IF(Table2[[#This Row],[Attrition]]="Yes",1,0)</f>
        <v>0</v>
      </c>
      <c r="AG57" t="str">
        <f t="shared" si="1"/>
        <v>Middle Aged</v>
      </c>
    </row>
    <row r="58" spans="1:33" x14ac:dyDescent="0.35">
      <c r="A58" s="3">
        <v>35</v>
      </c>
      <c r="B58" t="s">
        <v>33</v>
      </c>
      <c r="C58" t="s">
        <v>34</v>
      </c>
      <c r="D58" s="1" t="s">
        <v>28</v>
      </c>
      <c r="E58" s="3">
        <v>18</v>
      </c>
      <c r="F58">
        <v>5</v>
      </c>
      <c r="G58" s="1" t="s">
        <v>29</v>
      </c>
      <c r="H58" s="3">
        <v>74</v>
      </c>
      <c r="I58">
        <v>2</v>
      </c>
      <c r="J58" t="s">
        <v>36</v>
      </c>
      <c r="K58">
        <v>71</v>
      </c>
      <c r="L58">
        <v>3</v>
      </c>
      <c r="M58">
        <v>3</v>
      </c>
      <c r="N58" t="s">
        <v>31</v>
      </c>
      <c r="O58">
        <v>1</v>
      </c>
      <c r="P58" t="s">
        <v>38</v>
      </c>
      <c r="Q58" s="4">
        <v>9069</v>
      </c>
      <c r="R58">
        <v>1</v>
      </c>
      <c r="S58" t="s">
        <v>33</v>
      </c>
      <c r="T58" s="13">
        <v>22</v>
      </c>
      <c r="U58" s="12">
        <f t="shared" si="0"/>
        <v>0.22</v>
      </c>
      <c r="V58">
        <v>4</v>
      </c>
      <c r="W58">
        <v>4</v>
      </c>
      <c r="X58">
        <v>1</v>
      </c>
      <c r="Y58">
        <v>9</v>
      </c>
      <c r="Z58">
        <v>3</v>
      </c>
      <c r="AA58">
        <v>2</v>
      </c>
      <c r="AB58">
        <v>9</v>
      </c>
      <c r="AC58" s="3">
        <v>8</v>
      </c>
      <c r="AD58">
        <v>1</v>
      </c>
      <c r="AE58">
        <v>8</v>
      </c>
      <c r="AF58">
        <f>IF(Table2[[#This Row],[Attrition]]="Yes",1,0)</f>
        <v>0</v>
      </c>
      <c r="AG58" t="str">
        <f t="shared" si="1"/>
        <v>Middle Aged</v>
      </c>
    </row>
    <row r="59" spans="1:33" x14ac:dyDescent="0.35">
      <c r="A59" s="3">
        <v>35</v>
      </c>
      <c r="B59" t="s">
        <v>33</v>
      </c>
      <c r="C59" t="s">
        <v>27</v>
      </c>
      <c r="D59" s="1" t="s">
        <v>35</v>
      </c>
      <c r="E59" s="3">
        <v>23</v>
      </c>
      <c r="F59">
        <v>4</v>
      </c>
      <c r="G59" s="1" t="s">
        <v>41</v>
      </c>
      <c r="H59" s="3">
        <v>75</v>
      </c>
      <c r="I59">
        <v>3</v>
      </c>
      <c r="J59" t="s">
        <v>30</v>
      </c>
      <c r="K59">
        <v>30</v>
      </c>
      <c r="L59">
        <v>3</v>
      </c>
      <c r="M59">
        <v>1</v>
      </c>
      <c r="N59" t="s">
        <v>40</v>
      </c>
      <c r="O59">
        <v>1</v>
      </c>
      <c r="P59" t="s">
        <v>38</v>
      </c>
      <c r="Q59" s="4">
        <v>4014</v>
      </c>
      <c r="R59">
        <v>3</v>
      </c>
      <c r="S59" t="s">
        <v>26</v>
      </c>
      <c r="T59" s="13">
        <v>15</v>
      </c>
      <c r="U59" s="12">
        <f t="shared" si="0"/>
        <v>0.15</v>
      </c>
      <c r="V59">
        <v>3</v>
      </c>
      <c r="W59">
        <v>3</v>
      </c>
      <c r="X59">
        <v>1</v>
      </c>
      <c r="Y59">
        <v>4</v>
      </c>
      <c r="Z59">
        <v>3</v>
      </c>
      <c r="AA59">
        <v>3</v>
      </c>
      <c r="AB59">
        <v>2</v>
      </c>
      <c r="AC59" s="3">
        <v>2</v>
      </c>
      <c r="AD59">
        <v>2</v>
      </c>
      <c r="AE59">
        <v>2</v>
      </c>
      <c r="AF59">
        <f>IF(Table2[[#This Row],[Attrition]]="Yes",1,0)</f>
        <v>0</v>
      </c>
      <c r="AG59" t="str">
        <f t="shared" si="1"/>
        <v>Middle Aged</v>
      </c>
    </row>
    <row r="60" spans="1:33" x14ac:dyDescent="0.35">
      <c r="A60" s="3">
        <v>31</v>
      </c>
      <c r="B60" t="s">
        <v>33</v>
      </c>
      <c r="C60" t="s">
        <v>27</v>
      </c>
      <c r="D60" s="1" t="s">
        <v>35</v>
      </c>
      <c r="E60" s="3">
        <v>7</v>
      </c>
      <c r="F60">
        <v>4</v>
      </c>
      <c r="G60" s="1" t="s">
        <v>29</v>
      </c>
      <c r="H60" s="3">
        <v>76</v>
      </c>
      <c r="I60">
        <v>4</v>
      </c>
      <c r="J60" t="s">
        <v>36</v>
      </c>
      <c r="K60">
        <v>48</v>
      </c>
      <c r="L60">
        <v>3</v>
      </c>
      <c r="M60">
        <v>2</v>
      </c>
      <c r="N60" t="s">
        <v>40</v>
      </c>
      <c r="O60">
        <v>4</v>
      </c>
      <c r="P60" t="s">
        <v>42</v>
      </c>
      <c r="Q60" s="4">
        <v>5915</v>
      </c>
      <c r="R60">
        <v>3</v>
      </c>
      <c r="S60" t="s">
        <v>33</v>
      </c>
      <c r="T60" s="13">
        <v>22</v>
      </c>
      <c r="U60" s="12">
        <f t="shared" si="0"/>
        <v>0.22</v>
      </c>
      <c r="V60">
        <v>4</v>
      </c>
      <c r="W60">
        <v>4</v>
      </c>
      <c r="X60">
        <v>1</v>
      </c>
      <c r="Y60">
        <v>10</v>
      </c>
      <c r="Z60">
        <v>3</v>
      </c>
      <c r="AA60">
        <v>2</v>
      </c>
      <c r="AB60">
        <v>7</v>
      </c>
      <c r="AC60" s="3">
        <v>7</v>
      </c>
      <c r="AD60">
        <v>1</v>
      </c>
      <c r="AE60">
        <v>7</v>
      </c>
      <c r="AF60">
        <f>IF(Table2[[#This Row],[Attrition]]="Yes",1,0)</f>
        <v>0</v>
      </c>
      <c r="AG60" t="str">
        <f t="shared" si="1"/>
        <v>Middle Aged</v>
      </c>
    </row>
    <row r="61" spans="1:33" x14ac:dyDescent="0.35">
      <c r="A61" s="3">
        <v>37</v>
      </c>
      <c r="B61" t="s">
        <v>33</v>
      </c>
      <c r="C61" t="s">
        <v>27</v>
      </c>
      <c r="D61" s="1" t="s">
        <v>35</v>
      </c>
      <c r="E61" s="3">
        <v>1</v>
      </c>
      <c r="F61">
        <v>4</v>
      </c>
      <c r="G61" s="1" t="s">
        <v>29</v>
      </c>
      <c r="H61" s="3">
        <v>77</v>
      </c>
      <c r="I61">
        <v>1</v>
      </c>
      <c r="J61" t="s">
        <v>36</v>
      </c>
      <c r="K61">
        <v>51</v>
      </c>
      <c r="L61">
        <v>2</v>
      </c>
      <c r="M61">
        <v>2</v>
      </c>
      <c r="N61" t="s">
        <v>43</v>
      </c>
      <c r="O61">
        <v>3</v>
      </c>
      <c r="P61" t="s">
        <v>42</v>
      </c>
      <c r="Q61" s="4">
        <v>5993</v>
      </c>
      <c r="R61">
        <v>1</v>
      </c>
      <c r="S61" t="s">
        <v>33</v>
      </c>
      <c r="T61" s="13">
        <v>18</v>
      </c>
      <c r="U61" s="12">
        <f t="shared" si="0"/>
        <v>0.18</v>
      </c>
      <c r="V61">
        <v>3</v>
      </c>
      <c r="W61">
        <v>3</v>
      </c>
      <c r="X61">
        <v>1</v>
      </c>
      <c r="Y61">
        <v>7</v>
      </c>
      <c r="Z61">
        <v>2</v>
      </c>
      <c r="AA61">
        <v>4</v>
      </c>
      <c r="AB61">
        <v>7</v>
      </c>
      <c r="AC61" s="3">
        <v>5</v>
      </c>
      <c r="AD61">
        <v>0</v>
      </c>
      <c r="AE61">
        <v>7</v>
      </c>
      <c r="AF61">
        <f>IF(Table2[[#This Row],[Attrition]]="Yes",1,0)</f>
        <v>0</v>
      </c>
      <c r="AG61" t="str">
        <f t="shared" si="1"/>
        <v>Middle Aged</v>
      </c>
    </row>
    <row r="62" spans="1:33" x14ac:dyDescent="0.35">
      <c r="A62" s="3">
        <v>32</v>
      </c>
      <c r="B62" t="s">
        <v>33</v>
      </c>
      <c r="C62" t="s">
        <v>27</v>
      </c>
      <c r="D62" s="1" t="s">
        <v>35</v>
      </c>
      <c r="E62" s="3">
        <v>1</v>
      </c>
      <c r="F62">
        <v>3</v>
      </c>
      <c r="G62" s="1" t="s">
        <v>41</v>
      </c>
      <c r="H62" s="3">
        <v>78</v>
      </c>
      <c r="I62">
        <v>1</v>
      </c>
      <c r="J62" t="s">
        <v>36</v>
      </c>
      <c r="K62">
        <v>33</v>
      </c>
      <c r="L62">
        <v>3</v>
      </c>
      <c r="M62">
        <v>2</v>
      </c>
      <c r="N62" t="s">
        <v>43</v>
      </c>
      <c r="O62">
        <v>4</v>
      </c>
      <c r="P62" t="s">
        <v>38</v>
      </c>
      <c r="Q62" s="4">
        <v>6162</v>
      </c>
      <c r="R62">
        <v>1</v>
      </c>
      <c r="S62" t="s">
        <v>26</v>
      </c>
      <c r="T62" s="13">
        <v>22</v>
      </c>
      <c r="U62" s="12">
        <f t="shared" si="0"/>
        <v>0.22</v>
      </c>
      <c r="V62">
        <v>4</v>
      </c>
      <c r="W62">
        <v>2</v>
      </c>
      <c r="X62">
        <v>1</v>
      </c>
      <c r="Y62">
        <v>9</v>
      </c>
      <c r="Z62">
        <v>3</v>
      </c>
      <c r="AA62">
        <v>3</v>
      </c>
      <c r="AB62">
        <v>9</v>
      </c>
      <c r="AC62" s="3">
        <v>8</v>
      </c>
      <c r="AD62">
        <v>7</v>
      </c>
      <c r="AE62">
        <v>8</v>
      </c>
      <c r="AF62">
        <f>IF(Table2[[#This Row],[Attrition]]="Yes",1,0)</f>
        <v>0</v>
      </c>
      <c r="AG62" t="str">
        <f t="shared" si="1"/>
        <v>Middle Aged</v>
      </c>
    </row>
    <row r="63" spans="1:33" x14ac:dyDescent="0.35">
      <c r="A63" s="3">
        <v>38</v>
      </c>
      <c r="B63" t="s">
        <v>33</v>
      </c>
      <c r="C63" t="s">
        <v>34</v>
      </c>
      <c r="D63" s="1" t="s">
        <v>35</v>
      </c>
      <c r="E63" s="3">
        <v>29</v>
      </c>
      <c r="F63">
        <v>5</v>
      </c>
      <c r="G63" s="1" t="s">
        <v>29</v>
      </c>
      <c r="H63" s="3">
        <v>79</v>
      </c>
      <c r="I63">
        <v>4</v>
      </c>
      <c r="J63" t="s">
        <v>30</v>
      </c>
      <c r="K63">
        <v>50</v>
      </c>
      <c r="L63">
        <v>3</v>
      </c>
      <c r="M63">
        <v>2</v>
      </c>
      <c r="N63" t="s">
        <v>40</v>
      </c>
      <c r="O63">
        <v>4</v>
      </c>
      <c r="P63" t="s">
        <v>32</v>
      </c>
      <c r="Q63" s="4">
        <v>2406</v>
      </c>
      <c r="R63">
        <v>1</v>
      </c>
      <c r="S63" t="s">
        <v>33</v>
      </c>
      <c r="T63" s="13">
        <v>11</v>
      </c>
      <c r="U63" s="12">
        <f t="shared" si="0"/>
        <v>0.11</v>
      </c>
      <c r="V63">
        <v>3</v>
      </c>
      <c r="W63">
        <v>4</v>
      </c>
      <c r="X63">
        <v>0</v>
      </c>
      <c r="Y63">
        <v>10</v>
      </c>
      <c r="Z63">
        <v>2</v>
      </c>
      <c r="AA63">
        <v>3</v>
      </c>
      <c r="AB63">
        <v>10</v>
      </c>
      <c r="AC63" s="3">
        <v>3</v>
      </c>
      <c r="AD63">
        <v>9</v>
      </c>
      <c r="AE63">
        <v>9</v>
      </c>
      <c r="AF63">
        <f>IF(Table2[[#This Row],[Attrition]]="Yes",1,0)</f>
        <v>0</v>
      </c>
      <c r="AG63" t="str">
        <f t="shared" si="1"/>
        <v>Middle Aged</v>
      </c>
    </row>
    <row r="64" spans="1:33" x14ac:dyDescent="0.35">
      <c r="A64" s="3">
        <v>50</v>
      </c>
      <c r="B64" t="s">
        <v>33</v>
      </c>
      <c r="C64" t="s">
        <v>27</v>
      </c>
      <c r="D64" s="1" t="s">
        <v>35</v>
      </c>
      <c r="E64" s="3">
        <v>7</v>
      </c>
      <c r="F64">
        <v>2</v>
      </c>
      <c r="G64" s="1" t="s">
        <v>41</v>
      </c>
      <c r="H64" s="3">
        <v>80</v>
      </c>
      <c r="I64">
        <v>2</v>
      </c>
      <c r="J64" t="s">
        <v>30</v>
      </c>
      <c r="K64">
        <v>43</v>
      </c>
      <c r="L64">
        <v>2</v>
      </c>
      <c r="M64">
        <v>5</v>
      </c>
      <c r="N64" t="s">
        <v>48</v>
      </c>
      <c r="O64">
        <v>3</v>
      </c>
      <c r="P64" t="s">
        <v>42</v>
      </c>
      <c r="Q64" s="4">
        <v>18740</v>
      </c>
      <c r="R64">
        <v>5</v>
      </c>
      <c r="S64" t="s">
        <v>26</v>
      </c>
      <c r="T64" s="13">
        <v>12</v>
      </c>
      <c r="U64" s="12">
        <f t="shared" si="0"/>
        <v>0.12</v>
      </c>
      <c r="V64">
        <v>3</v>
      </c>
      <c r="W64">
        <v>4</v>
      </c>
      <c r="X64">
        <v>1</v>
      </c>
      <c r="Y64">
        <v>29</v>
      </c>
      <c r="Z64">
        <v>2</v>
      </c>
      <c r="AA64">
        <v>2</v>
      </c>
      <c r="AB64">
        <v>27</v>
      </c>
      <c r="AC64" s="3">
        <v>3</v>
      </c>
      <c r="AD64">
        <v>13</v>
      </c>
      <c r="AE64">
        <v>8</v>
      </c>
      <c r="AF64">
        <f>IF(Table2[[#This Row],[Attrition]]="Yes",1,0)</f>
        <v>0</v>
      </c>
      <c r="AG64" t="str">
        <f t="shared" si="1"/>
        <v>Middle Aged</v>
      </c>
    </row>
    <row r="65" spans="1:33" x14ac:dyDescent="0.35">
      <c r="A65" s="3">
        <v>59</v>
      </c>
      <c r="B65" t="s">
        <v>33</v>
      </c>
      <c r="C65" t="s">
        <v>27</v>
      </c>
      <c r="D65" s="1" t="s">
        <v>28</v>
      </c>
      <c r="E65" s="3">
        <v>25</v>
      </c>
      <c r="F65">
        <v>3</v>
      </c>
      <c r="G65" s="1" t="s">
        <v>29</v>
      </c>
      <c r="H65" s="3">
        <v>81</v>
      </c>
      <c r="I65">
        <v>1</v>
      </c>
      <c r="J65" t="s">
        <v>30</v>
      </c>
      <c r="K65">
        <v>99</v>
      </c>
      <c r="L65">
        <v>3</v>
      </c>
      <c r="M65">
        <v>3</v>
      </c>
      <c r="N65" t="s">
        <v>31</v>
      </c>
      <c r="O65">
        <v>1</v>
      </c>
      <c r="P65" t="s">
        <v>32</v>
      </c>
      <c r="Q65" s="4">
        <v>7637</v>
      </c>
      <c r="R65">
        <v>7</v>
      </c>
      <c r="S65" t="s">
        <v>33</v>
      </c>
      <c r="T65" s="13">
        <v>11</v>
      </c>
      <c r="U65" s="12">
        <f t="shared" si="0"/>
        <v>0.11</v>
      </c>
      <c r="V65">
        <v>3</v>
      </c>
      <c r="W65">
        <v>4</v>
      </c>
      <c r="X65">
        <v>0</v>
      </c>
      <c r="Y65">
        <v>28</v>
      </c>
      <c r="Z65">
        <v>3</v>
      </c>
      <c r="AA65">
        <v>2</v>
      </c>
      <c r="AB65">
        <v>21</v>
      </c>
      <c r="AC65" s="3">
        <v>16</v>
      </c>
      <c r="AD65">
        <v>7</v>
      </c>
      <c r="AE65">
        <v>9</v>
      </c>
      <c r="AF65">
        <f>IF(Table2[[#This Row],[Attrition]]="Yes",1,0)</f>
        <v>0</v>
      </c>
      <c r="AG65" t="str">
        <f t="shared" si="1"/>
        <v>Senior</v>
      </c>
    </row>
    <row r="66" spans="1:33" x14ac:dyDescent="0.35">
      <c r="A66" s="3">
        <v>36</v>
      </c>
      <c r="B66" t="s">
        <v>33</v>
      </c>
      <c r="C66" t="s">
        <v>27</v>
      </c>
      <c r="D66" s="1" t="s">
        <v>35</v>
      </c>
      <c r="E66" s="3">
        <v>8</v>
      </c>
      <c r="F66">
        <v>3</v>
      </c>
      <c r="G66" s="1" t="s">
        <v>50</v>
      </c>
      <c r="H66" s="3">
        <v>83</v>
      </c>
      <c r="I66">
        <v>3</v>
      </c>
      <c r="J66" t="s">
        <v>30</v>
      </c>
      <c r="K66">
        <v>59</v>
      </c>
      <c r="L66">
        <v>3</v>
      </c>
      <c r="M66">
        <v>3</v>
      </c>
      <c r="N66" t="s">
        <v>44</v>
      </c>
      <c r="O66">
        <v>3</v>
      </c>
      <c r="P66" t="s">
        <v>42</v>
      </c>
      <c r="Q66" s="4">
        <v>10096</v>
      </c>
      <c r="R66">
        <v>1</v>
      </c>
      <c r="S66" t="s">
        <v>33</v>
      </c>
      <c r="T66" s="13">
        <v>13</v>
      </c>
      <c r="U66" s="12">
        <f t="shared" ref="U66:U129" si="2">SUM(T66/100)</f>
        <v>0.13</v>
      </c>
      <c r="V66">
        <v>3</v>
      </c>
      <c r="W66">
        <v>2</v>
      </c>
      <c r="X66">
        <v>3</v>
      </c>
      <c r="Y66">
        <v>17</v>
      </c>
      <c r="Z66">
        <v>2</v>
      </c>
      <c r="AA66">
        <v>3</v>
      </c>
      <c r="AB66">
        <v>17</v>
      </c>
      <c r="AC66" s="3">
        <v>14</v>
      </c>
      <c r="AD66">
        <v>12</v>
      </c>
      <c r="AE66">
        <v>8</v>
      </c>
      <c r="AF66">
        <f>IF(Table2[[#This Row],[Attrition]]="Yes",1,0)</f>
        <v>0</v>
      </c>
      <c r="AG66" t="str">
        <f t="shared" ref="AG66:AG129" si="3">IF(A66 &gt; 50, "Senior", IF(A66 &gt;=31, "Middle Aged", "Young"))</f>
        <v>Middle Aged</v>
      </c>
    </row>
    <row r="67" spans="1:33" x14ac:dyDescent="0.35">
      <c r="A67" s="3">
        <v>55</v>
      </c>
      <c r="B67" t="s">
        <v>33</v>
      </c>
      <c r="C67" t="s">
        <v>27</v>
      </c>
      <c r="D67" s="1" t="s">
        <v>35</v>
      </c>
      <c r="E67" s="3">
        <v>8</v>
      </c>
      <c r="F67">
        <v>3</v>
      </c>
      <c r="G67" s="1" t="s">
        <v>41</v>
      </c>
      <c r="H67" s="3">
        <v>84</v>
      </c>
      <c r="I67">
        <v>4</v>
      </c>
      <c r="J67" t="s">
        <v>30</v>
      </c>
      <c r="K67">
        <v>33</v>
      </c>
      <c r="L67">
        <v>3</v>
      </c>
      <c r="M67">
        <v>4</v>
      </c>
      <c r="N67" t="s">
        <v>46</v>
      </c>
      <c r="O67">
        <v>3</v>
      </c>
      <c r="P67" t="s">
        <v>42</v>
      </c>
      <c r="Q67" s="4">
        <v>14756</v>
      </c>
      <c r="R67">
        <v>2</v>
      </c>
      <c r="S67" t="s">
        <v>26</v>
      </c>
      <c r="T67" s="13">
        <v>14</v>
      </c>
      <c r="U67" s="12">
        <f t="shared" si="2"/>
        <v>0.14000000000000001</v>
      </c>
      <c r="V67">
        <v>3</v>
      </c>
      <c r="W67">
        <v>3</v>
      </c>
      <c r="X67">
        <v>3</v>
      </c>
      <c r="Y67">
        <v>21</v>
      </c>
      <c r="Z67">
        <v>2</v>
      </c>
      <c r="AA67">
        <v>3</v>
      </c>
      <c r="AB67">
        <v>5</v>
      </c>
      <c r="AC67" s="3">
        <v>0</v>
      </c>
      <c r="AD67">
        <v>0</v>
      </c>
      <c r="AE67">
        <v>2</v>
      </c>
      <c r="AF67">
        <f>IF(Table2[[#This Row],[Attrition]]="Yes",1,0)</f>
        <v>0</v>
      </c>
      <c r="AG67" t="str">
        <f t="shared" si="3"/>
        <v>Senior</v>
      </c>
    </row>
    <row r="68" spans="1:33" x14ac:dyDescent="0.35">
      <c r="A68" s="3">
        <v>36</v>
      </c>
      <c r="B68" t="s">
        <v>33</v>
      </c>
      <c r="C68" t="s">
        <v>34</v>
      </c>
      <c r="D68" s="1" t="s">
        <v>35</v>
      </c>
      <c r="E68" s="3">
        <v>11</v>
      </c>
      <c r="F68">
        <v>3</v>
      </c>
      <c r="G68" s="1" t="s">
        <v>29</v>
      </c>
      <c r="H68" s="3">
        <v>85</v>
      </c>
      <c r="I68">
        <v>2</v>
      </c>
      <c r="J68" t="s">
        <v>36</v>
      </c>
      <c r="K68">
        <v>95</v>
      </c>
      <c r="L68">
        <v>2</v>
      </c>
      <c r="M68">
        <v>2</v>
      </c>
      <c r="N68" t="s">
        <v>43</v>
      </c>
      <c r="O68">
        <v>2</v>
      </c>
      <c r="P68" t="s">
        <v>32</v>
      </c>
      <c r="Q68" s="4">
        <v>6499</v>
      </c>
      <c r="R68">
        <v>1</v>
      </c>
      <c r="S68" t="s">
        <v>33</v>
      </c>
      <c r="T68" s="13">
        <v>13</v>
      </c>
      <c r="U68" s="12">
        <f t="shared" si="2"/>
        <v>0.13</v>
      </c>
      <c r="V68">
        <v>3</v>
      </c>
      <c r="W68">
        <v>3</v>
      </c>
      <c r="X68">
        <v>0</v>
      </c>
      <c r="Y68">
        <v>6</v>
      </c>
      <c r="Z68">
        <v>3</v>
      </c>
      <c r="AA68">
        <v>3</v>
      </c>
      <c r="AB68">
        <v>6</v>
      </c>
      <c r="AC68" s="3">
        <v>5</v>
      </c>
      <c r="AD68">
        <v>0</v>
      </c>
      <c r="AE68">
        <v>3</v>
      </c>
      <c r="AF68">
        <f>IF(Table2[[#This Row],[Attrition]]="Yes",1,0)</f>
        <v>0</v>
      </c>
      <c r="AG68" t="str">
        <f t="shared" si="3"/>
        <v>Middle Aged</v>
      </c>
    </row>
    <row r="69" spans="1:33" x14ac:dyDescent="0.35">
      <c r="A69" s="3">
        <v>45</v>
      </c>
      <c r="B69" t="s">
        <v>33</v>
      </c>
      <c r="C69" t="s">
        <v>27</v>
      </c>
      <c r="D69" s="1" t="s">
        <v>35</v>
      </c>
      <c r="E69" s="3">
        <v>7</v>
      </c>
      <c r="F69">
        <v>3</v>
      </c>
      <c r="G69" s="1" t="s">
        <v>29</v>
      </c>
      <c r="H69" s="3">
        <v>86</v>
      </c>
      <c r="I69">
        <v>2</v>
      </c>
      <c r="J69" t="s">
        <v>36</v>
      </c>
      <c r="K69">
        <v>59</v>
      </c>
      <c r="L69">
        <v>3</v>
      </c>
      <c r="M69">
        <v>3</v>
      </c>
      <c r="N69" t="s">
        <v>37</v>
      </c>
      <c r="O69">
        <v>1</v>
      </c>
      <c r="P69" t="s">
        <v>42</v>
      </c>
      <c r="Q69" s="4">
        <v>9724</v>
      </c>
      <c r="R69">
        <v>2</v>
      </c>
      <c r="S69" t="s">
        <v>33</v>
      </c>
      <c r="T69" s="13">
        <v>17</v>
      </c>
      <c r="U69" s="12">
        <f t="shared" si="2"/>
        <v>0.17</v>
      </c>
      <c r="V69">
        <v>3</v>
      </c>
      <c r="W69">
        <v>3</v>
      </c>
      <c r="X69">
        <v>1</v>
      </c>
      <c r="Y69">
        <v>25</v>
      </c>
      <c r="Z69">
        <v>2</v>
      </c>
      <c r="AA69">
        <v>3</v>
      </c>
      <c r="AB69">
        <v>1</v>
      </c>
      <c r="AC69" s="3">
        <v>0</v>
      </c>
      <c r="AD69">
        <v>0</v>
      </c>
      <c r="AE69">
        <v>0</v>
      </c>
      <c r="AF69">
        <f>IF(Table2[[#This Row],[Attrition]]="Yes",1,0)</f>
        <v>0</v>
      </c>
      <c r="AG69" t="str">
        <f t="shared" si="3"/>
        <v>Middle Aged</v>
      </c>
    </row>
    <row r="70" spans="1:33" x14ac:dyDescent="0.35">
      <c r="A70" s="3">
        <v>35</v>
      </c>
      <c r="B70" t="s">
        <v>33</v>
      </c>
      <c r="C70" t="s">
        <v>34</v>
      </c>
      <c r="D70" s="1" t="s">
        <v>35</v>
      </c>
      <c r="E70" s="3">
        <v>1</v>
      </c>
      <c r="F70">
        <v>3</v>
      </c>
      <c r="G70" s="1" t="s">
        <v>41</v>
      </c>
      <c r="H70" s="3">
        <v>88</v>
      </c>
      <c r="I70">
        <v>2</v>
      </c>
      <c r="J70" t="s">
        <v>36</v>
      </c>
      <c r="K70">
        <v>79</v>
      </c>
      <c r="L70">
        <v>3</v>
      </c>
      <c r="M70">
        <v>1</v>
      </c>
      <c r="N70" t="s">
        <v>37</v>
      </c>
      <c r="O70">
        <v>1</v>
      </c>
      <c r="P70" t="s">
        <v>38</v>
      </c>
      <c r="Q70" s="4">
        <v>2194</v>
      </c>
      <c r="R70">
        <v>4</v>
      </c>
      <c r="S70" t="s">
        <v>33</v>
      </c>
      <c r="T70" s="13">
        <v>13</v>
      </c>
      <c r="U70" s="12">
        <f t="shared" si="2"/>
        <v>0.13</v>
      </c>
      <c r="V70">
        <v>3</v>
      </c>
      <c r="W70">
        <v>4</v>
      </c>
      <c r="X70">
        <v>1</v>
      </c>
      <c r="Y70">
        <v>5</v>
      </c>
      <c r="Z70">
        <v>2</v>
      </c>
      <c r="AA70">
        <v>2</v>
      </c>
      <c r="AB70">
        <v>3</v>
      </c>
      <c r="AC70" s="3">
        <v>2</v>
      </c>
      <c r="AD70">
        <v>1</v>
      </c>
      <c r="AE70">
        <v>2</v>
      </c>
      <c r="AF70">
        <f>IF(Table2[[#This Row],[Attrition]]="Yes",1,0)</f>
        <v>0</v>
      </c>
      <c r="AG70" t="str">
        <f t="shared" si="3"/>
        <v>Middle Aged</v>
      </c>
    </row>
    <row r="71" spans="1:33" x14ac:dyDescent="0.35">
      <c r="A71" s="3">
        <v>36</v>
      </c>
      <c r="B71" t="s">
        <v>26</v>
      </c>
      <c r="C71" t="s">
        <v>27</v>
      </c>
      <c r="D71" s="1" t="s">
        <v>35</v>
      </c>
      <c r="E71" s="3">
        <v>9</v>
      </c>
      <c r="F71">
        <v>3</v>
      </c>
      <c r="G71" s="1" t="s">
        <v>41</v>
      </c>
      <c r="H71" s="3">
        <v>90</v>
      </c>
      <c r="I71">
        <v>4</v>
      </c>
      <c r="J71" t="s">
        <v>36</v>
      </c>
      <c r="K71">
        <v>79</v>
      </c>
      <c r="L71">
        <v>2</v>
      </c>
      <c r="M71">
        <v>1</v>
      </c>
      <c r="N71" t="s">
        <v>37</v>
      </c>
      <c r="O71">
        <v>3</v>
      </c>
      <c r="P71" t="s">
        <v>38</v>
      </c>
      <c r="Q71" s="4">
        <v>3388</v>
      </c>
      <c r="R71">
        <v>0</v>
      </c>
      <c r="S71" t="s">
        <v>26</v>
      </c>
      <c r="T71" s="13">
        <v>17</v>
      </c>
      <c r="U71" s="12">
        <f t="shared" si="2"/>
        <v>0.17</v>
      </c>
      <c r="V71">
        <v>3</v>
      </c>
      <c r="W71">
        <v>1</v>
      </c>
      <c r="X71">
        <v>1</v>
      </c>
      <c r="Y71">
        <v>2</v>
      </c>
      <c r="Z71">
        <v>0</v>
      </c>
      <c r="AA71">
        <v>2</v>
      </c>
      <c r="AB71">
        <v>1</v>
      </c>
      <c r="AC71" s="3">
        <v>0</v>
      </c>
      <c r="AD71">
        <v>0</v>
      </c>
      <c r="AE71">
        <v>0</v>
      </c>
      <c r="AF71">
        <f>IF(Table2[[#This Row],[Attrition]]="Yes",1,0)</f>
        <v>1</v>
      </c>
      <c r="AG71" t="str">
        <f t="shared" si="3"/>
        <v>Middle Aged</v>
      </c>
    </row>
    <row r="72" spans="1:33" x14ac:dyDescent="0.35">
      <c r="A72" s="3">
        <v>59</v>
      </c>
      <c r="B72" t="s">
        <v>33</v>
      </c>
      <c r="C72" t="s">
        <v>34</v>
      </c>
      <c r="D72" s="1" t="s">
        <v>28</v>
      </c>
      <c r="E72" s="3">
        <v>1</v>
      </c>
      <c r="F72">
        <v>1</v>
      </c>
      <c r="G72" s="1" t="s">
        <v>29</v>
      </c>
      <c r="H72" s="3">
        <v>91</v>
      </c>
      <c r="I72">
        <v>1</v>
      </c>
      <c r="J72" t="s">
        <v>30</v>
      </c>
      <c r="K72">
        <v>57</v>
      </c>
      <c r="L72">
        <v>2</v>
      </c>
      <c r="M72">
        <v>2</v>
      </c>
      <c r="N72" t="s">
        <v>31</v>
      </c>
      <c r="O72">
        <v>3</v>
      </c>
      <c r="P72" t="s">
        <v>32</v>
      </c>
      <c r="Q72" s="4">
        <v>5473</v>
      </c>
      <c r="R72">
        <v>7</v>
      </c>
      <c r="S72" t="s">
        <v>33</v>
      </c>
      <c r="T72" s="13">
        <v>11</v>
      </c>
      <c r="U72" s="12">
        <f t="shared" si="2"/>
        <v>0.11</v>
      </c>
      <c r="V72">
        <v>3</v>
      </c>
      <c r="W72">
        <v>4</v>
      </c>
      <c r="X72">
        <v>0</v>
      </c>
      <c r="Y72">
        <v>20</v>
      </c>
      <c r="Z72">
        <v>2</v>
      </c>
      <c r="AA72">
        <v>2</v>
      </c>
      <c r="AB72">
        <v>4</v>
      </c>
      <c r="AC72" s="3">
        <v>3</v>
      </c>
      <c r="AD72">
        <v>1</v>
      </c>
      <c r="AE72">
        <v>3</v>
      </c>
      <c r="AF72">
        <f>IF(Table2[[#This Row],[Attrition]]="Yes",1,0)</f>
        <v>0</v>
      </c>
      <c r="AG72" t="str">
        <f t="shared" si="3"/>
        <v>Senior</v>
      </c>
    </row>
    <row r="73" spans="1:33" x14ac:dyDescent="0.35">
      <c r="A73" s="3">
        <v>29</v>
      </c>
      <c r="B73" t="s">
        <v>33</v>
      </c>
      <c r="C73" t="s">
        <v>27</v>
      </c>
      <c r="D73" s="1" t="s">
        <v>35</v>
      </c>
      <c r="E73" s="3">
        <v>2</v>
      </c>
      <c r="F73">
        <v>3</v>
      </c>
      <c r="G73" s="1" t="s">
        <v>29</v>
      </c>
      <c r="H73" s="3">
        <v>94</v>
      </c>
      <c r="I73">
        <v>3</v>
      </c>
      <c r="J73" t="s">
        <v>36</v>
      </c>
      <c r="K73">
        <v>76</v>
      </c>
      <c r="L73">
        <v>3</v>
      </c>
      <c r="M73">
        <v>1</v>
      </c>
      <c r="N73" t="s">
        <v>37</v>
      </c>
      <c r="O73">
        <v>2</v>
      </c>
      <c r="P73" t="s">
        <v>38</v>
      </c>
      <c r="Q73" s="4">
        <v>2703</v>
      </c>
      <c r="R73">
        <v>0</v>
      </c>
      <c r="S73" t="s">
        <v>33</v>
      </c>
      <c r="T73" s="13">
        <v>23</v>
      </c>
      <c r="U73" s="12">
        <f t="shared" si="2"/>
        <v>0.23</v>
      </c>
      <c r="V73">
        <v>4</v>
      </c>
      <c r="W73">
        <v>4</v>
      </c>
      <c r="X73">
        <v>1</v>
      </c>
      <c r="Y73">
        <v>6</v>
      </c>
      <c r="Z73">
        <v>3</v>
      </c>
      <c r="AA73">
        <v>3</v>
      </c>
      <c r="AB73">
        <v>5</v>
      </c>
      <c r="AC73" s="3">
        <v>4</v>
      </c>
      <c r="AD73">
        <v>0</v>
      </c>
      <c r="AE73">
        <v>4</v>
      </c>
      <c r="AF73">
        <f>IF(Table2[[#This Row],[Attrition]]="Yes",1,0)</f>
        <v>0</v>
      </c>
      <c r="AG73" t="str">
        <f t="shared" si="3"/>
        <v>Young</v>
      </c>
    </row>
    <row r="74" spans="1:33" x14ac:dyDescent="0.35">
      <c r="A74" s="3">
        <v>31</v>
      </c>
      <c r="B74" t="s">
        <v>33</v>
      </c>
      <c r="C74" t="s">
        <v>27</v>
      </c>
      <c r="D74" s="1" t="s">
        <v>35</v>
      </c>
      <c r="E74" s="3">
        <v>1</v>
      </c>
      <c r="F74">
        <v>4</v>
      </c>
      <c r="G74" s="1" t="s">
        <v>41</v>
      </c>
      <c r="H74" s="3">
        <v>95</v>
      </c>
      <c r="I74">
        <v>3</v>
      </c>
      <c r="J74" t="s">
        <v>36</v>
      </c>
      <c r="K74">
        <v>87</v>
      </c>
      <c r="L74">
        <v>3</v>
      </c>
      <c r="M74">
        <v>1</v>
      </c>
      <c r="N74" t="s">
        <v>37</v>
      </c>
      <c r="O74">
        <v>2</v>
      </c>
      <c r="P74" t="s">
        <v>32</v>
      </c>
      <c r="Q74" s="4">
        <v>2501</v>
      </c>
      <c r="R74">
        <v>1</v>
      </c>
      <c r="S74" t="s">
        <v>33</v>
      </c>
      <c r="T74" s="13">
        <v>17</v>
      </c>
      <c r="U74" s="12">
        <f t="shared" si="2"/>
        <v>0.17</v>
      </c>
      <c r="V74">
        <v>3</v>
      </c>
      <c r="W74">
        <v>2</v>
      </c>
      <c r="X74">
        <v>0</v>
      </c>
      <c r="Y74">
        <v>1</v>
      </c>
      <c r="Z74">
        <v>4</v>
      </c>
      <c r="AA74">
        <v>3</v>
      </c>
      <c r="AB74">
        <v>1</v>
      </c>
      <c r="AC74" s="3">
        <v>1</v>
      </c>
      <c r="AD74">
        <v>1</v>
      </c>
      <c r="AE74">
        <v>0</v>
      </c>
      <c r="AF74">
        <f>IF(Table2[[#This Row],[Attrition]]="Yes",1,0)</f>
        <v>0</v>
      </c>
      <c r="AG74" t="str">
        <f t="shared" si="3"/>
        <v>Middle Aged</v>
      </c>
    </row>
    <row r="75" spans="1:33" x14ac:dyDescent="0.35">
      <c r="A75" s="3">
        <v>32</v>
      </c>
      <c r="B75" t="s">
        <v>33</v>
      </c>
      <c r="C75" t="s">
        <v>27</v>
      </c>
      <c r="D75" s="1" t="s">
        <v>35</v>
      </c>
      <c r="E75" s="3">
        <v>1</v>
      </c>
      <c r="F75">
        <v>3</v>
      </c>
      <c r="G75" s="1" t="s">
        <v>29</v>
      </c>
      <c r="H75" s="3">
        <v>96</v>
      </c>
      <c r="I75">
        <v>2</v>
      </c>
      <c r="J75" t="s">
        <v>36</v>
      </c>
      <c r="K75">
        <v>66</v>
      </c>
      <c r="L75">
        <v>3</v>
      </c>
      <c r="M75">
        <v>2</v>
      </c>
      <c r="N75" t="s">
        <v>37</v>
      </c>
      <c r="O75">
        <v>2</v>
      </c>
      <c r="P75" t="s">
        <v>38</v>
      </c>
      <c r="Q75" s="4">
        <v>6220</v>
      </c>
      <c r="R75">
        <v>1</v>
      </c>
      <c r="S75" t="s">
        <v>33</v>
      </c>
      <c r="T75" s="13">
        <v>17</v>
      </c>
      <c r="U75" s="12">
        <f t="shared" si="2"/>
        <v>0.17</v>
      </c>
      <c r="V75">
        <v>3</v>
      </c>
      <c r="W75">
        <v>2</v>
      </c>
      <c r="X75">
        <v>2</v>
      </c>
      <c r="Y75">
        <v>10</v>
      </c>
      <c r="Z75">
        <v>3</v>
      </c>
      <c r="AA75">
        <v>3</v>
      </c>
      <c r="AB75">
        <v>10</v>
      </c>
      <c r="AC75" s="3">
        <v>4</v>
      </c>
      <c r="AD75">
        <v>0</v>
      </c>
      <c r="AE75">
        <v>9</v>
      </c>
      <c r="AF75">
        <f>IF(Table2[[#This Row],[Attrition]]="Yes",1,0)</f>
        <v>0</v>
      </c>
      <c r="AG75" t="str">
        <f t="shared" si="3"/>
        <v>Middle Aged</v>
      </c>
    </row>
    <row r="76" spans="1:33" x14ac:dyDescent="0.35">
      <c r="A76" s="3">
        <v>36</v>
      </c>
      <c r="B76" t="s">
        <v>33</v>
      </c>
      <c r="C76" t="s">
        <v>27</v>
      </c>
      <c r="D76" s="1" t="s">
        <v>35</v>
      </c>
      <c r="E76" s="3">
        <v>6</v>
      </c>
      <c r="F76">
        <v>3</v>
      </c>
      <c r="G76" s="1" t="s">
        <v>29</v>
      </c>
      <c r="H76" s="3">
        <v>97</v>
      </c>
      <c r="I76">
        <v>2</v>
      </c>
      <c r="J76" t="s">
        <v>30</v>
      </c>
      <c r="K76">
        <v>55</v>
      </c>
      <c r="L76">
        <v>4</v>
      </c>
      <c r="M76">
        <v>1</v>
      </c>
      <c r="N76" t="s">
        <v>40</v>
      </c>
      <c r="O76">
        <v>4</v>
      </c>
      <c r="P76" t="s">
        <v>38</v>
      </c>
      <c r="Q76" s="4">
        <v>3038</v>
      </c>
      <c r="R76">
        <v>3</v>
      </c>
      <c r="S76" t="s">
        <v>33</v>
      </c>
      <c r="T76" s="13">
        <v>12</v>
      </c>
      <c r="U76" s="12">
        <f t="shared" si="2"/>
        <v>0.12</v>
      </c>
      <c r="V76">
        <v>3</v>
      </c>
      <c r="W76">
        <v>2</v>
      </c>
      <c r="X76">
        <v>0</v>
      </c>
      <c r="Y76">
        <v>5</v>
      </c>
      <c r="Z76">
        <v>3</v>
      </c>
      <c r="AA76">
        <v>3</v>
      </c>
      <c r="AB76">
        <v>1</v>
      </c>
      <c r="AC76" s="3">
        <v>0</v>
      </c>
      <c r="AD76">
        <v>0</v>
      </c>
      <c r="AE76">
        <v>0</v>
      </c>
      <c r="AF76">
        <f>IF(Table2[[#This Row],[Attrition]]="Yes",1,0)</f>
        <v>0</v>
      </c>
      <c r="AG76" t="str">
        <f t="shared" si="3"/>
        <v>Middle Aged</v>
      </c>
    </row>
    <row r="77" spans="1:33" x14ac:dyDescent="0.35">
      <c r="A77" s="3">
        <v>31</v>
      </c>
      <c r="B77" t="s">
        <v>33</v>
      </c>
      <c r="C77" t="s">
        <v>27</v>
      </c>
      <c r="D77" s="1" t="s">
        <v>35</v>
      </c>
      <c r="E77" s="3">
        <v>8</v>
      </c>
      <c r="F77">
        <v>4</v>
      </c>
      <c r="G77" s="1" t="s">
        <v>29</v>
      </c>
      <c r="H77" s="3">
        <v>98</v>
      </c>
      <c r="I77">
        <v>3</v>
      </c>
      <c r="J77" t="s">
        <v>30</v>
      </c>
      <c r="K77">
        <v>61</v>
      </c>
      <c r="L77">
        <v>3</v>
      </c>
      <c r="M77">
        <v>2</v>
      </c>
      <c r="N77" t="s">
        <v>43</v>
      </c>
      <c r="O77">
        <v>4</v>
      </c>
      <c r="P77" t="s">
        <v>32</v>
      </c>
      <c r="Q77" s="4">
        <v>4424</v>
      </c>
      <c r="R77">
        <v>1</v>
      </c>
      <c r="S77" t="s">
        <v>33</v>
      </c>
      <c r="T77" s="13">
        <v>23</v>
      </c>
      <c r="U77" s="12">
        <f t="shared" si="2"/>
        <v>0.23</v>
      </c>
      <c r="V77">
        <v>4</v>
      </c>
      <c r="W77">
        <v>4</v>
      </c>
      <c r="X77">
        <v>0</v>
      </c>
      <c r="Y77">
        <v>11</v>
      </c>
      <c r="Z77">
        <v>2</v>
      </c>
      <c r="AA77">
        <v>3</v>
      </c>
      <c r="AB77">
        <v>11</v>
      </c>
      <c r="AC77" s="3">
        <v>7</v>
      </c>
      <c r="AD77">
        <v>1</v>
      </c>
      <c r="AE77">
        <v>8</v>
      </c>
      <c r="AF77">
        <f>IF(Table2[[#This Row],[Attrition]]="Yes",1,0)</f>
        <v>0</v>
      </c>
      <c r="AG77" t="str">
        <f t="shared" si="3"/>
        <v>Middle Aged</v>
      </c>
    </row>
    <row r="78" spans="1:33" x14ac:dyDescent="0.35">
      <c r="A78" s="3">
        <v>35</v>
      </c>
      <c r="B78" t="s">
        <v>33</v>
      </c>
      <c r="C78" t="s">
        <v>27</v>
      </c>
      <c r="D78" s="1" t="s">
        <v>28</v>
      </c>
      <c r="E78" s="3">
        <v>1</v>
      </c>
      <c r="F78">
        <v>4</v>
      </c>
      <c r="G78" s="1" t="s">
        <v>49</v>
      </c>
      <c r="H78" s="3">
        <v>100</v>
      </c>
      <c r="I78">
        <v>3</v>
      </c>
      <c r="J78" t="s">
        <v>36</v>
      </c>
      <c r="K78">
        <v>32</v>
      </c>
      <c r="L78">
        <v>2</v>
      </c>
      <c r="M78">
        <v>2</v>
      </c>
      <c r="N78" t="s">
        <v>31</v>
      </c>
      <c r="O78">
        <v>1</v>
      </c>
      <c r="P78" t="s">
        <v>32</v>
      </c>
      <c r="Q78" s="4">
        <v>4312</v>
      </c>
      <c r="R78">
        <v>0</v>
      </c>
      <c r="S78" t="s">
        <v>33</v>
      </c>
      <c r="T78" s="13">
        <v>14</v>
      </c>
      <c r="U78" s="12">
        <f t="shared" si="2"/>
        <v>0.14000000000000001</v>
      </c>
      <c r="V78">
        <v>3</v>
      </c>
      <c r="W78">
        <v>2</v>
      </c>
      <c r="X78">
        <v>0</v>
      </c>
      <c r="Y78">
        <v>16</v>
      </c>
      <c r="Z78">
        <v>2</v>
      </c>
      <c r="AA78">
        <v>3</v>
      </c>
      <c r="AB78">
        <v>15</v>
      </c>
      <c r="AC78" s="3">
        <v>13</v>
      </c>
      <c r="AD78">
        <v>2</v>
      </c>
      <c r="AE78">
        <v>8</v>
      </c>
      <c r="AF78">
        <f>IF(Table2[[#This Row],[Attrition]]="Yes",1,0)</f>
        <v>0</v>
      </c>
      <c r="AG78" t="str">
        <f t="shared" si="3"/>
        <v>Middle Aged</v>
      </c>
    </row>
    <row r="79" spans="1:33" x14ac:dyDescent="0.35">
      <c r="A79" s="3">
        <v>45</v>
      </c>
      <c r="B79" t="s">
        <v>33</v>
      </c>
      <c r="C79" t="s">
        <v>27</v>
      </c>
      <c r="D79" s="1" t="s">
        <v>35</v>
      </c>
      <c r="E79" s="3">
        <v>6</v>
      </c>
      <c r="F79">
        <v>4</v>
      </c>
      <c r="G79" s="1" t="s">
        <v>39</v>
      </c>
      <c r="H79" s="3">
        <v>101</v>
      </c>
      <c r="I79">
        <v>4</v>
      </c>
      <c r="J79" t="s">
        <v>36</v>
      </c>
      <c r="K79">
        <v>52</v>
      </c>
      <c r="L79">
        <v>3</v>
      </c>
      <c r="M79">
        <v>3</v>
      </c>
      <c r="N79" t="s">
        <v>48</v>
      </c>
      <c r="O79">
        <v>1</v>
      </c>
      <c r="P79" t="s">
        <v>38</v>
      </c>
      <c r="Q79" s="4">
        <v>13245</v>
      </c>
      <c r="R79">
        <v>4</v>
      </c>
      <c r="S79" t="s">
        <v>26</v>
      </c>
      <c r="T79" s="13">
        <v>14</v>
      </c>
      <c r="U79" s="12">
        <f t="shared" si="2"/>
        <v>0.14000000000000001</v>
      </c>
      <c r="V79">
        <v>3</v>
      </c>
      <c r="W79">
        <v>2</v>
      </c>
      <c r="X79">
        <v>0</v>
      </c>
      <c r="Y79">
        <v>17</v>
      </c>
      <c r="Z79">
        <v>3</v>
      </c>
      <c r="AA79">
        <v>4</v>
      </c>
      <c r="AB79">
        <v>0</v>
      </c>
      <c r="AC79" s="3">
        <v>0</v>
      </c>
      <c r="AD79">
        <v>0</v>
      </c>
      <c r="AE79">
        <v>0</v>
      </c>
      <c r="AF79">
        <f>IF(Table2[[#This Row],[Attrition]]="Yes",1,0)</f>
        <v>0</v>
      </c>
      <c r="AG79" t="str">
        <f t="shared" si="3"/>
        <v>Middle Aged</v>
      </c>
    </row>
    <row r="80" spans="1:33" x14ac:dyDescent="0.35">
      <c r="A80" s="3">
        <v>37</v>
      </c>
      <c r="B80" t="s">
        <v>33</v>
      </c>
      <c r="C80" t="s">
        <v>27</v>
      </c>
      <c r="D80" s="1" t="s">
        <v>35</v>
      </c>
      <c r="E80" s="3">
        <v>7</v>
      </c>
      <c r="F80">
        <v>4</v>
      </c>
      <c r="G80" s="1" t="s">
        <v>41</v>
      </c>
      <c r="H80" s="3">
        <v>102</v>
      </c>
      <c r="I80">
        <v>1</v>
      </c>
      <c r="J80" t="s">
        <v>36</v>
      </c>
      <c r="K80">
        <v>30</v>
      </c>
      <c r="L80">
        <v>3</v>
      </c>
      <c r="M80">
        <v>3</v>
      </c>
      <c r="N80" t="s">
        <v>48</v>
      </c>
      <c r="O80">
        <v>3</v>
      </c>
      <c r="P80" t="s">
        <v>32</v>
      </c>
      <c r="Q80" s="4">
        <v>13664</v>
      </c>
      <c r="R80">
        <v>4</v>
      </c>
      <c r="S80" t="s">
        <v>33</v>
      </c>
      <c r="T80" s="13">
        <v>13</v>
      </c>
      <c r="U80" s="12">
        <f t="shared" si="2"/>
        <v>0.13</v>
      </c>
      <c r="V80">
        <v>3</v>
      </c>
      <c r="W80">
        <v>1</v>
      </c>
      <c r="X80">
        <v>0</v>
      </c>
      <c r="Y80">
        <v>16</v>
      </c>
      <c r="Z80">
        <v>3</v>
      </c>
      <c r="AA80">
        <v>4</v>
      </c>
      <c r="AB80">
        <v>5</v>
      </c>
      <c r="AC80" s="3">
        <v>2</v>
      </c>
      <c r="AD80">
        <v>0</v>
      </c>
      <c r="AE80">
        <v>2</v>
      </c>
      <c r="AF80">
        <f>IF(Table2[[#This Row],[Attrition]]="Yes",1,0)</f>
        <v>0</v>
      </c>
      <c r="AG80" t="str">
        <f t="shared" si="3"/>
        <v>Middle Aged</v>
      </c>
    </row>
    <row r="81" spans="1:33" x14ac:dyDescent="0.35">
      <c r="A81" s="3">
        <v>46</v>
      </c>
      <c r="B81" t="s">
        <v>33</v>
      </c>
      <c r="C81" t="s">
        <v>27</v>
      </c>
      <c r="D81" s="1" t="s">
        <v>51</v>
      </c>
      <c r="E81" s="3">
        <v>5</v>
      </c>
      <c r="F81">
        <v>2</v>
      </c>
      <c r="G81" s="1" t="s">
        <v>41</v>
      </c>
      <c r="H81" s="3">
        <v>103</v>
      </c>
      <c r="I81">
        <v>2</v>
      </c>
      <c r="J81" t="s">
        <v>36</v>
      </c>
      <c r="K81">
        <v>80</v>
      </c>
      <c r="L81">
        <v>3</v>
      </c>
      <c r="M81">
        <v>2</v>
      </c>
      <c r="N81" t="s">
        <v>51</v>
      </c>
      <c r="O81">
        <v>2</v>
      </c>
      <c r="P81" t="s">
        <v>42</v>
      </c>
      <c r="Q81" s="4">
        <v>5021</v>
      </c>
      <c r="R81">
        <v>8</v>
      </c>
      <c r="S81" t="s">
        <v>26</v>
      </c>
      <c r="T81" s="13">
        <v>22</v>
      </c>
      <c r="U81" s="12">
        <f t="shared" si="2"/>
        <v>0.22</v>
      </c>
      <c r="V81">
        <v>4</v>
      </c>
      <c r="W81">
        <v>4</v>
      </c>
      <c r="X81">
        <v>1</v>
      </c>
      <c r="Y81">
        <v>16</v>
      </c>
      <c r="Z81">
        <v>2</v>
      </c>
      <c r="AA81">
        <v>3</v>
      </c>
      <c r="AB81">
        <v>4</v>
      </c>
      <c r="AC81" s="3">
        <v>2</v>
      </c>
      <c r="AD81">
        <v>0</v>
      </c>
      <c r="AE81">
        <v>2</v>
      </c>
      <c r="AF81">
        <f>IF(Table2[[#This Row],[Attrition]]="Yes",1,0)</f>
        <v>0</v>
      </c>
      <c r="AG81" t="str">
        <f t="shared" si="3"/>
        <v>Middle Aged</v>
      </c>
    </row>
    <row r="82" spans="1:33" x14ac:dyDescent="0.35">
      <c r="A82" s="3">
        <v>30</v>
      </c>
      <c r="B82" t="s">
        <v>33</v>
      </c>
      <c r="C82" t="s">
        <v>27</v>
      </c>
      <c r="D82" s="1" t="s">
        <v>35</v>
      </c>
      <c r="E82" s="3">
        <v>1</v>
      </c>
      <c r="F82">
        <v>1</v>
      </c>
      <c r="G82" s="1" t="s">
        <v>29</v>
      </c>
      <c r="H82" s="3">
        <v>104</v>
      </c>
      <c r="I82">
        <v>4</v>
      </c>
      <c r="J82" t="s">
        <v>36</v>
      </c>
      <c r="K82">
        <v>55</v>
      </c>
      <c r="L82">
        <v>2</v>
      </c>
      <c r="M82">
        <v>2</v>
      </c>
      <c r="N82" t="s">
        <v>40</v>
      </c>
      <c r="O82">
        <v>4</v>
      </c>
      <c r="P82" t="s">
        <v>38</v>
      </c>
      <c r="Q82" s="4">
        <v>5126</v>
      </c>
      <c r="R82">
        <v>1</v>
      </c>
      <c r="S82" t="s">
        <v>26</v>
      </c>
      <c r="T82" s="13">
        <v>12</v>
      </c>
      <c r="U82" s="12">
        <f t="shared" si="2"/>
        <v>0.12</v>
      </c>
      <c r="V82">
        <v>3</v>
      </c>
      <c r="W82">
        <v>3</v>
      </c>
      <c r="X82">
        <v>2</v>
      </c>
      <c r="Y82">
        <v>10</v>
      </c>
      <c r="Z82">
        <v>1</v>
      </c>
      <c r="AA82">
        <v>2</v>
      </c>
      <c r="AB82">
        <v>10</v>
      </c>
      <c r="AC82" s="3">
        <v>8</v>
      </c>
      <c r="AD82">
        <v>3</v>
      </c>
      <c r="AE82">
        <v>0</v>
      </c>
      <c r="AF82">
        <f>IF(Table2[[#This Row],[Attrition]]="Yes",1,0)</f>
        <v>0</v>
      </c>
      <c r="AG82" t="str">
        <f t="shared" si="3"/>
        <v>Young</v>
      </c>
    </row>
    <row r="83" spans="1:33" x14ac:dyDescent="0.35">
      <c r="A83" s="3">
        <v>35</v>
      </c>
      <c r="B83" t="s">
        <v>33</v>
      </c>
      <c r="C83" t="s">
        <v>27</v>
      </c>
      <c r="D83" s="1" t="s">
        <v>35</v>
      </c>
      <c r="E83" s="3">
        <v>1</v>
      </c>
      <c r="F83">
        <v>3</v>
      </c>
      <c r="G83" s="1" t="s">
        <v>41</v>
      </c>
      <c r="H83" s="3">
        <v>105</v>
      </c>
      <c r="I83">
        <v>2</v>
      </c>
      <c r="J83" t="s">
        <v>36</v>
      </c>
      <c r="K83">
        <v>30</v>
      </c>
      <c r="L83">
        <v>2</v>
      </c>
      <c r="M83">
        <v>1</v>
      </c>
      <c r="N83" t="s">
        <v>37</v>
      </c>
      <c r="O83">
        <v>3</v>
      </c>
      <c r="P83" t="s">
        <v>32</v>
      </c>
      <c r="Q83" s="4">
        <v>2859</v>
      </c>
      <c r="R83">
        <v>1</v>
      </c>
      <c r="S83" t="s">
        <v>33</v>
      </c>
      <c r="T83" s="13">
        <v>18</v>
      </c>
      <c r="U83" s="12">
        <f t="shared" si="2"/>
        <v>0.18</v>
      </c>
      <c r="V83">
        <v>3</v>
      </c>
      <c r="W83">
        <v>1</v>
      </c>
      <c r="X83">
        <v>0</v>
      </c>
      <c r="Y83">
        <v>6</v>
      </c>
      <c r="Z83">
        <v>3</v>
      </c>
      <c r="AA83">
        <v>3</v>
      </c>
      <c r="AB83">
        <v>6</v>
      </c>
      <c r="AC83" s="3">
        <v>4</v>
      </c>
      <c r="AD83">
        <v>0</v>
      </c>
      <c r="AE83">
        <v>4</v>
      </c>
      <c r="AF83">
        <f>IF(Table2[[#This Row],[Attrition]]="Yes",1,0)</f>
        <v>0</v>
      </c>
      <c r="AG83" t="str">
        <f t="shared" si="3"/>
        <v>Middle Aged</v>
      </c>
    </row>
    <row r="84" spans="1:33" x14ac:dyDescent="0.35">
      <c r="A84" s="3">
        <v>55</v>
      </c>
      <c r="B84" t="s">
        <v>33</v>
      </c>
      <c r="C84" t="s">
        <v>27</v>
      </c>
      <c r="D84" s="1" t="s">
        <v>28</v>
      </c>
      <c r="E84" s="3">
        <v>1</v>
      </c>
      <c r="F84">
        <v>2</v>
      </c>
      <c r="G84" s="1" t="s">
        <v>29</v>
      </c>
      <c r="H84" s="3">
        <v>106</v>
      </c>
      <c r="I84">
        <v>1</v>
      </c>
      <c r="J84" t="s">
        <v>36</v>
      </c>
      <c r="K84">
        <v>70</v>
      </c>
      <c r="L84">
        <v>3</v>
      </c>
      <c r="M84">
        <v>3</v>
      </c>
      <c r="N84" t="s">
        <v>31</v>
      </c>
      <c r="O84">
        <v>4</v>
      </c>
      <c r="P84" t="s">
        <v>38</v>
      </c>
      <c r="Q84" s="4">
        <v>10239</v>
      </c>
      <c r="R84">
        <v>3</v>
      </c>
      <c r="S84" t="s">
        <v>33</v>
      </c>
      <c r="T84" s="13">
        <v>14</v>
      </c>
      <c r="U84" s="12">
        <f t="shared" si="2"/>
        <v>0.14000000000000001</v>
      </c>
      <c r="V84">
        <v>3</v>
      </c>
      <c r="W84">
        <v>4</v>
      </c>
      <c r="X84">
        <v>1</v>
      </c>
      <c r="Y84">
        <v>24</v>
      </c>
      <c r="Z84">
        <v>4</v>
      </c>
      <c r="AA84">
        <v>3</v>
      </c>
      <c r="AB84">
        <v>1</v>
      </c>
      <c r="AC84" s="3">
        <v>0</v>
      </c>
      <c r="AD84">
        <v>1</v>
      </c>
      <c r="AE84">
        <v>0</v>
      </c>
      <c r="AF84">
        <f>IF(Table2[[#This Row],[Attrition]]="Yes",1,0)</f>
        <v>0</v>
      </c>
      <c r="AG84" t="str">
        <f t="shared" si="3"/>
        <v>Senior</v>
      </c>
    </row>
    <row r="85" spans="1:33" x14ac:dyDescent="0.35">
      <c r="A85" s="3">
        <v>38</v>
      </c>
      <c r="B85" t="s">
        <v>33</v>
      </c>
      <c r="C85" t="s">
        <v>45</v>
      </c>
      <c r="D85" s="1" t="s">
        <v>35</v>
      </c>
      <c r="E85" s="3">
        <v>6</v>
      </c>
      <c r="F85">
        <v>3</v>
      </c>
      <c r="G85" s="1" t="s">
        <v>41</v>
      </c>
      <c r="H85" s="3">
        <v>107</v>
      </c>
      <c r="I85">
        <v>2</v>
      </c>
      <c r="J85" t="s">
        <v>30</v>
      </c>
      <c r="K85">
        <v>79</v>
      </c>
      <c r="L85">
        <v>1</v>
      </c>
      <c r="M85">
        <v>2</v>
      </c>
      <c r="N85" t="s">
        <v>37</v>
      </c>
      <c r="O85">
        <v>4</v>
      </c>
      <c r="P85" t="s">
        <v>42</v>
      </c>
      <c r="Q85" s="4">
        <v>5329</v>
      </c>
      <c r="R85">
        <v>7</v>
      </c>
      <c r="S85" t="s">
        <v>26</v>
      </c>
      <c r="T85" s="13">
        <v>12</v>
      </c>
      <c r="U85" s="12">
        <f t="shared" si="2"/>
        <v>0.12</v>
      </c>
      <c r="V85">
        <v>3</v>
      </c>
      <c r="W85">
        <v>4</v>
      </c>
      <c r="X85">
        <v>3</v>
      </c>
      <c r="Y85">
        <v>17</v>
      </c>
      <c r="Z85">
        <v>3</v>
      </c>
      <c r="AA85">
        <v>3</v>
      </c>
      <c r="AB85">
        <v>13</v>
      </c>
      <c r="AC85" s="3">
        <v>11</v>
      </c>
      <c r="AD85">
        <v>1</v>
      </c>
      <c r="AE85">
        <v>9</v>
      </c>
      <c r="AF85">
        <f>IF(Table2[[#This Row],[Attrition]]="Yes",1,0)</f>
        <v>0</v>
      </c>
      <c r="AG85" t="str">
        <f t="shared" si="3"/>
        <v>Middle Aged</v>
      </c>
    </row>
    <row r="86" spans="1:33" x14ac:dyDescent="0.35">
      <c r="A86" s="3">
        <v>34</v>
      </c>
      <c r="B86" t="s">
        <v>33</v>
      </c>
      <c r="C86" t="s">
        <v>27</v>
      </c>
      <c r="D86" s="1" t="s">
        <v>35</v>
      </c>
      <c r="E86" s="3">
        <v>1</v>
      </c>
      <c r="F86">
        <v>2</v>
      </c>
      <c r="G86" s="1" t="s">
        <v>41</v>
      </c>
      <c r="H86" s="3">
        <v>110</v>
      </c>
      <c r="I86">
        <v>1</v>
      </c>
      <c r="J86" t="s">
        <v>36</v>
      </c>
      <c r="K86">
        <v>94</v>
      </c>
      <c r="L86">
        <v>3</v>
      </c>
      <c r="M86">
        <v>2</v>
      </c>
      <c r="N86" t="s">
        <v>43</v>
      </c>
      <c r="O86">
        <v>2</v>
      </c>
      <c r="P86" t="s">
        <v>38</v>
      </c>
      <c r="Q86" s="4">
        <v>4325</v>
      </c>
      <c r="R86">
        <v>1</v>
      </c>
      <c r="S86" t="s">
        <v>33</v>
      </c>
      <c r="T86" s="13">
        <v>15</v>
      </c>
      <c r="U86" s="12">
        <f t="shared" si="2"/>
        <v>0.15</v>
      </c>
      <c r="V86">
        <v>3</v>
      </c>
      <c r="W86">
        <v>3</v>
      </c>
      <c r="X86">
        <v>0</v>
      </c>
      <c r="Y86">
        <v>5</v>
      </c>
      <c r="Z86">
        <v>2</v>
      </c>
      <c r="AA86">
        <v>3</v>
      </c>
      <c r="AB86">
        <v>5</v>
      </c>
      <c r="AC86" s="3">
        <v>2</v>
      </c>
      <c r="AD86">
        <v>1</v>
      </c>
      <c r="AE86">
        <v>3</v>
      </c>
      <c r="AF86">
        <f>IF(Table2[[#This Row],[Attrition]]="Yes",1,0)</f>
        <v>0</v>
      </c>
      <c r="AG86" t="str">
        <f t="shared" si="3"/>
        <v>Middle Aged</v>
      </c>
    </row>
    <row r="87" spans="1:33" x14ac:dyDescent="0.35">
      <c r="A87" s="3">
        <v>56</v>
      </c>
      <c r="B87" t="s">
        <v>33</v>
      </c>
      <c r="C87" t="s">
        <v>27</v>
      </c>
      <c r="D87" s="1" t="s">
        <v>35</v>
      </c>
      <c r="E87" s="3">
        <v>7</v>
      </c>
      <c r="F87">
        <v>3</v>
      </c>
      <c r="G87" s="1" t="s">
        <v>29</v>
      </c>
      <c r="H87" s="3">
        <v>112</v>
      </c>
      <c r="I87">
        <v>4</v>
      </c>
      <c r="J87" t="s">
        <v>36</v>
      </c>
      <c r="K87">
        <v>49</v>
      </c>
      <c r="L87">
        <v>1</v>
      </c>
      <c r="M87">
        <v>3</v>
      </c>
      <c r="N87" t="s">
        <v>43</v>
      </c>
      <c r="O87">
        <v>4</v>
      </c>
      <c r="P87" t="s">
        <v>32</v>
      </c>
      <c r="Q87" s="4">
        <v>7260</v>
      </c>
      <c r="R87">
        <v>4</v>
      </c>
      <c r="S87" t="s">
        <v>33</v>
      </c>
      <c r="T87" s="13">
        <v>11</v>
      </c>
      <c r="U87" s="12">
        <f t="shared" si="2"/>
        <v>0.11</v>
      </c>
      <c r="V87">
        <v>3</v>
      </c>
      <c r="W87">
        <v>1</v>
      </c>
      <c r="X87">
        <v>0</v>
      </c>
      <c r="Y87">
        <v>37</v>
      </c>
      <c r="Z87">
        <v>3</v>
      </c>
      <c r="AA87">
        <v>2</v>
      </c>
      <c r="AB87">
        <v>6</v>
      </c>
      <c r="AC87" s="3">
        <v>4</v>
      </c>
      <c r="AD87">
        <v>0</v>
      </c>
      <c r="AE87">
        <v>2</v>
      </c>
      <c r="AF87">
        <f>IF(Table2[[#This Row],[Attrition]]="Yes",1,0)</f>
        <v>0</v>
      </c>
      <c r="AG87" t="str">
        <f t="shared" si="3"/>
        <v>Senior</v>
      </c>
    </row>
    <row r="88" spans="1:33" x14ac:dyDescent="0.35">
      <c r="A88" s="3">
        <v>23</v>
      </c>
      <c r="B88" t="s">
        <v>33</v>
      </c>
      <c r="C88" t="s">
        <v>27</v>
      </c>
      <c r="D88" s="1" t="s">
        <v>28</v>
      </c>
      <c r="E88" s="3">
        <v>2</v>
      </c>
      <c r="F88">
        <v>1</v>
      </c>
      <c r="G88" s="1" t="s">
        <v>50</v>
      </c>
      <c r="H88" s="3">
        <v>113</v>
      </c>
      <c r="I88">
        <v>3</v>
      </c>
      <c r="J88" t="s">
        <v>36</v>
      </c>
      <c r="K88">
        <v>62</v>
      </c>
      <c r="L88">
        <v>3</v>
      </c>
      <c r="M88">
        <v>1</v>
      </c>
      <c r="N88" t="s">
        <v>47</v>
      </c>
      <c r="O88">
        <v>1</v>
      </c>
      <c r="P88" t="s">
        <v>42</v>
      </c>
      <c r="Q88" s="4">
        <v>2322</v>
      </c>
      <c r="R88">
        <v>3</v>
      </c>
      <c r="S88" t="s">
        <v>33</v>
      </c>
      <c r="T88" s="13">
        <v>13</v>
      </c>
      <c r="U88" s="12">
        <f t="shared" si="2"/>
        <v>0.13</v>
      </c>
      <c r="V88">
        <v>3</v>
      </c>
      <c r="W88">
        <v>3</v>
      </c>
      <c r="X88">
        <v>1</v>
      </c>
      <c r="Y88">
        <v>3</v>
      </c>
      <c r="Z88">
        <v>3</v>
      </c>
      <c r="AA88">
        <v>3</v>
      </c>
      <c r="AB88">
        <v>0</v>
      </c>
      <c r="AC88" s="3">
        <v>0</v>
      </c>
      <c r="AD88">
        <v>0</v>
      </c>
      <c r="AE88">
        <v>0</v>
      </c>
      <c r="AF88">
        <f>IF(Table2[[#This Row],[Attrition]]="Yes",1,0)</f>
        <v>0</v>
      </c>
      <c r="AG88" t="str">
        <f t="shared" si="3"/>
        <v>Young</v>
      </c>
    </row>
    <row r="89" spans="1:33" x14ac:dyDescent="0.35">
      <c r="A89" s="3">
        <v>51</v>
      </c>
      <c r="B89" t="s">
        <v>33</v>
      </c>
      <c r="C89" t="s">
        <v>27</v>
      </c>
      <c r="D89" s="1" t="s">
        <v>35</v>
      </c>
      <c r="E89" s="3">
        <v>9</v>
      </c>
      <c r="F89">
        <v>4</v>
      </c>
      <c r="G89" s="1" t="s">
        <v>29</v>
      </c>
      <c r="H89" s="3">
        <v>116</v>
      </c>
      <c r="I89">
        <v>4</v>
      </c>
      <c r="J89" t="s">
        <v>36</v>
      </c>
      <c r="K89">
        <v>96</v>
      </c>
      <c r="L89">
        <v>3</v>
      </c>
      <c r="M89">
        <v>1</v>
      </c>
      <c r="N89" t="s">
        <v>40</v>
      </c>
      <c r="O89">
        <v>4</v>
      </c>
      <c r="P89" t="s">
        <v>38</v>
      </c>
      <c r="Q89" s="4">
        <v>2075</v>
      </c>
      <c r="R89">
        <v>3</v>
      </c>
      <c r="S89" t="s">
        <v>33</v>
      </c>
      <c r="T89" s="13">
        <v>23</v>
      </c>
      <c r="U89" s="12">
        <f t="shared" si="2"/>
        <v>0.23</v>
      </c>
      <c r="V89">
        <v>4</v>
      </c>
      <c r="W89">
        <v>2</v>
      </c>
      <c r="X89">
        <v>2</v>
      </c>
      <c r="Y89">
        <v>10</v>
      </c>
      <c r="Z89">
        <v>4</v>
      </c>
      <c r="AA89">
        <v>3</v>
      </c>
      <c r="AB89">
        <v>4</v>
      </c>
      <c r="AC89" s="3">
        <v>2</v>
      </c>
      <c r="AD89">
        <v>0</v>
      </c>
      <c r="AE89">
        <v>3</v>
      </c>
      <c r="AF89">
        <f>IF(Table2[[#This Row],[Attrition]]="Yes",1,0)</f>
        <v>0</v>
      </c>
      <c r="AG89" t="str">
        <f t="shared" si="3"/>
        <v>Senior</v>
      </c>
    </row>
    <row r="90" spans="1:33" x14ac:dyDescent="0.35">
      <c r="A90" s="3">
        <v>30</v>
      </c>
      <c r="B90" t="s">
        <v>33</v>
      </c>
      <c r="C90" t="s">
        <v>27</v>
      </c>
      <c r="D90" s="1" t="s">
        <v>35</v>
      </c>
      <c r="E90" s="3">
        <v>2</v>
      </c>
      <c r="F90">
        <v>3</v>
      </c>
      <c r="G90" s="1" t="s">
        <v>29</v>
      </c>
      <c r="H90" s="3">
        <v>117</v>
      </c>
      <c r="I90">
        <v>3</v>
      </c>
      <c r="J90" t="s">
        <v>36</v>
      </c>
      <c r="K90">
        <v>99</v>
      </c>
      <c r="L90">
        <v>2</v>
      </c>
      <c r="M90">
        <v>2</v>
      </c>
      <c r="N90" t="s">
        <v>44</v>
      </c>
      <c r="O90">
        <v>4</v>
      </c>
      <c r="P90" t="s">
        <v>38</v>
      </c>
      <c r="Q90" s="4">
        <v>4152</v>
      </c>
      <c r="R90">
        <v>1</v>
      </c>
      <c r="S90" t="s">
        <v>33</v>
      </c>
      <c r="T90" s="13">
        <v>19</v>
      </c>
      <c r="U90" s="12">
        <f t="shared" si="2"/>
        <v>0.19</v>
      </c>
      <c r="V90">
        <v>3</v>
      </c>
      <c r="W90">
        <v>1</v>
      </c>
      <c r="X90">
        <v>3</v>
      </c>
      <c r="Y90">
        <v>11</v>
      </c>
      <c r="Z90">
        <v>3</v>
      </c>
      <c r="AA90">
        <v>3</v>
      </c>
      <c r="AB90">
        <v>11</v>
      </c>
      <c r="AC90" s="3">
        <v>10</v>
      </c>
      <c r="AD90">
        <v>10</v>
      </c>
      <c r="AE90">
        <v>8</v>
      </c>
      <c r="AF90">
        <f>IF(Table2[[#This Row],[Attrition]]="Yes",1,0)</f>
        <v>0</v>
      </c>
      <c r="AG90" t="str">
        <f t="shared" si="3"/>
        <v>Young</v>
      </c>
    </row>
    <row r="91" spans="1:33" x14ac:dyDescent="0.35">
      <c r="A91" s="3">
        <v>46</v>
      </c>
      <c r="B91" t="s">
        <v>26</v>
      </c>
      <c r="C91" t="s">
        <v>27</v>
      </c>
      <c r="D91" s="1" t="s">
        <v>28</v>
      </c>
      <c r="E91" s="3">
        <v>9</v>
      </c>
      <c r="F91">
        <v>2</v>
      </c>
      <c r="G91" s="1" t="s">
        <v>41</v>
      </c>
      <c r="H91" s="3">
        <v>118</v>
      </c>
      <c r="I91">
        <v>3</v>
      </c>
      <c r="J91" t="s">
        <v>36</v>
      </c>
      <c r="K91">
        <v>64</v>
      </c>
      <c r="L91">
        <v>2</v>
      </c>
      <c r="M91">
        <v>3</v>
      </c>
      <c r="N91" t="s">
        <v>31</v>
      </c>
      <c r="O91">
        <v>4</v>
      </c>
      <c r="P91" t="s">
        <v>32</v>
      </c>
      <c r="Q91" s="4">
        <v>9619</v>
      </c>
      <c r="R91">
        <v>1</v>
      </c>
      <c r="S91" t="s">
        <v>33</v>
      </c>
      <c r="T91" s="13">
        <v>16</v>
      </c>
      <c r="U91" s="12">
        <f t="shared" si="2"/>
        <v>0.16</v>
      </c>
      <c r="V91">
        <v>3</v>
      </c>
      <c r="W91">
        <v>4</v>
      </c>
      <c r="X91">
        <v>0</v>
      </c>
      <c r="Y91">
        <v>9</v>
      </c>
      <c r="Z91">
        <v>3</v>
      </c>
      <c r="AA91">
        <v>3</v>
      </c>
      <c r="AB91">
        <v>9</v>
      </c>
      <c r="AC91" s="3">
        <v>8</v>
      </c>
      <c r="AD91">
        <v>4</v>
      </c>
      <c r="AE91">
        <v>7</v>
      </c>
      <c r="AF91">
        <f>IF(Table2[[#This Row],[Attrition]]="Yes",1,0)</f>
        <v>1</v>
      </c>
      <c r="AG91" t="str">
        <f t="shared" si="3"/>
        <v>Middle Aged</v>
      </c>
    </row>
    <row r="92" spans="1:33" x14ac:dyDescent="0.35">
      <c r="A92" s="3">
        <v>40</v>
      </c>
      <c r="B92" t="s">
        <v>33</v>
      </c>
      <c r="C92" t="s">
        <v>34</v>
      </c>
      <c r="D92" s="1" t="s">
        <v>35</v>
      </c>
      <c r="E92" s="3">
        <v>1</v>
      </c>
      <c r="F92">
        <v>4</v>
      </c>
      <c r="G92" s="1" t="s">
        <v>29</v>
      </c>
      <c r="H92" s="3">
        <v>119</v>
      </c>
      <c r="I92">
        <v>3</v>
      </c>
      <c r="J92" t="s">
        <v>36</v>
      </c>
      <c r="K92">
        <v>78</v>
      </c>
      <c r="L92">
        <v>2</v>
      </c>
      <c r="M92">
        <v>4</v>
      </c>
      <c r="N92" t="s">
        <v>44</v>
      </c>
      <c r="O92">
        <v>2</v>
      </c>
      <c r="P92" t="s">
        <v>38</v>
      </c>
      <c r="Q92" s="4">
        <v>13503</v>
      </c>
      <c r="R92">
        <v>1</v>
      </c>
      <c r="S92" t="s">
        <v>33</v>
      </c>
      <c r="T92" s="13">
        <v>22</v>
      </c>
      <c r="U92" s="12">
        <f t="shared" si="2"/>
        <v>0.22</v>
      </c>
      <c r="V92">
        <v>4</v>
      </c>
      <c r="W92">
        <v>4</v>
      </c>
      <c r="X92">
        <v>1</v>
      </c>
      <c r="Y92">
        <v>22</v>
      </c>
      <c r="Z92">
        <v>3</v>
      </c>
      <c r="AA92">
        <v>2</v>
      </c>
      <c r="AB92">
        <v>22</v>
      </c>
      <c r="AC92" s="3">
        <v>3</v>
      </c>
      <c r="AD92">
        <v>11</v>
      </c>
      <c r="AE92">
        <v>11</v>
      </c>
      <c r="AF92">
        <f>IF(Table2[[#This Row],[Attrition]]="Yes",1,0)</f>
        <v>0</v>
      </c>
      <c r="AG92" t="str">
        <f t="shared" si="3"/>
        <v>Middle Aged</v>
      </c>
    </row>
    <row r="93" spans="1:33" x14ac:dyDescent="0.35">
      <c r="A93" s="3">
        <v>51</v>
      </c>
      <c r="B93" t="s">
        <v>33</v>
      </c>
      <c r="C93" t="s">
        <v>27</v>
      </c>
      <c r="D93" s="1" t="s">
        <v>28</v>
      </c>
      <c r="E93" s="3">
        <v>21</v>
      </c>
      <c r="F93">
        <v>4</v>
      </c>
      <c r="G93" s="1" t="s">
        <v>49</v>
      </c>
      <c r="H93" s="3">
        <v>120</v>
      </c>
      <c r="I93">
        <v>3</v>
      </c>
      <c r="J93" t="s">
        <v>36</v>
      </c>
      <c r="K93">
        <v>71</v>
      </c>
      <c r="L93">
        <v>3</v>
      </c>
      <c r="M93">
        <v>2</v>
      </c>
      <c r="N93" t="s">
        <v>31</v>
      </c>
      <c r="O93">
        <v>4</v>
      </c>
      <c r="P93" t="s">
        <v>32</v>
      </c>
      <c r="Q93" s="4">
        <v>5441</v>
      </c>
      <c r="R93">
        <v>0</v>
      </c>
      <c r="S93" t="s">
        <v>26</v>
      </c>
      <c r="T93" s="13">
        <v>22</v>
      </c>
      <c r="U93" s="12">
        <f t="shared" si="2"/>
        <v>0.22</v>
      </c>
      <c r="V93">
        <v>4</v>
      </c>
      <c r="W93">
        <v>4</v>
      </c>
      <c r="X93">
        <v>0</v>
      </c>
      <c r="Y93">
        <v>11</v>
      </c>
      <c r="Z93">
        <v>2</v>
      </c>
      <c r="AA93">
        <v>1</v>
      </c>
      <c r="AB93">
        <v>10</v>
      </c>
      <c r="AC93" s="3">
        <v>7</v>
      </c>
      <c r="AD93">
        <v>1</v>
      </c>
      <c r="AE93">
        <v>0</v>
      </c>
      <c r="AF93">
        <f>IF(Table2[[#This Row],[Attrition]]="Yes",1,0)</f>
        <v>0</v>
      </c>
      <c r="AG93" t="str">
        <f t="shared" si="3"/>
        <v>Senior</v>
      </c>
    </row>
    <row r="94" spans="1:33" x14ac:dyDescent="0.35">
      <c r="A94" s="3">
        <v>30</v>
      </c>
      <c r="B94" t="s">
        <v>33</v>
      </c>
      <c r="C94" t="s">
        <v>27</v>
      </c>
      <c r="D94" s="1" t="s">
        <v>28</v>
      </c>
      <c r="E94" s="3">
        <v>4</v>
      </c>
      <c r="F94">
        <v>2</v>
      </c>
      <c r="G94" s="1" t="s">
        <v>41</v>
      </c>
      <c r="H94" s="3">
        <v>121</v>
      </c>
      <c r="I94">
        <v>3</v>
      </c>
      <c r="J94" t="s">
        <v>30</v>
      </c>
      <c r="K94">
        <v>63</v>
      </c>
      <c r="L94">
        <v>2</v>
      </c>
      <c r="M94">
        <v>2</v>
      </c>
      <c r="N94" t="s">
        <v>31</v>
      </c>
      <c r="O94">
        <v>2</v>
      </c>
      <c r="P94" t="s">
        <v>42</v>
      </c>
      <c r="Q94" s="4">
        <v>5209</v>
      </c>
      <c r="R94">
        <v>1</v>
      </c>
      <c r="S94" t="s">
        <v>26</v>
      </c>
      <c r="T94" s="13">
        <v>12</v>
      </c>
      <c r="U94" s="12">
        <f t="shared" si="2"/>
        <v>0.12</v>
      </c>
      <c r="V94">
        <v>3</v>
      </c>
      <c r="W94">
        <v>2</v>
      </c>
      <c r="X94">
        <v>3</v>
      </c>
      <c r="Y94">
        <v>11</v>
      </c>
      <c r="Z94">
        <v>4</v>
      </c>
      <c r="AA94">
        <v>2</v>
      </c>
      <c r="AB94">
        <v>11</v>
      </c>
      <c r="AC94" s="3">
        <v>8</v>
      </c>
      <c r="AD94">
        <v>2</v>
      </c>
      <c r="AE94">
        <v>7</v>
      </c>
      <c r="AF94">
        <f>IF(Table2[[#This Row],[Attrition]]="Yes",1,0)</f>
        <v>0</v>
      </c>
      <c r="AG94" t="str">
        <f t="shared" si="3"/>
        <v>Young</v>
      </c>
    </row>
    <row r="95" spans="1:33" x14ac:dyDescent="0.35">
      <c r="A95" s="3">
        <v>46</v>
      </c>
      <c r="B95" t="s">
        <v>33</v>
      </c>
      <c r="C95" t="s">
        <v>34</v>
      </c>
      <c r="D95" s="1" t="s">
        <v>35</v>
      </c>
      <c r="E95" s="3">
        <v>1</v>
      </c>
      <c r="F95">
        <v>3</v>
      </c>
      <c r="G95" s="1" t="s">
        <v>41</v>
      </c>
      <c r="H95" s="3">
        <v>124</v>
      </c>
      <c r="I95">
        <v>3</v>
      </c>
      <c r="J95" t="s">
        <v>36</v>
      </c>
      <c r="K95">
        <v>40</v>
      </c>
      <c r="L95">
        <v>2</v>
      </c>
      <c r="M95">
        <v>3</v>
      </c>
      <c r="N95" t="s">
        <v>44</v>
      </c>
      <c r="O95">
        <v>1</v>
      </c>
      <c r="P95" t="s">
        <v>38</v>
      </c>
      <c r="Q95" s="4">
        <v>10673</v>
      </c>
      <c r="R95">
        <v>2</v>
      </c>
      <c r="S95" t="s">
        <v>26</v>
      </c>
      <c r="T95" s="13">
        <v>13</v>
      </c>
      <c r="U95" s="12">
        <f t="shared" si="2"/>
        <v>0.13</v>
      </c>
      <c r="V95">
        <v>3</v>
      </c>
      <c r="W95">
        <v>3</v>
      </c>
      <c r="X95">
        <v>1</v>
      </c>
      <c r="Y95">
        <v>21</v>
      </c>
      <c r="Z95">
        <v>5</v>
      </c>
      <c r="AA95">
        <v>2</v>
      </c>
      <c r="AB95">
        <v>10</v>
      </c>
      <c r="AC95" s="3">
        <v>9</v>
      </c>
      <c r="AD95">
        <v>9</v>
      </c>
      <c r="AE95">
        <v>5</v>
      </c>
      <c r="AF95">
        <f>IF(Table2[[#This Row],[Attrition]]="Yes",1,0)</f>
        <v>0</v>
      </c>
      <c r="AG95" t="str">
        <f t="shared" si="3"/>
        <v>Middle Aged</v>
      </c>
    </row>
    <row r="96" spans="1:33" x14ac:dyDescent="0.35">
      <c r="A96" s="3">
        <v>32</v>
      </c>
      <c r="B96" t="s">
        <v>33</v>
      </c>
      <c r="C96" t="s">
        <v>27</v>
      </c>
      <c r="D96" s="1" t="s">
        <v>28</v>
      </c>
      <c r="E96" s="3">
        <v>6</v>
      </c>
      <c r="F96">
        <v>4</v>
      </c>
      <c r="G96" s="1" t="s">
        <v>41</v>
      </c>
      <c r="H96" s="3">
        <v>125</v>
      </c>
      <c r="I96">
        <v>2</v>
      </c>
      <c r="J96" t="s">
        <v>36</v>
      </c>
      <c r="K96">
        <v>87</v>
      </c>
      <c r="L96">
        <v>3</v>
      </c>
      <c r="M96">
        <v>2</v>
      </c>
      <c r="N96" t="s">
        <v>31</v>
      </c>
      <c r="O96">
        <v>3</v>
      </c>
      <c r="P96" t="s">
        <v>32</v>
      </c>
      <c r="Q96" s="4">
        <v>5010</v>
      </c>
      <c r="R96">
        <v>1</v>
      </c>
      <c r="S96" t="s">
        <v>33</v>
      </c>
      <c r="T96" s="13">
        <v>16</v>
      </c>
      <c r="U96" s="12">
        <f t="shared" si="2"/>
        <v>0.16</v>
      </c>
      <c r="V96">
        <v>3</v>
      </c>
      <c r="W96">
        <v>1</v>
      </c>
      <c r="X96">
        <v>0</v>
      </c>
      <c r="Y96">
        <v>12</v>
      </c>
      <c r="Z96">
        <v>0</v>
      </c>
      <c r="AA96">
        <v>3</v>
      </c>
      <c r="AB96">
        <v>11</v>
      </c>
      <c r="AC96" s="3">
        <v>8</v>
      </c>
      <c r="AD96">
        <v>5</v>
      </c>
      <c r="AE96">
        <v>7</v>
      </c>
      <c r="AF96">
        <f>IF(Table2[[#This Row],[Attrition]]="Yes",1,0)</f>
        <v>0</v>
      </c>
      <c r="AG96" t="str">
        <f t="shared" si="3"/>
        <v>Middle Aged</v>
      </c>
    </row>
    <row r="97" spans="1:33" x14ac:dyDescent="0.35">
      <c r="A97" s="3">
        <v>54</v>
      </c>
      <c r="B97" t="s">
        <v>33</v>
      </c>
      <c r="C97" t="s">
        <v>27</v>
      </c>
      <c r="D97" s="1" t="s">
        <v>35</v>
      </c>
      <c r="E97" s="3">
        <v>2</v>
      </c>
      <c r="F97">
        <v>4</v>
      </c>
      <c r="G97" s="1" t="s">
        <v>50</v>
      </c>
      <c r="H97" s="3">
        <v>126</v>
      </c>
      <c r="I97">
        <v>1</v>
      </c>
      <c r="J97" t="s">
        <v>30</v>
      </c>
      <c r="K97">
        <v>60</v>
      </c>
      <c r="L97">
        <v>3</v>
      </c>
      <c r="M97">
        <v>3</v>
      </c>
      <c r="N97" t="s">
        <v>48</v>
      </c>
      <c r="O97">
        <v>3</v>
      </c>
      <c r="P97" t="s">
        <v>38</v>
      </c>
      <c r="Q97" s="4">
        <v>13549</v>
      </c>
      <c r="R97">
        <v>9</v>
      </c>
      <c r="S97" t="s">
        <v>33</v>
      </c>
      <c r="T97" s="13">
        <v>12</v>
      </c>
      <c r="U97" s="12">
        <f t="shared" si="2"/>
        <v>0.12</v>
      </c>
      <c r="V97">
        <v>3</v>
      </c>
      <c r="W97">
        <v>1</v>
      </c>
      <c r="X97">
        <v>1</v>
      </c>
      <c r="Y97">
        <v>16</v>
      </c>
      <c r="Z97">
        <v>5</v>
      </c>
      <c r="AA97">
        <v>1</v>
      </c>
      <c r="AB97">
        <v>4</v>
      </c>
      <c r="AC97" s="3">
        <v>3</v>
      </c>
      <c r="AD97">
        <v>0</v>
      </c>
      <c r="AE97">
        <v>3</v>
      </c>
      <c r="AF97">
        <f>IF(Table2[[#This Row],[Attrition]]="Yes",1,0)</f>
        <v>0</v>
      </c>
      <c r="AG97" t="str">
        <f t="shared" si="3"/>
        <v>Senior</v>
      </c>
    </row>
    <row r="98" spans="1:33" x14ac:dyDescent="0.35">
      <c r="A98" s="3">
        <v>24</v>
      </c>
      <c r="B98" t="s">
        <v>33</v>
      </c>
      <c r="C98" t="s">
        <v>27</v>
      </c>
      <c r="D98" s="1" t="s">
        <v>28</v>
      </c>
      <c r="E98" s="3">
        <v>3</v>
      </c>
      <c r="F98">
        <v>2</v>
      </c>
      <c r="G98" s="1" t="s">
        <v>39</v>
      </c>
      <c r="H98" s="3">
        <v>128</v>
      </c>
      <c r="I98">
        <v>1</v>
      </c>
      <c r="J98" t="s">
        <v>30</v>
      </c>
      <c r="K98">
        <v>33</v>
      </c>
      <c r="L98">
        <v>3</v>
      </c>
      <c r="M98">
        <v>2</v>
      </c>
      <c r="N98" t="s">
        <v>31</v>
      </c>
      <c r="O98">
        <v>3</v>
      </c>
      <c r="P98" t="s">
        <v>38</v>
      </c>
      <c r="Q98" s="4">
        <v>4999</v>
      </c>
      <c r="R98">
        <v>0</v>
      </c>
      <c r="S98" t="s">
        <v>33</v>
      </c>
      <c r="T98" s="13">
        <v>21</v>
      </c>
      <c r="U98" s="12">
        <f t="shared" si="2"/>
        <v>0.21</v>
      </c>
      <c r="V98">
        <v>4</v>
      </c>
      <c r="W98">
        <v>1</v>
      </c>
      <c r="X98">
        <v>1</v>
      </c>
      <c r="Y98">
        <v>4</v>
      </c>
      <c r="Z98">
        <v>2</v>
      </c>
      <c r="AA98">
        <v>2</v>
      </c>
      <c r="AB98">
        <v>3</v>
      </c>
      <c r="AC98" s="3">
        <v>2</v>
      </c>
      <c r="AD98">
        <v>0</v>
      </c>
      <c r="AE98">
        <v>2</v>
      </c>
      <c r="AF98">
        <f>IF(Table2[[#This Row],[Attrition]]="Yes",1,0)</f>
        <v>0</v>
      </c>
      <c r="AG98" t="str">
        <f t="shared" si="3"/>
        <v>Young</v>
      </c>
    </row>
    <row r="99" spans="1:33" x14ac:dyDescent="0.35">
      <c r="A99" s="3">
        <v>28</v>
      </c>
      <c r="B99" t="s">
        <v>33</v>
      </c>
      <c r="C99" t="s">
        <v>45</v>
      </c>
      <c r="D99" s="1" t="s">
        <v>28</v>
      </c>
      <c r="E99" s="3">
        <v>4</v>
      </c>
      <c r="F99">
        <v>3</v>
      </c>
      <c r="G99" s="1" t="s">
        <v>41</v>
      </c>
      <c r="H99" s="3">
        <v>129</v>
      </c>
      <c r="I99">
        <v>2</v>
      </c>
      <c r="J99" t="s">
        <v>36</v>
      </c>
      <c r="K99">
        <v>43</v>
      </c>
      <c r="L99">
        <v>3</v>
      </c>
      <c r="M99">
        <v>2</v>
      </c>
      <c r="N99" t="s">
        <v>31</v>
      </c>
      <c r="O99">
        <v>3</v>
      </c>
      <c r="P99" t="s">
        <v>38</v>
      </c>
      <c r="Q99" s="4">
        <v>4221</v>
      </c>
      <c r="R99">
        <v>1</v>
      </c>
      <c r="S99" t="s">
        <v>33</v>
      </c>
      <c r="T99" s="13">
        <v>15</v>
      </c>
      <c r="U99" s="12">
        <f t="shared" si="2"/>
        <v>0.15</v>
      </c>
      <c r="V99">
        <v>3</v>
      </c>
      <c r="W99">
        <v>2</v>
      </c>
      <c r="X99">
        <v>0</v>
      </c>
      <c r="Y99">
        <v>5</v>
      </c>
      <c r="Z99">
        <v>3</v>
      </c>
      <c r="AA99">
        <v>4</v>
      </c>
      <c r="AB99">
        <v>5</v>
      </c>
      <c r="AC99" s="3">
        <v>4</v>
      </c>
      <c r="AD99">
        <v>0</v>
      </c>
      <c r="AE99">
        <v>4</v>
      </c>
      <c r="AF99">
        <f>IF(Table2[[#This Row],[Attrition]]="Yes",1,0)</f>
        <v>0</v>
      </c>
      <c r="AG99" t="str">
        <f t="shared" si="3"/>
        <v>Young</v>
      </c>
    </row>
    <row r="100" spans="1:33" x14ac:dyDescent="0.35">
      <c r="A100" s="3">
        <v>58</v>
      </c>
      <c r="B100" t="s">
        <v>33</v>
      </c>
      <c r="C100" t="s">
        <v>27</v>
      </c>
      <c r="D100" s="1" t="s">
        <v>28</v>
      </c>
      <c r="E100" s="3">
        <v>10</v>
      </c>
      <c r="F100">
        <v>4</v>
      </c>
      <c r="G100" s="1" t="s">
        <v>41</v>
      </c>
      <c r="H100" s="3">
        <v>131</v>
      </c>
      <c r="I100">
        <v>4</v>
      </c>
      <c r="J100" t="s">
        <v>36</v>
      </c>
      <c r="K100">
        <v>37</v>
      </c>
      <c r="L100">
        <v>3</v>
      </c>
      <c r="M100">
        <v>4</v>
      </c>
      <c r="N100" t="s">
        <v>31</v>
      </c>
      <c r="O100">
        <v>3</v>
      </c>
      <c r="P100" t="s">
        <v>32</v>
      </c>
      <c r="Q100" s="4">
        <v>13872</v>
      </c>
      <c r="R100">
        <v>0</v>
      </c>
      <c r="S100" t="s">
        <v>33</v>
      </c>
      <c r="T100" s="13">
        <v>13</v>
      </c>
      <c r="U100" s="12">
        <f t="shared" si="2"/>
        <v>0.13</v>
      </c>
      <c r="V100">
        <v>3</v>
      </c>
      <c r="W100">
        <v>3</v>
      </c>
      <c r="X100">
        <v>0</v>
      </c>
      <c r="Y100">
        <v>38</v>
      </c>
      <c r="Z100">
        <v>1</v>
      </c>
      <c r="AA100">
        <v>2</v>
      </c>
      <c r="AB100">
        <v>37</v>
      </c>
      <c r="AC100" s="3">
        <v>10</v>
      </c>
      <c r="AD100">
        <v>1</v>
      </c>
      <c r="AE100">
        <v>8</v>
      </c>
      <c r="AF100">
        <f>IF(Table2[[#This Row],[Attrition]]="Yes",1,0)</f>
        <v>0</v>
      </c>
      <c r="AG100" t="str">
        <f t="shared" si="3"/>
        <v>Senior</v>
      </c>
    </row>
    <row r="101" spans="1:33" x14ac:dyDescent="0.35">
      <c r="A101" s="3">
        <v>44</v>
      </c>
      <c r="B101" t="s">
        <v>33</v>
      </c>
      <c r="C101" t="s">
        <v>45</v>
      </c>
      <c r="D101" s="1" t="s">
        <v>35</v>
      </c>
      <c r="E101" s="3">
        <v>23</v>
      </c>
      <c r="F101">
        <v>3</v>
      </c>
      <c r="G101" s="1" t="s">
        <v>41</v>
      </c>
      <c r="H101" s="3">
        <v>132</v>
      </c>
      <c r="I101">
        <v>2</v>
      </c>
      <c r="J101" t="s">
        <v>36</v>
      </c>
      <c r="K101">
        <v>67</v>
      </c>
      <c r="L101">
        <v>3</v>
      </c>
      <c r="M101">
        <v>2</v>
      </c>
      <c r="N101" t="s">
        <v>40</v>
      </c>
      <c r="O101">
        <v>2</v>
      </c>
      <c r="P101" t="s">
        <v>38</v>
      </c>
      <c r="Q101" s="4">
        <v>2042</v>
      </c>
      <c r="R101">
        <v>4</v>
      </c>
      <c r="S101" t="s">
        <v>33</v>
      </c>
      <c r="T101" s="13">
        <v>12</v>
      </c>
      <c r="U101" s="12">
        <f t="shared" si="2"/>
        <v>0.12</v>
      </c>
      <c r="V101">
        <v>3</v>
      </c>
      <c r="W101">
        <v>3</v>
      </c>
      <c r="X101">
        <v>1</v>
      </c>
      <c r="Y101">
        <v>17</v>
      </c>
      <c r="Z101">
        <v>3</v>
      </c>
      <c r="AA101">
        <v>4</v>
      </c>
      <c r="AB101">
        <v>3</v>
      </c>
      <c r="AC101" s="3">
        <v>2</v>
      </c>
      <c r="AD101">
        <v>1</v>
      </c>
      <c r="AE101">
        <v>2</v>
      </c>
      <c r="AF101">
        <f>IF(Table2[[#This Row],[Attrition]]="Yes",1,0)</f>
        <v>0</v>
      </c>
      <c r="AG101" t="str">
        <f t="shared" si="3"/>
        <v>Middle Aged</v>
      </c>
    </row>
    <row r="102" spans="1:33" x14ac:dyDescent="0.35">
      <c r="A102" s="3">
        <v>37</v>
      </c>
      <c r="B102" t="s">
        <v>26</v>
      </c>
      <c r="C102" t="s">
        <v>27</v>
      </c>
      <c r="D102" s="1" t="s">
        <v>51</v>
      </c>
      <c r="E102" s="3">
        <v>6</v>
      </c>
      <c r="F102">
        <v>4</v>
      </c>
      <c r="G102" s="1" t="s">
        <v>51</v>
      </c>
      <c r="H102" s="3">
        <v>133</v>
      </c>
      <c r="I102">
        <v>3</v>
      </c>
      <c r="J102" t="s">
        <v>36</v>
      </c>
      <c r="K102">
        <v>63</v>
      </c>
      <c r="L102">
        <v>3</v>
      </c>
      <c r="M102">
        <v>1</v>
      </c>
      <c r="N102" t="s">
        <v>51</v>
      </c>
      <c r="O102">
        <v>1</v>
      </c>
      <c r="P102" t="s">
        <v>42</v>
      </c>
      <c r="Q102" s="4">
        <v>2073</v>
      </c>
      <c r="R102">
        <v>4</v>
      </c>
      <c r="S102" t="s">
        <v>26</v>
      </c>
      <c r="T102" s="13">
        <v>22</v>
      </c>
      <c r="U102" s="12">
        <f t="shared" si="2"/>
        <v>0.22</v>
      </c>
      <c r="V102">
        <v>4</v>
      </c>
      <c r="W102">
        <v>4</v>
      </c>
      <c r="X102">
        <v>0</v>
      </c>
      <c r="Y102">
        <v>7</v>
      </c>
      <c r="Z102">
        <v>3</v>
      </c>
      <c r="AA102">
        <v>3</v>
      </c>
      <c r="AB102">
        <v>3</v>
      </c>
      <c r="AC102" s="3">
        <v>2</v>
      </c>
      <c r="AD102">
        <v>0</v>
      </c>
      <c r="AE102">
        <v>2</v>
      </c>
      <c r="AF102">
        <f>IF(Table2[[#This Row],[Attrition]]="Yes",1,0)</f>
        <v>1</v>
      </c>
      <c r="AG102" t="str">
        <f t="shared" si="3"/>
        <v>Middle Aged</v>
      </c>
    </row>
    <row r="103" spans="1:33" x14ac:dyDescent="0.35">
      <c r="A103" s="3">
        <v>32</v>
      </c>
      <c r="B103" t="s">
        <v>33</v>
      </c>
      <c r="C103" t="s">
        <v>27</v>
      </c>
      <c r="D103" s="1" t="s">
        <v>35</v>
      </c>
      <c r="E103" s="3">
        <v>1</v>
      </c>
      <c r="F103">
        <v>1</v>
      </c>
      <c r="G103" s="1" t="s">
        <v>29</v>
      </c>
      <c r="H103" s="3">
        <v>134</v>
      </c>
      <c r="I103">
        <v>4</v>
      </c>
      <c r="J103" t="s">
        <v>36</v>
      </c>
      <c r="K103">
        <v>71</v>
      </c>
      <c r="L103">
        <v>3</v>
      </c>
      <c r="M103">
        <v>1</v>
      </c>
      <c r="N103" t="s">
        <v>37</v>
      </c>
      <c r="O103">
        <v>1</v>
      </c>
      <c r="P103" t="s">
        <v>32</v>
      </c>
      <c r="Q103" s="4">
        <v>2956</v>
      </c>
      <c r="R103">
        <v>1</v>
      </c>
      <c r="S103" t="s">
        <v>33</v>
      </c>
      <c r="T103" s="13">
        <v>13</v>
      </c>
      <c r="U103" s="12">
        <f t="shared" si="2"/>
        <v>0.13</v>
      </c>
      <c r="V103">
        <v>3</v>
      </c>
      <c r="W103">
        <v>4</v>
      </c>
      <c r="X103">
        <v>0</v>
      </c>
      <c r="Y103">
        <v>1</v>
      </c>
      <c r="Z103">
        <v>2</v>
      </c>
      <c r="AA103">
        <v>3</v>
      </c>
      <c r="AB103">
        <v>1</v>
      </c>
      <c r="AC103" s="3">
        <v>0</v>
      </c>
      <c r="AD103">
        <v>0</v>
      </c>
      <c r="AE103">
        <v>0</v>
      </c>
      <c r="AF103">
        <f>IF(Table2[[#This Row],[Attrition]]="Yes",1,0)</f>
        <v>0</v>
      </c>
      <c r="AG103" t="str">
        <f t="shared" si="3"/>
        <v>Middle Aged</v>
      </c>
    </row>
    <row r="104" spans="1:33" x14ac:dyDescent="0.35">
      <c r="A104" s="3">
        <v>20</v>
      </c>
      <c r="B104" t="s">
        <v>26</v>
      </c>
      <c r="C104" t="s">
        <v>34</v>
      </c>
      <c r="D104" s="1" t="s">
        <v>35</v>
      </c>
      <c r="E104" s="3">
        <v>6</v>
      </c>
      <c r="F104">
        <v>3</v>
      </c>
      <c r="G104" s="1" t="s">
        <v>29</v>
      </c>
      <c r="H104" s="3">
        <v>137</v>
      </c>
      <c r="I104">
        <v>4</v>
      </c>
      <c r="J104" t="s">
        <v>30</v>
      </c>
      <c r="K104">
        <v>66</v>
      </c>
      <c r="L104">
        <v>2</v>
      </c>
      <c r="M104">
        <v>1</v>
      </c>
      <c r="N104" t="s">
        <v>40</v>
      </c>
      <c r="O104">
        <v>4</v>
      </c>
      <c r="P104" t="s">
        <v>32</v>
      </c>
      <c r="Q104" s="4">
        <v>2926</v>
      </c>
      <c r="R104">
        <v>1</v>
      </c>
      <c r="S104" t="s">
        <v>26</v>
      </c>
      <c r="T104" s="13">
        <v>18</v>
      </c>
      <c r="U104" s="12">
        <f t="shared" si="2"/>
        <v>0.18</v>
      </c>
      <c r="V104">
        <v>3</v>
      </c>
      <c r="W104">
        <v>2</v>
      </c>
      <c r="X104">
        <v>0</v>
      </c>
      <c r="Y104">
        <v>1</v>
      </c>
      <c r="Z104">
        <v>5</v>
      </c>
      <c r="AA104">
        <v>3</v>
      </c>
      <c r="AB104">
        <v>1</v>
      </c>
      <c r="AC104" s="3">
        <v>0</v>
      </c>
      <c r="AD104">
        <v>1</v>
      </c>
      <c r="AE104">
        <v>0</v>
      </c>
      <c r="AF104">
        <f>IF(Table2[[#This Row],[Attrition]]="Yes",1,0)</f>
        <v>1</v>
      </c>
      <c r="AG104" t="str">
        <f t="shared" si="3"/>
        <v>Young</v>
      </c>
    </row>
    <row r="105" spans="1:33" x14ac:dyDescent="0.35">
      <c r="A105" s="3">
        <v>34</v>
      </c>
      <c r="B105" t="s">
        <v>33</v>
      </c>
      <c r="C105" t="s">
        <v>27</v>
      </c>
      <c r="D105" s="1" t="s">
        <v>35</v>
      </c>
      <c r="E105" s="3">
        <v>6</v>
      </c>
      <c r="F105">
        <v>4</v>
      </c>
      <c r="G105" s="1" t="s">
        <v>39</v>
      </c>
      <c r="H105" s="3">
        <v>138</v>
      </c>
      <c r="I105">
        <v>1</v>
      </c>
      <c r="J105" t="s">
        <v>30</v>
      </c>
      <c r="K105">
        <v>41</v>
      </c>
      <c r="L105">
        <v>3</v>
      </c>
      <c r="M105">
        <v>2</v>
      </c>
      <c r="N105" t="s">
        <v>37</v>
      </c>
      <c r="O105">
        <v>3</v>
      </c>
      <c r="P105" t="s">
        <v>32</v>
      </c>
      <c r="Q105" s="4">
        <v>4809</v>
      </c>
      <c r="R105">
        <v>1</v>
      </c>
      <c r="S105" t="s">
        <v>33</v>
      </c>
      <c r="T105" s="13">
        <v>14</v>
      </c>
      <c r="U105" s="12">
        <f t="shared" si="2"/>
        <v>0.14000000000000001</v>
      </c>
      <c r="V105">
        <v>3</v>
      </c>
      <c r="W105">
        <v>3</v>
      </c>
      <c r="X105">
        <v>0</v>
      </c>
      <c r="Y105">
        <v>16</v>
      </c>
      <c r="Z105">
        <v>3</v>
      </c>
      <c r="AA105">
        <v>3</v>
      </c>
      <c r="AB105">
        <v>16</v>
      </c>
      <c r="AC105" s="3">
        <v>13</v>
      </c>
      <c r="AD105">
        <v>2</v>
      </c>
      <c r="AE105">
        <v>10</v>
      </c>
      <c r="AF105">
        <f>IF(Table2[[#This Row],[Attrition]]="Yes",1,0)</f>
        <v>0</v>
      </c>
      <c r="AG105" t="str">
        <f t="shared" si="3"/>
        <v>Middle Aged</v>
      </c>
    </row>
    <row r="106" spans="1:33" x14ac:dyDescent="0.35">
      <c r="A106" s="3">
        <v>37</v>
      </c>
      <c r="B106" t="s">
        <v>33</v>
      </c>
      <c r="C106" t="s">
        <v>45</v>
      </c>
      <c r="D106" s="1" t="s">
        <v>35</v>
      </c>
      <c r="E106" s="3">
        <v>2</v>
      </c>
      <c r="F106">
        <v>2</v>
      </c>
      <c r="G106" s="1" t="s">
        <v>29</v>
      </c>
      <c r="H106" s="3">
        <v>139</v>
      </c>
      <c r="I106">
        <v>3</v>
      </c>
      <c r="J106" t="s">
        <v>36</v>
      </c>
      <c r="K106">
        <v>100</v>
      </c>
      <c r="L106">
        <v>2</v>
      </c>
      <c r="M106">
        <v>2</v>
      </c>
      <c r="N106" t="s">
        <v>44</v>
      </c>
      <c r="O106">
        <v>4</v>
      </c>
      <c r="P106" t="s">
        <v>42</v>
      </c>
      <c r="Q106" s="4">
        <v>5163</v>
      </c>
      <c r="R106">
        <v>5</v>
      </c>
      <c r="S106" t="s">
        <v>33</v>
      </c>
      <c r="T106" s="13">
        <v>14</v>
      </c>
      <c r="U106" s="12">
        <f t="shared" si="2"/>
        <v>0.14000000000000001</v>
      </c>
      <c r="V106">
        <v>3</v>
      </c>
      <c r="W106">
        <v>4</v>
      </c>
      <c r="X106">
        <v>1</v>
      </c>
      <c r="Y106">
        <v>17</v>
      </c>
      <c r="Z106">
        <v>2</v>
      </c>
      <c r="AA106">
        <v>4</v>
      </c>
      <c r="AB106">
        <v>1</v>
      </c>
      <c r="AC106" s="3">
        <v>0</v>
      </c>
      <c r="AD106">
        <v>0</v>
      </c>
      <c r="AE106">
        <v>0</v>
      </c>
      <c r="AF106">
        <f>IF(Table2[[#This Row],[Attrition]]="Yes",1,0)</f>
        <v>0</v>
      </c>
      <c r="AG106" t="str">
        <f t="shared" si="3"/>
        <v>Middle Aged</v>
      </c>
    </row>
    <row r="107" spans="1:33" x14ac:dyDescent="0.35">
      <c r="A107" s="3">
        <v>59</v>
      </c>
      <c r="B107" t="s">
        <v>33</v>
      </c>
      <c r="C107" t="s">
        <v>45</v>
      </c>
      <c r="D107" s="1" t="s">
        <v>51</v>
      </c>
      <c r="E107" s="3">
        <v>2</v>
      </c>
      <c r="F107">
        <v>4</v>
      </c>
      <c r="G107" s="1" t="s">
        <v>51</v>
      </c>
      <c r="H107" s="3">
        <v>140</v>
      </c>
      <c r="I107">
        <v>3</v>
      </c>
      <c r="J107" t="s">
        <v>30</v>
      </c>
      <c r="K107">
        <v>32</v>
      </c>
      <c r="L107">
        <v>2</v>
      </c>
      <c r="M107">
        <v>5</v>
      </c>
      <c r="N107" t="s">
        <v>46</v>
      </c>
      <c r="O107">
        <v>4</v>
      </c>
      <c r="P107" t="s">
        <v>38</v>
      </c>
      <c r="Q107" s="4">
        <v>18844</v>
      </c>
      <c r="R107">
        <v>9</v>
      </c>
      <c r="S107" t="s">
        <v>33</v>
      </c>
      <c r="T107" s="13">
        <v>21</v>
      </c>
      <c r="U107" s="12">
        <f t="shared" si="2"/>
        <v>0.21</v>
      </c>
      <c r="V107">
        <v>4</v>
      </c>
      <c r="W107">
        <v>4</v>
      </c>
      <c r="X107">
        <v>1</v>
      </c>
      <c r="Y107">
        <v>30</v>
      </c>
      <c r="Z107">
        <v>3</v>
      </c>
      <c r="AA107">
        <v>3</v>
      </c>
      <c r="AB107">
        <v>3</v>
      </c>
      <c r="AC107" s="3">
        <v>2</v>
      </c>
      <c r="AD107">
        <v>2</v>
      </c>
      <c r="AE107">
        <v>2</v>
      </c>
      <c r="AF107">
        <f>IF(Table2[[#This Row],[Attrition]]="Yes",1,0)</f>
        <v>0</v>
      </c>
      <c r="AG107" t="str">
        <f t="shared" si="3"/>
        <v>Senior</v>
      </c>
    </row>
    <row r="108" spans="1:33" x14ac:dyDescent="0.35">
      <c r="A108" s="3">
        <v>50</v>
      </c>
      <c r="B108" t="s">
        <v>33</v>
      </c>
      <c r="C108" t="s">
        <v>34</v>
      </c>
      <c r="D108" s="1" t="s">
        <v>35</v>
      </c>
      <c r="E108" s="3">
        <v>1</v>
      </c>
      <c r="F108">
        <v>3</v>
      </c>
      <c r="G108" s="1" t="s">
        <v>29</v>
      </c>
      <c r="H108" s="3">
        <v>141</v>
      </c>
      <c r="I108">
        <v>1</v>
      </c>
      <c r="J108" t="s">
        <v>30</v>
      </c>
      <c r="K108">
        <v>73</v>
      </c>
      <c r="L108">
        <v>3</v>
      </c>
      <c r="M108">
        <v>5</v>
      </c>
      <c r="N108" t="s">
        <v>48</v>
      </c>
      <c r="O108">
        <v>2</v>
      </c>
      <c r="P108" t="s">
        <v>38</v>
      </c>
      <c r="Q108" s="4">
        <v>18172</v>
      </c>
      <c r="R108">
        <v>3</v>
      </c>
      <c r="S108" t="s">
        <v>26</v>
      </c>
      <c r="T108" s="13">
        <v>19</v>
      </c>
      <c r="U108" s="12">
        <f t="shared" si="2"/>
        <v>0.19</v>
      </c>
      <c r="V108">
        <v>3</v>
      </c>
      <c r="W108">
        <v>1</v>
      </c>
      <c r="X108">
        <v>0</v>
      </c>
      <c r="Y108">
        <v>28</v>
      </c>
      <c r="Z108">
        <v>1</v>
      </c>
      <c r="AA108">
        <v>2</v>
      </c>
      <c r="AB108">
        <v>8</v>
      </c>
      <c r="AC108" s="3">
        <v>3</v>
      </c>
      <c r="AD108">
        <v>0</v>
      </c>
      <c r="AE108">
        <v>7</v>
      </c>
      <c r="AF108">
        <f>IF(Table2[[#This Row],[Attrition]]="Yes",1,0)</f>
        <v>0</v>
      </c>
      <c r="AG108" t="str">
        <f t="shared" si="3"/>
        <v>Middle Aged</v>
      </c>
    </row>
    <row r="109" spans="1:33" x14ac:dyDescent="0.35">
      <c r="A109" s="3">
        <v>25</v>
      </c>
      <c r="B109" t="s">
        <v>26</v>
      </c>
      <c r="C109" t="s">
        <v>27</v>
      </c>
      <c r="D109" s="1" t="s">
        <v>28</v>
      </c>
      <c r="E109" s="3">
        <v>5</v>
      </c>
      <c r="F109">
        <v>3</v>
      </c>
      <c r="G109" s="1" t="s">
        <v>49</v>
      </c>
      <c r="H109" s="3">
        <v>142</v>
      </c>
      <c r="I109">
        <v>3</v>
      </c>
      <c r="J109" t="s">
        <v>36</v>
      </c>
      <c r="K109">
        <v>46</v>
      </c>
      <c r="L109">
        <v>2</v>
      </c>
      <c r="M109">
        <v>2</v>
      </c>
      <c r="N109" t="s">
        <v>31</v>
      </c>
      <c r="O109">
        <v>3</v>
      </c>
      <c r="P109" t="s">
        <v>32</v>
      </c>
      <c r="Q109" s="4">
        <v>5744</v>
      </c>
      <c r="R109">
        <v>1</v>
      </c>
      <c r="S109" t="s">
        <v>26</v>
      </c>
      <c r="T109" s="13">
        <v>11</v>
      </c>
      <c r="U109" s="12">
        <f t="shared" si="2"/>
        <v>0.11</v>
      </c>
      <c r="V109">
        <v>3</v>
      </c>
      <c r="W109">
        <v>4</v>
      </c>
      <c r="X109">
        <v>0</v>
      </c>
      <c r="Y109">
        <v>6</v>
      </c>
      <c r="Z109">
        <v>1</v>
      </c>
      <c r="AA109">
        <v>3</v>
      </c>
      <c r="AB109">
        <v>6</v>
      </c>
      <c r="AC109" s="3">
        <v>4</v>
      </c>
      <c r="AD109">
        <v>0</v>
      </c>
      <c r="AE109">
        <v>3</v>
      </c>
      <c r="AF109">
        <f>IF(Table2[[#This Row],[Attrition]]="Yes",1,0)</f>
        <v>1</v>
      </c>
      <c r="AG109" t="str">
        <f t="shared" si="3"/>
        <v>Young</v>
      </c>
    </row>
    <row r="110" spans="1:33" x14ac:dyDescent="0.35">
      <c r="A110" s="3">
        <v>25</v>
      </c>
      <c r="B110" t="s">
        <v>33</v>
      </c>
      <c r="C110" t="s">
        <v>27</v>
      </c>
      <c r="D110" s="1" t="s">
        <v>35</v>
      </c>
      <c r="E110" s="3">
        <v>7</v>
      </c>
      <c r="F110">
        <v>1</v>
      </c>
      <c r="G110" s="1" t="s">
        <v>41</v>
      </c>
      <c r="H110" s="3">
        <v>143</v>
      </c>
      <c r="I110">
        <v>4</v>
      </c>
      <c r="J110" t="s">
        <v>36</v>
      </c>
      <c r="K110">
        <v>64</v>
      </c>
      <c r="L110">
        <v>2</v>
      </c>
      <c r="M110">
        <v>1</v>
      </c>
      <c r="N110" t="s">
        <v>37</v>
      </c>
      <c r="O110">
        <v>4</v>
      </c>
      <c r="P110" t="s">
        <v>38</v>
      </c>
      <c r="Q110" s="4">
        <v>2889</v>
      </c>
      <c r="R110">
        <v>1</v>
      </c>
      <c r="S110" t="s">
        <v>33</v>
      </c>
      <c r="T110" s="13">
        <v>11</v>
      </c>
      <c r="U110" s="12">
        <f t="shared" si="2"/>
        <v>0.11</v>
      </c>
      <c r="V110">
        <v>3</v>
      </c>
      <c r="W110">
        <v>3</v>
      </c>
      <c r="X110">
        <v>2</v>
      </c>
      <c r="Y110">
        <v>2</v>
      </c>
      <c r="Z110">
        <v>2</v>
      </c>
      <c r="AA110">
        <v>3</v>
      </c>
      <c r="AB110">
        <v>2</v>
      </c>
      <c r="AC110" s="3">
        <v>2</v>
      </c>
      <c r="AD110">
        <v>2</v>
      </c>
      <c r="AE110">
        <v>1</v>
      </c>
      <c r="AF110">
        <f>IF(Table2[[#This Row],[Attrition]]="Yes",1,0)</f>
        <v>0</v>
      </c>
      <c r="AG110" t="str">
        <f t="shared" si="3"/>
        <v>Young</v>
      </c>
    </row>
    <row r="111" spans="1:33" x14ac:dyDescent="0.35">
      <c r="A111" s="3">
        <v>22</v>
      </c>
      <c r="B111" t="s">
        <v>33</v>
      </c>
      <c r="C111" t="s">
        <v>27</v>
      </c>
      <c r="D111" s="1" t="s">
        <v>35</v>
      </c>
      <c r="E111" s="3">
        <v>15</v>
      </c>
      <c r="F111">
        <v>3</v>
      </c>
      <c r="G111" s="1" t="s">
        <v>41</v>
      </c>
      <c r="H111" s="3">
        <v>144</v>
      </c>
      <c r="I111">
        <v>2</v>
      </c>
      <c r="J111" t="s">
        <v>30</v>
      </c>
      <c r="K111">
        <v>59</v>
      </c>
      <c r="L111">
        <v>3</v>
      </c>
      <c r="M111">
        <v>1</v>
      </c>
      <c r="N111" t="s">
        <v>40</v>
      </c>
      <c r="O111">
        <v>4</v>
      </c>
      <c r="P111" t="s">
        <v>32</v>
      </c>
      <c r="Q111" s="4">
        <v>2871</v>
      </c>
      <c r="R111">
        <v>1</v>
      </c>
      <c r="S111" t="s">
        <v>33</v>
      </c>
      <c r="T111" s="13">
        <v>15</v>
      </c>
      <c r="U111" s="12">
        <f t="shared" si="2"/>
        <v>0.15</v>
      </c>
      <c r="V111">
        <v>3</v>
      </c>
      <c r="W111">
        <v>3</v>
      </c>
      <c r="X111">
        <v>0</v>
      </c>
      <c r="Y111">
        <v>1</v>
      </c>
      <c r="Z111">
        <v>5</v>
      </c>
      <c r="AA111">
        <v>3</v>
      </c>
      <c r="AB111">
        <v>0</v>
      </c>
      <c r="AC111" s="3">
        <v>0</v>
      </c>
      <c r="AD111">
        <v>0</v>
      </c>
      <c r="AE111">
        <v>0</v>
      </c>
      <c r="AF111">
        <f>IF(Table2[[#This Row],[Attrition]]="Yes",1,0)</f>
        <v>0</v>
      </c>
      <c r="AG111" t="str">
        <f t="shared" si="3"/>
        <v>Young</v>
      </c>
    </row>
    <row r="112" spans="1:33" x14ac:dyDescent="0.35">
      <c r="A112" s="3">
        <v>51</v>
      </c>
      <c r="B112" t="s">
        <v>33</v>
      </c>
      <c r="C112" t="s">
        <v>34</v>
      </c>
      <c r="D112" s="1" t="s">
        <v>35</v>
      </c>
      <c r="E112" s="3">
        <v>1</v>
      </c>
      <c r="F112">
        <v>4</v>
      </c>
      <c r="G112" s="1" t="s">
        <v>41</v>
      </c>
      <c r="H112" s="3">
        <v>145</v>
      </c>
      <c r="I112">
        <v>1</v>
      </c>
      <c r="J112" t="s">
        <v>30</v>
      </c>
      <c r="K112">
        <v>30</v>
      </c>
      <c r="L112">
        <v>2</v>
      </c>
      <c r="M112">
        <v>3</v>
      </c>
      <c r="N112" t="s">
        <v>44</v>
      </c>
      <c r="O112">
        <v>1</v>
      </c>
      <c r="P112" t="s">
        <v>32</v>
      </c>
      <c r="Q112" s="4">
        <v>7484</v>
      </c>
      <c r="R112">
        <v>3</v>
      </c>
      <c r="S112" t="s">
        <v>33</v>
      </c>
      <c r="T112" s="13">
        <v>20</v>
      </c>
      <c r="U112" s="12">
        <f t="shared" si="2"/>
        <v>0.2</v>
      </c>
      <c r="V112">
        <v>4</v>
      </c>
      <c r="W112">
        <v>3</v>
      </c>
      <c r="X112">
        <v>0</v>
      </c>
      <c r="Y112">
        <v>23</v>
      </c>
      <c r="Z112">
        <v>1</v>
      </c>
      <c r="AA112">
        <v>2</v>
      </c>
      <c r="AB112">
        <v>13</v>
      </c>
      <c r="AC112" s="3">
        <v>12</v>
      </c>
      <c r="AD112">
        <v>12</v>
      </c>
      <c r="AE112">
        <v>8</v>
      </c>
      <c r="AF112">
        <f>IF(Table2[[#This Row],[Attrition]]="Yes",1,0)</f>
        <v>0</v>
      </c>
      <c r="AG112" t="str">
        <f t="shared" si="3"/>
        <v>Senior</v>
      </c>
    </row>
    <row r="113" spans="1:33" x14ac:dyDescent="0.35">
      <c r="A113" s="3">
        <v>34</v>
      </c>
      <c r="B113" t="s">
        <v>26</v>
      </c>
      <c r="C113" t="s">
        <v>34</v>
      </c>
      <c r="D113" s="1" t="s">
        <v>35</v>
      </c>
      <c r="E113" s="3">
        <v>7</v>
      </c>
      <c r="F113">
        <v>3</v>
      </c>
      <c r="G113" s="1" t="s">
        <v>29</v>
      </c>
      <c r="H113" s="3">
        <v>147</v>
      </c>
      <c r="I113">
        <v>1</v>
      </c>
      <c r="J113" t="s">
        <v>36</v>
      </c>
      <c r="K113">
        <v>66</v>
      </c>
      <c r="L113">
        <v>1</v>
      </c>
      <c r="M113">
        <v>2</v>
      </c>
      <c r="N113" t="s">
        <v>40</v>
      </c>
      <c r="O113">
        <v>3</v>
      </c>
      <c r="P113" t="s">
        <v>32</v>
      </c>
      <c r="Q113" s="4">
        <v>6074</v>
      </c>
      <c r="R113">
        <v>1</v>
      </c>
      <c r="S113" t="s">
        <v>26</v>
      </c>
      <c r="T113" s="13">
        <v>24</v>
      </c>
      <c r="U113" s="12">
        <f t="shared" si="2"/>
        <v>0.24</v>
      </c>
      <c r="V113">
        <v>4</v>
      </c>
      <c r="W113">
        <v>4</v>
      </c>
      <c r="X113">
        <v>0</v>
      </c>
      <c r="Y113">
        <v>9</v>
      </c>
      <c r="Z113">
        <v>3</v>
      </c>
      <c r="AA113">
        <v>3</v>
      </c>
      <c r="AB113">
        <v>9</v>
      </c>
      <c r="AC113" s="3">
        <v>7</v>
      </c>
      <c r="AD113">
        <v>0</v>
      </c>
      <c r="AE113">
        <v>6</v>
      </c>
      <c r="AF113">
        <f>IF(Table2[[#This Row],[Attrition]]="Yes",1,0)</f>
        <v>1</v>
      </c>
      <c r="AG113" t="str">
        <f t="shared" si="3"/>
        <v>Middle Aged</v>
      </c>
    </row>
    <row r="114" spans="1:33" x14ac:dyDescent="0.35">
      <c r="A114" s="3">
        <v>54</v>
      </c>
      <c r="B114" t="s">
        <v>33</v>
      </c>
      <c r="C114" t="s">
        <v>45</v>
      </c>
      <c r="D114" s="1" t="s">
        <v>51</v>
      </c>
      <c r="E114" s="3">
        <v>26</v>
      </c>
      <c r="F114">
        <v>3</v>
      </c>
      <c r="G114" s="1" t="s">
        <v>51</v>
      </c>
      <c r="H114" s="3">
        <v>148</v>
      </c>
      <c r="I114">
        <v>4</v>
      </c>
      <c r="J114" t="s">
        <v>30</v>
      </c>
      <c r="K114">
        <v>30</v>
      </c>
      <c r="L114">
        <v>4</v>
      </c>
      <c r="M114">
        <v>4</v>
      </c>
      <c r="N114" t="s">
        <v>46</v>
      </c>
      <c r="O114">
        <v>4</v>
      </c>
      <c r="P114" t="s">
        <v>32</v>
      </c>
      <c r="Q114" s="4">
        <v>17328</v>
      </c>
      <c r="R114">
        <v>2</v>
      </c>
      <c r="S114" t="s">
        <v>26</v>
      </c>
      <c r="T114" s="13">
        <v>12</v>
      </c>
      <c r="U114" s="12">
        <f t="shared" si="2"/>
        <v>0.12</v>
      </c>
      <c r="V114">
        <v>3</v>
      </c>
      <c r="W114">
        <v>3</v>
      </c>
      <c r="X114">
        <v>0</v>
      </c>
      <c r="Y114">
        <v>23</v>
      </c>
      <c r="Z114">
        <v>3</v>
      </c>
      <c r="AA114">
        <v>3</v>
      </c>
      <c r="AB114">
        <v>5</v>
      </c>
      <c r="AC114" s="3">
        <v>3</v>
      </c>
      <c r="AD114">
        <v>4</v>
      </c>
      <c r="AE114">
        <v>4</v>
      </c>
      <c r="AF114">
        <f>IF(Table2[[#This Row],[Attrition]]="Yes",1,0)</f>
        <v>0</v>
      </c>
      <c r="AG114" t="str">
        <f t="shared" si="3"/>
        <v>Senior</v>
      </c>
    </row>
    <row r="115" spans="1:33" x14ac:dyDescent="0.35">
      <c r="A115" s="3">
        <v>24</v>
      </c>
      <c r="B115" t="s">
        <v>33</v>
      </c>
      <c r="C115" t="s">
        <v>27</v>
      </c>
      <c r="D115" s="1" t="s">
        <v>35</v>
      </c>
      <c r="E115" s="3">
        <v>18</v>
      </c>
      <c r="F115">
        <v>1</v>
      </c>
      <c r="G115" s="1" t="s">
        <v>29</v>
      </c>
      <c r="H115" s="3">
        <v>150</v>
      </c>
      <c r="I115">
        <v>2</v>
      </c>
      <c r="J115" t="s">
        <v>36</v>
      </c>
      <c r="K115">
        <v>52</v>
      </c>
      <c r="L115">
        <v>3</v>
      </c>
      <c r="M115">
        <v>1</v>
      </c>
      <c r="N115" t="s">
        <v>40</v>
      </c>
      <c r="O115">
        <v>3</v>
      </c>
      <c r="P115" t="s">
        <v>38</v>
      </c>
      <c r="Q115" s="4">
        <v>2774</v>
      </c>
      <c r="R115">
        <v>0</v>
      </c>
      <c r="S115" t="s">
        <v>33</v>
      </c>
      <c r="T115" s="13">
        <v>12</v>
      </c>
      <c r="U115" s="12">
        <f t="shared" si="2"/>
        <v>0.12</v>
      </c>
      <c r="V115">
        <v>3</v>
      </c>
      <c r="W115">
        <v>3</v>
      </c>
      <c r="X115">
        <v>1</v>
      </c>
      <c r="Y115">
        <v>6</v>
      </c>
      <c r="Z115">
        <v>2</v>
      </c>
      <c r="AA115">
        <v>3</v>
      </c>
      <c r="AB115">
        <v>5</v>
      </c>
      <c r="AC115" s="3">
        <v>3</v>
      </c>
      <c r="AD115">
        <v>1</v>
      </c>
      <c r="AE115">
        <v>2</v>
      </c>
      <c r="AF115">
        <f>IF(Table2[[#This Row],[Attrition]]="Yes",1,0)</f>
        <v>0</v>
      </c>
      <c r="AG115" t="str">
        <f t="shared" si="3"/>
        <v>Young</v>
      </c>
    </row>
    <row r="116" spans="1:33" x14ac:dyDescent="0.35">
      <c r="A116" s="3">
        <v>34</v>
      </c>
      <c r="B116" t="s">
        <v>33</v>
      </c>
      <c r="C116" t="s">
        <v>27</v>
      </c>
      <c r="D116" s="1" t="s">
        <v>35</v>
      </c>
      <c r="E116" s="3">
        <v>6</v>
      </c>
      <c r="F116">
        <v>4</v>
      </c>
      <c r="G116" s="1" t="s">
        <v>29</v>
      </c>
      <c r="H116" s="3">
        <v>151</v>
      </c>
      <c r="I116">
        <v>3</v>
      </c>
      <c r="J116" t="s">
        <v>30</v>
      </c>
      <c r="K116">
        <v>45</v>
      </c>
      <c r="L116">
        <v>2</v>
      </c>
      <c r="M116">
        <v>2</v>
      </c>
      <c r="N116" t="s">
        <v>37</v>
      </c>
      <c r="O116">
        <v>2</v>
      </c>
      <c r="P116" t="s">
        <v>42</v>
      </c>
      <c r="Q116" s="4">
        <v>4505</v>
      </c>
      <c r="R116">
        <v>6</v>
      </c>
      <c r="S116" t="s">
        <v>33</v>
      </c>
      <c r="T116" s="13">
        <v>15</v>
      </c>
      <c r="U116" s="12">
        <f t="shared" si="2"/>
        <v>0.15</v>
      </c>
      <c r="V116">
        <v>3</v>
      </c>
      <c r="W116">
        <v>3</v>
      </c>
      <c r="X116">
        <v>1</v>
      </c>
      <c r="Y116">
        <v>12</v>
      </c>
      <c r="Z116">
        <v>3</v>
      </c>
      <c r="AA116">
        <v>3</v>
      </c>
      <c r="AB116">
        <v>1</v>
      </c>
      <c r="AC116" s="3">
        <v>0</v>
      </c>
      <c r="AD116">
        <v>0</v>
      </c>
      <c r="AE116">
        <v>0</v>
      </c>
      <c r="AF116">
        <f>IF(Table2[[#This Row],[Attrition]]="Yes",1,0)</f>
        <v>0</v>
      </c>
      <c r="AG116" t="str">
        <f t="shared" si="3"/>
        <v>Middle Aged</v>
      </c>
    </row>
    <row r="117" spans="1:33" x14ac:dyDescent="0.35">
      <c r="A117" s="3">
        <v>37</v>
      </c>
      <c r="B117" t="s">
        <v>33</v>
      </c>
      <c r="C117" t="s">
        <v>27</v>
      </c>
      <c r="D117" s="1" t="s">
        <v>28</v>
      </c>
      <c r="E117" s="3">
        <v>3</v>
      </c>
      <c r="F117">
        <v>3</v>
      </c>
      <c r="G117" s="1" t="s">
        <v>29</v>
      </c>
      <c r="H117" s="3">
        <v>152</v>
      </c>
      <c r="I117">
        <v>3</v>
      </c>
      <c r="J117" t="s">
        <v>36</v>
      </c>
      <c r="K117">
        <v>87</v>
      </c>
      <c r="L117">
        <v>3</v>
      </c>
      <c r="M117">
        <v>3</v>
      </c>
      <c r="N117" t="s">
        <v>31</v>
      </c>
      <c r="O117">
        <v>4</v>
      </c>
      <c r="P117" t="s">
        <v>32</v>
      </c>
      <c r="Q117" s="4">
        <v>7428</v>
      </c>
      <c r="R117">
        <v>2</v>
      </c>
      <c r="S117" t="s">
        <v>33</v>
      </c>
      <c r="T117" s="13">
        <v>12</v>
      </c>
      <c r="U117" s="12">
        <f t="shared" si="2"/>
        <v>0.12</v>
      </c>
      <c r="V117">
        <v>3</v>
      </c>
      <c r="W117">
        <v>1</v>
      </c>
      <c r="X117">
        <v>0</v>
      </c>
      <c r="Y117">
        <v>12</v>
      </c>
      <c r="Z117">
        <v>3</v>
      </c>
      <c r="AA117">
        <v>3</v>
      </c>
      <c r="AB117">
        <v>5</v>
      </c>
      <c r="AC117" s="3">
        <v>3</v>
      </c>
      <c r="AD117">
        <v>1</v>
      </c>
      <c r="AE117">
        <v>3</v>
      </c>
      <c r="AF117">
        <f>IF(Table2[[#This Row],[Attrition]]="Yes",1,0)</f>
        <v>0</v>
      </c>
      <c r="AG117" t="str">
        <f t="shared" si="3"/>
        <v>Middle Aged</v>
      </c>
    </row>
    <row r="118" spans="1:33" x14ac:dyDescent="0.35">
      <c r="A118" s="3">
        <v>34</v>
      </c>
      <c r="B118" t="s">
        <v>33</v>
      </c>
      <c r="C118" t="s">
        <v>27</v>
      </c>
      <c r="D118" s="1" t="s">
        <v>35</v>
      </c>
      <c r="E118" s="3">
        <v>5</v>
      </c>
      <c r="F118">
        <v>3</v>
      </c>
      <c r="G118" s="1" t="s">
        <v>41</v>
      </c>
      <c r="H118" s="3">
        <v>153</v>
      </c>
      <c r="I118">
        <v>3</v>
      </c>
      <c r="J118" t="s">
        <v>30</v>
      </c>
      <c r="K118">
        <v>45</v>
      </c>
      <c r="L118">
        <v>2</v>
      </c>
      <c r="M118">
        <v>3</v>
      </c>
      <c r="N118" t="s">
        <v>46</v>
      </c>
      <c r="O118">
        <v>1</v>
      </c>
      <c r="P118" t="s">
        <v>32</v>
      </c>
      <c r="Q118" s="4">
        <v>11631</v>
      </c>
      <c r="R118">
        <v>2</v>
      </c>
      <c r="S118" t="s">
        <v>33</v>
      </c>
      <c r="T118" s="13">
        <v>12</v>
      </c>
      <c r="U118" s="12">
        <f t="shared" si="2"/>
        <v>0.12</v>
      </c>
      <c r="V118">
        <v>3</v>
      </c>
      <c r="W118">
        <v>4</v>
      </c>
      <c r="X118">
        <v>0</v>
      </c>
      <c r="Y118">
        <v>14</v>
      </c>
      <c r="Z118">
        <v>6</v>
      </c>
      <c r="AA118">
        <v>3</v>
      </c>
      <c r="AB118">
        <v>11</v>
      </c>
      <c r="AC118" s="3">
        <v>10</v>
      </c>
      <c r="AD118">
        <v>5</v>
      </c>
      <c r="AE118">
        <v>8</v>
      </c>
      <c r="AF118">
        <f>IF(Table2[[#This Row],[Attrition]]="Yes",1,0)</f>
        <v>0</v>
      </c>
      <c r="AG118" t="str">
        <f t="shared" si="3"/>
        <v>Middle Aged</v>
      </c>
    </row>
    <row r="119" spans="1:33" x14ac:dyDescent="0.35">
      <c r="A119" s="3">
        <v>36</v>
      </c>
      <c r="B119" t="s">
        <v>33</v>
      </c>
      <c r="C119" t="s">
        <v>34</v>
      </c>
      <c r="D119" s="1" t="s">
        <v>28</v>
      </c>
      <c r="E119" s="3">
        <v>11</v>
      </c>
      <c r="F119">
        <v>2</v>
      </c>
      <c r="G119" s="1" t="s">
        <v>50</v>
      </c>
      <c r="H119" s="3">
        <v>154</v>
      </c>
      <c r="I119">
        <v>2</v>
      </c>
      <c r="J119" t="s">
        <v>30</v>
      </c>
      <c r="K119">
        <v>92</v>
      </c>
      <c r="L119">
        <v>3</v>
      </c>
      <c r="M119">
        <v>3</v>
      </c>
      <c r="N119" t="s">
        <v>31</v>
      </c>
      <c r="O119">
        <v>4</v>
      </c>
      <c r="P119" t="s">
        <v>38</v>
      </c>
      <c r="Q119" s="4">
        <v>9738</v>
      </c>
      <c r="R119">
        <v>0</v>
      </c>
      <c r="S119" t="s">
        <v>33</v>
      </c>
      <c r="T119" s="13">
        <v>14</v>
      </c>
      <c r="U119" s="12">
        <f t="shared" si="2"/>
        <v>0.14000000000000001</v>
      </c>
      <c r="V119">
        <v>3</v>
      </c>
      <c r="W119">
        <v>3</v>
      </c>
      <c r="X119">
        <v>1</v>
      </c>
      <c r="Y119">
        <v>10</v>
      </c>
      <c r="Z119">
        <v>6</v>
      </c>
      <c r="AA119">
        <v>3</v>
      </c>
      <c r="AB119">
        <v>9</v>
      </c>
      <c r="AC119" s="3">
        <v>7</v>
      </c>
      <c r="AD119">
        <v>2</v>
      </c>
      <c r="AE119">
        <v>8</v>
      </c>
      <c r="AF119">
        <f>IF(Table2[[#This Row],[Attrition]]="Yes",1,0)</f>
        <v>0</v>
      </c>
      <c r="AG119" t="str">
        <f t="shared" si="3"/>
        <v>Middle Aged</v>
      </c>
    </row>
    <row r="120" spans="1:33" x14ac:dyDescent="0.35">
      <c r="A120" s="3">
        <v>36</v>
      </c>
      <c r="B120" t="s">
        <v>33</v>
      </c>
      <c r="C120" t="s">
        <v>27</v>
      </c>
      <c r="D120" s="1" t="s">
        <v>35</v>
      </c>
      <c r="E120" s="3">
        <v>3</v>
      </c>
      <c r="F120">
        <v>2</v>
      </c>
      <c r="G120" s="1" t="s">
        <v>29</v>
      </c>
      <c r="H120" s="3">
        <v>155</v>
      </c>
      <c r="I120">
        <v>1</v>
      </c>
      <c r="J120" t="s">
        <v>30</v>
      </c>
      <c r="K120">
        <v>39</v>
      </c>
      <c r="L120">
        <v>3</v>
      </c>
      <c r="M120">
        <v>1</v>
      </c>
      <c r="N120" t="s">
        <v>40</v>
      </c>
      <c r="O120">
        <v>4</v>
      </c>
      <c r="P120" t="s">
        <v>42</v>
      </c>
      <c r="Q120" s="4">
        <v>2835</v>
      </c>
      <c r="R120">
        <v>5</v>
      </c>
      <c r="S120" t="s">
        <v>33</v>
      </c>
      <c r="T120" s="13">
        <v>22</v>
      </c>
      <c r="U120" s="12">
        <f t="shared" si="2"/>
        <v>0.22</v>
      </c>
      <c r="V120">
        <v>4</v>
      </c>
      <c r="W120">
        <v>1</v>
      </c>
      <c r="X120">
        <v>1</v>
      </c>
      <c r="Y120">
        <v>7</v>
      </c>
      <c r="Z120">
        <v>2</v>
      </c>
      <c r="AA120">
        <v>3</v>
      </c>
      <c r="AB120">
        <v>1</v>
      </c>
      <c r="AC120" s="3">
        <v>0</v>
      </c>
      <c r="AD120">
        <v>0</v>
      </c>
      <c r="AE120">
        <v>0</v>
      </c>
      <c r="AF120">
        <f>IF(Table2[[#This Row],[Attrition]]="Yes",1,0)</f>
        <v>0</v>
      </c>
      <c r="AG120" t="str">
        <f t="shared" si="3"/>
        <v>Middle Aged</v>
      </c>
    </row>
    <row r="121" spans="1:33" x14ac:dyDescent="0.35">
      <c r="A121" s="3">
        <v>43</v>
      </c>
      <c r="B121" t="s">
        <v>33</v>
      </c>
      <c r="C121" t="s">
        <v>34</v>
      </c>
      <c r="D121" s="1" t="s">
        <v>28</v>
      </c>
      <c r="E121" s="3">
        <v>26</v>
      </c>
      <c r="F121">
        <v>2</v>
      </c>
      <c r="G121" s="1" t="s">
        <v>29</v>
      </c>
      <c r="H121" s="3">
        <v>158</v>
      </c>
      <c r="I121">
        <v>3</v>
      </c>
      <c r="J121" t="s">
        <v>36</v>
      </c>
      <c r="K121">
        <v>92</v>
      </c>
      <c r="L121">
        <v>3</v>
      </c>
      <c r="M121">
        <v>4</v>
      </c>
      <c r="N121" t="s">
        <v>46</v>
      </c>
      <c r="O121">
        <v>4</v>
      </c>
      <c r="P121" t="s">
        <v>38</v>
      </c>
      <c r="Q121" s="4">
        <v>16959</v>
      </c>
      <c r="R121">
        <v>1</v>
      </c>
      <c r="S121" t="s">
        <v>26</v>
      </c>
      <c r="T121" s="13">
        <v>12</v>
      </c>
      <c r="U121" s="12">
        <f t="shared" si="2"/>
        <v>0.12</v>
      </c>
      <c r="V121">
        <v>3</v>
      </c>
      <c r="W121">
        <v>4</v>
      </c>
      <c r="X121">
        <v>2</v>
      </c>
      <c r="Y121">
        <v>25</v>
      </c>
      <c r="Z121">
        <v>3</v>
      </c>
      <c r="AA121">
        <v>4</v>
      </c>
      <c r="AB121">
        <v>25</v>
      </c>
      <c r="AC121" s="3">
        <v>12</v>
      </c>
      <c r="AD121">
        <v>4</v>
      </c>
      <c r="AE121">
        <v>12</v>
      </c>
      <c r="AF121">
        <f>IF(Table2[[#This Row],[Attrition]]="Yes",1,0)</f>
        <v>0</v>
      </c>
      <c r="AG121" t="str">
        <f t="shared" si="3"/>
        <v>Middle Aged</v>
      </c>
    </row>
    <row r="122" spans="1:33" x14ac:dyDescent="0.35">
      <c r="A122" s="3">
        <v>30</v>
      </c>
      <c r="B122" t="s">
        <v>33</v>
      </c>
      <c r="C122" t="s">
        <v>34</v>
      </c>
      <c r="D122" s="1" t="s">
        <v>35</v>
      </c>
      <c r="E122" s="3">
        <v>23</v>
      </c>
      <c r="F122">
        <v>3</v>
      </c>
      <c r="G122" s="1" t="s">
        <v>29</v>
      </c>
      <c r="H122" s="3">
        <v>159</v>
      </c>
      <c r="I122">
        <v>1</v>
      </c>
      <c r="J122" t="s">
        <v>36</v>
      </c>
      <c r="K122">
        <v>96</v>
      </c>
      <c r="L122">
        <v>1</v>
      </c>
      <c r="M122">
        <v>1</v>
      </c>
      <c r="N122" t="s">
        <v>37</v>
      </c>
      <c r="O122">
        <v>3</v>
      </c>
      <c r="P122" t="s">
        <v>42</v>
      </c>
      <c r="Q122" s="4">
        <v>2613</v>
      </c>
      <c r="R122">
        <v>1</v>
      </c>
      <c r="S122" t="s">
        <v>33</v>
      </c>
      <c r="T122" s="13">
        <v>25</v>
      </c>
      <c r="U122" s="12">
        <f t="shared" si="2"/>
        <v>0.25</v>
      </c>
      <c r="V122">
        <v>4</v>
      </c>
      <c r="W122">
        <v>3</v>
      </c>
      <c r="X122">
        <v>3</v>
      </c>
      <c r="Y122">
        <v>10</v>
      </c>
      <c r="Z122">
        <v>2</v>
      </c>
      <c r="AA122">
        <v>2</v>
      </c>
      <c r="AB122">
        <v>10</v>
      </c>
      <c r="AC122" s="3">
        <v>7</v>
      </c>
      <c r="AD122">
        <v>0</v>
      </c>
      <c r="AE122">
        <v>9</v>
      </c>
      <c r="AF122">
        <f>IF(Table2[[#This Row],[Attrition]]="Yes",1,0)</f>
        <v>0</v>
      </c>
      <c r="AG122" t="str">
        <f t="shared" si="3"/>
        <v>Young</v>
      </c>
    </row>
    <row r="123" spans="1:33" x14ac:dyDescent="0.35">
      <c r="A123" s="3">
        <v>33</v>
      </c>
      <c r="B123" t="s">
        <v>33</v>
      </c>
      <c r="C123" t="s">
        <v>45</v>
      </c>
      <c r="D123" s="1" t="s">
        <v>28</v>
      </c>
      <c r="E123" s="3">
        <v>22</v>
      </c>
      <c r="F123">
        <v>2</v>
      </c>
      <c r="G123" s="1" t="s">
        <v>49</v>
      </c>
      <c r="H123" s="3">
        <v>160</v>
      </c>
      <c r="I123">
        <v>3</v>
      </c>
      <c r="J123" t="s">
        <v>36</v>
      </c>
      <c r="K123">
        <v>95</v>
      </c>
      <c r="L123">
        <v>3</v>
      </c>
      <c r="M123">
        <v>2</v>
      </c>
      <c r="N123" t="s">
        <v>31</v>
      </c>
      <c r="O123">
        <v>2</v>
      </c>
      <c r="P123" t="s">
        <v>38</v>
      </c>
      <c r="Q123" s="4">
        <v>6146</v>
      </c>
      <c r="R123">
        <v>0</v>
      </c>
      <c r="S123" t="s">
        <v>33</v>
      </c>
      <c r="T123" s="13">
        <v>13</v>
      </c>
      <c r="U123" s="12">
        <f t="shared" si="2"/>
        <v>0.13</v>
      </c>
      <c r="V123">
        <v>3</v>
      </c>
      <c r="W123">
        <v>1</v>
      </c>
      <c r="X123">
        <v>1</v>
      </c>
      <c r="Y123">
        <v>8</v>
      </c>
      <c r="Z123">
        <v>2</v>
      </c>
      <c r="AA123">
        <v>4</v>
      </c>
      <c r="AB123">
        <v>7</v>
      </c>
      <c r="AC123" s="3">
        <v>7</v>
      </c>
      <c r="AD123">
        <v>0</v>
      </c>
      <c r="AE123">
        <v>7</v>
      </c>
      <c r="AF123">
        <f>IF(Table2[[#This Row],[Attrition]]="Yes",1,0)</f>
        <v>0</v>
      </c>
      <c r="AG123" t="str">
        <f t="shared" si="3"/>
        <v>Middle Aged</v>
      </c>
    </row>
    <row r="124" spans="1:33" x14ac:dyDescent="0.35">
      <c r="A124" s="3">
        <v>56</v>
      </c>
      <c r="B124" t="s">
        <v>26</v>
      </c>
      <c r="C124" t="s">
        <v>27</v>
      </c>
      <c r="D124" s="1" t="s">
        <v>35</v>
      </c>
      <c r="E124" s="3">
        <v>14</v>
      </c>
      <c r="F124">
        <v>4</v>
      </c>
      <c r="G124" s="1" t="s">
        <v>29</v>
      </c>
      <c r="H124" s="3">
        <v>161</v>
      </c>
      <c r="I124">
        <v>2</v>
      </c>
      <c r="J124" t="s">
        <v>30</v>
      </c>
      <c r="K124">
        <v>72</v>
      </c>
      <c r="L124">
        <v>3</v>
      </c>
      <c r="M124">
        <v>1</v>
      </c>
      <c r="N124" t="s">
        <v>37</v>
      </c>
      <c r="O124">
        <v>2</v>
      </c>
      <c r="P124" t="s">
        <v>38</v>
      </c>
      <c r="Q124" s="4">
        <v>4963</v>
      </c>
      <c r="R124">
        <v>9</v>
      </c>
      <c r="S124" t="s">
        <v>26</v>
      </c>
      <c r="T124" s="13">
        <v>18</v>
      </c>
      <c r="U124" s="12">
        <f t="shared" si="2"/>
        <v>0.18</v>
      </c>
      <c r="V124">
        <v>3</v>
      </c>
      <c r="W124">
        <v>1</v>
      </c>
      <c r="X124">
        <v>3</v>
      </c>
      <c r="Y124">
        <v>7</v>
      </c>
      <c r="Z124">
        <v>2</v>
      </c>
      <c r="AA124">
        <v>3</v>
      </c>
      <c r="AB124">
        <v>5</v>
      </c>
      <c r="AC124" s="3">
        <v>4</v>
      </c>
      <c r="AD124">
        <v>4</v>
      </c>
      <c r="AE124">
        <v>3</v>
      </c>
      <c r="AF124">
        <f>IF(Table2[[#This Row],[Attrition]]="Yes",1,0)</f>
        <v>1</v>
      </c>
      <c r="AG124" t="str">
        <f t="shared" si="3"/>
        <v>Senior</v>
      </c>
    </row>
    <row r="125" spans="1:33" x14ac:dyDescent="0.35">
      <c r="A125" s="3">
        <v>51</v>
      </c>
      <c r="B125" t="s">
        <v>33</v>
      </c>
      <c r="C125" t="s">
        <v>27</v>
      </c>
      <c r="D125" s="1" t="s">
        <v>35</v>
      </c>
      <c r="E125" s="3">
        <v>6</v>
      </c>
      <c r="F125">
        <v>3</v>
      </c>
      <c r="G125" s="1" t="s">
        <v>29</v>
      </c>
      <c r="H125" s="3">
        <v>162</v>
      </c>
      <c r="I125">
        <v>1</v>
      </c>
      <c r="J125" t="s">
        <v>36</v>
      </c>
      <c r="K125">
        <v>51</v>
      </c>
      <c r="L125">
        <v>3</v>
      </c>
      <c r="M125">
        <v>5</v>
      </c>
      <c r="N125" t="s">
        <v>48</v>
      </c>
      <c r="O125">
        <v>3</v>
      </c>
      <c r="P125" t="s">
        <v>32</v>
      </c>
      <c r="Q125" s="4">
        <v>19537</v>
      </c>
      <c r="R125">
        <v>7</v>
      </c>
      <c r="S125" t="s">
        <v>33</v>
      </c>
      <c r="T125" s="13">
        <v>13</v>
      </c>
      <c r="U125" s="12">
        <f t="shared" si="2"/>
        <v>0.13</v>
      </c>
      <c r="V125">
        <v>3</v>
      </c>
      <c r="W125">
        <v>3</v>
      </c>
      <c r="X125">
        <v>0</v>
      </c>
      <c r="Y125">
        <v>23</v>
      </c>
      <c r="Z125">
        <v>5</v>
      </c>
      <c r="AA125">
        <v>3</v>
      </c>
      <c r="AB125">
        <v>20</v>
      </c>
      <c r="AC125" s="3">
        <v>18</v>
      </c>
      <c r="AD125">
        <v>15</v>
      </c>
      <c r="AE125">
        <v>15</v>
      </c>
      <c r="AF125">
        <f>IF(Table2[[#This Row],[Attrition]]="Yes",1,0)</f>
        <v>0</v>
      </c>
      <c r="AG125" t="str">
        <f t="shared" si="3"/>
        <v>Senior</v>
      </c>
    </row>
    <row r="126" spans="1:33" x14ac:dyDescent="0.35">
      <c r="A126" s="3">
        <v>31</v>
      </c>
      <c r="B126" t="s">
        <v>26</v>
      </c>
      <c r="C126" t="s">
        <v>27</v>
      </c>
      <c r="D126" s="1" t="s">
        <v>28</v>
      </c>
      <c r="E126" s="3">
        <v>6</v>
      </c>
      <c r="F126">
        <v>4</v>
      </c>
      <c r="G126" s="1" t="s">
        <v>29</v>
      </c>
      <c r="H126" s="3">
        <v>163</v>
      </c>
      <c r="I126">
        <v>2</v>
      </c>
      <c r="J126" t="s">
        <v>36</v>
      </c>
      <c r="K126">
        <v>76</v>
      </c>
      <c r="L126">
        <v>1</v>
      </c>
      <c r="M126">
        <v>2</v>
      </c>
      <c r="N126" t="s">
        <v>31</v>
      </c>
      <c r="O126">
        <v>3</v>
      </c>
      <c r="P126" t="s">
        <v>38</v>
      </c>
      <c r="Q126" s="4">
        <v>6172</v>
      </c>
      <c r="R126">
        <v>4</v>
      </c>
      <c r="S126" t="s">
        <v>26</v>
      </c>
      <c r="T126" s="13">
        <v>18</v>
      </c>
      <c r="U126" s="12">
        <f t="shared" si="2"/>
        <v>0.18</v>
      </c>
      <c r="V126">
        <v>3</v>
      </c>
      <c r="W126">
        <v>2</v>
      </c>
      <c r="X126">
        <v>0</v>
      </c>
      <c r="Y126">
        <v>12</v>
      </c>
      <c r="Z126">
        <v>3</v>
      </c>
      <c r="AA126">
        <v>2</v>
      </c>
      <c r="AB126">
        <v>7</v>
      </c>
      <c r="AC126" s="3">
        <v>7</v>
      </c>
      <c r="AD126">
        <v>7</v>
      </c>
      <c r="AE126">
        <v>7</v>
      </c>
      <c r="AF126">
        <f>IF(Table2[[#This Row],[Attrition]]="Yes",1,0)</f>
        <v>1</v>
      </c>
      <c r="AG126" t="str">
        <f t="shared" si="3"/>
        <v>Middle Aged</v>
      </c>
    </row>
    <row r="127" spans="1:33" x14ac:dyDescent="0.35">
      <c r="A127" s="3">
        <v>26</v>
      </c>
      <c r="B127" t="s">
        <v>33</v>
      </c>
      <c r="C127" t="s">
        <v>27</v>
      </c>
      <c r="D127" s="1" t="s">
        <v>35</v>
      </c>
      <c r="E127" s="3">
        <v>6</v>
      </c>
      <c r="F127">
        <v>3</v>
      </c>
      <c r="G127" s="1" t="s">
        <v>39</v>
      </c>
      <c r="H127" s="3">
        <v>164</v>
      </c>
      <c r="I127">
        <v>3</v>
      </c>
      <c r="J127" t="s">
        <v>30</v>
      </c>
      <c r="K127">
        <v>46</v>
      </c>
      <c r="L127">
        <v>2</v>
      </c>
      <c r="M127">
        <v>1</v>
      </c>
      <c r="N127" t="s">
        <v>37</v>
      </c>
      <c r="O127">
        <v>2</v>
      </c>
      <c r="P127" t="s">
        <v>38</v>
      </c>
      <c r="Q127" s="4">
        <v>2368</v>
      </c>
      <c r="R127">
        <v>1</v>
      </c>
      <c r="S127" t="s">
        <v>33</v>
      </c>
      <c r="T127" s="13">
        <v>19</v>
      </c>
      <c r="U127" s="12">
        <f t="shared" si="2"/>
        <v>0.19</v>
      </c>
      <c r="V127">
        <v>3</v>
      </c>
      <c r="W127">
        <v>3</v>
      </c>
      <c r="X127">
        <v>0</v>
      </c>
      <c r="Y127">
        <v>5</v>
      </c>
      <c r="Z127">
        <v>3</v>
      </c>
      <c r="AA127">
        <v>2</v>
      </c>
      <c r="AB127">
        <v>5</v>
      </c>
      <c r="AC127" s="3">
        <v>4</v>
      </c>
      <c r="AD127">
        <v>4</v>
      </c>
      <c r="AE127">
        <v>3</v>
      </c>
      <c r="AF127">
        <f>IF(Table2[[#This Row],[Attrition]]="Yes",1,0)</f>
        <v>0</v>
      </c>
      <c r="AG127" t="str">
        <f t="shared" si="3"/>
        <v>Young</v>
      </c>
    </row>
    <row r="128" spans="1:33" x14ac:dyDescent="0.35">
      <c r="A128" s="3">
        <v>58</v>
      </c>
      <c r="B128" t="s">
        <v>26</v>
      </c>
      <c r="C128" t="s">
        <v>27</v>
      </c>
      <c r="D128" s="1" t="s">
        <v>35</v>
      </c>
      <c r="E128" s="3">
        <v>23</v>
      </c>
      <c r="F128">
        <v>4</v>
      </c>
      <c r="G128" s="1" t="s">
        <v>41</v>
      </c>
      <c r="H128" s="3">
        <v>165</v>
      </c>
      <c r="I128">
        <v>4</v>
      </c>
      <c r="J128" t="s">
        <v>30</v>
      </c>
      <c r="K128">
        <v>94</v>
      </c>
      <c r="L128">
        <v>3</v>
      </c>
      <c r="M128">
        <v>3</v>
      </c>
      <c r="N128" t="s">
        <v>44</v>
      </c>
      <c r="O128">
        <v>4</v>
      </c>
      <c r="P128" t="s">
        <v>38</v>
      </c>
      <c r="Q128" s="4">
        <v>10312</v>
      </c>
      <c r="R128">
        <v>1</v>
      </c>
      <c r="S128" t="s">
        <v>33</v>
      </c>
      <c r="T128" s="13">
        <v>12</v>
      </c>
      <c r="U128" s="12">
        <f t="shared" si="2"/>
        <v>0.12</v>
      </c>
      <c r="V128">
        <v>3</v>
      </c>
      <c r="W128">
        <v>4</v>
      </c>
      <c r="X128">
        <v>1</v>
      </c>
      <c r="Y128">
        <v>40</v>
      </c>
      <c r="Z128">
        <v>3</v>
      </c>
      <c r="AA128">
        <v>2</v>
      </c>
      <c r="AB128">
        <v>40</v>
      </c>
      <c r="AC128" s="3">
        <v>10</v>
      </c>
      <c r="AD128">
        <v>15</v>
      </c>
      <c r="AE128">
        <v>6</v>
      </c>
      <c r="AF128">
        <f>IF(Table2[[#This Row],[Attrition]]="Yes",1,0)</f>
        <v>1</v>
      </c>
      <c r="AG128" t="str">
        <f t="shared" si="3"/>
        <v>Senior</v>
      </c>
    </row>
    <row r="129" spans="1:33" x14ac:dyDescent="0.35">
      <c r="A129" s="3">
        <v>19</v>
      </c>
      <c r="B129" t="s">
        <v>26</v>
      </c>
      <c r="C129" t="s">
        <v>27</v>
      </c>
      <c r="D129" s="1" t="s">
        <v>28</v>
      </c>
      <c r="E129" s="3">
        <v>22</v>
      </c>
      <c r="F129">
        <v>1</v>
      </c>
      <c r="G129" s="1" t="s">
        <v>49</v>
      </c>
      <c r="H129" s="3">
        <v>167</v>
      </c>
      <c r="I129">
        <v>4</v>
      </c>
      <c r="J129" t="s">
        <v>36</v>
      </c>
      <c r="K129">
        <v>50</v>
      </c>
      <c r="L129">
        <v>3</v>
      </c>
      <c r="M129">
        <v>1</v>
      </c>
      <c r="N129" t="s">
        <v>47</v>
      </c>
      <c r="O129">
        <v>3</v>
      </c>
      <c r="P129" t="s">
        <v>32</v>
      </c>
      <c r="Q129" s="4">
        <v>1675</v>
      </c>
      <c r="R129">
        <v>1</v>
      </c>
      <c r="S129" t="s">
        <v>26</v>
      </c>
      <c r="T129" s="13">
        <v>19</v>
      </c>
      <c r="U129" s="12">
        <f t="shared" si="2"/>
        <v>0.19</v>
      </c>
      <c r="V129">
        <v>3</v>
      </c>
      <c r="W129">
        <v>4</v>
      </c>
      <c r="X129">
        <v>0</v>
      </c>
      <c r="Y129">
        <v>0</v>
      </c>
      <c r="Z129">
        <v>2</v>
      </c>
      <c r="AA129">
        <v>2</v>
      </c>
      <c r="AB129">
        <v>0</v>
      </c>
      <c r="AC129" s="3">
        <v>0</v>
      </c>
      <c r="AD129">
        <v>0</v>
      </c>
      <c r="AE129">
        <v>0</v>
      </c>
      <c r="AF129">
        <f>IF(Table2[[#This Row],[Attrition]]="Yes",1,0)</f>
        <v>1</v>
      </c>
      <c r="AG129" t="str">
        <f t="shared" si="3"/>
        <v>Young</v>
      </c>
    </row>
    <row r="130" spans="1:33" x14ac:dyDescent="0.35">
      <c r="A130" s="3">
        <v>22</v>
      </c>
      <c r="B130" t="s">
        <v>33</v>
      </c>
      <c r="C130" t="s">
        <v>27</v>
      </c>
      <c r="D130" s="1" t="s">
        <v>35</v>
      </c>
      <c r="E130" s="3">
        <v>2</v>
      </c>
      <c r="F130">
        <v>1</v>
      </c>
      <c r="G130" s="1" t="s">
        <v>50</v>
      </c>
      <c r="H130" s="3">
        <v>169</v>
      </c>
      <c r="I130">
        <v>3</v>
      </c>
      <c r="J130" t="s">
        <v>36</v>
      </c>
      <c r="K130">
        <v>100</v>
      </c>
      <c r="L130">
        <v>3</v>
      </c>
      <c r="M130">
        <v>1</v>
      </c>
      <c r="N130" t="s">
        <v>40</v>
      </c>
      <c r="O130">
        <v>4</v>
      </c>
      <c r="P130" t="s">
        <v>38</v>
      </c>
      <c r="Q130" s="4">
        <v>2523</v>
      </c>
      <c r="R130">
        <v>0</v>
      </c>
      <c r="S130" t="s">
        <v>33</v>
      </c>
      <c r="T130" s="13">
        <v>14</v>
      </c>
      <c r="U130" s="12">
        <f t="shared" ref="U130:U193" si="4">SUM(T130/100)</f>
        <v>0.14000000000000001</v>
      </c>
      <c r="V130">
        <v>3</v>
      </c>
      <c r="W130">
        <v>3</v>
      </c>
      <c r="X130">
        <v>1</v>
      </c>
      <c r="Y130">
        <v>3</v>
      </c>
      <c r="Z130">
        <v>2</v>
      </c>
      <c r="AA130">
        <v>3</v>
      </c>
      <c r="AB130">
        <v>2</v>
      </c>
      <c r="AC130" s="3">
        <v>1</v>
      </c>
      <c r="AD130">
        <v>2</v>
      </c>
      <c r="AE130">
        <v>1</v>
      </c>
      <c r="AF130">
        <f>IF(Table2[[#This Row],[Attrition]]="Yes",1,0)</f>
        <v>0</v>
      </c>
      <c r="AG130" t="str">
        <f t="shared" ref="AG130:AG193" si="5">IF(A130 &gt; 50, "Senior", IF(A130 &gt;=31, "Middle Aged", "Young"))</f>
        <v>Young</v>
      </c>
    </row>
    <row r="131" spans="1:33" x14ac:dyDescent="0.35">
      <c r="A131" s="3">
        <v>49</v>
      </c>
      <c r="B131" t="s">
        <v>33</v>
      </c>
      <c r="C131" t="s">
        <v>27</v>
      </c>
      <c r="D131" s="1" t="s">
        <v>35</v>
      </c>
      <c r="E131" s="3">
        <v>20</v>
      </c>
      <c r="F131">
        <v>4</v>
      </c>
      <c r="G131" s="1" t="s">
        <v>41</v>
      </c>
      <c r="H131" s="3">
        <v>170</v>
      </c>
      <c r="I131">
        <v>3</v>
      </c>
      <c r="J131" t="s">
        <v>30</v>
      </c>
      <c r="K131">
        <v>96</v>
      </c>
      <c r="L131">
        <v>3</v>
      </c>
      <c r="M131">
        <v>2</v>
      </c>
      <c r="N131" t="s">
        <v>43</v>
      </c>
      <c r="O131">
        <v>1</v>
      </c>
      <c r="P131" t="s">
        <v>38</v>
      </c>
      <c r="Q131" s="4">
        <v>6567</v>
      </c>
      <c r="R131">
        <v>1</v>
      </c>
      <c r="S131" t="s">
        <v>33</v>
      </c>
      <c r="T131" s="13">
        <v>14</v>
      </c>
      <c r="U131" s="12">
        <f t="shared" si="4"/>
        <v>0.14000000000000001</v>
      </c>
      <c r="V131">
        <v>3</v>
      </c>
      <c r="W131">
        <v>3</v>
      </c>
      <c r="X131">
        <v>0</v>
      </c>
      <c r="Y131">
        <v>16</v>
      </c>
      <c r="Z131">
        <v>2</v>
      </c>
      <c r="AA131">
        <v>2</v>
      </c>
      <c r="AB131">
        <v>15</v>
      </c>
      <c r="AC131" s="3">
        <v>11</v>
      </c>
      <c r="AD131">
        <v>5</v>
      </c>
      <c r="AE131">
        <v>11</v>
      </c>
      <c r="AF131">
        <f>IF(Table2[[#This Row],[Attrition]]="Yes",1,0)</f>
        <v>0</v>
      </c>
      <c r="AG131" t="str">
        <f t="shared" si="5"/>
        <v>Middle Aged</v>
      </c>
    </row>
    <row r="132" spans="1:33" x14ac:dyDescent="0.35">
      <c r="A132" s="3">
        <v>43</v>
      </c>
      <c r="B132" t="s">
        <v>33</v>
      </c>
      <c r="C132" t="s">
        <v>34</v>
      </c>
      <c r="D132" s="1" t="s">
        <v>35</v>
      </c>
      <c r="E132" s="3">
        <v>28</v>
      </c>
      <c r="F132">
        <v>3</v>
      </c>
      <c r="G132" s="1" t="s">
        <v>41</v>
      </c>
      <c r="H132" s="3">
        <v>171</v>
      </c>
      <c r="I132">
        <v>2</v>
      </c>
      <c r="J132" t="s">
        <v>30</v>
      </c>
      <c r="K132">
        <v>72</v>
      </c>
      <c r="L132">
        <v>4</v>
      </c>
      <c r="M132">
        <v>1</v>
      </c>
      <c r="N132" t="s">
        <v>37</v>
      </c>
      <c r="O132">
        <v>3</v>
      </c>
      <c r="P132" t="s">
        <v>32</v>
      </c>
      <c r="Q132" s="4">
        <v>4739</v>
      </c>
      <c r="R132">
        <v>4</v>
      </c>
      <c r="S132" t="s">
        <v>33</v>
      </c>
      <c r="T132" s="13">
        <v>12</v>
      </c>
      <c r="U132" s="12">
        <f t="shared" si="4"/>
        <v>0.12</v>
      </c>
      <c r="V132">
        <v>3</v>
      </c>
      <c r="W132">
        <v>4</v>
      </c>
      <c r="X132">
        <v>0</v>
      </c>
      <c r="Y132">
        <v>18</v>
      </c>
      <c r="Z132">
        <v>2</v>
      </c>
      <c r="AA132">
        <v>3</v>
      </c>
      <c r="AB132">
        <v>3</v>
      </c>
      <c r="AC132" s="3">
        <v>2</v>
      </c>
      <c r="AD132">
        <v>1</v>
      </c>
      <c r="AE132">
        <v>2</v>
      </c>
      <c r="AF132">
        <f>IF(Table2[[#This Row],[Attrition]]="Yes",1,0)</f>
        <v>0</v>
      </c>
      <c r="AG132" t="str">
        <f t="shared" si="5"/>
        <v>Middle Aged</v>
      </c>
    </row>
    <row r="133" spans="1:33" x14ac:dyDescent="0.35">
      <c r="A133" s="3">
        <v>50</v>
      </c>
      <c r="B133" t="s">
        <v>33</v>
      </c>
      <c r="C133" t="s">
        <v>34</v>
      </c>
      <c r="D133" s="1" t="s">
        <v>28</v>
      </c>
      <c r="E133" s="3">
        <v>12</v>
      </c>
      <c r="F133">
        <v>3</v>
      </c>
      <c r="G133" s="1" t="s">
        <v>49</v>
      </c>
      <c r="H133" s="3">
        <v>174</v>
      </c>
      <c r="I133">
        <v>3</v>
      </c>
      <c r="J133" t="s">
        <v>30</v>
      </c>
      <c r="K133">
        <v>77</v>
      </c>
      <c r="L133">
        <v>3</v>
      </c>
      <c r="M133">
        <v>3</v>
      </c>
      <c r="N133" t="s">
        <v>31</v>
      </c>
      <c r="O133">
        <v>4</v>
      </c>
      <c r="P133" t="s">
        <v>32</v>
      </c>
      <c r="Q133" s="4">
        <v>9208</v>
      </c>
      <c r="R133">
        <v>4</v>
      </c>
      <c r="S133" t="s">
        <v>33</v>
      </c>
      <c r="T133" s="13">
        <v>11</v>
      </c>
      <c r="U133" s="12">
        <f t="shared" si="4"/>
        <v>0.11</v>
      </c>
      <c r="V133">
        <v>3</v>
      </c>
      <c r="W133">
        <v>4</v>
      </c>
      <c r="X133">
        <v>0</v>
      </c>
      <c r="Y133">
        <v>16</v>
      </c>
      <c r="Z133">
        <v>3</v>
      </c>
      <c r="AA133">
        <v>3</v>
      </c>
      <c r="AB133">
        <v>2</v>
      </c>
      <c r="AC133" s="3">
        <v>2</v>
      </c>
      <c r="AD133">
        <v>2</v>
      </c>
      <c r="AE133">
        <v>1</v>
      </c>
      <c r="AF133">
        <f>IF(Table2[[#This Row],[Attrition]]="Yes",1,0)</f>
        <v>0</v>
      </c>
      <c r="AG133" t="str">
        <f t="shared" si="5"/>
        <v>Middle Aged</v>
      </c>
    </row>
    <row r="134" spans="1:33" x14ac:dyDescent="0.35">
      <c r="A134" s="3">
        <v>31</v>
      </c>
      <c r="B134" t="s">
        <v>26</v>
      </c>
      <c r="C134" t="s">
        <v>27</v>
      </c>
      <c r="D134" s="1" t="s">
        <v>28</v>
      </c>
      <c r="E134" s="3">
        <v>20</v>
      </c>
      <c r="F134">
        <v>3</v>
      </c>
      <c r="G134" s="1" t="s">
        <v>29</v>
      </c>
      <c r="H134" s="3">
        <v>175</v>
      </c>
      <c r="I134">
        <v>2</v>
      </c>
      <c r="J134" t="s">
        <v>30</v>
      </c>
      <c r="K134">
        <v>71</v>
      </c>
      <c r="L134">
        <v>1</v>
      </c>
      <c r="M134">
        <v>2</v>
      </c>
      <c r="N134" t="s">
        <v>31</v>
      </c>
      <c r="O134">
        <v>3</v>
      </c>
      <c r="P134" t="s">
        <v>38</v>
      </c>
      <c r="Q134" s="4">
        <v>4559</v>
      </c>
      <c r="R134">
        <v>3</v>
      </c>
      <c r="S134" t="s">
        <v>26</v>
      </c>
      <c r="T134" s="13">
        <v>11</v>
      </c>
      <c r="U134" s="12">
        <f t="shared" si="4"/>
        <v>0.11</v>
      </c>
      <c r="V134">
        <v>3</v>
      </c>
      <c r="W134">
        <v>3</v>
      </c>
      <c r="X134">
        <v>1</v>
      </c>
      <c r="Y134">
        <v>4</v>
      </c>
      <c r="Z134">
        <v>2</v>
      </c>
      <c r="AA134">
        <v>3</v>
      </c>
      <c r="AB134">
        <v>2</v>
      </c>
      <c r="AC134" s="3">
        <v>2</v>
      </c>
      <c r="AD134">
        <v>2</v>
      </c>
      <c r="AE134">
        <v>2</v>
      </c>
      <c r="AF134">
        <f>IF(Table2[[#This Row],[Attrition]]="Yes",1,0)</f>
        <v>1</v>
      </c>
      <c r="AG134" t="str">
        <f t="shared" si="5"/>
        <v>Middle Aged</v>
      </c>
    </row>
    <row r="135" spans="1:33" x14ac:dyDescent="0.35">
      <c r="A135" s="3">
        <v>41</v>
      </c>
      <c r="B135" t="s">
        <v>33</v>
      </c>
      <c r="C135" t="s">
        <v>27</v>
      </c>
      <c r="D135" s="1" t="s">
        <v>28</v>
      </c>
      <c r="E135" s="3">
        <v>9</v>
      </c>
      <c r="F135">
        <v>1</v>
      </c>
      <c r="G135" s="1" t="s">
        <v>29</v>
      </c>
      <c r="H135" s="3">
        <v>176</v>
      </c>
      <c r="I135">
        <v>3</v>
      </c>
      <c r="J135" t="s">
        <v>36</v>
      </c>
      <c r="K135">
        <v>96</v>
      </c>
      <c r="L135">
        <v>3</v>
      </c>
      <c r="M135">
        <v>3</v>
      </c>
      <c r="N135" t="s">
        <v>31</v>
      </c>
      <c r="O135">
        <v>3</v>
      </c>
      <c r="P135" t="s">
        <v>42</v>
      </c>
      <c r="Q135" s="4">
        <v>8189</v>
      </c>
      <c r="R135">
        <v>3</v>
      </c>
      <c r="S135" t="s">
        <v>26</v>
      </c>
      <c r="T135" s="13">
        <v>13</v>
      </c>
      <c r="U135" s="12">
        <f t="shared" si="4"/>
        <v>0.13</v>
      </c>
      <c r="V135">
        <v>3</v>
      </c>
      <c r="W135">
        <v>3</v>
      </c>
      <c r="X135">
        <v>1</v>
      </c>
      <c r="Y135">
        <v>12</v>
      </c>
      <c r="Z135">
        <v>2</v>
      </c>
      <c r="AA135">
        <v>3</v>
      </c>
      <c r="AB135">
        <v>9</v>
      </c>
      <c r="AC135" s="3">
        <v>7</v>
      </c>
      <c r="AD135">
        <v>0</v>
      </c>
      <c r="AE135">
        <v>7</v>
      </c>
      <c r="AF135">
        <f>IF(Table2[[#This Row],[Attrition]]="Yes",1,0)</f>
        <v>0</v>
      </c>
      <c r="AG135" t="str">
        <f t="shared" si="5"/>
        <v>Middle Aged</v>
      </c>
    </row>
    <row r="136" spans="1:33" x14ac:dyDescent="0.35">
      <c r="A136" s="3">
        <v>26</v>
      </c>
      <c r="B136" t="s">
        <v>33</v>
      </c>
      <c r="C136" t="s">
        <v>27</v>
      </c>
      <c r="D136" s="1" t="s">
        <v>51</v>
      </c>
      <c r="E136" s="3">
        <v>25</v>
      </c>
      <c r="F136">
        <v>1</v>
      </c>
      <c r="G136" s="1" t="s">
        <v>29</v>
      </c>
      <c r="H136" s="3">
        <v>177</v>
      </c>
      <c r="I136">
        <v>3</v>
      </c>
      <c r="J136" t="s">
        <v>30</v>
      </c>
      <c r="K136">
        <v>61</v>
      </c>
      <c r="L136">
        <v>3</v>
      </c>
      <c r="M136">
        <v>1</v>
      </c>
      <c r="N136" t="s">
        <v>51</v>
      </c>
      <c r="O136">
        <v>3</v>
      </c>
      <c r="P136" t="s">
        <v>38</v>
      </c>
      <c r="Q136" s="4">
        <v>2942</v>
      </c>
      <c r="R136">
        <v>1</v>
      </c>
      <c r="S136" t="s">
        <v>33</v>
      </c>
      <c r="T136" s="13">
        <v>23</v>
      </c>
      <c r="U136" s="12">
        <f t="shared" si="4"/>
        <v>0.23</v>
      </c>
      <c r="V136">
        <v>4</v>
      </c>
      <c r="W136">
        <v>4</v>
      </c>
      <c r="X136">
        <v>1</v>
      </c>
      <c r="Y136">
        <v>8</v>
      </c>
      <c r="Z136">
        <v>3</v>
      </c>
      <c r="AA136">
        <v>3</v>
      </c>
      <c r="AB136">
        <v>8</v>
      </c>
      <c r="AC136" s="3">
        <v>7</v>
      </c>
      <c r="AD136">
        <v>5</v>
      </c>
      <c r="AE136">
        <v>7</v>
      </c>
      <c r="AF136">
        <f>IF(Table2[[#This Row],[Attrition]]="Yes",1,0)</f>
        <v>0</v>
      </c>
      <c r="AG136" t="str">
        <f t="shared" si="5"/>
        <v>Young</v>
      </c>
    </row>
    <row r="137" spans="1:33" x14ac:dyDescent="0.35">
      <c r="A137" s="3">
        <v>36</v>
      </c>
      <c r="B137" t="s">
        <v>33</v>
      </c>
      <c r="C137" t="s">
        <v>27</v>
      </c>
      <c r="D137" s="1" t="s">
        <v>35</v>
      </c>
      <c r="E137" s="3">
        <v>6</v>
      </c>
      <c r="F137">
        <v>2</v>
      </c>
      <c r="G137" s="1" t="s">
        <v>41</v>
      </c>
      <c r="H137" s="3">
        <v>178</v>
      </c>
      <c r="I137">
        <v>2</v>
      </c>
      <c r="J137" t="s">
        <v>36</v>
      </c>
      <c r="K137">
        <v>84</v>
      </c>
      <c r="L137">
        <v>3</v>
      </c>
      <c r="M137">
        <v>2</v>
      </c>
      <c r="N137" t="s">
        <v>43</v>
      </c>
      <c r="O137">
        <v>2</v>
      </c>
      <c r="P137" t="s">
        <v>42</v>
      </c>
      <c r="Q137" s="4">
        <v>4941</v>
      </c>
      <c r="R137">
        <v>6</v>
      </c>
      <c r="S137" t="s">
        <v>33</v>
      </c>
      <c r="T137" s="13">
        <v>20</v>
      </c>
      <c r="U137" s="12">
        <f t="shared" si="4"/>
        <v>0.2</v>
      </c>
      <c r="V137">
        <v>4</v>
      </c>
      <c r="W137">
        <v>4</v>
      </c>
      <c r="X137">
        <v>2</v>
      </c>
      <c r="Y137">
        <v>7</v>
      </c>
      <c r="Z137">
        <v>0</v>
      </c>
      <c r="AA137">
        <v>3</v>
      </c>
      <c r="AB137">
        <v>3</v>
      </c>
      <c r="AC137" s="3">
        <v>2</v>
      </c>
      <c r="AD137">
        <v>0</v>
      </c>
      <c r="AE137">
        <v>1</v>
      </c>
      <c r="AF137">
        <f>IF(Table2[[#This Row],[Attrition]]="Yes",1,0)</f>
        <v>0</v>
      </c>
      <c r="AG137" t="str">
        <f t="shared" si="5"/>
        <v>Middle Aged</v>
      </c>
    </row>
    <row r="138" spans="1:33" x14ac:dyDescent="0.35">
      <c r="A138" s="3">
        <v>51</v>
      </c>
      <c r="B138" t="s">
        <v>26</v>
      </c>
      <c r="C138" t="s">
        <v>34</v>
      </c>
      <c r="D138" s="1" t="s">
        <v>35</v>
      </c>
      <c r="E138" s="3">
        <v>8</v>
      </c>
      <c r="F138">
        <v>4</v>
      </c>
      <c r="G138" s="1" t="s">
        <v>29</v>
      </c>
      <c r="H138" s="3">
        <v>179</v>
      </c>
      <c r="I138">
        <v>1</v>
      </c>
      <c r="J138" t="s">
        <v>36</v>
      </c>
      <c r="K138">
        <v>53</v>
      </c>
      <c r="L138">
        <v>1</v>
      </c>
      <c r="M138">
        <v>3</v>
      </c>
      <c r="N138" t="s">
        <v>43</v>
      </c>
      <c r="O138">
        <v>4</v>
      </c>
      <c r="P138" t="s">
        <v>32</v>
      </c>
      <c r="Q138" s="4">
        <v>10650</v>
      </c>
      <c r="R138">
        <v>2</v>
      </c>
      <c r="S138" t="s">
        <v>33</v>
      </c>
      <c r="T138" s="13">
        <v>15</v>
      </c>
      <c r="U138" s="12">
        <f t="shared" si="4"/>
        <v>0.15</v>
      </c>
      <c r="V138">
        <v>3</v>
      </c>
      <c r="W138">
        <v>4</v>
      </c>
      <c r="X138">
        <v>0</v>
      </c>
      <c r="Y138">
        <v>18</v>
      </c>
      <c r="Z138">
        <v>2</v>
      </c>
      <c r="AA138">
        <v>3</v>
      </c>
      <c r="AB138">
        <v>4</v>
      </c>
      <c r="AC138" s="3">
        <v>2</v>
      </c>
      <c r="AD138">
        <v>0</v>
      </c>
      <c r="AE138">
        <v>3</v>
      </c>
      <c r="AF138">
        <f>IF(Table2[[#This Row],[Attrition]]="Yes",1,0)</f>
        <v>1</v>
      </c>
      <c r="AG138" t="str">
        <f t="shared" si="5"/>
        <v>Senior</v>
      </c>
    </row>
    <row r="139" spans="1:33" x14ac:dyDescent="0.35">
      <c r="A139" s="3">
        <v>39</v>
      </c>
      <c r="B139" t="s">
        <v>33</v>
      </c>
      <c r="C139" t="s">
        <v>27</v>
      </c>
      <c r="D139" s="1" t="s">
        <v>28</v>
      </c>
      <c r="E139" s="3">
        <v>4</v>
      </c>
      <c r="F139">
        <v>4</v>
      </c>
      <c r="G139" s="1" t="s">
        <v>29</v>
      </c>
      <c r="H139" s="3">
        <v>182</v>
      </c>
      <c r="I139">
        <v>4</v>
      </c>
      <c r="J139" t="s">
        <v>30</v>
      </c>
      <c r="K139">
        <v>47</v>
      </c>
      <c r="L139">
        <v>2</v>
      </c>
      <c r="M139">
        <v>2</v>
      </c>
      <c r="N139" t="s">
        <v>31</v>
      </c>
      <c r="O139">
        <v>3</v>
      </c>
      <c r="P139" t="s">
        <v>38</v>
      </c>
      <c r="Q139" s="4">
        <v>5902</v>
      </c>
      <c r="R139">
        <v>4</v>
      </c>
      <c r="S139" t="s">
        <v>33</v>
      </c>
      <c r="T139" s="13">
        <v>14</v>
      </c>
      <c r="U139" s="12">
        <f t="shared" si="4"/>
        <v>0.14000000000000001</v>
      </c>
      <c r="V139">
        <v>3</v>
      </c>
      <c r="W139">
        <v>3</v>
      </c>
      <c r="X139">
        <v>1</v>
      </c>
      <c r="Y139">
        <v>17</v>
      </c>
      <c r="Z139">
        <v>1</v>
      </c>
      <c r="AA139">
        <v>4</v>
      </c>
      <c r="AB139">
        <v>15</v>
      </c>
      <c r="AC139" s="3">
        <v>11</v>
      </c>
      <c r="AD139">
        <v>5</v>
      </c>
      <c r="AE139">
        <v>9</v>
      </c>
      <c r="AF139">
        <f>IF(Table2[[#This Row],[Attrition]]="Yes",1,0)</f>
        <v>0</v>
      </c>
      <c r="AG139" t="str">
        <f t="shared" si="5"/>
        <v>Middle Aged</v>
      </c>
    </row>
    <row r="140" spans="1:33" x14ac:dyDescent="0.35">
      <c r="A140" s="3">
        <v>25</v>
      </c>
      <c r="B140" t="s">
        <v>33</v>
      </c>
      <c r="C140" t="s">
        <v>27</v>
      </c>
      <c r="D140" s="1" t="s">
        <v>28</v>
      </c>
      <c r="E140" s="3">
        <v>28</v>
      </c>
      <c r="F140">
        <v>3</v>
      </c>
      <c r="G140" s="1" t="s">
        <v>29</v>
      </c>
      <c r="H140" s="3">
        <v>183</v>
      </c>
      <c r="I140">
        <v>1</v>
      </c>
      <c r="J140" t="s">
        <v>36</v>
      </c>
      <c r="K140">
        <v>41</v>
      </c>
      <c r="L140">
        <v>2</v>
      </c>
      <c r="M140">
        <v>2</v>
      </c>
      <c r="N140" t="s">
        <v>31</v>
      </c>
      <c r="O140">
        <v>3</v>
      </c>
      <c r="P140" t="s">
        <v>38</v>
      </c>
      <c r="Q140" s="4">
        <v>8639</v>
      </c>
      <c r="R140">
        <v>2</v>
      </c>
      <c r="S140" t="s">
        <v>33</v>
      </c>
      <c r="T140" s="13">
        <v>18</v>
      </c>
      <c r="U140" s="12">
        <f t="shared" si="4"/>
        <v>0.18</v>
      </c>
      <c r="V140">
        <v>3</v>
      </c>
      <c r="W140">
        <v>4</v>
      </c>
      <c r="X140">
        <v>0</v>
      </c>
      <c r="Y140">
        <v>6</v>
      </c>
      <c r="Z140">
        <v>3</v>
      </c>
      <c r="AA140">
        <v>3</v>
      </c>
      <c r="AB140">
        <v>2</v>
      </c>
      <c r="AC140" s="3">
        <v>2</v>
      </c>
      <c r="AD140">
        <v>2</v>
      </c>
      <c r="AE140">
        <v>2</v>
      </c>
      <c r="AF140">
        <f>IF(Table2[[#This Row],[Attrition]]="Yes",1,0)</f>
        <v>0</v>
      </c>
      <c r="AG140" t="str">
        <f t="shared" si="5"/>
        <v>Young</v>
      </c>
    </row>
    <row r="141" spans="1:33" x14ac:dyDescent="0.35">
      <c r="A141" s="3">
        <v>30</v>
      </c>
      <c r="B141" t="s">
        <v>33</v>
      </c>
      <c r="C141" t="s">
        <v>27</v>
      </c>
      <c r="D141" s="1" t="s">
        <v>51</v>
      </c>
      <c r="E141" s="3">
        <v>9</v>
      </c>
      <c r="F141">
        <v>3</v>
      </c>
      <c r="G141" s="1" t="s">
        <v>51</v>
      </c>
      <c r="H141" s="3">
        <v>184</v>
      </c>
      <c r="I141">
        <v>3</v>
      </c>
      <c r="J141" t="s">
        <v>36</v>
      </c>
      <c r="K141">
        <v>48</v>
      </c>
      <c r="L141">
        <v>3</v>
      </c>
      <c r="M141">
        <v>2</v>
      </c>
      <c r="N141" t="s">
        <v>51</v>
      </c>
      <c r="O141">
        <v>4</v>
      </c>
      <c r="P141" t="s">
        <v>38</v>
      </c>
      <c r="Q141" s="4">
        <v>6347</v>
      </c>
      <c r="R141">
        <v>0</v>
      </c>
      <c r="S141" t="s">
        <v>26</v>
      </c>
      <c r="T141" s="13">
        <v>19</v>
      </c>
      <c r="U141" s="12">
        <f t="shared" si="4"/>
        <v>0.19</v>
      </c>
      <c r="V141">
        <v>3</v>
      </c>
      <c r="W141">
        <v>4</v>
      </c>
      <c r="X141">
        <v>0</v>
      </c>
      <c r="Y141">
        <v>12</v>
      </c>
      <c r="Z141">
        <v>2</v>
      </c>
      <c r="AA141">
        <v>1</v>
      </c>
      <c r="AB141">
        <v>11</v>
      </c>
      <c r="AC141" s="3">
        <v>9</v>
      </c>
      <c r="AD141">
        <v>4</v>
      </c>
      <c r="AE141">
        <v>7</v>
      </c>
      <c r="AF141">
        <f>IF(Table2[[#This Row],[Attrition]]="Yes",1,0)</f>
        <v>0</v>
      </c>
      <c r="AG141" t="str">
        <f t="shared" si="5"/>
        <v>Young</v>
      </c>
    </row>
    <row r="142" spans="1:33" x14ac:dyDescent="0.35">
      <c r="A142" s="3">
        <v>32</v>
      </c>
      <c r="B142" t="s">
        <v>26</v>
      </c>
      <c r="C142" t="s">
        <v>27</v>
      </c>
      <c r="D142" s="1" t="s">
        <v>35</v>
      </c>
      <c r="E142" s="3">
        <v>9</v>
      </c>
      <c r="F142">
        <v>3</v>
      </c>
      <c r="G142" s="1" t="s">
        <v>41</v>
      </c>
      <c r="H142" s="3">
        <v>190</v>
      </c>
      <c r="I142">
        <v>1</v>
      </c>
      <c r="J142" t="s">
        <v>30</v>
      </c>
      <c r="K142">
        <v>41</v>
      </c>
      <c r="L142">
        <v>3</v>
      </c>
      <c r="M142">
        <v>1</v>
      </c>
      <c r="N142" t="s">
        <v>40</v>
      </c>
      <c r="O142">
        <v>1</v>
      </c>
      <c r="P142" t="s">
        <v>32</v>
      </c>
      <c r="Q142" s="4">
        <v>4200</v>
      </c>
      <c r="R142">
        <v>7</v>
      </c>
      <c r="S142" t="s">
        <v>33</v>
      </c>
      <c r="T142" s="13">
        <v>22</v>
      </c>
      <c r="U142" s="12">
        <f t="shared" si="4"/>
        <v>0.22</v>
      </c>
      <c r="V142">
        <v>4</v>
      </c>
      <c r="W142">
        <v>1</v>
      </c>
      <c r="X142">
        <v>0</v>
      </c>
      <c r="Y142">
        <v>10</v>
      </c>
      <c r="Z142">
        <v>2</v>
      </c>
      <c r="AA142">
        <v>4</v>
      </c>
      <c r="AB142">
        <v>5</v>
      </c>
      <c r="AC142" s="3">
        <v>4</v>
      </c>
      <c r="AD142">
        <v>0</v>
      </c>
      <c r="AE142">
        <v>4</v>
      </c>
      <c r="AF142">
        <f>IF(Table2[[#This Row],[Attrition]]="Yes",1,0)</f>
        <v>1</v>
      </c>
      <c r="AG142" t="str">
        <f t="shared" si="5"/>
        <v>Middle Aged</v>
      </c>
    </row>
    <row r="143" spans="1:33" x14ac:dyDescent="0.35">
      <c r="A143" s="3">
        <v>45</v>
      </c>
      <c r="B143" t="s">
        <v>33</v>
      </c>
      <c r="C143" t="s">
        <v>27</v>
      </c>
      <c r="D143" s="1" t="s">
        <v>35</v>
      </c>
      <c r="E143" s="3">
        <v>29</v>
      </c>
      <c r="F143">
        <v>3</v>
      </c>
      <c r="G143" s="1" t="s">
        <v>41</v>
      </c>
      <c r="H143" s="3">
        <v>192</v>
      </c>
      <c r="I143">
        <v>3</v>
      </c>
      <c r="J143" t="s">
        <v>36</v>
      </c>
      <c r="K143">
        <v>83</v>
      </c>
      <c r="L143">
        <v>3</v>
      </c>
      <c r="M143">
        <v>1</v>
      </c>
      <c r="N143" t="s">
        <v>37</v>
      </c>
      <c r="O143">
        <v>4</v>
      </c>
      <c r="P143" t="s">
        <v>32</v>
      </c>
      <c r="Q143" s="4">
        <v>3452</v>
      </c>
      <c r="R143">
        <v>5</v>
      </c>
      <c r="S143" t="s">
        <v>33</v>
      </c>
      <c r="T143" s="13">
        <v>13</v>
      </c>
      <c r="U143" s="12">
        <f t="shared" si="4"/>
        <v>0.13</v>
      </c>
      <c r="V143">
        <v>3</v>
      </c>
      <c r="W143">
        <v>2</v>
      </c>
      <c r="X143">
        <v>0</v>
      </c>
      <c r="Y143">
        <v>9</v>
      </c>
      <c r="Z143">
        <v>2</v>
      </c>
      <c r="AA143">
        <v>2</v>
      </c>
      <c r="AB143">
        <v>6</v>
      </c>
      <c r="AC143" s="3">
        <v>5</v>
      </c>
      <c r="AD143">
        <v>0</v>
      </c>
      <c r="AE143">
        <v>3</v>
      </c>
      <c r="AF143">
        <f>IF(Table2[[#This Row],[Attrition]]="Yes",1,0)</f>
        <v>0</v>
      </c>
      <c r="AG143" t="str">
        <f t="shared" si="5"/>
        <v>Middle Aged</v>
      </c>
    </row>
    <row r="144" spans="1:33" x14ac:dyDescent="0.35">
      <c r="A144" s="3">
        <v>38</v>
      </c>
      <c r="B144" t="s">
        <v>33</v>
      </c>
      <c r="C144" t="s">
        <v>27</v>
      </c>
      <c r="D144" s="1" t="s">
        <v>35</v>
      </c>
      <c r="E144" s="3">
        <v>3</v>
      </c>
      <c r="F144">
        <v>5</v>
      </c>
      <c r="G144" s="1" t="s">
        <v>50</v>
      </c>
      <c r="H144" s="3">
        <v>193</v>
      </c>
      <c r="I144">
        <v>4</v>
      </c>
      <c r="J144" t="s">
        <v>30</v>
      </c>
      <c r="K144">
        <v>32</v>
      </c>
      <c r="L144">
        <v>3</v>
      </c>
      <c r="M144">
        <v>2</v>
      </c>
      <c r="N144" t="s">
        <v>37</v>
      </c>
      <c r="O144">
        <v>3</v>
      </c>
      <c r="P144" t="s">
        <v>32</v>
      </c>
      <c r="Q144" s="4">
        <v>4317</v>
      </c>
      <c r="R144">
        <v>3</v>
      </c>
      <c r="S144" t="s">
        <v>26</v>
      </c>
      <c r="T144" s="13">
        <v>20</v>
      </c>
      <c r="U144" s="12">
        <f t="shared" si="4"/>
        <v>0.2</v>
      </c>
      <c r="V144">
        <v>4</v>
      </c>
      <c r="W144">
        <v>2</v>
      </c>
      <c r="X144">
        <v>0</v>
      </c>
      <c r="Y144">
        <v>19</v>
      </c>
      <c r="Z144">
        <v>2</v>
      </c>
      <c r="AA144">
        <v>3</v>
      </c>
      <c r="AB144">
        <v>3</v>
      </c>
      <c r="AC144" s="3">
        <v>2</v>
      </c>
      <c r="AD144">
        <v>2</v>
      </c>
      <c r="AE144">
        <v>2</v>
      </c>
      <c r="AF144">
        <f>IF(Table2[[#This Row],[Attrition]]="Yes",1,0)</f>
        <v>0</v>
      </c>
      <c r="AG144" t="str">
        <f t="shared" si="5"/>
        <v>Middle Aged</v>
      </c>
    </row>
    <row r="145" spans="1:33" x14ac:dyDescent="0.35">
      <c r="A145" s="3">
        <v>30</v>
      </c>
      <c r="B145" t="s">
        <v>33</v>
      </c>
      <c r="C145" t="s">
        <v>27</v>
      </c>
      <c r="D145" s="1" t="s">
        <v>35</v>
      </c>
      <c r="E145" s="3">
        <v>18</v>
      </c>
      <c r="F145">
        <v>3</v>
      </c>
      <c r="G145" s="1" t="s">
        <v>29</v>
      </c>
      <c r="H145" s="3">
        <v>194</v>
      </c>
      <c r="I145">
        <v>1</v>
      </c>
      <c r="J145" t="s">
        <v>30</v>
      </c>
      <c r="K145">
        <v>75</v>
      </c>
      <c r="L145">
        <v>3</v>
      </c>
      <c r="M145">
        <v>1</v>
      </c>
      <c r="N145" t="s">
        <v>37</v>
      </c>
      <c r="O145">
        <v>3</v>
      </c>
      <c r="P145" t="s">
        <v>32</v>
      </c>
      <c r="Q145" s="4">
        <v>2632</v>
      </c>
      <c r="R145">
        <v>1</v>
      </c>
      <c r="S145" t="s">
        <v>33</v>
      </c>
      <c r="T145" s="13">
        <v>14</v>
      </c>
      <c r="U145" s="12">
        <f t="shared" si="4"/>
        <v>0.14000000000000001</v>
      </c>
      <c r="V145">
        <v>3</v>
      </c>
      <c r="W145">
        <v>3</v>
      </c>
      <c r="X145">
        <v>0</v>
      </c>
      <c r="Y145">
        <v>5</v>
      </c>
      <c r="Z145">
        <v>4</v>
      </c>
      <c r="AA145">
        <v>2</v>
      </c>
      <c r="AB145">
        <v>5</v>
      </c>
      <c r="AC145" s="3">
        <v>4</v>
      </c>
      <c r="AD145">
        <v>0</v>
      </c>
      <c r="AE145">
        <v>4</v>
      </c>
      <c r="AF145">
        <f>IF(Table2[[#This Row],[Attrition]]="Yes",1,0)</f>
        <v>0</v>
      </c>
      <c r="AG145" t="str">
        <f t="shared" si="5"/>
        <v>Young</v>
      </c>
    </row>
    <row r="146" spans="1:33" x14ac:dyDescent="0.35">
      <c r="A146" s="3">
        <v>32</v>
      </c>
      <c r="B146" t="s">
        <v>33</v>
      </c>
      <c r="C146" t="s">
        <v>34</v>
      </c>
      <c r="D146" s="1" t="s">
        <v>28</v>
      </c>
      <c r="E146" s="3">
        <v>9</v>
      </c>
      <c r="F146">
        <v>2</v>
      </c>
      <c r="G146" s="1" t="s">
        <v>41</v>
      </c>
      <c r="H146" s="3">
        <v>195</v>
      </c>
      <c r="I146">
        <v>4</v>
      </c>
      <c r="J146" t="s">
        <v>36</v>
      </c>
      <c r="K146">
        <v>35</v>
      </c>
      <c r="L146">
        <v>1</v>
      </c>
      <c r="M146">
        <v>2</v>
      </c>
      <c r="N146" t="s">
        <v>31</v>
      </c>
      <c r="O146">
        <v>4</v>
      </c>
      <c r="P146" t="s">
        <v>42</v>
      </c>
      <c r="Q146" s="4">
        <v>4668</v>
      </c>
      <c r="R146">
        <v>0</v>
      </c>
      <c r="S146" t="s">
        <v>33</v>
      </c>
      <c r="T146" s="13">
        <v>17</v>
      </c>
      <c r="U146" s="12">
        <f t="shared" si="4"/>
        <v>0.17</v>
      </c>
      <c r="V146">
        <v>3</v>
      </c>
      <c r="W146">
        <v>4</v>
      </c>
      <c r="X146">
        <v>3</v>
      </c>
      <c r="Y146">
        <v>9</v>
      </c>
      <c r="Z146">
        <v>2</v>
      </c>
      <c r="AA146">
        <v>4</v>
      </c>
      <c r="AB146">
        <v>8</v>
      </c>
      <c r="AC146" s="3">
        <v>7</v>
      </c>
      <c r="AD146">
        <v>0</v>
      </c>
      <c r="AE146">
        <v>7</v>
      </c>
      <c r="AF146">
        <f>IF(Table2[[#This Row],[Attrition]]="Yes",1,0)</f>
        <v>0</v>
      </c>
      <c r="AG146" t="str">
        <f t="shared" si="5"/>
        <v>Middle Aged</v>
      </c>
    </row>
    <row r="147" spans="1:33" x14ac:dyDescent="0.35">
      <c r="A147" s="3">
        <v>30</v>
      </c>
      <c r="B147" t="s">
        <v>33</v>
      </c>
      <c r="C147" t="s">
        <v>27</v>
      </c>
      <c r="D147" s="1" t="s">
        <v>35</v>
      </c>
      <c r="E147" s="3">
        <v>5</v>
      </c>
      <c r="F147">
        <v>3</v>
      </c>
      <c r="G147" s="1" t="s">
        <v>50</v>
      </c>
      <c r="H147" s="3">
        <v>197</v>
      </c>
      <c r="I147">
        <v>4</v>
      </c>
      <c r="J147" t="s">
        <v>30</v>
      </c>
      <c r="K147">
        <v>84</v>
      </c>
      <c r="L147">
        <v>3</v>
      </c>
      <c r="M147">
        <v>1</v>
      </c>
      <c r="N147" t="s">
        <v>37</v>
      </c>
      <c r="O147">
        <v>1</v>
      </c>
      <c r="P147" t="s">
        <v>42</v>
      </c>
      <c r="Q147" s="4">
        <v>3204</v>
      </c>
      <c r="R147">
        <v>5</v>
      </c>
      <c r="S147" t="s">
        <v>33</v>
      </c>
      <c r="T147" s="13">
        <v>14</v>
      </c>
      <c r="U147" s="12">
        <f t="shared" si="4"/>
        <v>0.14000000000000001</v>
      </c>
      <c r="V147">
        <v>3</v>
      </c>
      <c r="W147">
        <v>4</v>
      </c>
      <c r="X147">
        <v>1</v>
      </c>
      <c r="Y147">
        <v>8</v>
      </c>
      <c r="Z147">
        <v>3</v>
      </c>
      <c r="AA147">
        <v>3</v>
      </c>
      <c r="AB147">
        <v>3</v>
      </c>
      <c r="AC147" s="3">
        <v>2</v>
      </c>
      <c r="AD147">
        <v>2</v>
      </c>
      <c r="AE147">
        <v>2</v>
      </c>
      <c r="AF147">
        <f>IF(Table2[[#This Row],[Attrition]]="Yes",1,0)</f>
        <v>0</v>
      </c>
      <c r="AG147" t="str">
        <f t="shared" si="5"/>
        <v>Young</v>
      </c>
    </row>
    <row r="148" spans="1:33" x14ac:dyDescent="0.35">
      <c r="A148" s="3">
        <v>30</v>
      </c>
      <c r="B148" t="s">
        <v>33</v>
      </c>
      <c r="C148" t="s">
        <v>27</v>
      </c>
      <c r="D148" s="1" t="s">
        <v>35</v>
      </c>
      <c r="E148" s="3">
        <v>2</v>
      </c>
      <c r="F148">
        <v>1</v>
      </c>
      <c r="G148" s="1" t="s">
        <v>41</v>
      </c>
      <c r="H148" s="3">
        <v>198</v>
      </c>
      <c r="I148">
        <v>2</v>
      </c>
      <c r="J148" t="s">
        <v>36</v>
      </c>
      <c r="K148">
        <v>35</v>
      </c>
      <c r="L148">
        <v>2</v>
      </c>
      <c r="M148">
        <v>1</v>
      </c>
      <c r="N148" t="s">
        <v>40</v>
      </c>
      <c r="O148">
        <v>4</v>
      </c>
      <c r="P148" t="s">
        <v>32</v>
      </c>
      <c r="Q148" s="4">
        <v>2720</v>
      </c>
      <c r="R148">
        <v>0</v>
      </c>
      <c r="S148" t="s">
        <v>33</v>
      </c>
      <c r="T148" s="13">
        <v>13</v>
      </c>
      <c r="U148" s="12">
        <f t="shared" si="4"/>
        <v>0.13</v>
      </c>
      <c r="V148">
        <v>3</v>
      </c>
      <c r="W148">
        <v>4</v>
      </c>
      <c r="X148">
        <v>0</v>
      </c>
      <c r="Y148">
        <v>6</v>
      </c>
      <c r="Z148">
        <v>3</v>
      </c>
      <c r="AA148">
        <v>3</v>
      </c>
      <c r="AB148">
        <v>5</v>
      </c>
      <c r="AC148" s="3">
        <v>3</v>
      </c>
      <c r="AD148">
        <v>1</v>
      </c>
      <c r="AE148">
        <v>2</v>
      </c>
      <c r="AF148">
        <f>IF(Table2[[#This Row],[Attrition]]="Yes",1,0)</f>
        <v>0</v>
      </c>
      <c r="AG148" t="str">
        <f t="shared" si="5"/>
        <v>Young</v>
      </c>
    </row>
    <row r="149" spans="1:33" x14ac:dyDescent="0.35">
      <c r="A149" s="3">
        <v>41</v>
      </c>
      <c r="B149" t="s">
        <v>33</v>
      </c>
      <c r="C149" t="s">
        <v>34</v>
      </c>
      <c r="D149" s="1" t="s">
        <v>35</v>
      </c>
      <c r="E149" s="3">
        <v>10</v>
      </c>
      <c r="F149">
        <v>3</v>
      </c>
      <c r="G149" s="1" t="s">
        <v>29</v>
      </c>
      <c r="H149" s="3">
        <v>199</v>
      </c>
      <c r="I149">
        <v>4</v>
      </c>
      <c r="J149" t="s">
        <v>36</v>
      </c>
      <c r="K149">
        <v>91</v>
      </c>
      <c r="L149">
        <v>2</v>
      </c>
      <c r="M149">
        <v>4</v>
      </c>
      <c r="N149" t="s">
        <v>46</v>
      </c>
      <c r="O149">
        <v>1</v>
      </c>
      <c r="P149" t="s">
        <v>42</v>
      </c>
      <c r="Q149" s="4">
        <v>17181</v>
      </c>
      <c r="R149">
        <v>4</v>
      </c>
      <c r="S149" t="s">
        <v>33</v>
      </c>
      <c r="T149" s="13">
        <v>13</v>
      </c>
      <c r="U149" s="12">
        <f t="shared" si="4"/>
        <v>0.13</v>
      </c>
      <c r="V149">
        <v>3</v>
      </c>
      <c r="W149">
        <v>2</v>
      </c>
      <c r="X149">
        <v>1</v>
      </c>
      <c r="Y149">
        <v>21</v>
      </c>
      <c r="Z149">
        <v>2</v>
      </c>
      <c r="AA149">
        <v>2</v>
      </c>
      <c r="AB149">
        <v>7</v>
      </c>
      <c r="AC149" s="3">
        <v>6</v>
      </c>
      <c r="AD149">
        <v>7</v>
      </c>
      <c r="AE149">
        <v>7</v>
      </c>
      <c r="AF149">
        <f>IF(Table2[[#This Row],[Attrition]]="Yes",1,0)</f>
        <v>0</v>
      </c>
      <c r="AG149" t="str">
        <f t="shared" si="5"/>
        <v>Middle Aged</v>
      </c>
    </row>
    <row r="150" spans="1:33" x14ac:dyDescent="0.35">
      <c r="A150" s="3">
        <v>41</v>
      </c>
      <c r="B150" t="s">
        <v>33</v>
      </c>
      <c r="C150" t="s">
        <v>27</v>
      </c>
      <c r="D150" s="1" t="s">
        <v>35</v>
      </c>
      <c r="E150" s="3">
        <v>9</v>
      </c>
      <c r="F150">
        <v>4</v>
      </c>
      <c r="G150" s="1" t="s">
        <v>29</v>
      </c>
      <c r="H150" s="3">
        <v>200</v>
      </c>
      <c r="I150">
        <v>3</v>
      </c>
      <c r="J150" t="s">
        <v>36</v>
      </c>
      <c r="K150">
        <v>94</v>
      </c>
      <c r="L150">
        <v>3</v>
      </c>
      <c r="M150">
        <v>1</v>
      </c>
      <c r="N150" t="s">
        <v>40</v>
      </c>
      <c r="O150">
        <v>1</v>
      </c>
      <c r="P150" t="s">
        <v>38</v>
      </c>
      <c r="Q150" s="4">
        <v>2238</v>
      </c>
      <c r="R150">
        <v>2</v>
      </c>
      <c r="S150" t="s">
        <v>33</v>
      </c>
      <c r="T150" s="13">
        <v>21</v>
      </c>
      <c r="U150" s="12">
        <f t="shared" si="4"/>
        <v>0.21</v>
      </c>
      <c r="V150">
        <v>4</v>
      </c>
      <c r="W150">
        <v>4</v>
      </c>
      <c r="X150">
        <v>1</v>
      </c>
      <c r="Y150">
        <v>7</v>
      </c>
      <c r="Z150">
        <v>2</v>
      </c>
      <c r="AA150">
        <v>3</v>
      </c>
      <c r="AB150">
        <v>5</v>
      </c>
      <c r="AC150" s="3">
        <v>0</v>
      </c>
      <c r="AD150">
        <v>1</v>
      </c>
      <c r="AE150">
        <v>4</v>
      </c>
      <c r="AF150">
        <f>IF(Table2[[#This Row],[Attrition]]="Yes",1,0)</f>
        <v>0</v>
      </c>
      <c r="AG150" t="str">
        <f t="shared" si="5"/>
        <v>Middle Aged</v>
      </c>
    </row>
    <row r="151" spans="1:33" x14ac:dyDescent="0.35">
      <c r="A151" s="3">
        <v>19</v>
      </c>
      <c r="B151" t="s">
        <v>33</v>
      </c>
      <c r="C151" t="s">
        <v>27</v>
      </c>
      <c r="D151" s="1" t="s">
        <v>35</v>
      </c>
      <c r="E151" s="3">
        <v>3</v>
      </c>
      <c r="F151">
        <v>1</v>
      </c>
      <c r="G151" s="1" t="s">
        <v>41</v>
      </c>
      <c r="H151" s="3">
        <v>201</v>
      </c>
      <c r="I151">
        <v>2</v>
      </c>
      <c r="J151" t="s">
        <v>30</v>
      </c>
      <c r="K151">
        <v>79</v>
      </c>
      <c r="L151">
        <v>3</v>
      </c>
      <c r="M151">
        <v>1</v>
      </c>
      <c r="N151" t="s">
        <v>40</v>
      </c>
      <c r="O151">
        <v>2</v>
      </c>
      <c r="P151" t="s">
        <v>32</v>
      </c>
      <c r="Q151" s="4">
        <v>1483</v>
      </c>
      <c r="R151">
        <v>1</v>
      </c>
      <c r="S151" t="s">
        <v>33</v>
      </c>
      <c r="T151" s="13">
        <v>14</v>
      </c>
      <c r="U151" s="12">
        <f t="shared" si="4"/>
        <v>0.14000000000000001</v>
      </c>
      <c r="V151">
        <v>3</v>
      </c>
      <c r="W151">
        <v>4</v>
      </c>
      <c r="X151">
        <v>0</v>
      </c>
      <c r="Y151">
        <v>1</v>
      </c>
      <c r="Z151">
        <v>3</v>
      </c>
      <c r="AA151">
        <v>3</v>
      </c>
      <c r="AB151">
        <v>1</v>
      </c>
      <c r="AC151" s="3">
        <v>0</v>
      </c>
      <c r="AD151">
        <v>0</v>
      </c>
      <c r="AE151">
        <v>0</v>
      </c>
      <c r="AF151">
        <f>IF(Table2[[#This Row],[Attrition]]="Yes",1,0)</f>
        <v>0</v>
      </c>
      <c r="AG151" t="str">
        <f t="shared" si="5"/>
        <v>Young</v>
      </c>
    </row>
    <row r="152" spans="1:33" x14ac:dyDescent="0.35">
      <c r="A152" s="3">
        <v>40</v>
      </c>
      <c r="B152" t="s">
        <v>33</v>
      </c>
      <c r="C152" t="s">
        <v>34</v>
      </c>
      <c r="D152" s="1" t="s">
        <v>35</v>
      </c>
      <c r="E152" s="3">
        <v>26</v>
      </c>
      <c r="F152">
        <v>3</v>
      </c>
      <c r="G152" s="1" t="s">
        <v>41</v>
      </c>
      <c r="H152" s="3">
        <v>202</v>
      </c>
      <c r="I152">
        <v>2</v>
      </c>
      <c r="J152" t="s">
        <v>30</v>
      </c>
      <c r="K152">
        <v>54</v>
      </c>
      <c r="L152">
        <v>3</v>
      </c>
      <c r="M152">
        <v>2</v>
      </c>
      <c r="N152" t="s">
        <v>37</v>
      </c>
      <c r="O152">
        <v>2</v>
      </c>
      <c r="P152" t="s">
        <v>42</v>
      </c>
      <c r="Q152" s="4">
        <v>5605</v>
      </c>
      <c r="R152">
        <v>1</v>
      </c>
      <c r="S152" t="s">
        <v>33</v>
      </c>
      <c r="T152" s="13">
        <v>11</v>
      </c>
      <c r="U152" s="12">
        <f t="shared" si="4"/>
        <v>0.11</v>
      </c>
      <c r="V152">
        <v>3</v>
      </c>
      <c r="W152">
        <v>1</v>
      </c>
      <c r="X152">
        <v>1</v>
      </c>
      <c r="Y152">
        <v>20</v>
      </c>
      <c r="Z152">
        <v>2</v>
      </c>
      <c r="AA152">
        <v>3</v>
      </c>
      <c r="AB152">
        <v>20</v>
      </c>
      <c r="AC152" s="3">
        <v>7</v>
      </c>
      <c r="AD152">
        <v>2</v>
      </c>
      <c r="AE152">
        <v>13</v>
      </c>
      <c r="AF152">
        <f>IF(Table2[[#This Row],[Attrition]]="Yes",1,0)</f>
        <v>0</v>
      </c>
      <c r="AG152" t="str">
        <f t="shared" si="5"/>
        <v>Middle Aged</v>
      </c>
    </row>
    <row r="153" spans="1:33" x14ac:dyDescent="0.35">
      <c r="A153" s="3">
        <v>35</v>
      </c>
      <c r="B153" t="s">
        <v>33</v>
      </c>
      <c r="C153" t="s">
        <v>27</v>
      </c>
      <c r="D153" s="1" t="s">
        <v>28</v>
      </c>
      <c r="E153" s="3">
        <v>1</v>
      </c>
      <c r="F153">
        <v>5</v>
      </c>
      <c r="G153" s="1" t="s">
        <v>49</v>
      </c>
      <c r="H153" s="3">
        <v>204</v>
      </c>
      <c r="I153">
        <v>3</v>
      </c>
      <c r="J153" t="s">
        <v>36</v>
      </c>
      <c r="K153">
        <v>94</v>
      </c>
      <c r="L153">
        <v>3</v>
      </c>
      <c r="M153">
        <v>3</v>
      </c>
      <c r="N153" t="s">
        <v>31</v>
      </c>
      <c r="O153">
        <v>2</v>
      </c>
      <c r="P153" t="s">
        <v>38</v>
      </c>
      <c r="Q153" s="4">
        <v>7295</v>
      </c>
      <c r="R153">
        <v>1</v>
      </c>
      <c r="S153" t="s">
        <v>33</v>
      </c>
      <c r="T153" s="13">
        <v>13</v>
      </c>
      <c r="U153" s="12">
        <f t="shared" si="4"/>
        <v>0.13</v>
      </c>
      <c r="V153">
        <v>3</v>
      </c>
      <c r="W153">
        <v>1</v>
      </c>
      <c r="X153">
        <v>2</v>
      </c>
      <c r="Y153">
        <v>10</v>
      </c>
      <c r="Z153">
        <v>3</v>
      </c>
      <c r="AA153">
        <v>3</v>
      </c>
      <c r="AB153">
        <v>10</v>
      </c>
      <c r="AC153" s="3">
        <v>8</v>
      </c>
      <c r="AD153">
        <v>0</v>
      </c>
      <c r="AE153">
        <v>6</v>
      </c>
      <c r="AF153">
        <f>IF(Table2[[#This Row],[Attrition]]="Yes",1,0)</f>
        <v>0</v>
      </c>
      <c r="AG153" t="str">
        <f t="shared" si="5"/>
        <v>Middle Aged</v>
      </c>
    </row>
    <row r="154" spans="1:33" x14ac:dyDescent="0.35">
      <c r="A154" s="3">
        <v>53</v>
      </c>
      <c r="B154" t="s">
        <v>33</v>
      </c>
      <c r="C154" t="s">
        <v>27</v>
      </c>
      <c r="D154" s="1" t="s">
        <v>28</v>
      </c>
      <c r="E154" s="3">
        <v>6</v>
      </c>
      <c r="F154">
        <v>2</v>
      </c>
      <c r="G154" s="1" t="s">
        <v>49</v>
      </c>
      <c r="H154" s="3">
        <v>205</v>
      </c>
      <c r="I154">
        <v>2</v>
      </c>
      <c r="J154" t="s">
        <v>36</v>
      </c>
      <c r="K154">
        <v>34</v>
      </c>
      <c r="L154">
        <v>3</v>
      </c>
      <c r="M154">
        <v>2</v>
      </c>
      <c r="N154" t="s">
        <v>47</v>
      </c>
      <c r="O154">
        <v>3</v>
      </c>
      <c r="P154" t="s">
        <v>38</v>
      </c>
      <c r="Q154" s="4">
        <v>2306</v>
      </c>
      <c r="R154">
        <v>2</v>
      </c>
      <c r="S154" t="s">
        <v>26</v>
      </c>
      <c r="T154" s="13">
        <v>20</v>
      </c>
      <c r="U154" s="12">
        <f t="shared" si="4"/>
        <v>0.2</v>
      </c>
      <c r="V154">
        <v>4</v>
      </c>
      <c r="W154">
        <v>4</v>
      </c>
      <c r="X154">
        <v>1</v>
      </c>
      <c r="Y154">
        <v>13</v>
      </c>
      <c r="Z154">
        <v>3</v>
      </c>
      <c r="AA154">
        <v>1</v>
      </c>
      <c r="AB154">
        <v>7</v>
      </c>
      <c r="AC154" s="3">
        <v>7</v>
      </c>
      <c r="AD154">
        <v>4</v>
      </c>
      <c r="AE154">
        <v>5</v>
      </c>
      <c r="AF154">
        <f>IF(Table2[[#This Row],[Attrition]]="Yes",1,0)</f>
        <v>0</v>
      </c>
      <c r="AG154" t="str">
        <f t="shared" si="5"/>
        <v>Senior</v>
      </c>
    </row>
    <row r="155" spans="1:33" x14ac:dyDescent="0.35">
      <c r="A155" s="3">
        <v>45</v>
      </c>
      <c r="B155" t="s">
        <v>33</v>
      </c>
      <c r="C155" t="s">
        <v>27</v>
      </c>
      <c r="D155" s="1" t="s">
        <v>35</v>
      </c>
      <c r="E155" s="3">
        <v>9</v>
      </c>
      <c r="F155">
        <v>3</v>
      </c>
      <c r="G155" s="1" t="s">
        <v>29</v>
      </c>
      <c r="H155" s="3">
        <v>206</v>
      </c>
      <c r="I155">
        <v>2</v>
      </c>
      <c r="J155" t="s">
        <v>36</v>
      </c>
      <c r="K155">
        <v>60</v>
      </c>
      <c r="L155">
        <v>3</v>
      </c>
      <c r="M155">
        <v>2</v>
      </c>
      <c r="N155" t="s">
        <v>40</v>
      </c>
      <c r="O155">
        <v>2</v>
      </c>
      <c r="P155" t="s">
        <v>42</v>
      </c>
      <c r="Q155" s="4">
        <v>2348</v>
      </c>
      <c r="R155">
        <v>8</v>
      </c>
      <c r="S155" t="s">
        <v>33</v>
      </c>
      <c r="T155" s="13">
        <v>18</v>
      </c>
      <c r="U155" s="12">
        <f t="shared" si="4"/>
        <v>0.18</v>
      </c>
      <c r="V155">
        <v>3</v>
      </c>
      <c r="W155">
        <v>3</v>
      </c>
      <c r="X155">
        <v>1</v>
      </c>
      <c r="Y155">
        <v>20</v>
      </c>
      <c r="Z155">
        <v>2</v>
      </c>
      <c r="AA155">
        <v>1</v>
      </c>
      <c r="AB155">
        <v>17</v>
      </c>
      <c r="AC155" s="3">
        <v>9</v>
      </c>
      <c r="AD155">
        <v>0</v>
      </c>
      <c r="AE155">
        <v>15</v>
      </c>
      <c r="AF155">
        <f>IF(Table2[[#This Row],[Attrition]]="Yes",1,0)</f>
        <v>0</v>
      </c>
      <c r="AG155" t="str">
        <f t="shared" si="5"/>
        <v>Middle Aged</v>
      </c>
    </row>
    <row r="156" spans="1:33" x14ac:dyDescent="0.35">
      <c r="A156" s="3">
        <v>32</v>
      </c>
      <c r="B156" t="s">
        <v>33</v>
      </c>
      <c r="C156" t="s">
        <v>34</v>
      </c>
      <c r="D156" s="1" t="s">
        <v>28</v>
      </c>
      <c r="E156" s="3">
        <v>8</v>
      </c>
      <c r="F156">
        <v>3</v>
      </c>
      <c r="G156" s="1" t="s">
        <v>49</v>
      </c>
      <c r="H156" s="3">
        <v>207</v>
      </c>
      <c r="I156">
        <v>2</v>
      </c>
      <c r="J156" t="s">
        <v>30</v>
      </c>
      <c r="K156">
        <v>43</v>
      </c>
      <c r="L156">
        <v>3</v>
      </c>
      <c r="M156">
        <v>3</v>
      </c>
      <c r="N156" t="s">
        <v>31</v>
      </c>
      <c r="O156">
        <v>4</v>
      </c>
      <c r="P156" t="s">
        <v>32</v>
      </c>
      <c r="Q156" s="4">
        <v>8998</v>
      </c>
      <c r="R156">
        <v>1</v>
      </c>
      <c r="S156" t="s">
        <v>33</v>
      </c>
      <c r="T156" s="13">
        <v>14</v>
      </c>
      <c r="U156" s="12">
        <f t="shared" si="4"/>
        <v>0.14000000000000001</v>
      </c>
      <c r="V156">
        <v>3</v>
      </c>
      <c r="W156">
        <v>4</v>
      </c>
      <c r="X156">
        <v>0</v>
      </c>
      <c r="Y156">
        <v>9</v>
      </c>
      <c r="Z156">
        <v>2</v>
      </c>
      <c r="AA156">
        <v>3</v>
      </c>
      <c r="AB156">
        <v>9</v>
      </c>
      <c r="AC156" s="3">
        <v>8</v>
      </c>
      <c r="AD156">
        <v>3</v>
      </c>
      <c r="AE156">
        <v>7</v>
      </c>
      <c r="AF156">
        <f>IF(Table2[[#This Row],[Attrition]]="Yes",1,0)</f>
        <v>0</v>
      </c>
      <c r="AG156" t="str">
        <f t="shared" si="5"/>
        <v>Middle Aged</v>
      </c>
    </row>
    <row r="157" spans="1:33" x14ac:dyDescent="0.35">
      <c r="A157" s="3">
        <v>29</v>
      </c>
      <c r="B157" t="s">
        <v>33</v>
      </c>
      <c r="C157" t="s">
        <v>45</v>
      </c>
      <c r="D157" s="1" t="s">
        <v>35</v>
      </c>
      <c r="E157" s="3">
        <v>1</v>
      </c>
      <c r="F157">
        <v>1</v>
      </c>
      <c r="G157" s="1" t="s">
        <v>50</v>
      </c>
      <c r="H157" s="3">
        <v>208</v>
      </c>
      <c r="I157">
        <v>4</v>
      </c>
      <c r="J157" t="s">
        <v>36</v>
      </c>
      <c r="K157">
        <v>41</v>
      </c>
      <c r="L157">
        <v>3</v>
      </c>
      <c r="M157">
        <v>2</v>
      </c>
      <c r="N157" t="s">
        <v>43</v>
      </c>
      <c r="O157">
        <v>3</v>
      </c>
      <c r="P157" t="s">
        <v>38</v>
      </c>
      <c r="Q157" s="4">
        <v>4319</v>
      </c>
      <c r="R157">
        <v>1</v>
      </c>
      <c r="S157" t="s">
        <v>33</v>
      </c>
      <c r="T157" s="13">
        <v>13</v>
      </c>
      <c r="U157" s="12">
        <f t="shared" si="4"/>
        <v>0.13</v>
      </c>
      <c r="V157">
        <v>3</v>
      </c>
      <c r="W157">
        <v>1</v>
      </c>
      <c r="X157">
        <v>1</v>
      </c>
      <c r="Y157">
        <v>10</v>
      </c>
      <c r="Z157">
        <v>1</v>
      </c>
      <c r="AA157">
        <v>3</v>
      </c>
      <c r="AB157">
        <v>10</v>
      </c>
      <c r="AC157" s="3">
        <v>7</v>
      </c>
      <c r="AD157">
        <v>0</v>
      </c>
      <c r="AE157">
        <v>9</v>
      </c>
      <c r="AF157">
        <f>IF(Table2[[#This Row],[Attrition]]="Yes",1,0)</f>
        <v>0</v>
      </c>
      <c r="AG157" t="str">
        <f t="shared" si="5"/>
        <v>Young</v>
      </c>
    </row>
    <row r="158" spans="1:33" x14ac:dyDescent="0.35">
      <c r="A158" s="3">
        <v>51</v>
      </c>
      <c r="B158" t="s">
        <v>33</v>
      </c>
      <c r="C158" t="s">
        <v>27</v>
      </c>
      <c r="D158" s="1" t="s">
        <v>35</v>
      </c>
      <c r="E158" s="3">
        <v>7</v>
      </c>
      <c r="F158">
        <v>4</v>
      </c>
      <c r="G158" s="1" t="s">
        <v>41</v>
      </c>
      <c r="H158" s="3">
        <v>211</v>
      </c>
      <c r="I158">
        <v>2</v>
      </c>
      <c r="J158" t="s">
        <v>36</v>
      </c>
      <c r="K158">
        <v>34</v>
      </c>
      <c r="L158">
        <v>2</v>
      </c>
      <c r="M158">
        <v>2</v>
      </c>
      <c r="N158" t="s">
        <v>43</v>
      </c>
      <c r="O158">
        <v>3</v>
      </c>
      <c r="P158" t="s">
        <v>38</v>
      </c>
      <c r="Q158" s="4">
        <v>6132</v>
      </c>
      <c r="R158">
        <v>2</v>
      </c>
      <c r="S158" t="s">
        <v>33</v>
      </c>
      <c r="T158" s="13">
        <v>17</v>
      </c>
      <c r="U158" s="12">
        <f t="shared" si="4"/>
        <v>0.17</v>
      </c>
      <c r="V158">
        <v>3</v>
      </c>
      <c r="W158">
        <v>3</v>
      </c>
      <c r="X158">
        <v>0</v>
      </c>
      <c r="Y158">
        <v>10</v>
      </c>
      <c r="Z158">
        <v>2</v>
      </c>
      <c r="AA158">
        <v>3</v>
      </c>
      <c r="AB158">
        <v>1</v>
      </c>
      <c r="AC158" s="3">
        <v>0</v>
      </c>
      <c r="AD158">
        <v>0</v>
      </c>
      <c r="AE158">
        <v>0</v>
      </c>
      <c r="AF158">
        <f>IF(Table2[[#This Row],[Attrition]]="Yes",1,0)</f>
        <v>0</v>
      </c>
      <c r="AG158" t="str">
        <f t="shared" si="5"/>
        <v>Senior</v>
      </c>
    </row>
    <row r="159" spans="1:33" x14ac:dyDescent="0.35">
      <c r="A159" s="3">
        <v>58</v>
      </c>
      <c r="B159" t="s">
        <v>33</v>
      </c>
      <c r="C159" t="s">
        <v>27</v>
      </c>
      <c r="D159" s="1" t="s">
        <v>35</v>
      </c>
      <c r="E159" s="3">
        <v>9</v>
      </c>
      <c r="F159">
        <v>3</v>
      </c>
      <c r="G159" s="1" t="s">
        <v>41</v>
      </c>
      <c r="H159" s="3">
        <v>214</v>
      </c>
      <c r="I159">
        <v>2</v>
      </c>
      <c r="J159" t="s">
        <v>30</v>
      </c>
      <c r="K159">
        <v>75</v>
      </c>
      <c r="L159">
        <v>2</v>
      </c>
      <c r="M159">
        <v>1</v>
      </c>
      <c r="N159" t="s">
        <v>37</v>
      </c>
      <c r="O159">
        <v>2</v>
      </c>
      <c r="P159" t="s">
        <v>38</v>
      </c>
      <c r="Q159" s="4">
        <v>3346</v>
      </c>
      <c r="R159">
        <v>4</v>
      </c>
      <c r="S159" t="s">
        <v>26</v>
      </c>
      <c r="T159" s="13">
        <v>20</v>
      </c>
      <c r="U159" s="12">
        <f t="shared" si="4"/>
        <v>0.2</v>
      </c>
      <c r="V159">
        <v>4</v>
      </c>
      <c r="W159">
        <v>2</v>
      </c>
      <c r="X159">
        <v>1</v>
      </c>
      <c r="Y159">
        <v>9</v>
      </c>
      <c r="Z159">
        <v>3</v>
      </c>
      <c r="AA159">
        <v>2</v>
      </c>
      <c r="AB159">
        <v>1</v>
      </c>
      <c r="AC159" s="3">
        <v>0</v>
      </c>
      <c r="AD159">
        <v>0</v>
      </c>
      <c r="AE159">
        <v>0</v>
      </c>
      <c r="AF159">
        <f>IF(Table2[[#This Row],[Attrition]]="Yes",1,0)</f>
        <v>0</v>
      </c>
      <c r="AG159" t="str">
        <f t="shared" si="5"/>
        <v>Senior</v>
      </c>
    </row>
    <row r="160" spans="1:33" x14ac:dyDescent="0.35">
      <c r="A160" s="3">
        <v>40</v>
      </c>
      <c r="B160" t="s">
        <v>33</v>
      </c>
      <c r="C160" t="s">
        <v>27</v>
      </c>
      <c r="D160" s="1" t="s">
        <v>28</v>
      </c>
      <c r="E160" s="3">
        <v>4</v>
      </c>
      <c r="F160">
        <v>4</v>
      </c>
      <c r="G160" s="1" t="s">
        <v>49</v>
      </c>
      <c r="H160" s="3">
        <v>215</v>
      </c>
      <c r="I160">
        <v>3</v>
      </c>
      <c r="J160" t="s">
        <v>36</v>
      </c>
      <c r="K160">
        <v>67</v>
      </c>
      <c r="L160">
        <v>2</v>
      </c>
      <c r="M160">
        <v>3</v>
      </c>
      <c r="N160" t="s">
        <v>31</v>
      </c>
      <c r="O160">
        <v>4</v>
      </c>
      <c r="P160" t="s">
        <v>38</v>
      </c>
      <c r="Q160" s="4">
        <v>10855</v>
      </c>
      <c r="R160">
        <v>7</v>
      </c>
      <c r="S160" t="s">
        <v>33</v>
      </c>
      <c r="T160" s="13">
        <v>11</v>
      </c>
      <c r="U160" s="12">
        <f t="shared" si="4"/>
        <v>0.11</v>
      </c>
      <c r="V160">
        <v>3</v>
      </c>
      <c r="W160">
        <v>1</v>
      </c>
      <c r="X160">
        <v>1</v>
      </c>
      <c r="Y160">
        <v>15</v>
      </c>
      <c r="Z160">
        <v>2</v>
      </c>
      <c r="AA160">
        <v>2</v>
      </c>
      <c r="AB160">
        <v>12</v>
      </c>
      <c r="AC160" s="3">
        <v>11</v>
      </c>
      <c r="AD160">
        <v>2</v>
      </c>
      <c r="AE160">
        <v>11</v>
      </c>
      <c r="AF160">
        <f>IF(Table2[[#This Row],[Attrition]]="Yes",1,0)</f>
        <v>0</v>
      </c>
      <c r="AG160" t="str">
        <f t="shared" si="5"/>
        <v>Middle Aged</v>
      </c>
    </row>
    <row r="161" spans="1:33" x14ac:dyDescent="0.35">
      <c r="A161" s="3">
        <v>34</v>
      </c>
      <c r="B161" t="s">
        <v>33</v>
      </c>
      <c r="C161" t="s">
        <v>34</v>
      </c>
      <c r="D161" s="1" t="s">
        <v>28</v>
      </c>
      <c r="E161" s="3">
        <v>2</v>
      </c>
      <c r="F161">
        <v>4</v>
      </c>
      <c r="G161" s="1" t="s">
        <v>49</v>
      </c>
      <c r="H161" s="3">
        <v>216</v>
      </c>
      <c r="I161">
        <v>3</v>
      </c>
      <c r="J161" t="s">
        <v>30</v>
      </c>
      <c r="K161">
        <v>75</v>
      </c>
      <c r="L161">
        <v>3</v>
      </c>
      <c r="M161">
        <v>1</v>
      </c>
      <c r="N161" t="s">
        <v>47</v>
      </c>
      <c r="O161">
        <v>3</v>
      </c>
      <c r="P161" t="s">
        <v>38</v>
      </c>
      <c r="Q161" s="4">
        <v>2231</v>
      </c>
      <c r="R161">
        <v>6</v>
      </c>
      <c r="S161" t="s">
        <v>33</v>
      </c>
      <c r="T161" s="13">
        <v>18</v>
      </c>
      <c r="U161" s="12">
        <f t="shared" si="4"/>
        <v>0.18</v>
      </c>
      <c r="V161">
        <v>3</v>
      </c>
      <c r="W161">
        <v>4</v>
      </c>
      <c r="X161">
        <v>1</v>
      </c>
      <c r="Y161">
        <v>6</v>
      </c>
      <c r="Z161">
        <v>3</v>
      </c>
      <c r="AA161">
        <v>3</v>
      </c>
      <c r="AB161">
        <v>4</v>
      </c>
      <c r="AC161" s="3">
        <v>3</v>
      </c>
      <c r="AD161">
        <v>1</v>
      </c>
      <c r="AE161">
        <v>2</v>
      </c>
      <c r="AF161">
        <f>IF(Table2[[#This Row],[Attrition]]="Yes",1,0)</f>
        <v>0</v>
      </c>
      <c r="AG161" t="str">
        <f t="shared" si="5"/>
        <v>Middle Aged</v>
      </c>
    </row>
    <row r="162" spans="1:33" x14ac:dyDescent="0.35">
      <c r="A162" s="3">
        <v>22</v>
      </c>
      <c r="B162" t="s">
        <v>33</v>
      </c>
      <c r="C162" t="s">
        <v>27</v>
      </c>
      <c r="D162" s="1" t="s">
        <v>35</v>
      </c>
      <c r="E162" s="3">
        <v>19</v>
      </c>
      <c r="F162">
        <v>1</v>
      </c>
      <c r="G162" s="1" t="s">
        <v>41</v>
      </c>
      <c r="H162" s="3">
        <v>217</v>
      </c>
      <c r="I162">
        <v>3</v>
      </c>
      <c r="J162" t="s">
        <v>36</v>
      </c>
      <c r="K162">
        <v>80</v>
      </c>
      <c r="L162">
        <v>3</v>
      </c>
      <c r="M162">
        <v>1</v>
      </c>
      <c r="N162" t="s">
        <v>37</v>
      </c>
      <c r="O162">
        <v>4</v>
      </c>
      <c r="P162" t="s">
        <v>38</v>
      </c>
      <c r="Q162" s="4">
        <v>2323</v>
      </c>
      <c r="R162">
        <v>1</v>
      </c>
      <c r="S162" t="s">
        <v>33</v>
      </c>
      <c r="T162" s="13">
        <v>24</v>
      </c>
      <c r="U162" s="12">
        <f t="shared" si="4"/>
        <v>0.24</v>
      </c>
      <c r="V162">
        <v>4</v>
      </c>
      <c r="W162">
        <v>1</v>
      </c>
      <c r="X162">
        <v>2</v>
      </c>
      <c r="Y162">
        <v>2</v>
      </c>
      <c r="Z162">
        <v>6</v>
      </c>
      <c r="AA162">
        <v>3</v>
      </c>
      <c r="AB162">
        <v>2</v>
      </c>
      <c r="AC162" s="3">
        <v>2</v>
      </c>
      <c r="AD162">
        <v>2</v>
      </c>
      <c r="AE162">
        <v>2</v>
      </c>
      <c r="AF162">
        <f>IF(Table2[[#This Row],[Attrition]]="Yes",1,0)</f>
        <v>0</v>
      </c>
      <c r="AG162" t="str">
        <f t="shared" si="5"/>
        <v>Young</v>
      </c>
    </row>
    <row r="163" spans="1:33" x14ac:dyDescent="0.35">
      <c r="A163" s="3">
        <v>27</v>
      </c>
      <c r="B163" t="s">
        <v>33</v>
      </c>
      <c r="C163" t="s">
        <v>45</v>
      </c>
      <c r="D163" s="1" t="s">
        <v>35</v>
      </c>
      <c r="E163" s="3">
        <v>9</v>
      </c>
      <c r="F163">
        <v>3</v>
      </c>
      <c r="G163" s="1" t="s">
        <v>41</v>
      </c>
      <c r="H163" s="3">
        <v>218</v>
      </c>
      <c r="I163">
        <v>4</v>
      </c>
      <c r="J163" t="s">
        <v>36</v>
      </c>
      <c r="K163">
        <v>57</v>
      </c>
      <c r="L163">
        <v>3</v>
      </c>
      <c r="M163">
        <v>1</v>
      </c>
      <c r="N163" t="s">
        <v>37</v>
      </c>
      <c r="O163">
        <v>2</v>
      </c>
      <c r="P163" t="s">
        <v>42</v>
      </c>
      <c r="Q163" s="4">
        <v>2024</v>
      </c>
      <c r="R163">
        <v>6</v>
      </c>
      <c r="S163" t="s">
        <v>33</v>
      </c>
      <c r="T163" s="13">
        <v>18</v>
      </c>
      <c r="U163" s="12">
        <f t="shared" si="4"/>
        <v>0.18</v>
      </c>
      <c r="V163">
        <v>3</v>
      </c>
      <c r="W163">
        <v>4</v>
      </c>
      <c r="X163">
        <v>1</v>
      </c>
      <c r="Y163">
        <v>6</v>
      </c>
      <c r="Z163">
        <v>1</v>
      </c>
      <c r="AA163">
        <v>1</v>
      </c>
      <c r="AB163">
        <v>2</v>
      </c>
      <c r="AC163" s="3">
        <v>2</v>
      </c>
      <c r="AD163">
        <v>2</v>
      </c>
      <c r="AE163">
        <v>2</v>
      </c>
      <c r="AF163">
        <f>IF(Table2[[#This Row],[Attrition]]="Yes",1,0)</f>
        <v>0</v>
      </c>
      <c r="AG163" t="str">
        <f t="shared" si="5"/>
        <v>Young</v>
      </c>
    </row>
    <row r="164" spans="1:33" x14ac:dyDescent="0.35">
      <c r="A164" s="3">
        <v>28</v>
      </c>
      <c r="B164" t="s">
        <v>33</v>
      </c>
      <c r="C164" t="s">
        <v>27</v>
      </c>
      <c r="D164" s="1" t="s">
        <v>35</v>
      </c>
      <c r="E164" s="3">
        <v>21</v>
      </c>
      <c r="F164">
        <v>3</v>
      </c>
      <c r="G164" s="1" t="s">
        <v>41</v>
      </c>
      <c r="H164" s="3">
        <v>221</v>
      </c>
      <c r="I164">
        <v>3</v>
      </c>
      <c r="J164" t="s">
        <v>36</v>
      </c>
      <c r="K164">
        <v>42</v>
      </c>
      <c r="L164">
        <v>3</v>
      </c>
      <c r="M164">
        <v>1</v>
      </c>
      <c r="N164" t="s">
        <v>37</v>
      </c>
      <c r="O164">
        <v>4</v>
      </c>
      <c r="P164" t="s">
        <v>38</v>
      </c>
      <c r="Q164" s="4">
        <v>2713</v>
      </c>
      <c r="R164">
        <v>1</v>
      </c>
      <c r="S164" t="s">
        <v>33</v>
      </c>
      <c r="T164" s="13">
        <v>11</v>
      </c>
      <c r="U164" s="12">
        <f t="shared" si="4"/>
        <v>0.11</v>
      </c>
      <c r="V164">
        <v>3</v>
      </c>
      <c r="W164">
        <v>3</v>
      </c>
      <c r="X164">
        <v>1</v>
      </c>
      <c r="Y164">
        <v>5</v>
      </c>
      <c r="Z164">
        <v>2</v>
      </c>
      <c r="AA164">
        <v>1</v>
      </c>
      <c r="AB164">
        <v>5</v>
      </c>
      <c r="AC164" s="3">
        <v>2</v>
      </c>
      <c r="AD164">
        <v>0</v>
      </c>
      <c r="AE164">
        <v>2</v>
      </c>
      <c r="AF164">
        <f>IF(Table2[[#This Row],[Attrition]]="Yes",1,0)</f>
        <v>0</v>
      </c>
      <c r="AG164" t="str">
        <f t="shared" si="5"/>
        <v>Young</v>
      </c>
    </row>
    <row r="165" spans="1:33" x14ac:dyDescent="0.35">
      <c r="A165" s="3">
        <v>57</v>
      </c>
      <c r="B165" t="s">
        <v>33</v>
      </c>
      <c r="C165" t="s">
        <v>27</v>
      </c>
      <c r="D165" s="1" t="s">
        <v>35</v>
      </c>
      <c r="E165" s="3">
        <v>24</v>
      </c>
      <c r="F165">
        <v>2</v>
      </c>
      <c r="G165" s="1" t="s">
        <v>29</v>
      </c>
      <c r="H165" s="3">
        <v>223</v>
      </c>
      <c r="I165">
        <v>3</v>
      </c>
      <c r="J165" t="s">
        <v>36</v>
      </c>
      <c r="K165">
        <v>83</v>
      </c>
      <c r="L165">
        <v>4</v>
      </c>
      <c r="M165">
        <v>3</v>
      </c>
      <c r="N165" t="s">
        <v>44</v>
      </c>
      <c r="O165">
        <v>4</v>
      </c>
      <c r="P165" t="s">
        <v>42</v>
      </c>
      <c r="Q165" s="4">
        <v>9439</v>
      </c>
      <c r="R165">
        <v>3</v>
      </c>
      <c r="S165" t="s">
        <v>26</v>
      </c>
      <c r="T165" s="13">
        <v>16</v>
      </c>
      <c r="U165" s="12">
        <f t="shared" si="4"/>
        <v>0.16</v>
      </c>
      <c r="V165">
        <v>3</v>
      </c>
      <c r="W165">
        <v>2</v>
      </c>
      <c r="X165">
        <v>1</v>
      </c>
      <c r="Y165">
        <v>12</v>
      </c>
      <c r="Z165">
        <v>2</v>
      </c>
      <c r="AA165">
        <v>1</v>
      </c>
      <c r="AB165">
        <v>5</v>
      </c>
      <c r="AC165" s="3">
        <v>3</v>
      </c>
      <c r="AD165">
        <v>1</v>
      </c>
      <c r="AE165">
        <v>4</v>
      </c>
      <c r="AF165">
        <f>IF(Table2[[#This Row],[Attrition]]="Yes",1,0)</f>
        <v>0</v>
      </c>
      <c r="AG165" t="str">
        <f t="shared" si="5"/>
        <v>Senior</v>
      </c>
    </row>
    <row r="166" spans="1:33" x14ac:dyDescent="0.35">
      <c r="A166" s="3">
        <v>27</v>
      </c>
      <c r="B166" t="s">
        <v>33</v>
      </c>
      <c r="C166" t="s">
        <v>45</v>
      </c>
      <c r="D166" s="1" t="s">
        <v>35</v>
      </c>
      <c r="E166" s="3">
        <v>3</v>
      </c>
      <c r="F166">
        <v>3</v>
      </c>
      <c r="G166" s="1" t="s">
        <v>41</v>
      </c>
      <c r="H166" s="3">
        <v>224</v>
      </c>
      <c r="I166">
        <v>3</v>
      </c>
      <c r="J166" t="s">
        <v>36</v>
      </c>
      <c r="K166">
        <v>79</v>
      </c>
      <c r="L166">
        <v>2</v>
      </c>
      <c r="M166">
        <v>1</v>
      </c>
      <c r="N166" t="s">
        <v>37</v>
      </c>
      <c r="O166">
        <v>3</v>
      </c>
      <c r="P166" t="s">
        <v>42</v>
      </c>
      <c r="Q166" s="4">
        <v>2566</v>
      </c>
      <c r="R166">
        <v>1</v>
      </c>
      <c r="S166" t="s">
        <v>26</v>
      </c>
      <c r="T166" s="13">
        <v>15</v>
      </c>
      <c r="U166" s="12">
        <f t="shared" si="4"/>
        <v>0.15</v>
      </c>
      <c r="V166">
        <v>3</v>
      </c>
      <c r="W166">
        <v>4</v>
      </c>
      <c r="X166">
        <v>1</v>
      </c>
      <c r="Y166">
        <v>1</v>
      </c>
      <c r="Z166">
        <v>2</v>
      </c>
      <c r="AA166">
        <v>2</v>
      </c>
      <c r="AB166">
        <v>1</v>
      </c>
      <c r="AC166" s="3">
        <v>1</v>
      </c>
      <c r="AD166">
        <v>0</v>
      </c>
      <c r="AE166">
        <v>1</v>
      </c>
      <c r="AF166">
        <f>IF(Table2[[#This Row],[Attrition]]="Yes",1,0)</f>
        <v>0</v>
      </c>
      <c r="AG166" t="str">
        <f t="shared" si="5"/>
        <v>Young</v>
      </c>
    </row>
    <row r="167" spans="1:33" x14ac:dyDescent="0.35">
      <c r="A167" s="3">
        <v>50</v>
      </c>
      <c r="B167" t="s">
        <v>33</v>
      </c>
      <c r="C167" t="s">
        <v>27</v>
      </c>
      <c r="D167" s="1" t="s">
        <v>35</v>
      </c>
      <c r="E167" s="3">
        <v>11</v>
      </c>
      <c r="F167">
        <v>3</v>
      </c>
      <c r="G167" s="1" t="s">
        <v>29</v>
      </c>
      <c r="H167" s="3">
        <v>226</v>
      </c>
      <c r="I167">
        <v>3</v>
      </c>
      <c r="J167" t="s">
        <v>30</v>
      </c>
      <c r="K167">
        <v>53</v>
      </c>
      <c r="L167">
        <v>3</v>
      </c>
      <c r="M167">
        <v>5</v>
      </c>
      <c r="N167" t="s">
        <v>46</v>
      </c>
      <c r="O167">
        <v>2</v>
      </c>
      <c r="P167" t="s">
        <v>32</v>
      </c>
      <c r="Q167" s="4">
        <v>19926</v>
      </c>
      <c r="R167">
        <v>3</v>
      </c>
      <c r="S167" t="s">
        <v>33</v>
      </c>
      <c r="T167" s="13">
        <v>15</v>
      </c>
      <c r="U167" s="12">
        <f t="shared" si="4"/>
        <v>0.15</v>
      </c>
      <c r="V167">
        <v>3</v>
      </c>
      <c r="W167">
        <v>2</v>
      </c>
      <c r="X167">
        <v>0</v>
      </c>
      <c r="Y167">
        <v>21</v>
      </c>
      <c r="Z167">
        <v>5</v>
      </c>
      <c r="AA167">
        <v>3</v>
      </c>
      <c r="AB167">
        <v>5</v>
      </c>
      <c r="AC167" s="3">
        <v>4</v>
      </c>
      <c r="AD167">
        <v>4</v>
      </c>
      <c r="AE167">
        <v>4</v>
      </c>
      <c r="AF167">
        <f>IF(Table2[[#This Row],[Attrition]]="Yes",1,0)</f>
        <v>0</v>
      </c>
      <c r="AG167" t="str">
        <f t="shared" si="5"/>
        <v>Middle Aged</v>
      </c>
    </row>
    <row r="168" spans="1:33" x14ac:dyDescent="0.35">
      <c r="A168" s="3">
        <v>41</v>
      </c>
      <c r="B168" t="s">
        <v>33</v>
      </c>
      <c r="C168" t="s">
        <v>27</v>
      </c>
      <c r="D168" s="1" t="s">
        <v>35</v>
      </c>
      <c r="E168" s="3">
        <v>14</v>
      </c>
      <c r="F168">
        <v>3</v>
      </c>
      <c r="G168" s="1" t="s">
        <v>29</v>
      </c>
      <c r="H168" s="3">
        <v>227</v>
      </c>
      <c r="I168">
        <v>1</v>
      </c>
      <c r="J168" t="s">
        <v>36</v>
      </c>
      <c r="K168">
        <v>56</v>
      </c>
      <c r="L168">
        <v>3</v>
      </c>
      <c r="M168">
        <v>1</v>
      </c>
      <c r="N168" t="s">
        <v>37</v>
      </c>
      <c r="O168">
        <v>3</v>
      </c>
      <c r="P168" t="s">
        <v>42</v>
      </c>
      <c r="Q168" s="4">
        <v>2451</v>
      </c>
      <c r="R168">
        <v>4</v>
      </c>
      <c r="S168" t="s">
        <v>33</v>
      </c>
      <c r="T168" s="13">
        <v>12</v>
      </c>
      <c r="U168" s="12">
        <f t="shared" si="4"/>
        <v>0.12</v>
      </c>
      <c r="V168">
        <v>3</v>
      </c>
      <c r="W168">
        <v>1</v>
      </c>
      <c r="X168">
        <v>1</v>
      </c>
      <c r="Y168">
        <v>13</v>
      </c>
      <c r="Z168">
        <v>2</v>
      </c>
      <c r="AA168">
        <v>3</v>
      </c>
      <c r="AB168">
        <v>9</v>
      </c>
      <c r="AC168" s="3">
        <v>8</v>
      </c>
      <c r="AD168">
        <v>1</v>
      </c>
      <c r="AE168">
        <v>8</v>
      </c>
      <c r="AF168">
        <f>IF(Table2[[#This Row],[Attrition]]="Yes",1,0)</f>
        <v>0</v>
      </c>
      <c r="AG168" t="str">
        <f t="shared" si="5"/>
        <v>Middle Aged</v>
      </c>
    </row>
    <row r="169" spans="1:33" x14ac:dyDescent="0.35">
      <c r="A169" s="3">
        <v>30</v>
      </c>
      <c r="B169" t="s">
        <v>33</v>
      </c>
      <c r="C169" t="s">
        <v>27</v>
      </c>
      <c r="D169" s="1" t="s">
        <v>28</v>
      </c>
      <c r="E169" s="3">
        <v>5</v>
      </c>
      <c r="F169">
        <v>3</v>
      </c>
      <c r="G169" s="1" t="s">
        <v>29</v>
      </c>
      <c r="H169" s="3">
        <v>228</v>
      </c>
      <c r="I169">
        <v>2</v>
      </c>
      <c r="J169" t="s">
        <v>30</v>
      </c>
      <c r="K169">
        <v>41</v>
      </c>
      <c r="L169">
        <v>3</v>
      </c>
      <c r="M169">
        <v>3</v>
      </c>
      <c r="N169" t="s">
        <v>31</v>
      </c>
      <c r="O169">
        <v>4</v>
      </c>
      <c r="P169" t="s">
        <v>38</v>
      </c>
      <c r="Q169" s="4">
        <v>9419</v>
      </c>
      <c r="R169">
        <v>2</v>
      </c>
      <c r="S169" t="s">
        <v>33</v>
      </c>
      <c r="T169" s="13">
        <v>12</v>
      </c>
      <c r="U169" s="12">
        <f t="shared" si="4"/>
        <v>0.12</v>
      </c>
      <c r="V169">
        <v>3</v>
      </c>
      <c r="W169">
        <v>3</v>
      </c>
      <c r="X169">
        <v>1</v>
      </c>
      <c r="Y169">
        <v>12</v>
      </c>
      <c r="Z169">
        <v>2</v>
      </c>
      <c r="AA169">
        <v>3</v>
      </c>
      <c r="AB169">
        <v>10</v>
      </c>
      <c r="AC169" s="3">
        <v>9</v>
      </c>
      <c r="AD169">
        <v>7</v>
      </c>
      <c r="AE169">
        <v>4</v>
      </c>
      <c r="AF169">
        <f>IF(Table2[[#This Row],[Attrition]]="Yes",1,0)</f>
        <v>0</v>
      </c>
      <c r="AG169" t="str">
        <f t="shared" si="5"/>
        <v>Young</v>
      </c>
    </row>
    <row r="170" spans="1:33" x14ac:dyDescent="0.35">
      <c r="A170" s="3">
        <v>38</v>
      </c>
      <c r="B170" t="s">
        <v>33</v>
      </c>
      <c r="C170" t="s">
        <v>27</v>
      </c>
      <c r="D170" s="1" t="s">
        <v>28</v>
      </c>
      <c r="E170" s="3">
        <v>1</v>
      </c>
      <c r="F170">
        <v>4</v>
      </c>
      <c r="G170" s="1" t="s">
        <v>29</v>
      </c>
      <c r="H170" s="3">
        <v>230</v>
      </c>
      <c r="I170">
        <v>1</v>
      </c>
      <c r="J170" t="s">
        <v>30</v>
      </c>
      <c r="K170">
        <v>59</v>
      </c>
      <c r="L170">
        <v>2</v>
      </c>
      <c r="M170">
        <v>2</v>
      </c>
      <c r="N170" t="s">
        <v>31</v>
      </c>
      <c r="O170">
        <v>4</v>
      </c>
      <c r="P170" t="s">
        <v>32</v>
      </c>
      <c r="Q170" s="4">
        <v>8686</v>
      </c>
      <c r="R170">
        <v>4</v>
      </c>
      <c r="S170" t="s">
        <v>33</v>
      </c>
      <c r="T170" s="13">
        <v>22</v>
      </c>
      <c r="U170" s="12">
        <f t="shared" si="4"/>
        <v>0.22</v>
      </c>
      <c r="V170">
        <v>4</v>
      </c>
      <c r="W170">
        <v>3</v>
      </c>
      <c r="X170">
        <v>0</v>
      </c>
      <c r="Y170">
        <v>12</v>
      </c>
      <c r="Z170">
        <v>2</v>
      </c>
      <c r="AA170">
        <v>4</v>
      </c>
      <c r="AB170">
        <v>8</v>
      </c>
      <c r="AC170" s="3">
        <v>3</v>
      </c>
      <c r="AD170">
        <v>0</v>
      </c>
      <c r="AE170">
        <v>7</v>
      </c>
      <c r="AF170">
        <f>IF(Table2[[#This Row],[Attrition]]="Yes",1,0)</f>
        <v>0</v>
      </c>
      <c r="AG170" t="str">
        <f t="shared" si="5"/>
        <v>Middle Aged</v>
      </c>
    </row>
    <row r="171" spans="1:33" x14ac:dyDescent="0.35">
      <c r="A171" s="3">
        <v>32</v>
      </c>
      <c r="B171" t="s">
        <v>33</v>
      </c>
      <c r="C171" t="s">
        <v>27</v>
      </c>
      <c r="D171" s="1" t="s">
        <v>35</v>
      </c>
      <c r="E171" s="3">
        <v>6</v>
      </c>
      <c r="F171">
        <v>5</v>
      </c>
      <c r="G171" s="1" t="s">
        <v>29</v>
      </c>
      <c r="H171" s="3">
        <v>231</v>
      </c>
      <c r="I171">
        <v>3</v>
      </c>
      <c r="J171" t="s">
        <v>36</v>
      </c>
      <c r="K171">
        <v>43</v>
      </c>
      <c r="L171">
        <v>3</v>
      </c>
      <c r="M171">
        <v>1</v>
      </c>
      <c r="N171" t="s">
        <v>37</v>
      </c>
      <c r="O171">
        <v>3</v>
      </c>
      <c r="P171" t="s">
        <v>32</v>
      </c>
      <c r="Q171" s="4">
        <v>3038</v>
      </c>
      <c r="R171">
        <v>3</v>
      </c>
      <c r="S171" t="s">
        <v>33</v>
      </c>
      <c r="T171" s="13">
        <v>20</v>
      </c>
      <c r="U171" s="12">
        <f t="shared" si="4"/>
        <v>0.2</v>
      </c>
      <c r="V171">
        <v>4</v>
      </c>
      <c r="W171">
        <v>1</v>
      </c>
      <c r="X171">
        <v>0</v>
      </c>
      <c r="Y171">
        <v>8</v>
      </c>
      <c r="Z171">
        <v>2</v>
      </c>
      <c r="AA171">
        <v>3</v>
      </c>
      <c r="AB171">
        <v>5</v>
      </c>
      <c r="AC171" s="3">
        <v>4</v>
      </c>
      <c r="AD171">
        <v>1</v>
      </c>
      <c r="AE171">
        <v>4</v>
      </c>
      <c r="AF171">
        <f>IF(Table2[[#This Row],[Attrition]]="Yes",1,0)</f>
        <v>0</v>
      </c>
      <c r="AG171" t="str">
        <f t="shared" si="5"/>
        <v>Middle Aged</v>
      </c>
    </row>
    <row r="172" spans="1:33" x14ac:dyDescent="0.35">
      <c r="A172" s="3">
        <v>27</v>
      </c>
      <c r="B172" t="s">
        <v>33</v>
      </c>
      <c r="C172" t="s">
        <v>27</v>
      </c>
      <c r="D172" s="1" t="s">
        <v>35</v>
      </c>
      <c r="E172" s="3">
        <v>17</v>
      </c>
      <c r="F172">
        <v>3</v>
      </c>
      <c r="G172" s="1" t="s">
        <v>50</v>
      </c>
      <c r="H172" s="3">
        <v>233</v>
      </c>
      <c r="I172">
        <v>3</v>
      </c>
      <c r="J172" t="s">
        <v>36</v>
      </c>
      <c r="K172">
        <v>51</v>
      </c>
      <c r="L172">
        <v>3</v>
      </c>
      <c r="M172">
        <v>1</v>
      </c>
      <c r="N172" t="s">
        <v>37</v>
      </c>
      <c r="O172">
        <v>2</v>
      </c>
      <c r="P172" t="s">
        <v>38</v>
      </c>
      <c r="Q172" s="4">
        <v>3058</v>
      </c>
      <c r="R172">
        <v>0</v>
      </c>
      <c r="S172" t="s">
        <v>26</v>
      </c>
      <c r="T172" s="13">
        <v>16</v>
      </c>
      <c r="U172" s="12">
        <f t="shared" si="4"/>
        <v>0.16</v>
      </c>
      <c r="V172">
        <v>3</v>
      </c>
      <c r="W172">
        <v>4</v>
      </c>
      <c r="X172">
        <v>1</v>
      </c>
      <c r="Y172">
        <v>6</v>
      </c>
      <c r="Z172">
        <v>3</v>
      </c>
      <c r="AA172">
        <v>2</v>
      </c>
      <c r="AB172">
        <v>5</v>
      </c>
      <c r="AC172" s="3">
        <v>2</v>
      </c>
      <c r="AD172">
        <v>1</v>
      </c>
      <c r="AE172">
        <v>1</v>
      </c>
      <c r="AF172">
        <f>IF(Table2[[#This Row],[Attrition]]="Yes",1,0)</f>
        <v>0</v>
      </c>
      <c r="AG172" t="str">
        <f t="shared" si="5"/>
        <v>Young</v>
      </c>
    </row>
    <row r="173" spans="1:33" x14ac:dyDescent="0.35">
      <c r="A173" s="3">
        <v>19</v>
      </c>
      <c r="B173" t="s">
        <v>26</v>
      </c>
      <c r="C173" t="s">
        <v>34</v>
      </c>
      <c r="D173" s="1" t="s">
        <v>28</v>
      </c>
      <c r="E173" s="3">
        <v>1</v>
      </c>
      <c r="F173">
        <v>1</v>
      </c>
      <c r="G173" s="1" t="s">
        <v>50</v>
      </c>
      <c r="H173" s="3">
        <v>235</v>
      </c>
      <c r="I173">
        <v>3</v>
      </c>
      <c r="J173" t="s">
        <v>30</v>
      </c>
      <c r="K173">
        <v>100</v>
      </c>
      <c r="L173">
        <v>1</v>
      </c>
      <c r="M173">
        <v>1</v>
      </c>
      <c r="N173" t="s">
        <v>47</v>
      </c>
      <c r="O173">
        <v>1</v>
      </c>
      <c r="P173" t="s">
        <v>32</v>
      </c>
      <c r="Q173" s="4">
        <v>2325</v>
      </c>
      <c r="R173">
        <v>0</v>
      </c>
      <c r="S173" t="s">
        <v>33</v>
      </c>
      <c r="T173" s="13">
        <v>21</v>
      </c>
      <c r="U173" s="12">
        <f t="shared" si="4"/>
        <v>0.21</v>
      </c>
      <c r="V173">
        <v>4</v>
      </c>
      <c r="W173">
        <v>1</v>
      </c>
      <c r="X173">
        <v>0</v>
      </c>
      <c r="Y173">
        <v>1</v>
      </c>
      <c r="Z173">
        <v>5</v>
      </c>
      <c r="AA173">
        <v>4</v>
      </c>
      <c r="AB173">
        <v>0</v>
      </c>
      <c r="AC173" s="3">
        <v>0</v>
      </c>
      <c r="AD173">
        <v>0</v>
      </c>
      <c r="AE173">
        <v>0</v>
      </c>
      <c r="AF173">
        <f>IF(Table2[[#This Row],[Attrition]]="Yes",1,0)</f>
        <v>1</v>
      </c>
      <c r="AG173" t="str">
        <f t="shared" si="5"/>
        <v>Young</v>
      </c>
    </row>
    <row r="174" spans="1:33" x14ac:dyDescent="0.35">
      <c r="A174" s="3">
        <v>36</v>
      </c>
      <c r="B174" t="s">
        <v>33</v>
      </c>
      <c r="C174" t="s">
        <v>34</v>
      </c>
      <c r="D174" s="1" t="s">
        <v>35</v>
      </c>
      <c r="E174" s="3">
        <v>3</v>
      </c>
      <c r="F174">
        <v>2</v>
      </c>
      <c r="G174" s="1" t="s">
        <v>41</v>
      </c>
      <c r="H174" s="3">
        <v>238</v>
      </c>
      <c r="I174">
        <v>4</v>
      </c>
      <c r="J174" t="s">
        <v>36</v>
      </c>
      <c r="K174">
        <v>30</v>
      </c>
      <c r="L174">
        <v>3</v>
      </c>
      <c r="M174">
        <v>1</v>
      </c>
      <c r="N174" t="s">
        <v>40</v>
      </c>
      <c r="O174">
        <v>2</v>
      </c>
      <c r="P174" t="s">
        <v>32</v>
      </c>
      <c r="Q174" s="4">
        <v>2088</v>
      </c>
      <c r="R174">
        <v>4</v>
      </c>
      <c r="S174" t="s">
        <v>33</v>
      </c>
      <c r="T174" s="13">
        <v>12</v>
      </c>
      <c r="U174" s="12">
        <f t="shared" si="4"/>
        <v>0.12</v>
      </c>
      <c r="V174">
        <v>3</v>
      </c>
      <c r="W174">
        <v>3</v>
      </c>
      <c r="X174">
        <v>0</v>
      </c>
      <c r="Y174">
        <v>13</v>
      </c>
      <c r="Z174">
        <v>3</v>
      </c>
      <c r="AA174">
        <v>2</v>
      </c>
      <c r="AB174">
        <v>8</v>
      </c>
      <c r="AC174" s="3">
        <v>7</v>
      </c>
      <c r="AD174">
        <v>7</v>
      </c>
      <c r="AE174">
        <v>2</v>
      </c>
      <c r="AF174">
        <f>IF(Table2[[#This Row],[Attrition]]="Yes",1,0)</f>
        <v>0</v>
      </c>
      <c r="AG174" t="str">
        <f t="shared" si="5"/>
        <v>Middle Aged</v>
      </c>
    </row>
    <row r="175" spans="1:33" x14ac:dyDescent="0.35">
      <c r="A175" s="3">
        <v>30</v>
      </c>
      <c r="B175" t="s">
        <v>33</v>
      </c>
      <c r="C175" t="s">
        <v>45</v>
      </c>
      <c r="D175" s="1" t="s">
        <v>35</v>
      </c>
      <c r="E175" s="3">
        <v>9</v>
      </c>
      <c r="F175">
        <v>3</v>
      </c>
      <c r="G175" s="1" t="s">
        <v>41</v>
      </c>
      <c r="H175" s="3">
        <v>239</v>
      </c>
      <c r="I175">
        <v>3</v>
      </c>
      <c r="J175" t="s">
        <v>36</v>
      </c>
      <c r="K175">
        <v>66</v>
      </c>
      <c r="L175">
        <v>3</v>
      </c>
      <c r="M175">
        <v>2</v>
      </c>
      <c r="N175" t="s">
        <v>40</v>
      </c>
      <c r="O175">
        <v>1</v>
      </c>
      <c r="P175" t="s">
        <v>42</v>
      </c>
      <c r="Q175" s="4">
        <v>3072</v>
      </c>
      <c r="R175">
        <v>1</v>
      </c>
      <c r="S175" t="s">
        <v>33</v>
      </c>
      <c r="T175" s="13">
        <v>11</v>
      </c>
      <c r="U175" s="12">
        <f t="shared" si="4"/>
        <v>0.11</v>
      </c>
      <c r="V175">
        <v>3</v>
      </c>
      <c r="W175">
        <v>3</v>
      </c>
      <c r="X175">
        <v>2</v>
      </c>
      <c r="Y175">
        <v>12</v>
      </c>
      <c r="Z175">
        <v>4</v>
      </c>
      <c r="AA175">
        <v>3</v>
      </c>
      <c r="AB175">
        <v>12</v>
      </c>
      <c r="AC175" s="3">
        <v>9</v>
      </c>
      <c r="AD175">
        <v>6</v>
      </c>
      <c r="AE175">
        <v>10</v>
      </c>
      <c r="AF175">
        <f>IF(Table2[[#This Row],[Attrition]]="Yes",1,0)</f>
        <v>0</v>
      </c>
      <c r="AG175" t="str">
        <f t="shared" si="5"/>
        <v>Young</v>
      </c>
    </row>
    <row r="176" spans="1:33" x14ac:dyDescent="0.35">
      <c r="A176" s="3">
        <v>45</v>
      </c>
      <c r="B176" t="s">
        <v>33</v>
      </c>
      <c r="C176" t="s">
        <v>27</v>
      </c>
      <c r="D176" s="1" t="s">
        <v>28</v>
      </c>
      <c r="E176" s="3">
        <v>4</v>
      </c>
      <c r="F176">
        <v>2</v>
      </c>
      <c r="G176" s="1" t="s">
        <v>29</v>
      </c>
      <c r="H176" s="3">
        <v>240</v>
      </c>
      <c r="I176">
        <v>3</v>
      </c>
      <c r="J176" t="s">
        <v>30</v>
      </c>
      <c r="K176">
        <v>30</v>
      </c>
      <c r="L176">
        <v>3</v>
      </c>
      <c r="M176">
        <v>2</v>
      </c>
      <c r="N176" t="s">
        <v>31</v>
      </c>
      <c r="O176">
        <v>1</v>
      </c>
      <c r="P176" t="s">
        <v>42</v>
      </c>
      <c r="Q176" s="4">
        <v>5006</v>
      </c>
      <c r="R176">
        <v>4</v>
      </c>
      <c r="S176" t="s">
        <v>26</v>
      </c>
      <c r="T176" s="13">
        <v>11</v>
      </c>
      <c r="U176" s="12">
        <f t="shared" si="4"/>
        <v>0.11</v>
      </c>
      <c r="V176">
        <v>3</v>
      </c>
      <c r="W176">
        <v>1</v>
      </c>
      <c r="X176">
        <v>1</v>
      </c>
      <c r="Y176">
        <v>9</v>
      </c>
      <c r="Z176">
        <v>3</v>
      </c>
      <c r="AA176">
        <v>4</v>
      </c>
      <c r="AB176">
        <v>5</v>
      </c>
      <c r="AC176" s="3">
        <v>4</v>
      </c>
      <c r="AD176">
        <v>0</v>
      </c>
      <c r="AE176">
        <v>3</v>
      </c>
      <c r="AF176">
        <f>IF(Table2[[#This Row],[Attrition]]="Yes",1,0)</f>
        <v>0</v>
      </c>
      <c r="AG176" t="str">
        <f t="shared" si="5"/>
        <v>Middle Aged</v>
      </c>
    </row>
    <row r="177" spans="1:33" x14ac:dyDescent="0.35">
      <c r="A177" s="3">
        <v>56</v>
      </c>
      <c r="B177" t="s">
        <v>33</v>
      </c>
      <c r="C177" t="s">
        <v>27</v>
      </c>
      <c r="D177" s="1" t="s">
        <v>35</v>
      </c>
      <c r="E177" s="3">
        <v>8</v>
      </c>
      <c r="F177">
        <v>3</v>
      </c>
      <c r="G177" s="1" t="s">
        <v>29</v>
      </c>
      <c r="H177" s="3">
        <v>241</v>
      </c>
      <c r="I177">
        <v>3</v>
      </c>
      <c r="J177" t="s">
        <v>30</v>
      </c>
      <c r="K177">
        <v>67</v>
      </c>
      <c r="L177">
        <v>3</v>
      </c>
      <c r="M177">
        <v>1</v>
      </c>
      <c r="N177" t="s">
        <v>37</v>
      </c>
      <c r="O177">
        <v>1</v>
      </c>
      <c r="P177" t="s">
        <v>42</v>
      </c>
      <c r="Q177" s="4">
        <v>4257</v>
      </c>
      <c r="R177">
        <v>4</v>
      </c>
      <c r="S177" t="s">
        <v>26</v>
      </c>
      <c r="T177" s="13">
        <v>18</v>
      </c>
      <c r="U177" s="12">
        <f t="shared" si="4"/>
        <v>0.18</v>
      </c>
      <c r="V177">
        <v>3</v>
      </c>
      <c r="W177">
        <v>3</v>
      </c>
      <c r="X177">
        <v>1</v>
      </c>
      <c r="Y177">
        <v>19</v>
      </c>
      <c r="Z177">
        <v>3</v>
      </c>
      <c r="AA177">
        <v>3</v>
      </c>
      <c r="AB177">
        <v>2</v>
      </c>
      <c r="AC177" s="3">
        <v>2</v>
      </c>
      <c r="AD177">
        <v>2</v>
      </c>
      <c r="AE177">
        <v>2</v>
      </c>
      <c r="AF177">
        <f>IF(Table2[[#This Row],[Attrition]]="Yes",1,0)</f>
        <v>0</v>
      </c>
      <c r="AG177" t="str">
        <f t="shared" si="5"/>
        <v>Senior</v>
      </c>
    </row>
    <row r="178" spans="1:33" x14ac:dyDescent="0.35">
      <c r="A178" s="3">
        <v>33</v>
      </c>
      <c r="B178" t="s">
        <v>33</v>
      </c>
      <c r="C178" t="s">
        <v>27</v>
      </c>
      <c r="D178" s="1" t="s">
        <v>35</v>
      </c>
      <c r="E178" s="3">
        <v>2</v>
      </c>
      <c r="F178">
        <v>3</v>
      </c>
      <c r="G178" s="1" t="s">
        <v>29</v>
      </c>
      <c r="H178" s="3">
        <v>242</v>
      </c>
      <c r="I178">
        <v>3</v>
      </c>
      <c r="J178" t="s">
        <v>36</v>
      </c>
      <c r="K178">
        <v>90</v>
      </c>
      <c r="L178">
        <v>3</v>
      </c>
      <c r="M178">
        <v>1</v>
      </c>
      <c r="N178" t="s">
        <v>37</v>
      </c>
      <c r="O178">
        <v>4</v>
      </c>
      <c r="P178" t="s">
        <v>32</v>
      </c>
      <c r="Q178" s="4">
        <v>2500</v>
      </c>
      <c r="R178">
        <v>0</v>
      </c>
      <c r="S178" t="s">
        <v>33</v>
      </c>
      <c r="T178" s="13">
        <v>14</v>
      </c>
      <c r="U178" s="12">
        <f t="shared" si="4"/>
        <v>0.14000000000000001</v>
      </c>
      <c r="V178">
        <v>3</v>
      </c>
      <c r="W178">
        <v>1</v>
      </c>
      <c r="X178">
        <v>0</v>
      </c>
      <c r="Y178">
        <v>4</v>
      </c>
      <c r="Z178">
        <v>2</v>
      </c>
      <c r="AA178">
        <v>4</v>
      </c>
      <c r="AB178">
        <v>3</v>
      </c>
      <c r="AC178" s="3">
        <v>1</v>
      </c>
      <c r="AD178">
        <v>0</v>
      </c>
      <c r="AE178">
        <v>2</v>
      </c>
      <c r="AF178">
        <f>IF(Table2[[#This Row],[Attrition]]="Yes",1,0)</f>
        <v>0</v>
      </c>
      <c r="AG178" t="str">
        <f t="shared" si="5"/>
        <v>Middle Aged</v>
      </c>
    </row>
    <row r="179" spans="1:33" x14ac:dyDescent="0.35">
      <c r="A179" s="3">
        <v>19</v>
      </c>
      <c r="B179" t="s">
        <v>26</v>
      </c>
      <c r="C179" t="s">
        <v>27</v>
      </c>
      <c r="D179" s="1" t="s">
        <v>35</v>
      </c>
      <c r="E179" s="3">
        <v>2</v>
      </c>
      <c r="F179">
        <v>3</v>
      </c>
      <c r="G179" s="1" t="s">
        <v>29</v>
      </c>
      <c r="H179" s="3">
        <v>243</v>
      </c>
      <c r="I179">
        <v>2</v>
      </c>
      <c r="J179" t="s">
        <v>36</v>
      </c>
      <c r="K179">
        <v>47</v>
      </c>
      <c r="L179">
        <v>2</v>
      </c>
      <c r="M179">
        <v>1</v>
      </c>
      <c r="N179" t="s">
        <v>40</v>
      </c>
      <c r="O179">
        <v>4</v>
      </c>
      <c r="P179" t="s">
        <v>32</v>
      </c>
      <c r="Q179" s="4">
        <v>1102</v>
      </c>
      <c r="R179">
        <v>1</v>
      </c>
      <c r="S179" t="s">
        <v>33</v>
      </c>
      <c r="T179" s="13">
        <v>22</v>
      </c>
      <c r="U179" s="12">
        <f t="shared" si="4"/>
        <v>0.22</v>
      </c>
      <c r="V179">
        <v>4</v>
      </c>
      <c r="W179">
        <v>3</v>
      </c>
      <c r="X179">
        <v>0</v>
      </c>
      <c r="Y179">
        <v>1</v>
      </c>
      <c r="Z179">
        <v>3</v>
      </c>
      <c r="AA179">
        <v>2</v>
      </c>
      <c r="AB179">
        <v>1</v>
      </c>
      <c r="AC179" s="3">
        <v>0</v>
      </c>
      <c r="AD179">
        <v>1</v>
      </c>
      <c r="AE179">
        <v>0</v>
      </c>
      <c r="AF179">
        <f>IF(Table2[[#This Row],[Attrition]]="Yes",1,0)</f>
        <v>1</v>
      </c>
      <c r="AG179" t="str">
        <f t="shared" si="5"/>
        <v>Young</v>
      </c>
    </row>
    <row r="180" spans="1:33" x14ac:dyDescent="0.35">
      <c r="A180" s="3">
        <v>46</v>
      </c>
      <c r="B180" t="s">
        <v>33</v>
      </c>
      <c r="C180" t="s">
        <v>27</v>
      </c>
      <c r="D180" s="1" t="s">
        <v>28</v>
      </c>
      <c r="E180" s="3">
        <v>1</v>
      </c>
      <c r="F180">
        <v>2</v>
      </c>
      <c r="G180" s="1" t="s">
        <v>49</v>
      </c>
      <c r="H180" s="3">
        <v>244</v>
      </c>
      <c r="I180">
        <v>2</v>
      </c>
      <c r="J180" t="s">
        <v>30</v>
      </c>
      <c r="K180">
        <v>92</v>
      </c>
      <c r="L180">
        <v>3</v>
      </c>
      <c r="M180">
        <v>3</v>
      </c>
      <c r="N180" t="s">
        <v>31</v>
      </c>
      <c r="O180">
        <v>1</v>
      </c>
      <c r="P180" t="s">
        <v>42</v>
      </c>
      <c r="Q180" s="4">
        <v>10453</v>
      </c>
      <c r="R180">
        <v>1</v>
      </c>
      <c r="S180" t="s">
        <v>33</v>
      </c>
      <c r="T180" s="13">
        <v>25</v>
      </c>
      <c r="U180" s="12">
        <f t="shared" si="4"/>
        <v>0.25</v>
      </c>
      <c r="V180">
        <v>4</v>
      </c>
      <c r="W180">
        <v>3</v>
      </c>
      <c r="X180">
        <v>3</v>
      </c>
      <c r="Y180">
        <v>24</v>
      </c>
      <c r="Z180">
        <v>2</v>
      </c>
      <c r="AA180">
        <v>3</v>
      </c>
      <c r="AB180">
        <v>24</v>
      </c>
      <c r="AC180" s="3">
        <v>13</v>
      </c>
      <c r="AD180">
        <v>15</v>
      </c>
      <c r="AE180">
        <v>7</v>
      </c>
      <c r="AF180">
        <f>IF(Table2[[#This Row],[Attrition]]="Yes",1,0)</f>
        <v>0</v>
      </c>
      <c r="AG180" t="str">
        <f t="shared" si="5"/>
        <v>Middle Aged</v>
      </c>
    </row>
    <row r="181" spans="1:33" x14ac:dyDescent="0.35">
      <c r="A181" s="3">
        <v>38</v>
      </c>
      <c r="B181" t="s">
        <v>33</v>
      </c>
      <c r="C181" t="s">
        <v>27</v>
      </c>
      <c r="D181" s="1" t="s">
        <v>35</v>
      </c>
      <c r="E181" s="3">
        <v>9</v>
      </c>
      <c r="F181">
        <v>2</v>
      </c>
      <c r="G181" s="1" t="s">
        <v>29</v>
      </c>
      <c r="H181" s="3">
        <v>245</v>
      </c>
      <c r="I181">
        <v>3</v>
      </c>
      <c r="J181" t="s">
        <v>30</v>
      </c>
      <c r="K181">
        <v>75</v>
      </c>
      <c r="L181">
        <v>3</v>
      </c>
      <c r="M181">
        <v>1</v>
      </c>
      <c r="N181" t="s">
        <v>40</v>
      </c>
      <c r="O181">
        <v>4</v>
      </c>
      <c r="P181" t="s">
        <v>32</v>
      </c>
      <c r="Q181" s="4">
        <v>2288</v>
      </c>
      <c r="R181">
        <v>1</v>
      </c>
      <c r="S181" t="s">
        <v>33</v>
      </c>
      <c r="T181" s="13">
        <v>12</v>
      </c>
      <c r="U181" s="12">
        <f t="shared" si="4"/>
        <v>0.12</v>
      </c>
      <c r="V181">
        <v>3</v>
      </c>
      <c r="W181">
        <v>3</v>
      </c>
      <c r="X181">
        <v>0</v>
      </c>
      <c r="Y181">
        <v>2</v>
      </c>
      <c r="Z181">
        <v>3</v>
      </c>
      <c r="AA181">
        <v>3</v>
      </c>
      <c r="AB181">
        <v>2</v>
      </c>
      <c r="AC181" s="3">
        <v>2</v>
      </c>
      <c r="AD181">
        <v>2</v>
      </c>
      <c r="AE181">
        <v>1</v>
      </c>
      <c r="AF181">
        <f>IF(Table2[[#This Row],[Attrition]]="Yes",1,0)</f>
        <v>0</v>
      </c>
      <c r="AG181" t="str">
        <f t="shared" si="5"/>
        <v>Middle Aged</v>
      </c>
    </row>
    <row r="182" spans="1:33" x14ac:dyDescent="0.35">
      <c r="A182" s="3">
        <v>31</v>
      </c>
      <c r="B182" t="s">
        <v>33</v>
      </c>
      <c r="C182" t="s">
        <v>27</v>
      </c>
      <c r="D182" s="1" t="s">
        <v>35</v>
      </c>
      <c r="E182" s="3">
        <v>12</v>
      </c>
      <c r="F182">
        <v>1</v>
      </c>
      <c r="G182" s="1" t="s">
        <v>41</v>
      </c>
      <c r="H182" s="3">
        <v>246</v>
      </c>
      <c r="I182">
        <v>3</v>
      </c>
      <c r="J182" t="s">
        <v>30</v>
      </c>
      <c r="K182">
        <v>95</v>
      </c>
      <c r="L182">
        <v>3</v>
      </c>
      <c r="M182">
        <v>1</v>
      </c>
      <c r="N182" t="s">
        <v>37</v>
      </c>
      <c r="O182">
        <v>4</v>
      </c>
      <c r="P182" t="s">
        <v>38</v>
      </c>
      <c r="Q182" s="4">
        <v>3929</v>
      </c>
      <c r="R182">
        <v>8</v>
      </c>
      <c r="S182" t="s">
        <v>26</v>
      </c>
      <c r="T182" s="13">
        <v>23</v>
      </c>
      <c r="U182" s="12">
        <f t="shared" si="4"/>
        <v>0.23</v>
      </c>
      <c r="V182">
        <v>4</v>
      </c>
      <c r="W182">
        <v>3</v>
      </c>
      <c r="X182">
        <v>1</v>
      </c>
      <c r="Y182">
        <v>7</v>
      </c>
      <c r="Z182">
        <v>0</v>
      </c>
      <c r="AA182">
        <v>3</v>
      </c>
      <c r="AB182">
        <v>4</v>
      </c>
      <c r="AC182" s="3">
        <v>2</v>
      </c>
      <c r="AD182">
        <v>0</v>
      </c>
      <c r="AE182">
        <v>2</v>
      </c>
      <c r="AF182">
        <f>IF(Table2[[#This Row],[Attrition]]="Yes",1,0)</f>
        <v>0</v>
      </c>
      <c r="AG182" t="str">
        <f t="shared" si="5"/>
        <v>Middle Aged</v>
      </c>
    </row>
    <row r="183" spans="1:33" x14ac:dyDescent="0.35">
      <c r="A183" s="3">
        <v>34</v>
      </c>
      <c r="B183" t="s">
        <v>33</v>
      </c>
      <c r="C183" t="s">
        <v>27</v>
      </c>
      <c r="D183" s="1" t="s">
        <v>35</v>
      </c>
      <c r="E183" s="3">
        <v>27</v>
      </c>
      <c r="F183">
        <v>2</v>
      </c>
      <c r="G183" s="1" t="s">
        <v>41</v>
      </c>
      <c r="H183" s="3">
        <v>247</v>
      </c>
      <c r="I183">
        <v>4</v>
      </c>
      <c r="J183" t="s">
        <v>30</v>
      </c>
      <c r="K183">
        <v>95</v>
      </c>
      <c r="L183">
        <v>3</v>
      </c>
      <c r="M183">
        <v>1</v>
      </c>
      <c r="N183" t="s">
        <v>37</v>
      </c>
      <c r="O183">
        <v>2</v>
      </c>
      <c r="P183" t="s">
        <v>32</v>
      </c>
      <c r="Q183" s="4">
        <v>2311</v>
      </c>
      <c r="R183">
        <v>2</v>
      </c>
      <c r="S183" t="s">
        <v>33</v>
      </c>
      <c r="T183" s="13">
        <v>15</v>
      </c>
      <c r="U183" s="12">
        <f t="shared" si="4"/>
        <v>0.15</v>
      </c>
      <c r="V183">
        <v>3</v>
      </c>
      <c r="W183">
        <v>4</v>
      </c>
      <c r="X183">
        <v>0</v>
      </c>
      <c r="Y183">
        <v>9</v>
      </c>
      <c r="Z183">
        <v>3</v>
      </c>
      <c r="AA183">
        <v>3</v>
      </c>
      <c r="AB183">
        <v>3</v>
      </c>
      <c r="AC183" s="3">
        <v>2</v>
      </c>
      <c r="AD183">
        <v>1</v>
      </c>
      <c r="AE183">
        <v>2</v>
      </c>
      <c r="AF183">
        <f>IF(Table2[[#This Row],[Attrition]]="Yes",1,0)</f>
        <v>0</v>
      </c>
      <c r="AG183" t="str">
        <f t="shared" si="5"/>
        <v>Middle Aged</v>
      </c>
    </row>
    <row r="184" spans="1:33" x14ac:dyDescent="0.35">
      <c r="A184" s="3">
        <v>41</v>
      </c>
      <c r="B184" t="s">
        <v>26</v>
      </c>
      <c r="C184" t="s">
        <v>27</v>
      </c>
      <c r="D184" s="1" t="s">
        <v>28</v>
      </c>
      <c r="E184" s="3">
        <v>20</v>
      </c>
      <c r="F184">
        <v>2</v>
      </c>
      <c r="G184" s="1" t="s">
        <v>49</v>
      </c>
      <c r="H184" s="3">
        <v>248</v>
      </c>
      <c r="I184">
        <v>2</v>
      </c>
      <c r="J184" t="s">
        <v>30</v>
      </c>
      <c r="K184">
        <v>70</v>
      </c>
      <c r="L184">
        <v>3</v>
      </c>
      <c r="M184">
        <v>1</v>
      </c>
      <c r="N184" t="s">
        <v>47</v>
      </c>
      <c r="O184">
        <v>2</v>
      </c>
      <c r="P184" t="s">
        <v>32</v>
      </c>
      <c r="Q184" s="4">
        <v>3140</v>
      </c>
      <c r="R184">
        <v>1</v>
      </c>
      <c r="S184" t="s">
        <v>26</v>
      </c>
      <c r="T184" s="13">
        <v>22</v>
      </c>
      <c r="U184" s="12">
        <f t="shared" si="4"/>
        <v>0.22</v>
      </c>
      <c r="V184">
        <v>4</v>
      </c>
      <c r="W184">
        <v>4</v>
      </c>
      <c r="X184">
        <v>0</v>
      </c>
      <c r="Y184">
        <v>4</v>
      </c>
      <c r="Z184">
        <v>5</v>
      </c>
      <c r="AA184">
        <v>2</v>
      </c>
      <c r="AB184">
        <v>4</v>
      </c>
      <c r="AC184" s="3">
        <v>3</v>
      </c>
      <c r="AD184">
        <v>0</v>
      </c>
      <c r="AE184">
        <v>2</v>
      </c>
      <c r="AF184">
        <f>IF(Table2[[#This Row],[Attrition]]="Yes",1,0)</f>
        <v>1</v>
      </c>
      <c r="AG184" t="str">
        <f t="shared" si="5"/>
        <v>Middle Aged</v>
      </c>
    </row>
    <row r="185" spans="1:33" x14ac:dyDescent="0.35">
      <c r="A185" s="3">
        <v>50</v>
      </c>
      <c r="B185" t="s">
        <v>33</v>
      </c>
      <c r="C185" t="s">
        <v>27</v>
      </c>
      <c r="D185" s="1" t="s">
        <v>35</v>
      </c>
      <c r="E185" s="3">
        <v>1</v>
      </c>
      <c r="F185">
        <v>3</v>
      </c>
      <c r="G185" s="1" t="s">
        <v>41</v>
      </c>
      <c r="H185" s="3">
        <v>249</v>
      </c>
      <c r="I185">
        <v>3</v>
      </c>
      <c r="J185" t="s">
        <v>36</v>
      </c>
      <c r="K185">
        <v>86</v>
      </c>
      <c r="L185">
        <v>2</v>
      </c>
      <c r="M185">
        <v>1</v>
      </c>
      <c r="N185" t="s">
        <v>40</v>
      </c>
      <c r="O185">
        <v>3</v>
      </c>
      <c r="P185" t="s">
        <v>38</v>
      </c>
      <c r="Q185" s="4">
        <v>3690</v>
      </c>
      <c r="R185">
        <v>2</v>
      </c>
      <c r="S185" t="s">
        <v>33</v>
      </c>
      <c r="T185" s="13">
        <v>15</v>
      </c>
      <c r="U185" s="12">
        <f t="shared" si="4"/>
        <v>0.15</v>
      </c>
      <c r="V185">
        <v>3</v>
      </c>
      <c r="W185">
        <v>4</v>
      </c>
      <c r="X185">
        <v>1</v>
      </c>
      <c r="Y185">
        <v>5</v>
      </c>
      <c r="Z185">
        <v>2</v>
      </c>
      <c r="AA185">
        <v>2</v>
      </c>
      <c r="AB185">
        <v>3</v>
      </c>
      <c r="AC185" s="3">
        <v>2</v>
      </c>
      <c r="AD185">
        <v>0</v>
      </c>
      <c r="AE185">
        <v>2</v>
      </c>
      <c r="AF185">
        <f>IF(Table2[[#This Row],[Attrition]]="Yes",1,0)</f>
        <v>0</v>
      </c>
      <c r="AG185" t="str">
        <f t="shared" si="5"/>
        <v>Middle Aged</v>
      </c>
    </row>
    <row r="186" spans="1:33" x14ac:dyDescent="0.35">
      <c r="A186" s="3">
        <v>53</v>
      </c>
      <c r="B186" t="s">
        <v>33</v>
      </c>
      <c r="C186" t="s">
        <v>27</v>
      </c>
      <c r="D186" s="1" t="s">
        <v>35</v>
      </c>
      <c r="E186" s="3">
        <v>13</v>
      </c>
      <c r="F186">
        <v>2</v>
      </c>
      <c r="G186" s="1" t="s">
        <v>41</v>
      </c>
      <c r="H186" s="3">
        <v>250</v>
      </c>
      <c r="I186">
        <v>4</v>
      </c>
      <c r="J186" t="s">
        <v>30</v>
      </c>
      <c r="K186">
        <v>57</v>
      </c>
      <c r="L186">
        <v>4</v>
      </c>
      <c r="M186">
        <v>2</v>
      </c>
      <c r="N186" t="s">
        <v>43</v>
      </c>
      <c r="O186">
        <v>1</v>
      </c>
      <c r="P186" t="s">
        <v>42</v>
      </c>
      <c r="Q186" s="4">
        <v>4450</v>
      </c>
      <c r="R186">
        <v>1</v>
      </c>
      <c r="S186" t="s">
        <v>33</v>
      </c>
      <c r="T186" s="13">
        <v>11</v>
      </c>
      <c r="U186" s="12">
        <f t="shared" si="4"/>
        <v>0.11</v>
      </c>
      <c r="V186">
        <v>3</v>
      </c>
      <c r="W186">
        <v>3</v>
      </c>
      <c r="X186">
        <v>2</v>
      </c>
      <c r="Y186">
        <v>5</v>
      </c>
      <c r="Z186">
        <v>3</v>
      </c>
      <c r="AA186">
        <v>3</v>
      </c>
      <c r="AB186">
        <v>4</v>
      </c>
      <c r="AC186" s="3">
        <v>2</v>
      </c>
      <c r="AD186">
        <v>1</v>
      </c>
      <c r="AE186">
        <v>3</v>
      </c>
      <c r="AF186">
        <f>IF(Table2[[#This Row],[Attrition]]="Yes",1,0)</f>
        <v>0</v>
      </c>
      <c r="AG186" t="str">
        <f t="shared" si="5"/>
        <v>Senior</v>
      </c>
    </row>
    <row r="187" spans="1:33" x14ac:dyDescent="0.35">
      <c r="A187" s="3">
        <v>33</v>
      </c>
      <c r="B187" t="s">
        <v>33</v>
      </c>
      <c r="C187" t="s">
        <v>27</v>
      </c>
      <c r="D187" s="1" t="s">
        <v>35</v>
      </c>
      <c r="E187" s="3">
        <v>14</v>
      </c>
      <c r="F187">
        <v>3</v>
      </c>
      <c r="G187" s="1" t="s">
        <v>41</v>
      </c>
      <c r="H187" s="3">
        <v>252</v>
      </c>
      <c r="I187">
        <v>4</v>
      </c>
      <c r="J187" t="s">
        <v>30</v>
      </c>
      <c r="K187">
        <v>72</v>
      </c>
      <c r="L187">
        <v>3</v>
      </c>
      <c r="M187">
        <v>1</v>
      </c>
      <c r="N187" t="s">
        <v>37</v>
      </c>
      <c r="O187">
        <v>2</v>
      </c>
      <c r="P187" t="s">
        <v>38</v>
      </c>
      <c r="Q187" s="4">
        <v>2756</v>
      </c>
      <c r="R187">
        <v>1</v>
      </c>
      <c r="S187" t="s">
        <v>33</v>
      </c>
      <c r="T187" s="13">
        <v>13</v>
      </c>
      <c r="U187" s="12">
        <f t="shared" si="4"/>
        <v>0.13</v>
      </c>
      <c r="V187">
        <v>3</v>
      </c>
      <c r="W187">
        <v>4</v>
      </c>
      <c r="X187">
        <v>1</v>
      </c>
      <c r="Y187">
        <v>8</v>
      </c>
      <c r="Z187">
        <v>5</v>
      </c>
      <c r="AA187">
        <v>3</v>
      </c>
      <c r="AB187">
        <v>8</v>
      </c>
      <c r="AC187" s="3">
        <v>7</v>
      </c>
      <c r="AD187">
        <v>1</v>
      </c>
      <c r="AE187">
        <v>6</v>
      </c>
      <c r="AF187">
        <f>IF(Table2[[#This Row],[Attrition]]="Yes",1,0)</f>
        <v>0</v>
      </c>
      <c r="AG187" t="str">
        <f t="shared" si="5"/>
        <v>Middle Aged</v>
      </c>
    </row>
    <row r="188" spans="1:33" x14ac:dyDescent="0.35">
      <c r="A188" s="3">
        <v>40</v>
      </c>
      <c r="B188" t="s">
        <v>33</v>
      </c>
      <c r="C188" t="s">
        <v>27</v>
      </c>
      <c r="D188" s="1" t="s">
        <v>35</v>
      </c>
      <c r="E188" s="3">
        <v>4</v>
      </c>
      <c r="F188">
        <v>1</v>
      </c>
      <c r="G188" s="1" t="s">
        <v>41</v>
      </c>
      <c r="H188" s="3">
        <v>253</v>
      </c>
      <c r="I188">
        <v>4</v>
      </c>
      <c r="J188" t="s">
        <v>30</v>
      </c>
      <c r="K188">
        <v>46</v>
      </c>
      <c r="L188">
        <v>3</v>
      </c>
      <c r="M188">
        <v>5</v>
      </c>
      <c r="N188" t="s">
        <v>46</v>
      </c>
      <c r="O188">
        <v>3</v>
      </c>
      <c r="P188" t="s">
        <v>38</v>
      </c>
      <c r="Q188" s="4">
        <v>19033</v>
      </c>
      <c r="R188">
        <v>1</v>
      </c>
      <c r="S188" t="s">
        <v>33</v>
      </c>
      <c r="T188" s="13">
        <v>14</v>
      </c>
      <c r="U188" s="12">
        <f t="shared" si="4"/>
        <v>0.14000000000000001</v>
      </c>
      <c r="V188">
        <v>3</v>
      </c>
      <c r="W188">
        <v>2</v>
      </c>
      <c r="X188">
        <v>1</v>
      </c>
      <c r="Y188">
        <v>21</v>
      </c>
      <c r="Z188">
        <v>2</v>
      </c>
      <c r="AA188">
        <v>3</v>
      </c>
      <c r="AB188">
        <v>20</v>
      </c>
      <c r="AC188" s="3">
        <v>8</v>
      </c>
      <c r="AD188">
        <v>9</v>
      </c>
      <c r="AE188">
        <v>9</v>
      </c>
      <c r="AF188">
        <f>IF(Table2[[#This Row],[Attrition]]="Yes",1,0)</f>
        <v>0</v>
      </c>
      <c r="AG188" t="str">
        <f t="shared" si="5"/>
        <v>Middle Aged</v>
      </c>
    </row>
    <row r="189" spans="1:33" x14ac:dyDescent="0.35">
      <c r="A189" s="3">
        <v>55</v>
      </c>
      <c r="B189" t="s">
        <v>33</v>
      </c>
      <c r="C189" t="s">
        <v>27</v>
      </c>
      <c r="D189" s="1" t="s">
        <v>35</v>
      </c>
      <c r="E189" s="3">
        <v>14</v>
      </c>
      <c r="F189">
        <v>4</v>
      </c>
      <c r="G189" s="1" t="s">
        <v>41</v>
      </c>
      <c r="H189" s="3">
        <v>254</v>
      </c>
      <c r="I189">
        <v>3</v>
      </c>
      <c r="J189" t="s">
        <v>36</v>
      </c>
      <c r="K189">
        <v>61</v>
      </c>
      <c r="L189">
        <v>4</v>
      </c>
      <c r="M189">
        <v>5</v>
      </c>
      <c r="N189" t="s">
        <v>48</v>
      </c>
      <c r="O189">
        <v>2</v>
      </c>
      <c r="P189" t="s">
        <v>32</v>
      </c>
      <c r="Q189" s="4">
        <v>18722</v>
      </c>
      <c r="R189">
        <v>8</v>
      </c>
      <c r="S189" t="s">
        <v>33</v>
      </c>
      <c r="T189" s="13">
        <v>11</v>
      </c>
      <c r="U189" s="12">
        <f t="shared" si="4"/>
        <v>0.11</v>
      </c>
      <c r="V189">
        <v>3</v>
      </c>
      <c r="W189">
        <v>4</v>
      </c>
      <c r="X189">
        <v>0</v>
      </c>
      <c r="Y189">
        <v>36</v>
      </c>
      <c r="Z189">
        <v>3</v>
      </c>
      <c r="AA189">
        <v>3</v>
      </c>
      <c r="AB189">
        <v>24</v>
      </c>
      <c r="AC189" s="3">
        <v>15</v>
      </c>
      <c r="AD189">
        <v>2</v>
      </c>
      <c r="AE189">
        <v>15</v>
      </c>
      <c r="AF189">
        <f>IF(Table2[[#This Row],[Attrition]]="Yes",1,0)</f>
        <v>0</v>
      </c>
      <c r="AG189" t="str">
        <f t="shared" si="5"/>
        <v>Senior</v>
      </c>
    </row>
    <row r="190" spans="1:33" x14ac:dyDescent="0.35">
      <c r="A190" s="3">
        <v>34</v>
      </c>
      <c r="B190" t="s">
        <v>33</v>
      </c>
      <c r="C190" t="s">
        <v>34</v>
      </c>
      <c r="D190" s="1" t="s">
        <v>35</v>
      </c>
      <c r="E190" s="3">
        <v>2</v>
      </c>
      <c r="F190">
        <v>1</v>
      </c>
      <c r="G190" s="1" t="s">
        <v>29</v>
      </c>
      <c r="H190" s="3">
        <v>256</v>
      </c>
      <c r="I190">
        <v>4</v>
      </c>
      <c r="J190" t="s">
        <v>36</v>
      </c>
      <c r="K190">
        <v>45</v>
      </c>
      <c r="L190">
        <v>2</v>
      </c>
      <c r="M190">
        <v>2</v>
      </c>
      <c r="N190" t="s">
        <v>43</v>
      </c>
      <c r="O190">
        <v>3</v>
      </c>
      <c r="P190" t="s">
        <v>38</v>
      </c>
      <c r="Q190" s="4">
        <v>9547</v>
      </c>
      <c r="R190">
        <v>1</v>
      </c>
      <c r="S190" t="s">
        <v>33</v>
      </c>
      <c r="T190" s="13">
        <v>17</v>
      </c>
      <c r="U190" s="12">
        <f t="shared" si="4"/>
        <v>0.17</v>
      </c>
      <c r="V190">
        <v>3</v>
      </c>
      <c r="W190">
        <v>3</v>
      </c>
      <c r="X190">
        <v>0</v>
      </c>
      <c r="Y190">
        <v>10</v>
      </c>
      <c r="Z190">
        <v>2</v>
      </c>
      <c r="AA190">
        <v>2</v>
      </c>
      <c r="AB190">
        <v>10</v>
      </c>
      <c r="AC190" s="3">
        <v>9</v>
      </c>
      <c r="AD190">
        <v>1</v>
      </c>
      <c r="AE190">
        <v>9</v>
      </c>
      <c r="AF190">
        <f>IF(Table2[[#This Row],[Attrition]]="Yes",1,0)</f>
        <v>0</v>
      </c>
      <c r="AG190" t="str">
        <f t="shared" si="5"/>
        <v>Middle Aged</v>
      </c>
    </row>
    <row r="191" spans="1:33" x14ac:dyDescent="0.35">
      <c r="A191" s="3">
        <v>51</v>
      </c>
      <c r="B191" t="s">
        <v>33</v>
      </c>
      <c r="C191" t="s">
        <v>27</v>
      </c>
      <c r="D191" s="1" t="s">
        <v>35</v>
      </c>
      <c r="E191" s="3">
        <v>3</v>
      </c>
      <c r="F191">
        <v>3</v>
      </c>
      <c r="G191" s="1" t="s">
        <v>41</v>
      </c>
      <c r="H191" s="3">
        <v>258</v>
      </c>
      <c r="I191">
        <v>4</v>
      </c>
      <c r="J191" t="s">
        <v>30</v>
      </c>
      <c r="K191">
        <v>98</v>
      </c>
      <c r="L191">
        <v>3</v>
      </c>
      <c r="M191">
        <v>4</v>
      </c>
      <c r="N191" t="s">
        <v>44</v>
      </c>
      <c r="O191">
        <v>2</v>
      </c>
      <c r="P191" t="s">
        <v>32</v>
      </c>
      <c r="Q191" s="4">
        <v>13734</v>
      </c>
      <c r="R191">
        <v>3</v>
      </c>
      <c r="S191" t="s">
        <v>33</v>
      </c>
      <c r="T191" s="13">
        <v>18</v>
      </c>
      <c r="U191" s="12">
        <f t="shared" si="4"/>
        <v>0.18</v>
      </c>
      <c r="V191">
        <v>3</v>
      </c>
      <c r="W191">
        <v>3</v>
      </c>
      <c r="X191">
        <v>0</v>
      </c>
      <c r="Y191">
        <v>21</v>
      </c>
      <c r="Z191">
        <v>6</v>
      </c>
      <c r="AA191">
        <v>3</v>
      </c>
      <c r="AB191">
        <v>7</v>
      </c>
      <c r="AC191" s="3">
        <v>7</v>
      </c>
      <c r="AD191">
        <v>1</v>
      </c>
      <c r="AE191">
        <v>0</v>
      </c>
      <c r="AF191">
        <f>IF(Table2[[#This Row],[Attrition]]="Yes",1,0)</f>
        <v>0</v>
      </c>
      <c r="AG191" t="str">
        <f t="shared" si="5"/>
        <v>Senior</v>
      </c>
    </row>
    <row r="192" spans="1:33" x14ac:dyDescent="0.35">
      <c r="A192" s="3">
        <v>52</v>
      </c>
      <c r="B192" t="s">
        <v>33</v>
      </c>
      <c r="C192" t="s">
        <v>27</v>
      </c>
      <c r="D192" s="1" t="s">
        <v>35</v>
      </c>
      <c r="E192" s="3">
        <v>1</v>
      </c>
      <c r="F192">
        <v>4</v>
      </c>
      <c r="G192" s="1" t="s">
        <v>29</v>
      </c>
      <c r="H192" s="3">
        <v>259</v>
      </c>
      <c r="I192">
        <v>3</v>
      </c>
      <c r="J192" t="s">
        <v>36</v>
      </c>
      <c r="K192">
        <v>65</v>
      </c>
      <c r="L192">
        <v>2</v>
      </c>
      <c r="M192">
        <v>5</v>
      </c>
      <c r="N192" t="s">
        <v>46</v>
      </c>
      <c r="O192">
        <v>3</v>
      </c>
      <c r="P192" t="s">
        <v>38</v>
      </c>
      <c r="Q192" s="4">
        <v>19999</v>
      </c>
      <c r="R192">
        <v>0</v>
      </c>
      <c r="S192" t="s">
        <v>33</v>
      </c>
      <c r="T192" s="13">
        <v>14</v>
      </c>
      <c r="U192" s="12">
        <f t="shared" si="4"/>
        <v>0.14000000000000001</v>
      </c>
      <c r="V192">
        <v>3</v>
      </c>
      <c r="W192">
        <v>1</v>
      </c>
      <c r="X192">
        <v>1</v>
      </c>
      <c r="Y192">
        <v>34</v>
      </c>
      <c r="Z192">
        <v>5</v>
      </c>
      <c r="AA192">
        <v>3</v>
      </c>
      <c r="AB192">
        <v>33</v>
      </c>
      <c r="AC192" s="3">
        <v>18</v>
      </c>
      <c r="AD192">
        <v>11</v>
      </c>
      <c r="AE192">
        <v>9</v>
      </c>
      <c r="AF192">
        <f>IF(Table2[[#This Row],[Attrition]]="Yes",1,0)</f>
        <v>0</v>
      </c>
      <c r="AG192" t="str">
        <f t="shared" si="5"/>
        <v>Senior</v>
      </c>
    </row>
    <row r="193" spans="1:33" x14ac:dyDescent="0.35">
      <c r="A193" s="3">
        <v>27</v>
      </c>
      <c r="B193" t="s">
        <v>33</v>
      </c>
      <c r="C193" t="s">
        <v>27</v>
      </c>
      <c r="D193" s="1" t="s">
        <v>35</v>
      </c>
      <c r="E193" s="3">
        <v>9</v>
      </c>
      <c r="F193">
        <v>3</v>
      </c>
      <c r="G193" s="1" t="s">
        <v>41</v>
      </c>
      <c r="H193" s="3">
        <v>260</v>
      </c>
      <c r="I193">
        <v>4</v>
      </c>
      <c r="J193" t="s">
        <v>30</v>
      </c>
      <c r="K193">
        <v>99</v>
      </c>
      <c r="L193">
        <v>3</v>
      </c>
      <c r="M193">
        <v>1</v>
      </c>
      <c r="N193" t="s">
        <v>37</v>
      </c>
      <c r="O193">
        <v>2</v>
      </c>
      <c r="P193" t="s">
        <v>32</v>
      </c>
      <c r="Q193" s="4">
        <v>2279</v>
      </c>
      <c r="R193">
        <v>1</v>
      </c>
      <c r="S193" t="s">
        <v>33</v>
      </c>
      <c r="T193" s="13">
        <v>16</v>
      </c>
      <c r="U193" s="12">
        <f t="shared" si="4"/>
        <v>0.16</v>
      </c>
      <c r="V193">
        <v>3</v>
      </c>
      <c r="W193">
        <v>4</v>
      </c>
      <c r="X193">
        <v>0</v>
      </c>
      <c r="Y193">
        <v>7</v>
      </c>
      <c r="Z193">
        <v>2</v>
      </c>
      <c r="AA193">
        <v>2</v>
      </c>
      <c r="AB193">
        <v>7</v>
      </c>
      <c r="AC193" s="3">
        <v>7</v>
      </c>
      <c r="AD193">
        <v>0</v>
      </c>
      <c r="AE193">
        <v>3</v>
      </c>
      <c r="AF193">
        <f>IF(Table2[[#This Row],[Attrition]]="Yes",1,0)</f>
        <v>0</v>
      </c>
      <c r="AG193" t="str">
        <f t="shared" si="5"/>
        <v>Young</v>
      </c>
    </row>
    <row r="194" spans="1:33" x14ac:dyDescent="0.35">
      <c r="A194" s="3">
        <v>35</v>
      </c>
      <c r="B194" t="s">
        <v>26</v>
      </c>
      <c r="C194" t="s">
        <v>27</v>
      </c>
      <c r="D194" s="1" t="s">
        <v>35</v>
      </c>
      <c r="E194" s="3">
        <v>23</v>
      </c>
      <c r="F194">
        <v>2</v>
      </c>
      <c r="G194" s="1" t="s">
        <v>29</v>
      </c>
      <c r="H194" s="3">
        <v>261</v>
      </c>
      <c r="I194">
        <v>2</v>
      </c>
      <c r="J194" t="s">
        <v>36</v>
      </c>
      <c r="K194">
        <v>50</v>
      </c>
      <c r="L194">
        <v>2</v>
      </c>
      <c r="M194">
        <v>2</v>
      </c>
      <c r="N194" t="s">
        <v>43</v>
      </c>
      <c r="O194">
        <v>3</v>
      </c>
      <c r="P194" t="s">
        <v>38</v>
      </c>
      <c r="Q194" s="4">
        <v>5916</v>
      </c>
      <c r="R194">
        <v>3</v>
      </c>
      <c r="S194" t="s">
        <v>26</v>
      </c>
      <c r="T194" s="13">
        <v>13</v>
      </c>
      <c r="U194" s="12">
        <f t="shared" ref="U194:U257" si="6">SUM(T194/100)</f>
        <v>0.13</v>
      </c>
      <c r="V194">
        <v>3</v>
      </c>
      <c r="W194">
        <v>1</v>
      </c>
      <c r="X194">
        <v>0</v>
      </c>
      <c r="Y194">
        <v>8</v>
      </c>
      <c r="Z194">
        <v>1</v>
      </c>
      <c r="AA194">
        <v>3</v>
      </c>
      <c r="AB194">
        <v>1</v>
      </c>
      <c r="AC194" s="3">
        <v>0</v>
      </c>
      <c r="AD194">
        <v>0</v>
      </c>
      <c r="AE194">
        <v>1</v>
      </c>
      <c r="AF194">
        <f>IF(Table2[[#This Row],[Attrition]]="Yes",1,0)</f>
        <v>1</v>
      </c>
      <c r="AG194" t="str">
        <f t="shared" ref="AG194:AG257" si="7">IF(A194 &gt; 50, "Senior", IF(A194 &gt;=31, "Middle Aged", "Young"))</f>
        <v>Middle Aged</v>
      </c>
    </row>
    <row r="195" spans="1:33" x14ac:dyDescent="0.35">
      <c r="A195" s="3">
        <v>43</v>
      </c>
      <c r="B195" t="s">
        <v>33</v>
      </c>
      <c r="C195" t="s">
        <v>45</v>
      </c>
      <c r="D195" s="1" t="s">
        <v>35</v>
      </c>
      <c r="E195" s="3">
        <v>7</v>
      </c>
      <c r="F195">
        <v>3</v>
      </c>
      <c r="G195" s="1" t="s">
        <v>41</v>
      </c>
      <c r="H195" s="3">
        <v>262</v>
      </c>
      <c r="I195">
        <v>4</v>
      </c>
      <c r="J195" t="s">
        <v>36</v>
      </c>
      <c r="K195">
        <v>37</v>
      </c>
      <c r="L195">
        <v>4</v>
      </c>
      <c r="M195">
        <v>1</v>
      </c>
      <c r="N195" t="s">
        <v>37</v>
      </c>
      <c r="O195">
        <v>4</v>
      </c>
      <c r="P195" t="s">
        <v>42</v>
      </c>
      <c r="Q195" s="4">
        <v>2089</v>
      </c>
      <c r="R195">
        <v>4</v>
      </c>
      <c r="S195" t="s">
        <v>33</v>
      </c>
      <c r="T195" s="13">
        <v>14</v>
      </c>
      <c r="U195" s="12">
        <f t="shared" si="6"/>
        <v>0.14000000000000001</v>
      </c>
      <c r="V195">
        <v>3</v>
      </c>
      <c r="W195">
        <v>4</v>
      </c>
      <c r="X195">
        <v>3</v>
      </c>
      <c r="Y195">
        <v>7</v>
      </c>
      <c r="Z195">
        <v>3</v>
      </c>
      <c r="AA195">
        <v>4</v>
      </c>
      <c r="AB195">
        <v>5</v>
      </c>
      <c r="AC195" s="3">
        <v>4</v>
      </c>
      <c r="AD195">
        <v>2</v>
      </c>
      <c r="AE195">
        <v>2</v>
      </c>
      <c r="AF195">
        <f>IF(Table2[[#This Row],[Attrition]]="Yes",1,0)</f>
        <v>0</v>
      </c>
      <c r="AG195" t="str">
        <f t="shared" si="7"/>
        <v>Middle Aged</v>
      </c>
    </row>
    <row r="196" spans="1:33" x14ac:dyDescent="0.35">
      <c r="A196" s="3">
        <v>45</v>
      </c>
      <c r="B196" t="s">
        <v>33</v>
      </c>
      <c r="C196" t="s">
        <v>45</v>
      </c>
      <c r="D196" s="1" t="s">
        <v>35</v>
      </c>
      <c r="E196" s="3">
        <v>2</v>
      </c>
      <c r="F196">
        <v>2</v>
      </c>
      <c r="G196" s="1" t="s">
        <v>41</v>
      </c>
      <c r="H196" s="3">
        <v>264</v>
      </c>
      <c r="I196">
        <v>1</v>
      </c>
      <c r="J196" t="s">
        <v>36</v>
      </c>
      <c r="K196">
        <v>65</v>
      </c>
      <c r="L196">
        <v>2</v>
      </c>
      <c r="M196">
        <v>4</v>
      </c>
      <c r="N196" t="s">
        <v>46</v>
      </c>
      <c r="O196">
        <v>4</v>
      </c>
      <c r="P196" t="s">
        <v>38</v>
      </c>
      <c r="Q196" s="4">
        <v>16792</v>
      </c>
      <c r="R196">
        <v>9</v>
      </c>
      <c r="S196" t="s">
        <v>33</v>
      </c>
      <c r="T196" s="13">
        <v>23</v>
      </c>
      <c r="U196" s="12">
        <f t="shared" si="6"/>
        <v>0.23</v>
      </c>
      <c r="V196">
        <v>4</v>
      </c>
      <c r="W196">
        <v>4</v>
      </c>
      <c r="X196">
        <v>1</v>
      </c>
      <c r="Y196">
        <v>22</v>
      </c>
      <c r="Z196">
        <v>1</v>
      </c>
      <c r="AA196">
        <v>3</v>
      </c>
      <c r="AB196">
        <v>20</v>
      </c>
      <c r="AC196" s="3">
        <v>8</v>
      </c>
      <c r="AD196">
        <v>11</v>
      </c>
      <c r="AE196">
        <v>8</v>
      </c>
      <c r="AF196">
        <f>IF(Table2[[#This Row],[Attrition]]="Yes",1,0)</f>
        <v>0</v>
      </c>
      <c r="AG196" t="str">
        <f t="shared" si="7"/>
        <v>Middle Aged</v>
      </c>
    </row>
    <row r="197" spans="1:33" x14ac:dyDescent="0.35">
      <c r="A197" s="3">
        <v>37</v>
      </c>
      <c r="B197" t="s">
        <v>33</v>
      </c>
      <c r="C197" t="s">
        <v>27</v>
      </c>
      <c r="D197" s="1" t="s">
        <v>35</v>
      </c>
      <c r="E197" s="3">
        <v>21</v>
      </c>
      <c r="F197">
        <v>3</v>
      </c>
      <c r="G197" s="1" t="s">
        <v>29</v>
      </c>
      <c r="H197" s="3">
        <v>267</v>
      </c>
      <c r="I197">
        <v>2</v>
      </c>
      <c r="J197" t="s">
        <v>36</v>
      </c>
      <c r="K197">
        <v>65</v>
      </c>
      <c r="L197">
        <v>4</v>
      </c>
      <c r="M197">
        <v>1</v>
      </c>
      <c r="N197" t="s">
        <v>37</v>
      </c>
      <c r="O197">
        <v>1</v>
      </c>
      <c r="P197" t="s">
        <v>38</v>
      </c>
      <c r="Q197" s="4">
        <v>3564</v>
      </c>
      <c r="R197">
        <v>1</v>
      </c>
      <c r="S197" t="s">
        <v>26</v>
      </c>
      <c r="T197" s="13">
        <v>12</v>
      </c>
      <c r="U197" s="12">
        <f t="shared" si="6"/>
        <v>0.12</v>
      </c>
      <c r="V197">
        <v>3</v>
      </c>
      <c r="W197">
        <v>1</v>
      </c>
      <c r="X197">
        <v>1</v>
      </c>
      <c r="Y197">
        <v>8</v>
      </c>
      <c r="Z197">
        <v>3</v>
      </c>
      <c r="AA197">
        <v>2</v>
      </c>
      <c r="AB197">
        <v>8</v>
      </c>
      <c r="AC197" s="3">
        <v>7</v>
      </c>
      <c r="AD197">
        <v>1</v>
      </c>
      <c r="AE197">
        <v>7</v>
      </c>
      <c r="AF197">
        <f>IF(Table2[[#This Row],[Attrition]]="Yes",1,0)</f>
        <v>0</v>
      </c>
      <c r="AG197" t="str">
        <f t="shared" si="7"/>
        <v>Middle Aged</v>
      </c>
    </row>
    <row r="198" spans="1:33" x14ac:dyDescent="0.35">
      <c r="A198" s="3">
        <v>35</v>
      </c>
      <c r="B198" t="s">
        <v>33</v>
      </c>
      <c r="C198" t="s">
        <v>34</v>
      </c>
      <c r="D198" s="1" t="s">
        <v>35</v>
      </c>
      <c r="E198" s="3">
        <v>2</v>
      </c>
      <c r="F198">
        <v>3</v>
      </c>
      <c r="G198" s="1" t="s">
        <v>41</v>
      </c>
      <c r="H198" s="3">
        <v>269</v>
      </c>
      <c r="I198">
        <v>2</v>
      </c>
      <c r="J198" t="s">
        <v>30</v>
      </c>
      <c r="K198">
        <v>37</v>
      </c>
      <c r="L198">
        <v>3</v>
      </c>
      <c r="M198">
        <v>2</v>
      </c>
      <c r="N198" t="s">
        <v>40</v>
      </c>
      <c r="O198">
        <v>2</v>
      </c>
      <c r="P198" t="s">
        <v>32</v>
      </c>
      <c r="Q198" s="4">
        <v>4425</v>
      </c>
      <c r="R198">
        <v>5</v>
      </c>
      <c r="S198" t="s">
        <v>33</v>
      </c>
      <c r="T198" s="13">
        <v>11</v>
      </c>
      <c r="U198" s="12">
        <f t="shared" si="6"/>
        <v>0.11</v>
      </c>
      <c r="V198">
        <v>3</v>
      </c>
      <c r="W198">
        <v>4</v>
      </c>
      <c r="X198">
        <v>0</v>
      </c>
      <c r="Y198">
        <v>10</v>
      </c>
      <c r="Z198">
        <v>5</v>
      </c>
      <c r="AA198">
        <v>3</v>
      </c>
      <c r="AB198">
        <v>6</v>
      </c>
      <c r="AC198" s="3">
        <v>2</v>
      </c>
      <c r="AD198">
        <v>1</v>
      </c>
      <c r="AE198">
        <v>2</v>
      </c>
      <c r="AF198">
        <f>IF(Table2[[#This Row],[Attrition]]="Yes",1,0)</f>
        <v>0</v>
      </c>
      <c r="AG198" t="str">
        <f t="shared" si="7"/>
        <v>Middle Aged</v>
      </c>
    </row>
    <row r="199" spans="1:33" x14ac:dyDescent="0.35">
      <c r="A199" s="3">
        <v>42</v>
      </c>
      <c r="B199" t="s">
        <v>33</v>
      </c>
      <c r="C199" t="s">
        <v>45</v>
      </c>
      <c r="D199" s="1" t="s">
        <v>35</v>
      </c>
      <c r="E199" s="3">
        <v>21</v>
      </c>
      <c r="F199">
        <v>2</v>
      </c>
      <c r="G199" s="1" t="s">
        <v>41</v>
      </c>
      <c r="H199" s="3">
        <v>270</v>
      </c>
      <c r="I199">
        <v>3</v>
      </c>
      <c r="J199" t="s">
        <v>30</v>
      </c>
      <c r="K199">
        <v>36</v>
      </c>
      <c r="L199">
        <v>3</v>
      </c>
      <c r="M199">
        <v>2</v>
      </c>
      <c r="N199" t="s">
        <v>43</v>
      </c>
      <c r="O199">
        <v>3</v>
      </c>
      <c r="P199" t="s">
        <v>42</v>
      </c>
      <c r="Q199" s="4">
        <v>5265</v>
      </c>
      <c r="R199">
        <v>2</v>
      </c>
      <c r="S199" t="s">
        <v>33</v>
      </c>
      <c r="T199" s="13">
        <v>16</v>
      </c>
      <c r="U199" s="12">
        <f t="shared" si="6"/>
        <v>0.16</v>
      </c>
      <c r="V199">
        <v>3</v>
      </c>
      <c r="W199">
        <v>2</v>
      </c>
      <c r="X199">
        <v>1</v>
      </c>
      <c r="Y199">
        <v>11</v>
      </c>
      <c r="Z199">
        <v>5</v>
      </c>
      <c r="AA199">
        <v>3</v>
      </c>
      <c r="AB199">
        <v>5</v>
      </c>
      <c r="AC199" s="3">
        <v>3</v>
      </c>
      <c r="AD199">
        <v>0</v>
      </c>
      <c r="AE199">
        <v>2</v>
      </c>
      <c r="AF199">
        <f>IF(Table2[[#This Row],[Attrition]]="Yes",1,0)</f>
        <v>0</v>
      </c>
      <c r="AG199" t="str">
        <f t="shared" si="7"/>
        <v>Middle Aged</v>
      </c>
    </row>
    <row r="200" spans="1:33" x14ac:dyDescent="0.35">
      <c r="A200" s="3">
        <v>38</v>
      </c>
      <c r="B200" t="s">
        <v>33</v>
      </c>
      <c r="C200" t="s">
        <v>27</v>
      </c>
      <c r="D200" s="1" t="s">
        <v>35</v>
      </c>
      <c r="E200" s="3">
        <v>2</v>
      </c>
      <c r="F200">
        <v>4</v>
      </c>
      <c r="G200" s="1" t="s">
        <v>29</v>
      </c>
      <c r="H200" s="3">
        <v>271</v>
      </c>
      <c r="I200">
        <v>4</v>
      </c>
      <c r="J200" t="s">
        <v>36</v>
      </c>
      <c r="K200">
        <v>88</v>
      </c>
      <c r="L200">
        <v>3</v>
      </c>
      <c r="M200">
        <v>2</v>
      </c>
      <c r="N200" t="s">
        <v>43</v>
      </c>
      <c r="O200">
        <v>3</v>
      </c>
      <c r="P200" t="s">
        <v>38</v>
      </c>
      <c r="Q200" s="4">
        <v>6553</v>
      </c>
      <c r="R200">
        <v>9</v>
      </c>
      <c r="S200" t="s">
        <v>33</v>
      </c>
      <c r="T200" s="13">
        <v>14</v>
      </c>
      <c r="U200" s="12">
        <f t="shared" si="6"/>
        <v>0.14000000000000001</v>
      </c>
      <c r="V200">
        <v>3</v>
      </c>
      <c r="W200">
        <v>2</v>
      </c>
      <c r="X200">
        <v>0</v>
      </c>
      <c r="Y200">
        <v>14</v>
      </c>
      <c r="Z200">
        <v>3</v>
      </c>
      <c r="AA200">
        <v>3</v>
      </c>
      <c r="AB200">
        <v>1</v>
      </c>
      <c r="AC200" s="3">
        <v>0</v>
      </c>
      <c r="AD200">
        <v>0</v>
      </c>
      <c r="AE200">
        <v>0</v>
      </c>
      <c r="AF200">
        <f>IF(Table2[[#This Row],[Attrition]]="Yes",1,0)</f>
        <v>0</v>
      </c>
      <c r="AG200" t="str">
        <f t="shared" si="7"/>
        <v>Middle Aged</v>
      </c>
    </row>
    <row r="201" spans="1:33" x14ac:dyDescent="0.35">
      <c r="A201" s="3">
        <v>38</v>
      </c>
      <c r="B201" t="s">
        <v>33</v>
      </c>
      <c r="C201" t="s">
        <v>27</v>
      </c>
      <c r="D201" s="1" t="s">
        <v>35</v>
      </c>
      <c r="E201" s="3">
        <v>29</v>
      </c>
      <c r="F201">
        <v>3</v>
      </c>
      <c r="G201" s="1" t="s">
        <v>50</v>
      </c>
      <c r="H201" s="3">
        <v>273</v>
      </c>
      <c r="I201">
        <v>4</v>
      </c>
      <c r="J201" t="s">
        <v>36</v>
      </c>
      <c r="K201">
        <v>54</v>
      </c>
      <c r="L201">
        <v>3</v>
      </c>
      <c r="M201">
        <v>2</v>
      </c>
      <c r="N201" t="s">
        <v>43</v>
      </c>
      <c r="O201">
        <v>4</v>
      </c>
      <c r="P201" t="s">
        <v>38</v>
      </c>
      <c r="Q201" s="4">
        <v>6261</v>
      </c>
      <c r="R201">
        <v>3</v>
      </c>
      <c r="S201" t="s">
        <v>33</v>
      </c>
      <c r="T201" s="13">
        <v>18</v>
      </c>
      <c r="U201" s="12">
        <f t="shared" si="6"/>
        <v>0.18</v>
      </c>
      <c r="V201">
        <v>3</v>
      </c>
      <c r="W201">
        <v>1</v>
      </c>
      <c r="X201">
        <v>1</v>
      </c>
      <c r="Y201">
        <v>9</v>
      </c>
      <c r="Z201">
        <v>3</v>
      </c>
      <c r="AA201">
        <v>1</v>
      </c>
      <c r="AB201">
        <v>7</v>
      </c>
      <c r="AC201" s="3">
        <v>7</v>
      </c>
      <c r="AD201">
        <v>1</v>
      </c>
      <c r="AE201">
        <v>7</v>
      </c>
      <c r="AF201">
        <f>IF(Table2[[#This Row],[Attrition]]="Yes",1,0)</f>
        <v>0</v>
      </c>
      <c r="AG201" t="str">
        <f t="shared" si="7"/>
        <v>Middle Aged</v>
      </c>
    </row>
    <row r="202" spans="1:33" x14ac:dyDescent="0.35">
      <c r="A202" s="3">
        <v>27</v>
      </c>
      <c r="B202" t="s">
        <v>33</v>
      </c>
      <c r="C202" t="s">
        <v>34</v>
      </c>
      <c r="D202" s="1" t="s">
        <v>35</v>
      </c>
      <c r="E202" s="3">
        <v>1</v>
      </c>
      <c r="F202">
        <v>1</v>
      </c>
      <c r="G202" s="1" t="s">
        <v>50</v>
      </c>
      <c r="H202" s="3">
        <v>274</v>
      </c>
      <c r="I202">
        <v>3</v>
      </c>
      <c r="J202" t="s">
        <v>36</v>
      </c>
      <c r="K202">
        <v>60</v>
      </c>
      <c r="L202">
        <v>2</v>
      </c>
      <c r="M202">
        <v>2</v>
      </c>
      <c r="N202" t="s">
        <v>43</v>
      </c>
      <c r="O202">
        <v>1</v>
      </c>
      <c r="P202" t="s">
        <v>38</v>
      </c>
      <c r="Q202" s="4">
        <v>4298</v>
      </c>
      <c r="R202">
        <v>5</v>
      </c>
      <c r="S202" t="s">
        <v>33</v>
      </c>
      <c r="T202" s="13">
        <v>19</v>
      </c>
      <c r="U202" s="12">
        <f t="shared" si="6"/>
        <v>0.19</v>
      </c>
      <c r="V202">
        <v>3</v>
      </c>
      <c r="W202">
        <v>3</v>
      </c>
      <c r="X202">
        <v>1</v>
      </c>
      <c r="Y202">
        <v>6</v>
      </c>
      <c r="Z202">
        <v>1</v>
      </c>
      <c r="AA202">
        <v>3</v>
      </c>
      <c r="AB202">
        <v>2</v>
      </c>
      <c r="AC202" s="3">
        <v>2</v>
      </c>
      <c r="AD202">
        <v>2</v>
      </c>
      <c r="AE202">
        <v>0</v>
      </c>
      <c r="AF202">
        <f>IF(Table2[[#This Row],[Attrition]]="Yes",1,0)</f>
        <v>0</v>
      </c>
      <c r="AG202" t="str">
        <f t="shared" si="7"/>
        <v>Young</v>
      </c>
    </row>
    <row r="203" spans="1:33" x14ac:dyDescent="0.35">
      <c r="A203" s="3">
        <v>49</v>
      </c>
      <c r="B203" t="s">
        <v>33</v>
      </c>
      <c r="C203" t="s">
        <v>45</v>
      </c>
      <c r="D203" s="1" t="s">
        <v>35</v>
      </c>
      <c r="E203" s="3">
        <v>18</v>
      </c>
      <c r="F203">
        <v>4</v>
      </c>
      <c r="G203" s="1" t="s">
        <v>29</v>
      </c>
      <c r="H203" s="3">
        <v>275</v>
      </c>
      <c r="I203">
        <v>4</v>
      </c>
      <c r="J203" t="s">
        <v>36</v>
      </c>
      <c r="K203">
        <v>92</v>
      </c>
      <c r="L203">
        <v>3</v>
      </c>
      <c r="M203">
        <v>2</v>
      </c>
      <c r="N203" t="s">
        <v>43</v>
      </c>
      <c r="O203">
        <v>4</v>
      </c>
      <c r="P203" t="s">
        <v>42</v>
      </c>
      <c r="Q203" s="4">
        <v>6804</v>
      </c>
      <c r="R203">
        <v>1</v>
      </c>
      <c r="S203" t="s">
        <v>26</v>
      </c>
      <c r="T203" s="13">
        <v>15</v>
      </c>
      <c r="U203" s="12">
        <f t="shared" si="6"/>
        <v>0.15</v>
      </c>
      <c r="V203">
        <v>3</v>
      </c>
      <c r="W203">
        <v>1</v>
      </c>
      <c r="X203">
        <v>2</v>
      </c>
      <c r="Y203">
        <v>7</v>
      </c>
      <c r="Z203">
        <v>0</v>
      </c>
      <c r="AA203">
        <v>3</v>
      </c>
      <c r="AB203">
        <v>7</v>
      </c>
      <c r="AC203" s="3">
        <v>7</v>
      </c>
      <c r="AD203">
        <v>1</v>
      </c>
      <c r="AE203">
        <v>7</v>
      </c>
      <c r="AF203">
        <f>IF(Table2[[#This Row],[Attrition]]="Yes",1,0)</f>
        <v>0</v>
      </c>
      <c r="AG203" t="str">
        <f t="shared" si="7"/>
        <v>Middle Aged</v>
      </c>
    </row>
    <row r="204" spans="1:33" x14ac:dyDescent="0.35">
      <c r="A204" s="3">
        <v>34</v>
      </c>
      <c r="B204" t="s">
        <v>33</v>
      </c>
      <c r="C204" t="s">
        <v>34</v>
      </c>
      <c r="D204" s="1" t="s">
        <v>35</v>
      </c>
      <c r="E204" s="3">
        <v>10</v>
      </c>
      <c r="F204">
        <v>4</v>
      </c>
      <c r="G204" s="1" t="s">
        <v>41</v>
      </c>
      <c r="H204" s="3">
        <v>277</v>
      </c>
      <c r="I204">
        <v>4</v>
      </c>
      <c r="J204" t="s">
        <v>36</v>
      </c>
      <c r="K204">
        <v>43</v>
      </c>
      <c r="L204">
        <v>3</v>
      </c>
      <c r="M204">
        <v>1</v>
      </c>
      <c r="N204" t="s">
        <v>37</v>
      </c>
      <c r="O204">
        <v>3</v>
      </c>
      <c r="P204" t="s">
        <v>42</v>
      </c>
      <c r="Q204" s="4">
        <v>3815</v>
      </c>
      <c r="R204">
        <v>1</v>
      </c>
      <c r="S204" t="s">
        <v>26</v>
      </c>
      <c r="T204" s="13">
        <v>17</v>
      </c>
      <c r="U204" s="12">
        <f t="shared" si="6"/>
        <v>0.17</v>
      </c>
      <c r="V204">
        <v>3</v>
      </c>
      <c r="W204">
        <v>4</v>
      </c>
      <c r="X204">
        <v>1</v>
      </c>
      <c r="Y204">
        <v>5</v>
      </c>
      <c r="Z204">
        <v>4</v>
      </c>
      <c r="AA204">
        <v>4</v>
      </c>
      <c r="AB204">
        <v>5</v>
      </c>
      <c r="AC204" s="3">
        <v>3</v>
      </c>
      <c r="AD204">
        <v>2</v>
      </c>
      <c r="AE204">
        <v>0</v>
      </c>
      <c r="AF204">
        <f>IF(Table2[[#This Row],[Attrition]]="Yes",1,0)</f>
        <v>0</v>
      </c>
      <c r="AG204" t="str">
        <f t="shared" si="7"/>
        <v>Middle Aged</v>
      </c>
    </row>
    <row r="205" spans="1:33" x14ac:dyDescent="0.35">
      <c r="A205" s="3">
        <v>40</v>
      </c>
      <c r="B205" t="s">
        <v>33</v>
      </c>
      <c r="C205" t="s">
        <v>27</v>
      </c>
      <c r="D205" s="1" t="s">
        <v>35</v>
      </c>
      <c r="E205" s="3">
        <v>19</v>
      </c>
      <c r="F205">
        <v>2</v>
      </c>
      <c r="G205" s="1" t="s">
        <v>41</v>
      </c>
      <c r="H205" s="3">
        <v>281</v>
      </c>
      <c r="I205">
        <v>3</v>
      </c>
      <c r="J205" t="s">
        <v>36</v>
      </c>
      <c r="K205">
        <v>99</v>
      </c>
      <c r="L205">
        <v>3</v>
      </c>
      <c r="M205">
        <v>2</v>
      </c>
      <c r="N205" t="s">
        <v>40</v>
      </c>
      <c r="O205">
        <v>4</v>
      </c>
      <c r="P205" t="s">
        <v>38</v>
      </c>
      <c r="Q205" s="4">
        <v>2741</v>
      </c>
      <c r="R205">
        <v>8</v>
      </c>
      <c r="S205" t="s">
        <v>26</v>
      </c>
      <c r="T205" s="13">
        <v>15</v>
      </c>
      <c r="U205" s="12">
        <f t="shared" si="6"/>
        <v>0.15</v>
      </c>
      <c r="V205">
        <v>3</v>
      </c>
      <c r="W205">
        <v>3</v>
      </c>
      <c r="X205">
        <v>1</v>
      </c>
      <c r="Y205">
        <v>15</v>
      </c>
      <c r="Z205">
        <v>2</v>
      </c>
      <c r="AA205">
        <v>4</v>
      </c>
      <c r="AB205">
        <v>7</v>
      </c>
      <c r="AC205" s="3">
        <v>2</v>
      </c>
      <c r="AD205">
        <v>3</v>
      </c>
      <c r="AE205">
        <v>7</v>
      </c>
      <c r="AF205">
        <f>IF(Table2[[#This Row],[Attrition]]="Yes",1,0)</f>
        <v>0</v>
      </c>
      <c r="AG205" t="str">
        <f t="shared" si="7"/>
        <v>Middle Aged</v>
      </c>
    </row>
    <row r="206" spans="1:33" x14ac:dyDescent="0.35">
      <c r="A206" s="3">
        <v>38</v>
      </c>
      <c r="B206" t="s">
        <v>26</v>
      </c>
      <c r="C206" t="s">
        <v>27</v>
      </c>
      <c r="D206" s="1" t="s">
        <v>35</v>
      </c>
      <c r="E206" s="3">
        <v>29</v>
      </c>
      <c r="F206">
        <v>1</v>
      </c>
      <c r="G206" s="1" t="s">
        <v>41</v>
      </c>
      <c r="H206" s="3">
        <v>282</v>
      </c>
      <c r="I206">
        <v>2</v>
      </c>
      <c r="J206" t="s">
        <v>36</v>
      </c>
      <c r="K206">
        <v>70</v>
      </c>
      <c r="L206">
        <v>3</v>
      </c>
      <c r="M206">
        <v>2</v>
      </c>
      <c r="N206" t="s">
        <v>44</v>
      </c>
      <c r="O206">
        <v>1</v>
      </c>
      <c r="P206" t="s">
        <v>38</v>
      </c>
      <c r="Q206" s="4">
        <v>6673</v>
      </c>
      <c r="R206">
        <v>7</v>
      </c>
      <c r="S206" t="s">
        <v>26</v>
      </c>
      <c r="T206" s="13">
        <v>19</v>
      </c>
      <c r="U206" s="12">
        <f t="shared" si="6"/>
        <v>0.19</v>
      </c>
      <c r="V206">
        <v>3</v>
      </c>
      <c r="W206">
        <v>2</v>
      </c>
      <c r="X206">
        <v>0</v>
      </c>
      <c r="Y206">
        <v>17</v>
      </c>
      <c r="Z206">
        <v>2</v>
      </c>
      <c r="AA206">
        <v>3</v>
      </c>
      <c r="AB206">
        <v>1</v>
      </c>
      <c r="AC206" s="3">
        <v>0</v>
      </c>
      <c r="AD206">
        <v>0</v>
      </c>
      <c r="AE206">
        <v>0</v>
      </c>
      <c r="AF206">
        <f>IF(Table2[[#This Row],[Attrition]]="Yes",1,0)</f>
        <v>1</v>
      </c>
      <c r="AG206" t="str">
        <f t="shared" si="7"/>
        <v>Middle Aged</v>
      </c>
    </row>
    <row r="207" spans="1:33" x14ac:dyDescent="0.35">
      <c r="A207" s="3">
        <v>29</v>
      </c>
      <c r="B207" t="s">
        <v>26</v>
      </c>
      <c r="C207" t="s">
        <v>27</v>
      </c>
      <c r="D207" s="1" t="s">
        <v>28</v>
      </c>
      <c r="E207" s="3">
        <v>27</v>
      </c>
      <c r="F207">
        <v>3</v>
      </c>
      <c r="G207" s="1" t="s">
        <v>49</v>
      </c>
      <c r="H207" s="3">
        <v>283</v>
      </c>
      <c r="I207">
        <v>2</v>
      </c>
      <c r="J207" t="s">
        <v>30</v>
      </c>
      <c r="K207">
        <v>35</v>
      </c>
      <c r="L207">
        <v>3</v>
      </c>
      <c r="M207">
        <v>3</v>
      </c>
      <c r="N207" t="s">
        <v>31</v>
      </c>
      <c r="O207">
        <v>4</v>
      </c>
      <c r="P207" t="s">
        <v>38</v>
      </c>
      <c r="Q207" s="4">
        <v>7639</v>
      </c>
      <c r="R207">
        <v>1</v>
      </c>
      <c r="S207" t="s">
        <v>33</v>
      </c>
      <c r="T207" s="13">
        <v>22</v>
      </c>
      <c r="U207" s="12">
        <f t="shared" si="6"/>
        <v>0.22</v>
      </c>
      <c r="V207">
        <v>4</v>
      </c>
      <c r="W207">
        <v>4</v>
      </c>
      <c r="X207">
        <v>3</v>
      </c>
      <c r="Y207">
        <v>10</v>
      </c>
      <c r="Z207">
        <v>3</v>
      </c>
      <c r="AA207">
        <v>2</v>
      </c>
      <c r="AB207">
        <v>10</v>
      </c>
      <c r="AC207" s="3">
        <v>4</v>
      </c>
      <c r="AD207">
        <v>1</v>
      </c>
      <c r="AE207">
        <v>9</v>
      </c>
      <c r="AF207">
        <f>IF(Table2[[#This Row],[Attrition]]="Yes",1,0)</f>
        <v>1</v>
      </c>
      <c r="AG207" t="str">
        <f t="shared" si="7"/>
        <v>Young</v>
      </c>
    </row>
    <row r="208" spans="1:33" x14ac:dyDescent="0.35">
      <c r="A208" s="3">
        <v>22</v>
      </c>
      <c r="B208" t="s">
        <v>33</v>
      </c>
      <c r="C208" t="s">
        <v>27</v>
      </c>
      <c r="D208" s="1" t="s">
        <v>35</v>
      </c>
      <c r="E208" s="3">
        <v>5</v>
      </c>
      <c r="F208">
        <v>3</v>
      </c>
      <c r="G208" s="1" t="s">
        <v>29</v>
      </c>
      <c r="H208" s="3">
        <v>284</v>
      </c>
      <c r="I208">
        <v>4</v>
      </c>
      <c r="J208" t="s">
        <v>36</v>
      </c>
      <c r="K208">
        <v>60</v>
      </c>
      <c r="L208">
        <v>4</v>
      </c>
      <c r="M208">
        <v>1</v>
      </c>
      <c r="N208" t="s">
        <v>37</v>
      </c>
      <c r="O208">
        <v>2</v>
      </c>
      <c r="P208" t="s">
        <v>42</v>
      </c>
      <c r="Q208" s="4">
        <v>2328</v>
      </c>
      <c r="R208">
        <v>1</v>
      </c>
      <c r="S208" t="s">
        <v>26</v>
      </c>
      <c r="T208" s="13">
        <v>16</v>
      </c>
      <c r="U208" s="12">
        <f t="shared" si="6"/>
        <v>0.16</v>
      </c>
      <c r="V208">
        <v>3</v>
      </c>
      <c r="W208">
        <v>1</v>
      </c>
      <c r="X208">
        <v>1</v>
      </c>
      <c r="Y208">
        <v>4</v>
      </c>
      <c r="Z208">
        <v>2</v>
      </c>
      <c r="AA208">
        <v>2</v>
      </c>
      <c r="AB208">
        <v>4</v>
      </c>
      <c r="AC208" s="3">
        <v>2</v>
      </c>
      <c r="AD208">
        <v>2</v>
      </c>
      <c r="AE208">
        <v>2</v>
      </c>
      <c r="AF208">
        <f>IF(Table2[[#This Row],[Attrition]]="Yes",1,0)</f>
        <v>0</v>
      </c>
      <c r="AG208" t="str">
        <f t="shared" si="7"/>
        <v>Young</v>
      </c>
    </row>
    <row r="209" spans="1:33" x14ac:dyDescent="0.35">
      <c r="A209" s="3">
        <v>36</v>
      </c>
      <c r="B209" t="s">
        <v>33</v>
      </c>
      <c r="C209" t="s">
        <v>34</v>
      </c>
      <c r="D209" s="1" t="s">
        <v>35</v>
      </c>
      <c r="E209" s="3">
        <v>18</v>
      </c>
      <c r="F209">
        <v>1</v>
      </c>
      <c r="G209" s="1" t="s">
        <v>41</v>
      </c>
      <c r="H209" s="3">
        <v>286</v>
      </c>
      <c r="I209">
        <v>2</v>
      </c>
      <c r="J209" t="s">
        <v>30</v>
      </c>
      <c r="K209">
        <v>73</v>
      </c>
      <c r="L209">
        <v>3</v>
      </c>
      <c r="M209">
        <v>1</v>
      </c>
      <c r="N209" t="s">
        <v>40</v>
      </c>
      <c r="O209">
        <v>4</v>
      </c>
      <c r="P209" t="s">
        <v>32</v>
      </c>
      <c r="Q209" s="4">
        <v>2153</v>
      </c>
      <c r="R209">
        <v>1</v>
      </c>
      <c r="S209" t="s">
        <v>33</v>
      </c>
      <c r="T209" s="13">
        <v>13</v>
      </c>
      <c r="U209" s="12">
        <f t="shared" si="6"/>
        <v>0.13</v>
      </c>
      <c r="V209">
        <v>3</v>
      </c>
      <c r="W209">
        <v>1</v>
      </c>
      <c r="X209">
        <v>0</v>
      </c>
      <c r="Y209">
        <v>8</v>
      </c>
      <c r="Z209">
        <v>2</v>
      </c>
      <c r="AA209">
        <v>3</v>
      </c>
      <c r="AB209">
        <v>8</v>
      </c>
      <c r="AC209" s="3">
        <v>1</v>
      </c>
      <c r="AD209">
        <v>1</v>
      </c>
      <c r="AE209">
        <v>7</v>
      </c>
      <c r="AF209">
        <f>IF(Table2[[#This Row],[Attrition]]="Yes",1,0)</f>
        <v>0</v>
      </c>
      <c r="AG209" t="str">
        <f t="shared" si="7"/>
        <v>Middle Aged</v>
      </c>
    </row>
    <row r="210" spans="1:33" x14ac:dyDescent="0.35">
      <c r="A210" s="3">
        <v>40</v>
      </c>
      <c r="B210" t="s">
        <v>33</v>
      </c>
      <c r="C210" t="s">
        <v>45</v>
      </c>
      <c r="D210" s="1" t="s">
        <v>35</v>
      </c>
      <c r="E210" s="3">
        <v>9</v>
      </c>
      <c r="F210">
        <v>5</v>
      </c>
      <c r="G210" s="1" t="s">
        <v>29</v>
      </c>
      <c r="H210" s="3">
        <v>287</v>
      </c>
      <c r="I210">
        <v>4</v>
      </c>
      <c r="J210" t="s">
        <v>36</v>
      </c>
      <c r="K210">
        <v>63</v>
      </c>
      <c r="L210">
        <v>2</v>
      </c>
      <c r="M210">
        <v>2</v>
      </c>
      <c r="N210" t="s">
        <v>44</v>
      </c>
      <c r="O210">
        <v>4</v>
      </c>
      <c r="P210" t="s">
        <v>38</v>
      </c>
      <c r="Q210" s="4">
        <v>4876</v>
      </c>
      <c r="R210">
        <v>9</v>
      </c>
      <c r="S210" t="s">
        <v>33</v>
      </c>
      <c r="T210" s="13">
        <v>14</v>
      </c>
      <c r="U210" s="12">
        <f t="shared" si="6"/>
        <v>0.14000000000000001</v>
      </c>
      <c r="V210">
        <v>3</v>
      </c>
      <c r="W210">
        <v>4</v>
      </c>
      <c r="X210">
        <v>1</v>
      </c>
      <c r="Y210">
        <v>5</v>
      </c>
      <c r="Z210">
        <v>5</v>
      </c>
      <c r="AA210">
        <v>1</v>
      </c>
      <c r="AB210">
        <v>3</v>
      </c>
      <c r="AC210" s="3">
        <v>2</v>
      </c>
      <c r="AD210">
        <v>0</v>
      </c>
      <c r="AE210">
        <v>2</v>
      </c>
      <c r="AF210">
        <f>IF(Table2[[#This Row],[Attrition]]="Yes",1,0)</f>
        <v>0</v>
      </c>
      <c r="AG210" t="str">
        <f t="shared" si="7"/>
        <v>Middle Aged</v>
      </c>
    </row>
    <row r="211" spans="1:33" x14ac:dyDescent="0.35">
      <c r="A211" s="3">
        <v>46</v>
      </c>
      <c r="B211" t="s">
        <v>33</v>
      </c>
      <c r="C211" t="s">
        <v>27</v>
      </c>
      <c r="D211" s="1" t="s">
        <v>35</v>
      </c>
      <c r="E211" s="3">
        <v>1</v>
      </c>
      <c r="F211">
        <v>4</v>
      </c>
      <c r="G211" s="1" t="s">
        <v>41</v>
      </c>
      <c r="H211" s="3">
        <v>288</v>
      </c>
      <c r="I211">
        <v>4</v>
      </c>
      <c r="J211" t="s">
        <v>36</v>
      </c>
      <c r="K211">
        <v>97</v>
      </c>
      <c r="L211">
        <v>3</v>
      </c>
      <c r="M211">
        <v>3</v>
      </c>
      <c r="N211" t="s">
        <v>44</v>
      </c>
      <c r="O211">
        <v>1</v>
      </c>
      <c r="P211" t="s">
        <v>42</v>
      </c>
      <c r="Q211" s="4">
        <v>9396</v>
      </c>
      <c r="R211">
        <v>7</v>
      </c>
      <c r="S211" t="s">
        <v>33</v>
      </c>
      <c r="T211" s="13">
        <v>16</v>
      </c>
      <c r="U211" s="12">
        <f t="shared" si="6"/>
        <v>0.16</v>
      </c>
      <c r="V211">
        <v>3</v>
      </c>
      <c r="W211">
        <v>3</v>
      </c>
      <c r="X211">
        <v>1</v>
      </c>
      <c r="Y211">
        <v>17</v>
      </c>
      <c r="Z211">
        <v>3</v>
      </c>
      <c r="AA211">
        <v>3</v>
      </c>
      <c r="AB211">
        <v>4</v>
      </c>
      <c r="AC211" s="3">
        <v>2</v>
      </c>
      <c r="AD211">
        <v>0</v>
      </c>
      <c r="AE211">
        <v>3</v>
      </c>
      <c r="AF211">
        <f>IF(Table2[[#This Row],[Attrition]]="Yes",1,0)</f>
        <v>0</v>
      </c>
      <c r="AG211" t="str">
        <f t="shared" si="7"/>
        <v>Middle Aged</v>
      </c>
    </row>
    <row r="212" spans="1:33" x14ac:dyDescent="0.35">
      <c r="A212" s="3">
        <v>32</v>
      </c>
      <c r="B212" t="s">
        <v>26</v>
      </c>
      <c r="C212" t="s">
        <v>27</v>
      </c>
      <c r="D212" s="1" t="s">
        <v>28</v>
      </c>
      <c r="E212" s="3">
        <v>4</v>
      </c>
      <c r="F212">
        <v>4</v>
      </c>
      <c r="G212" s="1" t="s">
        <v>41</v>
      </c>
      <c r="H212" s="3">
        <v>291</v>
      </c>
      <c r="I212">
        <v>4</v>
      </c>
      <c r="J212" t="s">
        <v>36</v>
      </c>
      <c r="K212">
        <v>32</v>
      </c>
      <c r="L212">
        <v>1</v>
      </c>
      <c r="M212">
        <v>3</v>
      </c>
      <c r="N212" t="s">
        <v>31</v>
      </c>
      <c r="O212">
        <v>4</v>
      </c>
      <c r="P212" t="s">
        <v>38</v>
      </c>
      <c r="Q212" s="4">
        <v>10400</v>
      </c>
      <c r="R212">
        <v>1</v>
      </c>
      <c r="S212" t="s">
        <v>33</v>
      </c>
      <c r="T212" s="13">
        <v>11</v>
      </c>
      <c r="U212" s="12">
        <f t="shared" si="6"/>
        <v>0.11</v>
      </c>
      <c r="V212">
        <v>3</v>
      </c>
      <c r="W212">
        <v>3</v>
      </c>
      <c r="X212">
        <v>0</v>
      </c>
      <c r="Y212">
        <v>14</v>
      </c>
      <c r="Z212">
        <v>2</v>
      </c>
      <c r="AA212">
        <v>2</v>
      </c>
      <c r="AB212">
        <v>14</v>
      </c>
      <c r="AC212" s="3">
        <v>8</v>
      </c>
      <c r="AD212">
        <v>9</v>
      </c>
      <c r="AE212">
        <v>8</v>
      </c>
      <c r="AF212">
        <f>IF(Table2[[#This Row],[Attrition]]="Yes",1,0)</f>
        <v>1</v>
      </c>
      <c r="AG212" t="str">
        <f t="shared" si="7"/>
        <v>Middle Aged</v>
      </c>
    </row>
    <row r="213" spans="1:33" x14ac:dyDescent="0.35">
      <c r="A213" s="3">
        <v>30</v>
      </c>
      <c r="B213" t="s">
        <v>33</v>
      </c>
      <c r="C213" t="s">
        <v>45</v>
      </c>
      <c r="D213" s="1" t="s">
        <v>35</v>
      </c>
      <c r="E213" s="3">
        <v>1</v>
      </c>
      <c r="F213">
        <v>1</v>
      </c>
      <c r="G213" s="1" t="s">
        <v>29</v>
      </c>
      <c r="H213" s="3">
        <v>292</v>
      </c>
      <c r="I213">
        <v>3</v>
      </c>
      <c r="J213" t="s">
        <v>36</v>
      </c>
      <c r="K213">
        <v>88</v>
      </c>
      <c r="L213">
        <v>2</v>
      </c>
      <c r="M213">
        <v>3</v>
      </c>
      <c r="N213" t="s">
        <v>43</v>
      </c>
      <c r="O213">
        <v>3</v>
      </c>
      <c r="P213" t="s">
        <v>32</v>
      </c>
      <c r="Q213" s="4">
        <v>8474</v>
      </c>
      <c r="R213">
        <v>1</v>
      </c>
      <c r="S213" t="s">
        <v>33</v>
      </c>
      <c r="T213" s="13">
        <v>22</v>
      </c>
      <c r="U213" s="12">
        <f t="shared" si="6"/>
        <v>0.22</v>
      </c>
      <c r="V213">
        <v>4</v>
      </c>
      <c r="W213">
        <v>3</v>
      </c>
      <c r="X213">
        <v>0</v>
      </c>
      <c r="Y213">
        <v>12</v>
      </c>
      <c r="Z213">
        <v>2</v>
      </c>
      <c r="AA213">
        <v>3</v>
      </c>
      <c r="AB213">
        <v>11</v>
      </c>
      <c r="AC213" s="3">
        <v>8</v>
      </c>
      <c r="AD213">
        <v>5</v>
      </c>
      <c r="AE213">
        <v>8</v>
      </c>
      <c r="AF213">
        <f>IF(Table2[[#This Row],[Attrition]]="Yes",1,0)</f>
        <v>0</v>
      </c>
      <c r="AG213" t="str">
        <f t="shared" si="7"/>
        <v>Young</v>
      </c>
    </row>
    <row r="214" spans="1:33" x14ac:dyDescent="0.35">
      <c r="A214" s="3">
        <v>27</v>
      </c>
      <c r="B214" t="s">
        <v>33</v>
      </c>
      <c r="C214" t="s">
        <v>34</v>
      </c>
      <c r="D214" s="1" t="s">
        <v>28</v>
      </c>
      <c r="E214" s="3">
        <v>20</v>
      </c>
      <c r="F214">
        <v>3</v>
      </c>
      <c r="G214" s="1" t="s">
        <v>29</v>
      </c>
      <c r="H214" s="3">
        <v>293</v>
      </c>
      <c r="I214">
        <v>4</v>
      </c>
      <c r="J214" t="s">
        <v>30</v>
      </c>
      <c r="K214">
        <v>90</v>
      </c>
      <c r="L214">
        <v>3</v>
      </c>
      <c r="M214">
        <v>2</v>
      </c>
      <c r="N214" t="s">
        <v>31</v>
      </c>
      <c r="O214">
        <v>3</v>
      </c>
      <c r="P214" t="s">
        <v>32</v>
      </c>
      <c r="Q214" s="4">
        <v>9981</v>
      </c>
      <c r="R214">
        <v>1</v>
      </c>
      <c r="S214" t="s">
        <v>33</v>
      </c>
      <c r="T214" s="13">
        <v>14</v>
      </c>
      <c r="U214" s="12">
        <f t="shared" si="6"/>
        <v>0.14000000000000001</v>
      </c>
      <c r="V214">
        <v>3</v>
      </c>
      <c r="W214">
        <v>4</v>
      </c>
      <c r="X214">
        <v>0</v>
      </c>
      <c r="Y214">
        <v>7</v>
      </c>
      <c r="Z214">
        <v>2</v>
      </c>
      <c r="AA214">
        <v>3</v>
      </c>
      <c r="AB214">
        <v>7</v>
      </c>
      <c r="AC214" s="3">
        <v>7</v>
      </c>
      <c r="AD214">
        <v>0</v>
      </c>
      <c r="AE214">
        <v>7</v>
      </c>
      <c r="AF214">
        <f>IF(Table2[[#This Row],[Attrition]]="Yes",1,0)</f>
        <v>0</v>
      </c>
      <c r="AG214" t="str">
        <f t="shared" si="7"/>
        <v>Young</v>
      </c>
    </row>
    <row r="215" spans="1:33" x14ac:dyDescent="0.35">
      <c r="A215" s="3">
        <v>51</v>
      </c>
      <c r="B215" t="s">
        <v>33</v>
      </c>
      <c r="C215" t="s">
        <v>27</v>
      </c>
      <c r="D215" s="1" t="s">
        <v>35</v>
      </c>
      <c r="E215" s="3">
        <v>8</v>
      </c>
      <c r="F215">
        <v>4</v>
      </c>
      <c r="G215" s="1" t="s">
        <v>29</v>
      </c>
      <c r="H215" s="3">
        <v>296</v>
      </c>
      <c r="I215">
        <v>2</v>
      </c>
      <c r="J215" t="s">
        <v>36</v>
      </c>
      <c r="K215">
        <v>81</v>
      </c>
      <c r="L215">
        <v>2</v>
      </c>
      <c r="M215">
        <v>3</v>
      </c>
      <c r="N215" t="s">
        <v>48</v>
      </c>
      <c r="O215">
        <v>2</v>
      </c>
      <c r="P215" t="s">
        <v>38</v>
      </c>
      <c r="Q215" s="4">
        <v>12490</v>
      </c>
      <c r="R215">
        <v>5</v>
      </c>
      <c r="S215" t="s">
        <v>33</v>
      </c>
      <c r="T215" s="13">
        <v>16</v>
      </c>
      <c r="U215" s="12">
        <f t="shared" si="6"/>
        <v>0.16</v>
      </c>
      <c r="V215">
        <v>3</v>
      </c>
      <c r="W215">
        <v>4</v>
      </c>
      <c r="X215">
        <v>2</v>
      </c>
      <c r="Y215">
        <v>16</v>
      </c>
      <c r="Z215">
        <v>5</v>
      </c>
      <c r="AA215">
        <v>1</v>
      </c>
      <c r="AB215">
        <v>10</v>
      </c>
      <c r="AC215" s="3">
        <v>9</v>
      </c>
      <c r="AD215">
        <v>4</v>
      </c>
      <c r="AE215">
        <v>7</v>
      </c>
      <c r="AF215">
        <f>IF(Table2[[#This Row],[Attrition]]="Yes",1,0)</f>
        <v>0</v>
      </c>
      <c r="AG215" t="str">
        <f t="shared" si="7"/>
        <v>Senior</v>
      </c>
    </row>
    <row r="216" spans="1:33" x14ac:dyDescent="0.35">
      <c r="A216" s="3">
        <v>30</v>
      </c>
      <c r="B216" t="s">
        <v>26</v>
      </c>
      <c r="C216" t="s">
        <v>27</v>
      </c>
      <c r="D216" s="1" t="s">
        <v>35</v>
      </c>
      <c r="E216" s="3">
        <v>3</v>
      </c>
      <c r="F216">
        <v>3</v>
      </c>
      <c r="G216" s="1" t="s">
        <v>50</v>
      </c>
      <c r="H216" s="3">
        <v>297</v>
      </c>
      <c r="I216">
        <v>4</v>
      </c>
      <c r="J216" t="s">
        <v>30</v>
      </c>
      <c r="K216">
        <v>88</v>
      </c>
      <c r="L216">
        <v>3</v>
      </c>
      <c r="M216">
        <v>1</v>
      </c>
      <c r="N216" t="s">
        <v>37</v>
      </c>
      <c r="O216">
        <v>1</v>
      </c>
      <c r="P216" t="s">
        <v>32</v>
      </c>
      <c r="Q216" s="4">
        <v>2657</v>
      </c>
      <c r="R216">
        <v>5</v>
      </c>
      <c r="S216" t="s">
        <v>26</v>
      </c>
      <c r="T216" s="13">
        <v>11</v>
      </c>
      <c r="U216" s="12">
        <f t="shared" si="6"/>
        <v>0.11</v>
      </c>
      <c r="V216">
        <v>3</v>
      </c>
      <c r="W216">
        <v>3</v>
      </c>
      <c r="X216">
        <v>0</v>
      </c>
      <c r="Y216">
        <v>8</v>
      </c>
      <c r="Z216">
        <v>5</v>
      </c>
      <c r="AA216">
        <v>3</v>
      </c>
      <c r="AB216">
        <v>5</v>
      </c>
      <c r="AC216" s="3">
        <v>2</v>
      </c>
      <c r="AD216">
        <v>0</v>
      </c>
      <c r="AE216">
        <v>4</v>
      </c>
      <c r="AF216">
        <f>IF(Table2[[#This Row],[Attrition]]="Yes",1,0)</f>
        <v>1</v>
      </c>
      <c r="AG216" t="str">
        <f t="shared" si="7"/>
        <v>Young</v>
      </c>
    </row>
    <row r="217" spans="1:33" x14ac:dyDescent="0.35">
      <c r="A217" s="3">
        <v>41</v>
      </c>
      <c r="B217" t="s">
        <v>33</v>
      </c>
      <c r="C217" t="s">
        <v>27</v>
      </c>
      <c r="D217" s="1" t="s">
        <v>28</v>
      </c>
      <c r="E217" s="3">
        <v>6</v>
      </c>
      <c r="F217">
        <v>3</v>
      </c>
      <c r="G217" s="1" t="s">
        <v>29</v>
      </c>
      <c r="H217" s="3">
        <v>298</v>
      </c>
      <c r="I217">
        <v>4</v>
      </c>
      <c r="J217" t="s">
        <v>30</v>
      </c>
      <c r="K217">
        <v>75</v>
      </c>
      <c r="L217">
        <v>3</v>
      </c>
      <c r="M217">
        <v>3</v>
      </c>
      <c r="N217" t="s">
        <v>46</v>
      </c>
      <c r="O217">
        <v>4</v>
      </c>
      <c r="P217" t="s">
        <v>32</v>
      </c>
      <c r="Q217" s="4">
        <v>13591</v>
      </c>
      <c r="R217">
        <v>3</v>
      </c>
      <c r="S217" t="s">
        <v>26</v>
      </c>
      <c r="T217" s="13">
        <v>18</v>
      </c>
      <c r="U217" s="12">
        <f t="shared" si="6"/>
        <v>0.18</v>
      </c>
      <c r="V217">
        <v>3</v>
      </c>
      <c r="W217">
        <v>3</v>
      </c>
      <c r="X217">
        <v>0</v>
      </c>
      <c r="Y217">
        <v>16</v>
      </c>
      <c r="Z217">
        <v>3</v>
      </c>
      <c r="AA217">
        <v>3</v>
      </c>
      <c r="AB217">
        <v>1</v>
      </c>
      <c r="AC217" s="3">
        <v>0</v>
      </c>
      <c r="AD217">
        <v>0</v>
      </c>
      <c r="AE217">
        <v>0</v>
      </c>
      <c r="AF217">
        <f>IF(Table2[[#This Row],[Attrition]]="Yes",1,0)</f>
        <v>0</v>
      </c>
      <c r="AG217" t="str">
        <f t="shared" si="7"/>
        <v>Middle Aged</v>
      </c>
    </row>
    <row r="218" spans="1:33" x14ac:dyDescent="0.35">
      <c r="A218" s="3">
        <v>30</v>
      </c>
      <c r="B218" t="s">
        <v>26</v>
      </c>
      <c r="C218" t="s">
        <v>34</v>
      </c>
      <c r="D218" s="1" t="s">
        <v>28</v>
      </c>
      <c r="E218" s="3">
        <v>26</v>
      </c>
      <c r="F218">
        <v>4</v>
      </c>
      <c r="G218" s="1" t="s">
        <v>49</v>
      </c>
      <c r="H218" s="3">
        <v>299</v>
      </c>
      <c r="I218">
        <v>3</v>
      </c>
      <c r="J218" t="s">
        <v>30</v>
      </c>
      <c r="K218">
        <v>52</v>
      </c>
      <c r="L218">
        <v>2</v>
      </c>
      <c r="M218">
        <v>2</v>
      </c>
      <c r="N218" t="s">
        <v>31</v>
      </c>
      <c r="O218">
        <v>1</v>
      </c>
      <c r="P218" t="s">
        <v>32</v>
      </c>
      <c r="Q218" s="4">
        <v>6696</v>
      </c>
      <c r="R218">
        <v>5</v>
      </c>
      <c r="S218" t="s">
        <v>33</v>
      </c>
      <c r="T218" s="13">
        <v>15</v>
      </c>
      <c r="U218" s="12">
        <f t="shared" si="6"/>
        <v>0.15</v>
      </c>
      <c r="V218">
        <v>3</v>
      </c>
      <c r="W218">
        <v>3</v>
      </c>
      <c r="X218">
        <v>0</v>
      </c>
      <c r="Y218">
        <v>9</v>
      </c>
      <c r="Z218">
        <v>5</v>
      </c>
      <c r="AA218">
        <v>2</v>
      </c>
      <c r="AB218">
        <v>6</v>
      </c>
      <c r="AC218" s="3">
        <v>3</v>
      </c>
      <c r="AD218">
        <v>0</v>
      </c>
      <c r="AE218">
        <v>1</v>
      </c>
      <c r="AF218">
        <f>IF(Table2[[#This Row],[Attrition]]="Yes",1,0)</f>
        <v>1</v>
      </c>
      <c r="AG218" t="str">
        <f t="shared" si="7"/>
        <v>Young</v>
      </c>
    </row>
    <row r="219" spans="1:33" x14ac:dyDescent="0.35">
      <c r="A219" s="3">
        <v>29</v>
      </c>
      <c r="B219" t="s">
        <v>26</v>
      </c>
      <c r="C219" t="s">
        <v>27</v>
      </c>
      <c r="D219" s="1" t="s">
        <v>35</v>
      </c>
      <c r="E219" s="3">
        <v>1</v>
      </c>
      <c r="F219">
        <v>3</v>
      </c>
      <c r="G219" s="1" t="s">
        <v>50</v>
      </c>
      <c r="H219" s="3">
        <v>300</v>
      </c>
      <c r="I219">
        <v>3</v>
      </c>
      <c r="J219" t="s">
        <v>36</v>
      </c>
      <c r="K219">
        <v>85</v>
      </c>
      <c r="L219">
        <v>3</v>
      </c>
      <c r="M219">
        <v>1</v>
      </c>
      <c r="N219" t="s">
        <v>37</v>
      </c>
      <c r="O219">
        <v>3</v>
      </c>
      <c r="P219" t="s">
        <v>32</v>
      </c>
      <c r="Q219" s="4">
        <v>2058</v>
      </c>
      <c r="R219">
        <v>0</v>
      </c>
      <c r="S219" t="s">
        <v>33</v>
      </c>
      <c r="T219" s="13">
        <v>14</v>
      </c>
      <c r="U219" s="12">
        <f t="shared" si="6"/>
        <v>0.14000000000000001</v>
      </c>
      <c r="V219">
        <v>3</v>
      </c>
      <c r="W219">
        <v>4</v>
      </c>
      <c r="X219">
        <v>0</v>
      </c>
      <c r="Y219">
        <v>7</v>
      </c>
      <c r="Z219">
        <v>1</v>
      </c>
      <c r="AA219">
        <v>2</v>
      </c>
      <c r="AB219">
        <v>6</v>
      </c>
      <c r="AC219" s="3">
        <v>2</v>
      </c>
      <c r="AD219">
        <v>1</v>
      </c>
      <c r="AE219">
        <v>5</v>
      </c>
      <c r="AF219">
        <f>IF(Table2[[#This Row],[Attrition]]="Yes",1,0)</f>
        <v>1</v>
      </c>
      <c r="AG219" t="str">
        <f t="shared" si="7"/>
        <v>Young</v>
      </c>
    </row>
    <row r="220" spans="1:33" x14ac:dyDescent="0.35">
      <c r="A220" s="3">
        <v>45</v>
      </c>
      <c r="B220" t="s">
        <v>33</v>
      </c>
      <c r="C220" t="s">
        <v>45</v>
      </c>
      <c r="D220" s="1" t="s">
        <v>28</v>
      </c>
      <c r="E220" s="3">
        <v>6</v>
      </c>
      <c r="F220">
        <v>3</v>
      </c>
      <c r="G220" s="1" t="s">
        <v>41</v>
      </c>
      <c r="H220" s="3">
        <v>302</v>
      </c>
      <c r="I220">
        <v>4</v>
      </c>
      <c r="J220" t="s">
        <v>30</v>
      </c>
      <c r="K220">
        <v>57</v>
      </c>
      <c r="L220">
        <v>2</v>
      </c>
      <c r="M220">
        <v>3</v>
      </c>
      <c r="N220" t="s">
        <v>31</v>
      </c>
      <c r="O220">
        <v>4</v>
      </c>
      <c r="P220" t="s">
        <v>32</v>
      </c>
      <c r="Q220" s="4">
        <v>8865</v>
      </c>
      <c r="R220">
        <v>6</v>
      </c>
      <c r="S220" t="s">
        <v>33</v>
      </c>
      <c r="T220" s="13">
        <v>12</v>
      </c>
      <c r="U220" s="12">
        <f t="shared" si="6"/>
        <v>0.12</v>
      </c>
      <c r="V220">
        <v>3</v>
      </c>
      <c r="W220">
        <v>4</v>
      </c>
      <c r="X220">
        <v>0</v>
      </c>
      <c r="Y220">
        <v>23</v>
      </c>
      <c r="Z220">
        <v>2</v>
      </c>
      <c r="AA220">
        <v>3</v>
      </c>
      <c r="AB220">
        <v>19</v>
      </c>
      <c r="AC220" s="3">
        <v>7</v>
      </c>
      <c r="AD220">
        <v>12</v>
      </c>
      <c r="AE220">
        <v>8</v>
      </c>
      <c r="AF220">
        <f>IF(Table2[[#This Row],[Attrition]]="Yes",1,0)</f>
        <v>0</v>
      </c>
      <c r="AG220" t="str">
        <f t="shared" si="7"/>
        <v>Middle Aged</v>
      </c>
    </row>
    <row r="221" spans="1:33" x14ac:dyDescent="0.35">
      <c r="A221" s="3">
        <v>54</v>
      </c>
      <c r="B221" t="s">
        <v>33</v>
      </c>
      <c r="C221" t="s">
        <v>27</v>
      </c>
      <c r="D221" s="1" t="s">
        <v>28</v>
      </c>
      <c r="E221" s="3">
        <v>3</v>
      </c>
      <c r="F221">
        <v>3</v>
      </c>
      <c r="G221" s="1" t="s">
        <v>49</v>
      </c>
      <c r="H221" s="3">
        <v>303</v>
      </c>
      <c r="I221">
        <v>4</v>
      </c>
      <c r="J221" t="s">
        <v>30</v>
      </c>
      <c r="K221">
        <v>52</v>
      </c>
      <c r="L221">
        <v>3</v>
      </c>
      <c r="M221">
        <v>2</v>
      </c>
      <c r="N221" t="s">
        <v>31</v>
      </c>
      <c r="O221">
        <v>1</v>
      </c>
      <c r="P221" t="s">
        <v>38</v>
      </c>
      <c r="Q221" s="4">
        <v>5940</v>
      </c>
      <c r="R221">
        <v>2</v>
      </c>
      <c r="S221" t="s">
        <v>33</v>
      </c>
      <c r="T221" s="13">
        <v>14</v>
      </c>
      <c r="U221" s="12">
        <f t="shared" si="6"/>
        <v>0.14000000000000001</v>
      </c>
      <c r="V221">
        <v>3</v>
      </c>
      <c r="W221">
        <v>4</v>
      </c>
      <c r="X221">
        <v>1</v>
      </c>
      <c r="Y221">
        <v>16</v>
      </c>
      <c r="Z221">
        <v>4</v>
      </c>
      <c r="AA221">
        <v>3</v>
      </c>
      <c r="AB221">
        <v>6</v>
      </c>
      <c r="AC221" s="3">
        <v>2</v>
      </c>
      <c r="AD221">
        <v>0</v>
      </c>
      <c r="AE221">
        <v>5</v>
      </c>
      <c r="AF221">
        <f>IF(Table2[[#This Row],[Attrition]]="Yes",1,0)</f>
        <v>0</v>
      </c>
      <c r="AG221" t="str">
        <f t="shared" si="7"/>
        <v>Senior</v>
      </c>
    </row>
    <row r="222" spans="1:33" x14ac:dyDescent="0.35">
      <c r="A222" s="3">
        <v>36</v>
      </c>
      <c r="B222" t="s">
        <v>33</v>
      </c>
      <c r="C222" t="s">
        <v>27</v>
      </c>
      <c r="D222" s="1" t="s">
        <v>35</v>
      </c>
      <c r="E222" s="3">
        <v>5</v>
      </c>
      <c r="F222">
        <v>2</v>
      </c>
      <c r="G222" s="1" t="s">
        <v>29</v>
      </c>
      <c r="H222" s="3">
        <v>304</v>
      </c>
      <c r="I222">
        <v>4</v>
      </c>
      <c r="J222" t="s">
        <v>36</v>
      </c>
      <c r="K222">
        <v>62</v>
      </c>
      <c r="L222">
        <v>3</v>
      </c>
      <c r="M222">
        <v>2</v>
      </c>
      <c r="N222" t="s">
        <v>40</v>
      </c>
      <c r="O222">
        <v>2</v>
      </c>
      <c r="P222" t="s">
        <v>32</v>
      </c>
      <c r="Q222" s="4">
        <v>5914</v>
      </c>
      <c r="R222">
        <v>8</v>
      </c>
      <c r="S222" t="s">
        <v>33</v>
      </c>
      <c r="T222" s="13">
        <v>16</v>
      </c>
      <c r="U222" s="12">
        <f t="shared" si="6"/>
        <v>0.16</v>
      </c>
      <c r="V222">
        <v>3</v>
      </c>
      <c r="W222">
        <v>4</v>
      </c>
      <c r="X222">
        <v>0</v>
      </c>
      <c r="Y222">
        <v>16</v>
      </c>
      <c r="Z222">
        <v>3</v>
      </c>
      <c r="AA222">
        <v>4</v>
      </c>
      <c r="AB222">
        <v>13</v>
      </c>
      <c r="AC222" s="3">
        <v>11</v>
      </c>
      <c r="AD222">
        <v>3</v>
      </c>
      <c r="AE222">
        <v>7</v>
      </c>
      <c r="AF222">
        <f>IF(Table2[[#This Row],[Attrition]]="Yes",1,0)</f>
        <v>0</v>
      </c>
      <c r="AG222" t="str">
        <f t="shared" si="7"/>
        <v>Middle Aged</v>
      </c>
    </row>
    <row r="223" spans="1:33" x14ac:dyDescent="0.35">
      <c r="A223" s="3">
        <v>33</v>
      </c>
      <c r="B223" t="s">
        <v>33</v>
      </c>
      <c r="C223" t="s">
        <v>27</v>
      </c>
      <c r="D223" s="1" t="s">
        <v>35</v>
      </c>
      <c r="E223" s="3">
        <v>4</v>
      </c>
      <c r="F223">
        <v>4</v>
      </c>
      <c r="G223" s="1" t="s">
        <v>41</v>
      </c>
      <c r="H223" s="3">
        <v>305</v>
      </c>
      <c r="I223">
        <v>3</v>
      </c>
      <c r="J223" t="s">
        <v>30</v>
      </c>
      <c r="K223">
        <v>47</v>
      </c>
      <c r="L223">
        <v>2</v>
      </c>
      <c r="M223">
        <v>1</v>
      </c>
      <c r="N223" t="s">
        <v>37</v>
      </c>
      <c r="O223">
        <v>2</v>
      </c>
      <c r="P223" t="s">
        <v>38</v>
      </c>
      <c r="Q223" s="4">
        <v>2622</v>
      </c>
      <c r="R223">
        <v>6</v>
      </c>
      <c r="S223" t="s">
        <v>33</v>
      </c>
      <c r="T223" s="13">
        <v>21</v>
      </c>
      <c r="U223" s="12">
        <f t="shared" si="6"/>
        <v>0.21</v>
      </c>
      <c r="V223">
        <v>4</v>
      </c>
      <c r="W223">
        <v>4</v>
      </c>
      <c r="X223">
        <v>0</v>
      </c>
      <c r="Y223">
        <v>7</v>
      </c>
      <c r="Z223">
        <v>3</v>
      </c>
      <c r="AA223">
        <v>3</v>
      </c>
      <c r="AB223">
        <v>3</v>
      </c>
      <c r="AC223" s="3">
        <v>2</v>
      </c>
      <c r="AD223">
        <v>1</v>
      </c>
      <c r="AE223">
        <v>1</v>
      </c>
      <c r="AF223">
        <f>IF(Table2[[#This Row],[Attrition]]="Yes",1,0)</f>
        <v>0</v>
      </c>
      <c r="AG223" t="str">
        <f t="shared" si="7"/>
        <v>Middle Aged</v>
      </c>
    </row>
    <row r="224" spans="1:33" x14ac:dyDescent="0.35">
      <c r="A224" s="3">
        <v>37</v>
      </c>
      <c r="B224" t="s">
        <v>33</v>
      </c>
      <c r="C224" t="s">
        <v>34</v>
      </c>
      <c r="D224" s="1" t="s">
        <v>35</v>
      </c>
      <c r="E224" s="3">
        <v>11</v>
      </c>
      <c r="F224">
        <v>3</v>
      </c>
      <c r="G224" s="1" t="s">
        <v>39</v>
      </c>
      <c r="H224" s="3">
        <v>306</v>
      </c>
      <c r="I224">
        <v>2</v>
      </c>
      <c r="J224" t="s">
        <v>36</v>
      </c>
      <c r="K224">
        <v>47</v>
      </c>
      <c r="L224">
        <v>3</v>
      </c>
      <c r="M224">
        <v>3</v>
      </c>
      <c r="N224" t="s">
        <v>48</v>
      </c>
      <c r="O224">
        <v>4</v>
      </c>
      <c r="P224" t="s">
        <v>42</v>
      </c>
      <c r="Q224" s="4">
        <v>12185</v>
      </c>
      <c r="R224">
        <v>1</v>
      </c>
      <c r="S224" t="s">
        <v>26</v>
      </c>
      <c r="T224" s="13">
        <v>14</v>
      </c>
      <c r="U224" s="12">
        <f t="shared" si="6"/>
        <v>0.14000000000000001</v>
      </c>
      <c r="V224">
        <v>3</v>
      </c>
      <c r="W224">
        <v>3</v>
      </c>
      <c r="X224">
        <v>3</v>
      </c>
      <c r="Y224">
        <v>10</v>
      </c>
      <c r="Z224">
        <v>1</v>
      </c>
      <c r="AA224">
        <v>3</v>
      </c>
      <c r="AB224">
        <v>10</v>
      </c>
      <c r="AC224" s="3">
        <v>8</v>
      </c>
      <c r="AD224">
        <v>0</v>
      </c>
      <c r="AE224">
        <v>7</v>
      </c>
      <c r="AF224">
        <f>IF(Table2[[#This Row],[Attrition]]="Yes",1,0)</f>
        <v>0</v>
      </c>
      <c r="AG224" t="str">
        <f t="shared" si="7"/>
        <v>Middle Aged</v>
      </c>
    </row>
    <row r="225" spans="1:33" x14ac:dyDescent="0.35">
      <c r="A225" s="3">
        <v>38</v>
      </c>
      <c r="B225" t="s">
        <v>33</v>
      </c>
      <c r="C225" t="s">
        <v>27</v>
      </c>
      <c r="D225" s="1" t="s">
        <v>28</v>
      </c>
      <c r="E225" s="3">
        <v>3</v>
      </c>
      <c r="F225">
        <v>3</v>
      </c>
      <c r="G225" s="1" t="s">
        <v>29</v>
      </c>
      <c r="H225" s="3">
        <v>307</v>
      </c>
      <c r="I225">
        <v>1</v>
      </c>
      <c r="J225" t="s">
        <v>36</v>
      </c>
      <c r="K225">
        <v>76</v>
      </c>
      <c r="L225">
        <v>3</v>
      </c>
      <c r="M225">
        <v>3</v>
      </c>
      <c r="N225" t="s">
        <v>31</v>
      </c>
      <c r="O225">
        <v>3</v>
      </c>
      <c r="P225" t="s">
        <v>42</v>
      </c>
      <c r="Q225" s="4">
        <v>10609</v>
      </c>
      <c r="R225">
        <v>0</v>
      </c>
      <c r="S225" t="s">
        <v>33</v>
      </c>
      <c r="T225" s="13">
        <v>12</v>
      </c>
      <c r="U225" s="12">
        <f t="shared" si="6"/>
        <v>0.12</v>
      </c>
      <c r="V225">
        <v>3</v>
      </c>
      <c r="W225">
        <v>3</v>
      </c>
      <c r="X225">
        <v>2</v>
      </c>
      <c r="Y225">
        <v>17</v>
      </c>
      <c r="Z225">
        <v>6</v>
      </c>
      <c r="AA225">
        <v>2</v>
      </c>
      <c r="AB225">
        <v>16</v>
      </c>
      <c r="AC225" s="3">
        <v>10</v>
      </c>
      <c r="AD225">
        <v>5</v>
      </c>
      <c r="AE225">
        <v>13</v>
      </c>
      <c r="AF225">
        <f>IF(Table2[[#This Row],[Attrition]]="Yes",1,0)</f>
        <v>0</v>
      </c>
      <c r="AG225" t="str">
        <f t="shared" si="7"/>
        <v>Middle Aged</v>
      </c>
    </row>
    <row r="226" spans="1:33" x14ac:dyDescent="0.35">
      <c r="A226" s="3">
        <v>31</v>
      </c>
      <c r="B226" t="s">
        <v>33</v>
      </c>
      <c r="C226" t="s">
        <v>45</v>
      </c>
      <c r="D226" s="1" t="s">
        <v>35</v>
      </c>
      <c r="E226" s="3">
        <v>1</v>
      </c>
      <c r="F226">
        <v>4</v>
      </c>
      <c r="G226" s="1" t="s">
        <v>41</v>
      </c>
      <c r="H226" s="3">
        <v>308</v>
      </c>
      <c r="I226">
        <v>3</v>
      </c>
      <c r="J226" t="s">
        <v>36</v>
      </c>
      <c r="K226">
        <v>90</v>
      </c>
      <c r="L226">
        <v>1</v>
      </c>
      <c r="M226">
        <v>2</v>
      </c>
      <c r="N226" t="s">
        <v>43</v>
      </c>
      <c r="O226">
        <v>3</v>
      </c>
      <c r="P226" t="s">
        <v>38</v>
      </c>
      <c r="Q226" s="4">
        <v>4345</v>
      </c>
      <c r="R226">
        <v>0</v>
      </c>
      <c r="S226" t="s">
        <v>33</v>
      </c>
      <c r="T226" s="13">
        <v>12</v>
      </c>
      <c r="U226" s="12">
        <f t="shared" si="6"/>
        <v>0.12</v>
      </c>
      <c r="V226">
        <v>3</v>
      </c>
      <c r="W226">
        <v>4</v>
      </c>
      <c r="X226">
        <v>1</v>
      </c>
      <c r="Y226">
        <v>6</v>
      </c>
      <c r="Z226">
        <v>2</v>
      </c>
      <c r="AA226">
        <v>3</v>
      </c>
      <c r="AB226">
        <v>5</v>
      </c>
      <c r="AC226" s="3">
        <v>4</v>
      </c>
      <c r="AD226">
        <v>1</v>
      </c>
      <c r="AE226">
        <v>4</v>
      </c>
      <c r="AF226">
        <f>IF(Table2[[#This Row],[Attrition]]="Yes",1,0)</f>
        <v>0</v>
      </c>
      <c r="AG226" t="str">
        <f t="shared" si="7"/>
        <v>Middle Aged</v>
      </c>
    </row>
    <row r="227" spans="1:33" x14ac:dyDescent="0.35">
      <c r="A227" s="3">
        <v>59</v>
      </c>
      <c r="B227" t="s">
        <v>33</v>
      </c>
      <c r="C227" t="s">
        <v>27</v>
      </c>
      <c r="D227" s="1" t="s">
        <v>35</v>
      </c>
      <c r="E227" s="3">
        <v>3</v>
      </c>
      <c r="F227">
        <v>3</v>
      </c>
      <c r="G227" s="1" t="s">
        <v>29</v>
      </c>
      <c r="H227" s="3">
        <v>309</v>
      </c>
      <c r="I227">
        <v>3</v>
      </c>
      <c r="J227" t="s">
        <v>36</v>
      </c>
      <c r="K227">
        <v>70</v>
      </c>
      <c r="L227">
        <v>2</v>
      </c>
      <c r="M227">
        <v>1</v>
      </c>
      <c r="N227" t="s">
        <v>37</v>
      </c>
      <c r="O227">
        <v>4</v>
      </c>
      <c r="P227" t="s">
        <v>38</v>
      </c>
      <c r="Q227" s="4">
        <v>2177</v>
      </c>
      <c r="R227">
        <v>3</v>
      </c>
      <c r="S227" t="s">
        <v>33</v>
      </c>
      <c r="T227" s="13">
        <v>17</v>
      </c>
      <c r="U227" s="12">
        <f t="shared" si="6"/>
        <v>0.17</v>
      </c>
      <c r="V227">
        <v>3</v>
      </c>
      <c r="W227">
        <v>1</v>
      </c>
      <c r="X227">
        <v>1</v>
      </c>
      <c r="Y227">
        <v>7</v>
      </c>
      <c r="Z227">
        <v>6</v>
      </c>
      <c r="AA227">
        <v>3</v>
      </c>
      <c r="AB227">
        <v>1</v>
      </c>
      <c r="AC227" s="3">
        <v>0</v>
      </c>
      <c r="AD227">
        <v>0</v>
      </c>
      <c r="AE227">
        <v>0</v>
      </c>
      <c r="AF227">
        <f>IF(Table2[[#This Row],[Attrition]]="Yes",1,0)</f>
        <v>0</v>
      </c>
      <c r="AG227" t="str">
        <f t="shared" si="7"/>
        <v>Senior</v>
      </c>
    </row>
    <row r="228" spans="1:33" x14ac:dyDescent="0.35">
      <c r="A228" s="3">
        <v>37</v>
      </c>
      <c r="B228" t="s">
        <v>33</v>
      </c>
      <c r="C228" t="s">
        <v>34</v>
      </c>
      <c r="D228" s="1" t="s">
        <v>28</v>
      </c>
      <c r="E228" s="3">
        <v>4</v>
      </c>
      <c r="F228">
        <v>4</v>
      </c>
      <c r="G228" s="1" t="s">
        <v>49</v>
      </c>
      <c r="H228" s="3">
        <v>311</v>
      </c>
      <c r="I228">
        <v>1</v>
      </c>
      <c r="J228" t="s">
        <v>36</v>
      </c>
      <c r="K228">
        <v>41</v>
      </c>
      <c r="L228">
        <v>3</v>
      </c>
      <c r="M228">
        <v>1</v>
      </c>
      <c r="N228" t="s">
        <v>47</v>
      </c>
      <c r="O228">
        <v>4</v>
      </c>
      <c r="P228" t="s">
        <v>42</v>
      </c>
      <c r="Q228" s="4">
        <v>2793</v>
      </c>
      <c r="R228">
        <v>4</v>
      </c>
      <c r="S228" t="s">
        <v>33</v>
      </c>
      <c r="T228" s="13">
        <v>17</v>
      </c>
      <c r="U228" s="12">
        <f t="shared" si="6"/>
        <v>0.17</v>
      </c>
      <c r="V228">
        <v>3</v>
      </c>
      <c r="W228">
        <v>3</v>
      </c>
      <c r="X228">
        <v>1</v>
      </c>
      <c r="Y228">
        <v>13</v>
      </c>
      <c r="Z228">
        <v>2</v>
      </c>
      <c r="AA228">
        <v>3</v>
      </c>
      <c r="AB228">
        <v>9</v>
      </c>
      <c r="AC228" s="3">
        <v>8</v>
      </c>
      <c r="AD228">
        <v>5</v>
      </c>
      <c r="AE228">
        <v>8</v>
      </c>
      <c r="AF228">
        <f>IF(Table2[[#This Row],[Attrition]]="Yes",1,0)</f>
        <v>0</v>
      </c>
      <c r="AG228" t="str">
        <f t="shared" si="7"/>
        <v>Middle Aged</v>
      </c>
    </row>
    <row r="229" spans="1:33" x14ac:dyDescent="0.35">
      <c r="A229" s="3">
        <v>29</v>
      </c>
      <c r="B229" t="s">
        <v>33</v>
      </c>
      <c r="C229" t="s">
        <v>34</v>
      </c>
      <c r="D229" s="1" t="s">
        <v>28</v>
      </c>
      <c r="E229" s="3">
        <v>1</v>
      </c>
      <c r="F229">
        <v>1</v>
      </c>
      <c r="G229" s="1" t="s">
        <v>41</v>
      </c>
      <c r="H229" s="3">
        <v>312</v>
      </c>
      <c r="I229">
        <v>2</v>
      </c>
      <c r="J229" t="s">
        <v>30</v>
      </c>
      <c r="K229">
        <v>42</v>
      </c>
      <c r="L229">
        <v>3</v>
      </c>
      <c r="M229">
        <v>3</v>
      </c>
      <c r="N229" t="s">
        <v>31</v>
      </c>
      <c r="O229">
        <v>4</v>
      </c>
      <c r="P229" t="s">
        <v>38</v>
      </c>
      <c r="Q229" s="4">
        <v>7918</v>
      </c>
      <c r="R229">
        <v>1</v>
      </c>
      <c r="S229" t="s">
        <v>33</v>
      </c>
      <c r="T229" s="13">
        <v>14</v>
      </c>
      <c r="U229" s="12">
        <f t="shared" si="6"/>
        <v>0.14000000000000001</v>
      </c>
      <c r="V229">
        <v>3</v>
      </c>
      <c r="W229">
        <v>4</v>
      </c>
      <c r="X229">
        <v>1</v>
      </c>
      <c r="Y229">
        <v>11</v>
      </c>
      <c r="Z229">
        <v>5</v>
      </c>
      <c r="AA229">
        <v>3</v>
      </c>
      <c r="AB229">
        <v>11</v>
      </c>
      <c r="AC229" s="3">
        <v>10</v>
      </c>
      <c r="AD229">
        <v>4</v>
      </c>
      <c r="AE229">
        <v>1</v>
      </c>
      <c r="AF229">
        <f>IF(Table2[[#This Row],[Attrition]]="Yes",1,0)</f>
        <v>0</v>
      </c>
      <c r="AG229" t="str">
        <f t="shared" si="7"/>
        <v>Young</v>
      </c>
    </row>
    <row r="230" spans="1:33" x14ac:dyDescent="0.35">
      <c r="A230" s="3">
        <v>35</v>
      </c>
      <c r="B230" t="s">
        <v>33</v>
      </c>
      <c r="C230" t="s">
        <v>34</v>
      </c>
      <c r="D230" s="1" t="s">
        <v>28</v>
      </c>
      <c r="E230" s="3">
        <v>1</v>
      </c>
      <c r="F230">
        <v>3</v>
      </c>
      <c r="G230" s="1" t="s">
        <v>49</v>
      </c>
      <c r="H230" s="3">
        <v>314</v>
      </c>
      <c r="I230">
        <v>3</v>
      </c>
      <c r="J230" t="s">
        <v>30</v>
      </c>
      <c r="K230">
        <v>92</v>
      </c>
      <c r="L230">
        <v>3</v>
      </c>
      <c r="M230">
        <v>3</v>
      </c>
      <c r="N230" t="s">
        <v>31</v>
      </c>
      <c r="O230">
        <v>3</v>
      </c>
      <c r="P230" t="s">
        <v>32</v>
      </c>
      <c r="Q230" s="4">
        <v>8789</v>
      </c>
      <c r="R230">
        <v>1</v>
      </c>
      <c r="S230" t="s">
        <v>33</v>
      </c>
      <c r="T230" s="13">
        <v>14</v>
      </c>
      <c r="U230" s="12">
        <f t="shared" si="6"/>
        <v>0.14000000000000001</v>
      </c>
      <c r="V230">
        <v>3</v>
      </c>
      <c r="W230">
        <v>1</v>
      </c>
      <c r="X230">
        <v>0</v>
      </c>
      <c r="Y230">
        <v>10</v>
      </c>
      <c r="Z230">
        <v>3</v>
      </c>
      <c r="AA230">
        <v>4</v>
      </c>
      <c r="AB230">
        <v>10</v>
      </c>
      <c r="AC230" s="3">
        <v>7</v>
      </c>
      <c r="AD230">
        <v>0</v>
      </c>
      <c r="AE230">
        <v>8</v>
      </c>
      <c r="AF230">
        <f>IF(Table2[[#This Row],[Attrition]]="Yes",1,0)</f>
        <v>0</v>
      </c>
      <c r="AG230" t="str">
        <f t="shared" si="7"/>
        <v>Middle Aged</v>
      </c>
    </row>
    <row r="231" spans="1:33" x14ac:dyDescent="0.35">
      <c r="A231" s="3">
        <v>29</v>
      </c>
      <c r="B231" t="s">
        <v>26</v>
      </c>
      <c r="C231" t="s">
        <v>27</v>
      </c>
      <c r="D231" s="1" t="s">
        <v>35</v>
      </c>
      <c r="E231" s="3">
        <v>18</v>
      </c>
      <c r="F231">
        <v>1</v>
      </c>
      <c r="G231" s="1" t="s">
        <v>41</v>
      </c>
      <c r="H231" s="3">
        <v>315</v>
      </c>
      <c r="I231">
        <v>3</v>
      </c>
      <c r="J231" t="s">
        <v>36</v>
      </c>
      <c r="K231">
        <v>86</v>
      </c>
      <c r="L231">
        <v>2</v>
      </c>
      <c r="M231">
        <v>1</v>
      </c>
      <c r="N231" t="s">
        <v>37</v>
      </c>
      <c r="O231">
        <v>4</v>
      </c>
      <c r="P231" t="s">
        <v>32</v>
      </c>
      <c r="Q231" s="4">
        <v>2389</v>
      </c>
      <c r="R231">
        <v>1</v>
      </c>
      <c r="S231" t="s">
        <v>26</v>
      </c>
      <c r="T231" s="13">
        <v>13</v>
      </c>
      <c r="U231" s="12">
        <f t="shared" si="6"/>
        <v>0.13</v>
      </c>
      <c r="V231">
        <v>3</v>
      </c>
      <c r="W231">
        <v>3</v>
      </c>
      <c r="X231">
        <v>0</v>
      </c>
      <c r="Y231">
        <v>4</v>
      </c>
      <c r="Z231">
        <v>3</v>
      </c>
      <c r="AA231">
        <v>2</v>
      </c>
      <c r="AB231">
        <v>4</v>
      </c>
      <c r="AC231" s="3">
        <v>3</v>
      </c>
      <c r="AD231">
        <v>0</v>
      </c>
      <c r="AE231">
        <v>1</v>
      </c>
      <c r="AF231">
        <f>IF(Table2[[#This Row],[Attrition]]="Yes",1,0)</f>
        <v>1</v>
      </c>
      <c r="AG231" t="str">
        <f t="shared" si="7"/>
        <v>Young</v>
      </c>
    </row>
    <row r="232" spans="1:33" x14ac:dyDescent="0.35">
      <c r="A232" s="3">
        <v>52</v>
      </c>
      <c r="B232" t="s">
        <v>33</v>
      </c>
      <c r="C232" t="s">
        <v>27</v>
      </c>
      <c r="D232" s="1" t="s">
        <v>35</v>
      </c>
      <c r="E232" s="3">
        <v>2</v>
      </c>
      <c r="F232">
        <v>3</v>
      </c>
      <c r="G232" s="1" t="s">
        <v>29</v>
      </c>
      <c r="H232" s="3">
        <v>316</v>
      </c>
      <c r="I232">
        <v>3</v>
      </c>
      <c r="J232" t="s">
        <v>30</v>
      </c>
      <c r="K232">
        <v>89</v>
      </c>
      <c r="L232">
        <v>2</v>
      </c>
      <c r="M232">
        <v>1</v>
      </c>
      <c r="N232" t="s">
        <v>40</v>
      </c>
      <c r="O232">
        <v>4</v>
      </c>
      <c r="P232" t="s">
        <v>32</v>
      </c>
      <c r="Q232" s="4">
        <v>3212</v>
      </c>
      <c r="R232">
        <v>7</v>
      </c>
      <c r="S232" t="s">
        <v>33</v>
      </c>
      <c r="T232" s="13">
        <v>15</v>
      </c>
      <c r="U232" s="12">
        <f t="shared" si="6"/>
        <v>0.15</v>
      </c>
      <c r="V232">
        <v>3</v>
      </c>
      <c r="W232">
        <v>2</v>
      </c>
      <c r="X232">
        <v>0</v>
      </c>
      <c r="Y232">
        <v>6</v>
      </c>
      <c r="Z232">
        <v>3</v>
      </c>
      <c r="AA232">
        <v>2</v>
      </c>
      <c r="AB232">
        <v>2</v>
      </c>
      <c r="AC232" s="3">
        <v>2</v>
      </c>
      <c r="AD232">
        <v>2</v>
      </c>
      <c r="AE232">
        <v>2</v>
      </c>
      <c r="AF232">
        <f>IF(Table2[[#This Row],[Attrition]]="Yes",1,0)</f>
        <v>0</v>
      </c>
      <c r="AG232" t="str">
        <f t="shared" si="7"/>
        <v>Senior</v>
      </c>
    </row>
    <row r="233" spans="1:33" x14ac:dyDescent="0.35">
      <c r="A233" s="3">
        <v>42</v>
      </c>
      <c r="B233" t="s">
        <v>33</v>
      </c>
      <c r="C233" t="s">
        <v>27</v>
      </c>
      <c r="D233" s="1" t="s">
        <v>35</v>
      </c>
      <c r="E233" s="3">
        <v>4</v>
      </c>
      <c r="F233">
        <v>2</v>
      </c>
      <c r="G233" s="1" t="s">
        <v>50</v>
      </c>
      <c r="H233" s="3">
        <v>319</v>
      </c>
      <c r="I233">
        <v>3</v>
      </c>
      <c r="J233" t="s">
        <v>36</v>
      </c>
      <c r="K233">
        <v>58</v>
      </c>
      <c r="L233">
        <v>3</v>
      </c>
      <c r="M233">
        <v>5</v>
      </c>
      <c r="N233" t="s">
        <v>46</v>
      </c>
      <c r="O233">
        <v>4</v>
      </c>
      <c r="P233" t="s">
        <v>38</v>
      </c>
      <c r="Q233" s="4">
        <v>19232</v>
      </c>
      <c r="R233">
        <v>1</v>
      </c>
      <c r="S233" t="s">
        <v>33</v>
      </c>
      <c r="T233" s="13">
        <v>11</v>
      </c>
      <c r="U233" s="12">
        <f t="shared" si="6"/>
        <v>0.11</v>
      </c>
      <c r="V233">
        <v>3</v>
      </c>
      <c r="W233">
        <v>4</v>
      </c>
      <c r="X233">
        <v>0</v>
      </c>
      <c r="Y233">
        <v>22</v>
      </c>
      <c r="Z233">
        <v>3</v>
      </c>
      <c r="AA233">
        <v>3</v>
      </c>
      <c r="AB233">
        <v>22</v>
      </c>
      <c r="AC233" s="3">
        <v>17</v>
      </c>
      <c r="AD233">
        <v>11</v>
      </c>
      <c r="AE233">
        <v>15</v>
      </c>
      <c r="AF233">
        <f>IF(Table2[[#This Row],[Attrition]]="Yes",1,0)</f>
        <v>0</v>
      </c>
      <c r="AG233" t="str">
        <f t="shared" si="7"/>
        <v>Middle Aged</v>
      </c>
    </row>
    <row r="234" spans="1:33" x14ac:dyDescent="0.35">
      <c r="A234" s="3">
        <v>59</v>
      </c>
      <c r="B234" t="s">
        <v>33</v>
      </c>
      <c r="C234" t="s">
        <v>27</v>
      </c>
      <c r="D234" s="1" t="s">
        <v>51</v>
      </c>
      <c r="E234" s="3">
        <v>6</v>
      </c>
      <c r="F234">
        <v>2</v>
      </c>
      <c r="G234" s="1" t="s">
        <v>41</v>
      </c>
      <c r="H234" s="3">
        <v>321</v>
      </c>
      <c r="I234">
        <v>2</v>
      </c>
      <c r="J234" t="s">
        <v>36</v>
      </c>
      <c r="K234">
        <v>52</v>
      </c>
      <c r="L234">
        <v>3</v>
      </c>
      <c r="M234">
        <v>1</v>
      </c>
      <c r="N234" t="s">
        <v>51</v>
      </c>
      <c r="O234">
        <v>3</v>
      </c>
      <c r="P234" t="s">
        <v>38</v>
      </c>
      <c r="Q234" s="4">
        <v>2267</v>
      </c>
      <c r="R234">
        <v>8</v>
      </c>
      <c r="S234" t="s">
        <v>33</v>
      </c>
      <c r="T234" s="13">
        <v>17</v>
      </c>
      <c r="U234" s="12">
        <f t="shared" si="6"/>
        <v>0.17</v>
      </c>
      <c r="V234">
        <v>3</v>
      </c>
      <c r="W234">
        <v>4</v>
      </c>
      <c r="X234">
        <v>0</v>
      </c>
      <c r="Y234">
        <v>7</v>
      </c>
      <c r="Z234">
        <v>2</v>
      </c>
      <c r="AA234">
        <v>2</v>
      </c>
      <c r="AB234">
        <v>2</v>
      </c>
      <c r="AC234" s="3">
        <v>2</v>
      </c>
      <c r="AD234">
        <v>2</v>
      </c>
      <c r="AE234">
        <v>2</v>
      </c>
      <c r="AF234">
        <f>IF(Table2[[#This Row],[Attrition]]="Yes",1,0)</f>
        <v>0</v>
      </c>
      <c r="AG234" t="str">
        <f t="shared" si="7"/>
        <v>Senior</v>
      </c>
    </row>
    <row r="235" spans="1:33" x14ac:dyDescent="0.35">
      <c r="A235" s="3">
        <v>50</v>
      </c>
      <c r="B235" t="s">
        <v>33</v>
      </c>
      <c r="C235" t="s">
        <v>27</v>
      </c>
      <c r="D235" s="1" t="s">
        <v>28</v>
      </c>
      <c r="E235" s="3">
        <v>1</v>
      </c>
      <c r="F235">
        <v>4</v>
      </c>
      <c r="G235" s="1" t="s">
        <v>41</v>
      </c>
      <c r="H235" s="3">
        <v>323</v>
      </c>
      <c r="I235">
        <v>4</v>
      </c>
      <c r="J235" t="s">
        <v>30</v>
      </c>
      <c r="K235">
        <v>68</v>
      </c>
      <c r="L235">
        <v>3</v>
      </c>
      <c r="M235">
        <v>5</v>
      </c>
      <c r="N235" t="s">
        <v>46</v>
      </c>
      <c r="O235">
        <v>4</v>
      </c>
      <c r="P235" t="s">
        <v>42</v>
      </c>
      <c r="Q235" s="4">
        <v>19517</v>
      </c>
      <c r="R235">
        <v>3</v>
      </c>
      <c r="S235" t="s">
        <v>33</v>
      </c>
      <c r="T235" s="13">
        <v>11</v>
      </c>
      <c r="U235" s="12">
        <f t="shared" si="6"/>
        <v>0.11</v>
      </c>
      <c r="V235">
        <v>3</v>
      </c>
      <c r="W235">
        <v>3</v>
      </c>
      <c r="X235">
        <v>1</v>
      </c>
      <c r="Y235">
        <v>32</v>
      </c>
      <c r="Z235">
        <v>3</v>
      </c>
      <c r="AA235">
        <v>2</v>
      </c>
      <c r="AB235">
        <v>7</v>
      </c>
      <c r="AC235" s="3">
        <v>0</v>
      </c>
      <c r="AD235">
        <v>0</v>
      </c>
      <c r="AE235">
        <v>6</v>
      </c>
      <c r="AF235">
        <f>IF(Table2[[#This Row],[Attrition]]="Yes",1,0)</f>
        <v>0</v>
      </c>
      <c r="AG235" t="str">
        <f t="shared" si="7"/>
        <v>Middle Aged</v>
      </c>
    </row>
    <row r="236" spans="1:33" x14ac:dyDescent="0.35">
      <c r="A236" s="3">
        <v>33</v>
      </c>
      <c r="B236" t="s">
        <v>26</v>
      </c>
      <c r="C236" t="s">
        <v>27</v>
      </c>
      <c r="D236" s="1" t="s">
        <v>35</v>
      </c>
      <c r="E236" s="3">
        <v>14</v>
      </c>
      <c r="F236">
        <v>3</v>
      </c>
      <c r="G236" s="1" t="s">
        <v>41</v>
      </c>
      <c r="H236" s="3">
        <v>325</v>
      </c>
      <c r="I236">
        <v>3</v>
      </c>
      <c r="J236" t="s">
        <v>36</v>
      </c>
      <c r="K236">
        <v>58</v>
      </c>
      <c r="L236">
        <v>3</v>
      </c>
      <c r="M236">
        <v>1</v>
      </c>
      <c r="N236" t="s">
        <v>40</v>
      </c>
      <c r="O236">
        <v>4</v>
      </c>
      <c r="P236" t="s">
        <v>38</v>
      </c>
      <c r="Q236" s="4">
        <v>2436</v>
      </c>
      <c r="R236">
        <v>5</v>
      </c>
      <c r="S236" t="s">
        <v>26</v>
      </c>
      <c r="T236" s="13">
        <v>13</v>
      </c>
      <c r="U236" s="12">
        <f t="shared" si="6"/>
        <v>0.13</v>
      </c>
      <c r="V236">
        <v>3</v>
      </c>
      <c r="W236">
        <v>3</v>
      </c>
      <c r="X236">
        <v>1</v>
      </c>
      <c r="Y236">
        <v>8</v>
      </c>
      <c r="Z236">
        <v>2</v>
      </c>
      <c r="AA236">
        <v>1</v>
      </c>
      <c r="AB236">
        <v>5</v>
      </c>
      <c r="AC236" s="3">
        <v>4</v>
      </c>
      <c r="AD236">
        <v>0</v>
      </c>
      <c r="AE236">
        <v>4</v>
      </c>
      <c r="AF236">
        <f>IF(Table2[[#This Row],[Attrition]]="Yes",1,0)</f>
        <v>1</v>
      </c>
      <c r="AG236" t="str">
        <f t="shared" si="7"/>
        <v>Middle Aged</v>
      </c>
    </row>
    <row r="237" spans="1:33" x14ac:dyDescent="0.35">
      <c r="A237" s="3">
        <v>43</v>
      </c>
      <c r="B237" t="s">
        <v>33</v>
      </c>
      <c r="C237" t="s">
        <v>27</v>
      </c>
      <c r="D237" s="1" t="s">
        <v>28</v>
      </c>
      <c r="E237" s="3">
        <v>16</v>
      </c>
      <c r="F237">
        <v>3</v>
      </c>
      <c r="G237" s="1" t="s">
        <v>49</v>
      </c>
      <c r="H237" s="3">
        <v>327</v>
      </c>
      <c r="I237">
        <v>4</v>
      </c>
      <c r="J237" t="s">
        <v>30</v>
      </c>
      <c r="K237">
        <v>80</v>
      </c>
      <c r="L237">
        <v>3</v>
      </c>
      <c r="M237">
        <v>4</v>
      </c>
      <c r="N237" t="s">
        <v>46</v>
      </c>
      <c r="O237">
        <v>4</v>
      </c>
      <c r="P237" t="s">
        <v>38</v>
      </c>
      <c r="Q237" s="4">
        <v>16064</v>
      </c>
      <c r="R237">
        <v>5</v>
      </c>
      <c r="S237" t="s">
        <v>26</v>
      </c>
      <c r="T237" s="13">
        <v>22</v>
      </c>
      <c r="U237" s="12">
        <f t="shared" si="6"/>
        <v>0.22</v>
      </c>
      <c r="V237">
        <v>4</v>
      </c>
      <c r="W237">
        <v>3</v>
      </c>
      <c r="X237">
        <v>1</v>
      </c>
      <c r="Y237">
        <v>22</v>
      </c>
      <c r="Z237">
        <v>3</v>
      </c>
      <c r="AA237">
        <v>3</v>
      </c>
      <c r="AB237">
        <v>17</v>
      </c>
      <c r="AC237" s="3">
        <v>13</v>
      </c>
      <c r="AD237">
        <v>1</v>
      </c>
      <c r="AE237">
        <v>9</v>
      </c>
      <c r="AF237">
        <f>IF(Table2[[#This Row],[Attrition]]="Yes",1,0)</f>
        <v>0</v>
      </c>
      <c r="AG237" t="str">
        <f t="shared" si="7"/>
        <v>Middle Aged</v>
      </c>
    </row>
    <row r="238" spans="1:33" x14ac:dyDescent="0.35">
      <c r="A238" s="3">
        <v>33</v>
      </c>
      <c r="B238" t="s">
        <v>26</v>
      </c>
      <c r="C238" t="s">
        <v>27</v>
      </c>
      <c r="D238" s="1" t="s">
        <v>35</v>
      </c>
      <c r="E238" s="3">
        <v>2</v>
      </c>
      <c r="F238">
        <v>2</v>
      </c>
      <c r="G238" s="1" t="s">
        <v>29</v>
      </c>
      <c r="H238" s="3">
        <v>328</v>
      </c>
      <c r="I238">
        <v>1</v>
      </c>
      <c r="J238" t="s">
        <v>30</v>
      </c>
      <c r="K238">
        <v>39</v>
      </c>
      <c r="L238">
        <v>3</v>
      </c>
      <c r="M238">
        <v>1</v>
      </c>
      <c r="N238" t="s">
        <v>40</v>
      </c>
      <c r="O238">
        <v>1</v>
      </c>
      <c r="P238" t="s">
        <v>38</v>
      </c>
      <c r="Q238" s="4">
        <v>2707</v>
      </c>
      <c r="R238">
        <v>7</v>
      </c>
      <c r="S238" t="s">
        <v>33</v>
      </c>
      <c r="T238" s="13">
        <v>20</v>
      </c>
      <c r="U238" s="12">
        <f t="shared" si="6"/>
        <v>0.2</v>
      </c>
      <c r="V238">
        <v>4</v>
      </c>
      <c r="W238">
        <v>1</v>
      </c>
      <c r="X238">
        <v>0</v>
      </c>
      <c r="Y238">
        <v>13</v>
      </c>
      <c r="Z238">
        <v>3</v>
      </c>
      <c r="AA238">
        <v>4</v>
      </c>
      <c r="AB238">
        <v>9</v>
      </c>
      <c r="AC238" s="3">
        <v>7</v>
      </c>
      <c r="AD238">
        <v>1</v>
      </c>
      <c r="AE238">
        <v>7</v>
      </c>
      <c r="AF238">
        <f>IF(Table2[[#This Row],[Attrition]]="Yes",1,0)</f>
        <v>1</v>
      </c>
      <c r="AG238" t="str">
        <f t="shared" si="7"/>
        <v>Middle Aged</v>
      </c>
    </row>
    <row r="239" spans="1:33" x14ac:dyDescent="0.35">
      <c r="A239" s="3">
        <v>52</v>
      </c>
      <c r="B239" t="s">
        <v>33</v>
      </c>
      <c r="C239" t="s">
        <v>45</v>
      </c>
      <c r="D239" s="1" t="s">
        <v>28</v>
      </c>
      <c r="E239" s="3">
        <v>2</v>
      </c>
      <c r="F239">
        <v>4</v>
      </c>
      <c r="G239" s="1" t="s">
        <v>29</v>
      </c>
      <c r="H239" s="3">
        <v>329</v>
      </c>
      <c r="I239">
        <v>1</v>
      </c>
      <c r="J239" t="s">
        <v>36</v>
      </c>
      <c r="K239">
        <v>79</v>
      </c>
      <c r="L239">
        <v>2</v>
      </c>
      <c r="M239">
        <v>5</v>
      </c>
      <c r="N239" t="s">
        <v>46</v>
      </c>
      <c r="O239">
        <v>3</v>
      </c>
      <c r="P239" t="s">
        <v>32</v>
      </c>
      <c r="Q239" s="4">
        <v>19068</v>
      </c>
      <c r="R239">
        <v>1</v>
      </c>
      <c r="S239" t="s">
        <v>26</v>
      </c>
      <c r="T239" s="13">
        <v>18</v>
      </c>
      <c r="U239" s="12">
        <f t="shared" si="6"/>
        <v>0.18</v>
      </c>
      <c r="V239">
        <v>3</v>
      </c>
      <c r="W239">
        <v>4</v>
      </c>
      <c r="X239">
        <v>0</v>
      </c>
      <c r="Y239">
        <v>33</v>
      </c>
      <c r="Z239">
        <v>2</v>
      </c>
      <c r="AA239">
        <v>4</v>
      </c>
      <c r="AB239">
        <v>33</v>
      </c>
      <c r="AC239" s="3">
        <v>7</v>
      </c>
      <c r="AD239">
        <v>15</v>
      </c>
      <c r="AE239">
        <v>12</v>
      </c>
      <c r="AF239">
        <f>IF(Table2[[#This Row],[Attrition]]="Yes",1,0)</f>
        <v>0</v>
      </c>
      <c r="AG239" t="str">
        <f t="shared" si="7"/>
        <v>Senior</v>
      </c>
    </row>
    <row r="240" spans="1:33" x14ac:dyDescent="0.35">
      <c r="A240" s="3">
        <v>32</v>
      </c>
      <c r="B240" t="s">
        <v>33</v>
      </c>
      <c r="C240" t="s">
        <v>27</v>
      </c>
      <c r="D240" s="1" t="s">
        <v>28</v>
      </c>
      <c r="E240" s="3">
        <v>4</v>
      </c>
      <c r="F240">
        <v>2</v>
      </c>
      <c r="G240" s="1" t="s">
        <v>29</v>
      </c>
      <c r="H240" s="3">
        <v>330</v>
      </c>
      <c r="I240">
        <v>3</v>
      </c>
      <c r="J240" t="s">
        <v>30</v>
      </c>
      <c r="K240">
        <v>56</v>
      </c>
      <c r="L240">
        <v>3</v>
      </c>
      <c r="M240">
        <v>1</v>
      </c>
      <c r="N240" t="s">
        <v>47</v>
      </c>
      <c r="O240">
        <v>2</v>
      </c>
      <c r="P240" t="s">
        <v>38</v>
      </c>
      <c r="Q240" s="4">
        <v>3931</v>
      </c>
      <c r="R240">
        <v>2</v>
      </c>
      <c r="S240" t="s">
        <v>33</v>
      </c>
      <c r="T240" s="13">
        <v>11</v>
      </c>
      <c r="U240" s="12">
        <f t="shared" si="6"/>
        <v>0.11</v>
      </c>
      <c r="V240">
        <v>3</v>
      </c>
      <c r="W240">
        <v>1</v>
      </c>
      <c r="X240">
        <v>1</v>
      </c>
      <c r="Y240">
        <v>6</v>
      </c>
      <c r="Z240">
        <v>5</v>
      </c>
      <c r="AA240">
        <v>3</v>
      </c>
      <c r="AB240">
        <v>4</v>
      </c>
      <c r="AC240" s="3">
        <v>3</v>
      </c>
      <c r="AD240">
        <v>1</v>
      </c>
      <c r="AE240">
        <v>2</v>
      </c>
      <c r="AF240">
        <f>IF(Table2[[#This Row],[Attrition]]="Yes",1,0)</f>
        <v>0</v>
      </c>
      <c r="AG240" t="str">
        <f t="shared" si="7"/>
        <v>Middle Aged</v>
      </c>
    </row>
    <row r="241" spans="1:33" x14ac:dyDescent="0.35">
      <c r="A241" s="3">
        <v>32</v>
      </c>
      <c r="B241" t="s">
        <v>26</v>
      </c>
      <c r="C241" t="s">
        <v>27</v>
      </c>
      <c r="D241" s="1" t="s">
        <v>35</v>
      </c>
      <c r="E241" s="3">
        <v>1</v>
      </c>
      <c r="F241">
        <v>3</v>
      </c>
      <c r="G241" s="1" t="s">
        <v>29</v>
      </c>
      <c r="H241" s="3">
        <v>331</v>
      </c>
      <c r="I241">
        <v>4</v>
      </c>
      <c r="J241" t="s">
        <v>36</v>
      </c>
      <c r="K241">
        <v>62</v>
      </c>
      <c r="L241">
        <v>2</v>
      </c>
      <c r="M241">
        <v>1</v>
      </c>
      <c r="N241" t="s">
        <v>40</v>
      </c>
      <c r="O241">
        <v>3</v>
      </c>
      <c r="P241" t="s">
        <v>32</v>
      </c>
      <c r="Q241" s="4">
        <v>3730</v>
      </c>
      <c r="R241">
        <v>0</v>
      </c>
      <c r="S241" t="s">
        <v>26</v>
      </c>
      <c r="T241" s="13">
        <v>14</v>
      </c>
      <c r="U241" s="12">
        <f t="shared" si="6"/>
        <v>0.14000000000000001</v>
      </c>
      <c r="V241">
        <v>3</v>
      </c>
      <c r="W241">
        <v>4</v>
      </c>
      <c r="X241">
        <v>0</v>
      </c>
      <c r="Y241">
        <v>4</v>
      </c>
      <c r="Z241">
        <v>2</v>
      </c>
      <c r="AA241">
        <v>1</v>
      </c>
      <c r="AB241">
        <v>3</v>
      </c>
      <c r="AC241" s="3">
        <v>2</v>
      </c>
      <c r="AD241">
        <v>1</v>
      </c>
      <c r="AE241">
        <v>2</v>
      </c>
      <c r="AF241">
        <f>IF(Table2[[#This Row],[Attrition]]="Yes",1,0)</f>
        <v>1</v>
      </c>
      <c r="AG241" t="str">
        <f t="shared" si="7"/>
        <v>Middle Aged</v>
      </c>
    </row>
    <row r="242" spans="1:33" x14ac:dyDescent="0.35">
      <c r="A242" s="3">
        <v>39</v>
      </c>
      <c r="B242" t="s">
        <v>33</v>
      </c>
      <c r="C242" t="s">
        <v>27</v>
      </c>
      <c r="D242" s="1" t="s">
        <v>35</v>
      </c>
      <c r="E242" s="3">
        <v>1</v>
      </c>
      <c r="F242">
        <v>4</v>
      </c>
      <c r="G242" s="1" t="s">
        <v>41</v>
      </c>
      <c r="H242" s="3">
        <v>332</v>
      </c>
      <c r="I242">
        <v>3</v>
      </c>
      <c r="J242" t="s">
        <v>30</v>
      </c>
      <c r="K242">
        <v>96</v>
      </c>
      <c r="L242">
        <v>3</v>
      </c>
      <c r="M242">
        <v>1</v>
      </c>
      <c r="N242" t="s">
        <v>40</v>
      </c>
      <c r="O242">
        <v>3</v>
      </c>
      <c r="P242" t="s">
        <v>42</v>
      </c>
      <c r="Q242" s="4">
        <v>2232</v>
      </c>
      <c r="R242">
        <v>7</v>
      </c>
      <c r="S242" t="s">
        <v>33</v>
      </c>
      <c r="T242" s="13">
        <v>14</v>
      </c>
      <c r="U242" s="12">
        <f t="shared" si="6"/>
        <v>0.14000000000000001</v>
      </c>
      <c r="V242">
        <v>3</v>
      </c>
      <c r="W242">
        <v>3</v>
      </c>
      <c r="X242">
        <v>3</v>
      </c>
      <c r="Y242">
        <v>7</v>
      </c>
      <c r="Z242">
        <v>1</v>
      </c>
      <c r="AA242">
        <v>3</v>
      </c>
      <c r="AB242">
        <v>3</v>
      </c>
      <c r="AC242" s="3">
        <v>2</v>
      </c>
      <c r="AD242">
        <v>1</v>
      </c>
      <c r="AE242">
        <v>2</v>
      </c>
      <c r="AF242">
        <f>IF(Table2[[#This Row],[Attrition]]="Yes",1,0)</f>
        <v>0</v>
      </c>
      <c r="AG242" t="str">
        <f t="shared" si="7"/>
        <v>Middle Aged</v>
      </c>
    </row>
    <row r="243" spans="1:33" x14ac:dyDescent="0.35">
      <c r="A243" s="3">
        <v>32</v>
      </c>
      <c r="B243" t="s">
        <v>33</v>
      </c>
      <c r="C243" t="s">
        <v>45</v>
      </c>
      <c r="D243" s="1" t="s">
        <v>28</v>
      </c>
      <c r="E243" s="3">
        <v>26</v>
      </c>
      <c r="F243">
        <v>4</v>
      </c>
      <c r="G243" s="1" t="s">
        <v>49</v>
      </c>
      <c r="H243" s="3">
        <v>333</v>
      </c>
      <c r="I243">
        <v>3</v>
      </c>
      <c r="J243" t="s">
        <v>36</v>
      </c>
      <c r="K243">
        <v>100</v>
      </c>
      <c r="L243">
        <v>3</v>
      </c>
      <c r="M243">
        <v>2</v>
      </c>
      <c r="N243" t="s">
        <v>31</v>
      </c>
      <c r="O243">
        <v>4</v>
      </c>
      <c r="P243" t="s">
        <v>38</v>
      </c>
      <c r="Q243" s="4">
        <v>4465</v>
      </c>
      <c r="R243">
        <v>0</v>
      </c>
      <c r="S243" t="s">
        <v>33</v>
      </c>
      <c r="T243" s="13">
        <v>18</v>
      </c>
      <c r="U243" s="12">
        <f t="shared" si="6"/>
        <v>0.18</v>
      </c>
      <c r="V243">
        <v>3</v>
      </c>
      <c r="W243">
        <v>1</v>
      </c>
      <c r="X243">
        <v>0</v>
      </c>
      <c r="Y243">
        <v>4</v>
      </c>
      <c r="Z243">
        <v>2</v>
      </c>
      <c r="AA243">
        <v>3</v>
      </c>
      <c r="AB243">
        <v>3</v>
      </c>
      <c r="AC243" s="3">
        <v>2</v>
      </c>
      <c r="AD243">
        <v>2</v>
      </c>
      <c r="AE243">
        <v>2</v>
      </c>
      <c r="AF243">
        <f>IF(Table2[[#This Row],[Attrition]]="Yes",1,0)</f>
        <v>0</v>
      </c>
      <c r="AG243" t="str">
        <f t="shared" si="7"/>
        <v>Middle Aged</v>
      </c>
    </row>
    <row r="244" spans="1:33" x14ac:dyDescent="0.35">
      <c r="A244" s="3">
        <v>41</v>
      </c>
      <c r="B244" t="s">
        <v>33</v>
      </c>
      <c r="C244" t="s">
        <v>27</v>
      </c>
      <c r="D244" s="1" t="s">
        <v>35</v>
      </c>
      <c r="E244" s="3">
        <v>19</v>
      </c>
      <c r="F244">
        <v>2</v>
      </c>
      <c r="G244" s="1" t="s">
        <v>29</v>
      </c>
      <c r="H244" s="3">
        <v>334</v>
      </c>
      <c r="I244">
        <v>3</v>
      </c>
      <c r="J244" t="s">
        <v>36</v>
      </c>
      <c r="K244">
        <v>36</v>
      </c>
      <c r="L244">
        <v>3</v>
      </c>
      <c r="M244">
        <v>2</v>
      </c>
      <c r="N244" t="s">
        <v>37</v>
      </c>
      <c r="O244">
        <v>1</v>
      </c>
      <c r="P244" t="s">
        <v>42</v>
      </c>
      <c r="Q244" s="4">
        <v>3072</v>
      </c>
      <c r="R244">
        <v>2</v>
      </c>
      <c r="S244" t="s">
        <v>33</v>
      </c>
      <c r="T244" s="13">
        <v>16</v>
      </c>
      <c r="U244" s="12">
        <f t="shared" si="6"/>
        <v>0.16</v>
      </c>
      <c r="V244">
        <v>3</v>
      </c>
      <c r="W244">
        <v>1</v>
      </c>
      <c r="X244">
        <v>2</v>
      </c>
      <c r="Y244">
        <v>17</v>
      </c>
      <c r="Z244">
        <v>2</v>
      </c>
      <c r="AA244">
        <v>2</v>
      </c>
      <c r="AB244">
        <v>1</v>
      </c>
      <c r="AC244" s="3">
        <v>0</v>
      </c>
      <c r="AD244">
        <v>0</v>
      </c>
      <c r="AE244">
        <v>0</v>
      </c>
      <c r="AF244">
        <f>IF(Table2[[#This Row],[Attrition]]="Yes",1,0)</f>
        <v>0</v>
      </c>
      <c r="AG244" t="str">
        <f t="shared" si="7"/>
        <v>Middle Aged</v>
      </c>
    </row>
    <row r="245" spans="1:33" x14ac:dyDescent="0.35">
      <c r="A245" s="3">
        <v>40</v>
      </c>
      <c r="B245" t="s">
        <v>33</v>
      </c>
      <c r="C245" t="s">
        <v>27</v>
      </c>
      <c r="D245" s="1" t="s">
        <v>35</v>
      </c>
      <c r="E245" s="3">
        <v>24</v>
      </c>
      <c r="F245">
        <v>2</v>
      </c>
      <c r="G245" s="1" t="s">
        <v>50</v>
      </c>
      <c r="H245" s="3">
        <v>335</v>
      </c>
      <c r="I245">
        <v>1</v>
      </c>
      <c r="J245" t="s">
        <v>36</v>
      </c>
      <c r="K245">
        <v>62</v>
      </c>
      <c r="L245">
        <v>3</v>
      </c>
      <c r="M245">
        <v>2</v>
      </c>
      <c r="N245" t="s">
        <v>37</v>
      </c>
      <c r="O245">
        <v>4</v>
      </c>
      <c r="P245" t="s">
        <v>42</v>
      </c>
      <c r="Q245" s="4">
        <v>3319</v>
      </c>
      <c r="R245">
        <v>1</v>
      </c>
      <c r="S245" t="s">
        <v>33</v>
      </c>
      <c r="T245" s="13">
        <v>17</v>
      </c>
      <c r="U245" s="12">
        <f t="shared" si="6"/>
        <v>0.17</v>
      </c>
      <c r="V245">
        <v>3</v>
      </c>
      <c r="W245">
        <v>1</v>
      </c>
      <c r="X245">
        <v>2</v>
      </c>
      <c r="Y245">
        <v>9</v>
      </c>
      <c r="Z245">
        <v>3</v>
      </c>
      <c r="AA245">
        <v>3</v>
      </c>
      <c r="AB245">
        <v>9</v>
      </c>
      <c r="AC245" s="3">
        <v>8</v>
      </c>
      <c r="AD245">
        <v>4</v>
      </c>
      <c r="AE245">
        <v>7</v>
      </c>
      <c r="AF245">
        <f>IF(Table2[[#This Row],[Attrition]]="Yes",1,0)</f>
        <v>0</v>
      </c>
      <c r="AG245" t="str">
        <f t="shared" si="7"/>
        <v>Middle Aged</v>
      </c>
    </row>
    <row r="246" spans="1:33" x14ac:dyDescent="0.35">
      <c r="A246" s="3">
        <v>45</v>
      </c>
      <c r="B246" t="s">
        <v>33</v>
      </c>
      <c r="C246" t="s">
        <v>27</v>
      </c>
      <c r="D246" s="1" t="s">
        <v>35</v>
      </c>
      <c r="E246" s="3">
        <v>1</v>
      </c>
      <c r="F246">
        <v>3</v>
      </c>
      <c r="G246" s="1" t="s">
        <v>39</v>
      </c>
      <c r="H246" s="3">
        <v>336</v>
      </c>
      <c r="I246">
        <v>3</v>
      </c>
      <c r="J246" t="s">
        <v>36</v>
      </c>
      <c r="K246">
        <v>70</v>
      </c>
      <c r="L246">
        <v>4</v>
      </c>
      <c r="M246">
        <v>5</v>
      </c>
      <c r="N246" t="s">
        <v>46</v>
      </c>
      <c r="O246">
        <v>4</v>
      </c>
      <c r="P246" t="s">
        <v>38</v>
      </c>
      <c r="Q246" s="4">
        <v>19202</v>
      </c>
      <c r="R246">
        <v>0</v>
      </c>
      <c r="S246" t="s">
        <v>33</v>
      </c>
      <c r="T246" s="13">
        <v>11</v>
      </c>
      <c r="U246" s="12">
        <f t="shared" si="6"/>
        <v>0.11</v>
      </c>
      <c r="V246">
        <v>3</v>
      </c>
      <c r="W246">
        <v>3</v>
      </c>
      <c r="X246">
        <v>1</v>
      </c>
      <c r="Y246">
        <v>25</v>
      </c>
      <c r="Z246">
        <v>2</v>
      </c>
      <c r="AA246">
        <v>3</v>
      </c>
      <c r="AB246">
        <v>24</v>
      </c>
      <c r="AC246" s="3">
        <v>0</v>
      </c>
      <c r="AD246">
        <v>1</v>
      </c>
      <c r="AE246">
        <v>7</v>
      </c>
      <c r="AF246">
        <f>IF(Table2[[#This Row],[Attrition]]="Yes",1,0)</f>
        <v>0</v>
      </c>
      <c r="AG246" t="str">
        <f t="shared" si="7"/>
        <v>Middle Aged</v>
      </c>
    </row>
    <row r="247" spans="1:33" x14ac:dyDescent="0.35">
      <c r="A247" s="3">
        <v>31</v>
      </c>
      <c r="B247" t="s">
        <v>33</v>
      </c>
      <c r="C247" t="s">
        <v>34</v>
      </c>
      <c r="D247" s="1" t="s">
        <v>35</v>
      </c>
      <c r="E247" s="3">
        <v>3</v>
      </c>
      <c r="F247">
        <v>4</v>
      </c>
      <c r="G247" s="1" t="s">
        <v>41</v>
      </c>
      <c r="H247" s="3">
        <v>337</v>
      </c>
      <c r="I247">
        <v>2</v>
      </c>
      <c r="J247" t="s">
        <v>36</v>
      </c>
      <c r="K247">
        <v>73</v>
      </c>
      <c r="L247">
        <v>3</v>
      </c>
      <c r="M247">
        <v>3</v>
      </c>
      <c r="N247" t="s">
        <v>48</v>
      </c>
      <c r="O247">
        <v>3</v>
      </c>
      <c r="P247" t="s">
        <v>42</v>
      </c>
      <c r="Q247" s="4">
        <v>13675</v>
      </c>
      <c r="R247">
        <v>9</v>
      </c>
      <c r="S247" t="s">
        <v>33</v>
      </c>
      <c r="T247" s="13">
        <v>12</v>
      </c>
      <c r="U247" s="12">
        <f t="shared" si="6"/>
        <v>0.12</v>
      </c>
      <c r="V247">
        <v>3</v>
      </c>
      <c r="W247">
        <v>1</v>
      </c>
      <c r="X247">
        <v>1</v>
      </c>
      <c r="Y247">
        <v>9</v>
      </c>
      <c r="Z247">
        <v>3</v>
      </c>
      <c r="AA247">
        <v>3</v>
      </c>
      <c r="AB247">
        <v>2</v>
      </c>
      <c r="AC247" s="3">
        <v>2</v>
      </c>
      <c r="AD247">
        <v>2</v>
      </c>
      <c r="AE247">
        <v>2</v>
      </c>
      <c r="AF247">
        <f>IF(Table2[[#This Row],[Attrition]]="Yes",1,0)</f>
        <v>0</v>
      </c>
      <c r="AG247" t="str">
        <f t="shared" si="7"/>
        <v>Middle Aged</v>
      </c>
    </row>
    <row r="248" spans="1:33" x14ac:dyDescent="0.35">
      <c r="A248" s="3">
        <v>33</v>
      </c>
      <c r="B248" t="s">
        <v>33</v>
      </c>
      <c r="C248" t="s">
        <v>27</v>
      </c>
      <c r="D248" s="1" t="s">
        <v>35</v>
      </c>
      <c r="E248" s="3">
        <v>5</v>
      </c>
      <c r="F248">
        <v>4</v>
      </c>
      <c r="G248" s="1" t="s">
        <v>29</v>
      </c>
      <c r="H248" s="3">
        <v>338</v>
      </c>
      <c r="I248">
        <v>3</v>
      </c>
      <c r="J248" t="s">
        <v>30</v>
      </c>
      <c r="K248">
        <v>63</v>
      </c>
      <c r="L248">
        <v>2</v>
      </c>
      <c r="M248">
        <v>1</v>
      </c>
      <c r="N248" t="s">
        <v>37</v>
      </c>
      <c r="O248">
        <v>4</v>
      </c>
      <c r="P248" t="s">
        <v>38</v>
      </c>
      <c r="Q248" s="4">
        <v>2911</v>
      </c>
      <c r="R248">
        <v>1</v>
      </c>
      <c r="S248" t="s">
        <v>33</v>
      </c>
      <c r="T248" s="13">
        <v>13</v>
      </c>
      <c r="U248" s="12">
        <f t="shared" si="6"/>
        <v>0.13</v>
      </c>
      <c r="V248">
        <v>3</v>
      </c>
      <c r="W248">
        <v>3</v>
      </c>
      <c r="X248">
        <v>1</v>
      </c>
      <c r="Y248">
        <v>2</v>
      </c>
      <c r="Z248">
        <v>2</v>
      </c>
      <c r="AA248">
        <v>2</v>
      </c>
      <c r="AB248">
        <v>2</v>
      </c>
      <c r="AC248" s="3">
        <v>2</v>
      </c>
      <c r="AD248">
        <v>0</v>
      </c>
      <c r="AE248">
        <v>2</v>
      </c>
      <c r="AF248">
        <f>IF(Table2[[#This Row],[Attrition]]="Yes",1,0)</f>
        <v>0</v>
      </c>
      <c r="AG248" t="str">
        <f t="shared" si="7"/>
        <v>Middle Aged</v>
      </c>
    </row>
    <row r="249" spans="1:33" x14ac:dyDescent="0.35">
      <c r="A249" s="3">
        <v>34</v>
      </c>
      <c r="B249" t="s">
        <v>33</v>
      </c>
      <c r="C249" t="s">
        <v>27</v>
      </c>
      <c r="D249" s="1" t="s">
        <v>35</v>
      </c>
      <c r="E249" s="3">
        <v>2</v>
      </c>
      <c r="F249">
        <v>4</v>
      </c>
      <c r="G249" s="1" t="s">
        <v>29</v>
      </c>
      <c r="H249" s="3">
        <v>339</v>
      </c>
      <c r="I249">
        <v>4</v>
      </c>
      <c r="J249" t="s">
        <v>36</v>
      </c>
      <c r="K249">
        <v>84</v>
      </c>
      <c r="L249">
        <v>2</v>
      </c>
      <c r="M249">
        <v>2</v>
      </c>
      <c r="N249" t="s">
        <v>43</v>
      </c>
      <c r="O249">
        <v>1</v>
      </c>
      <c r="P249" t="s">
        <v>38</v>
      </c>
      <c r="Q249" s="4">
        <v>5957</v>
      </c>
      <c r="R249">
        <v>6</v>
      </c>
      <c r="S249" t="s">
        <v>33</v>
      </c>
      <c r="T249" s="13">
        <v>13</v>
      </c>
      <c r="U249" s="12">
        <f t="shared" si="6"/>
        <v>0.13</v>
      </c>
      <c r="V249">
        <v>3</v>
      </c>
      <c r="W249">
        <v>2</v>
      </c>
      <c r="X249">
        <v>1</v>
      </c>
      <c r="Y249">
        <v>13</v>
      </c>
      <c r="Z249">
        <v>3</v>
      </c>
      <c r="AA249">
        <v>3</v>
      </c>
      <c r="AB249">
        <v>11</v>
      </c>
      <c r="AC249" s="3">
        <v>9</v>
      </c>
      <c r="AD249">
        <v>5</v>
      </c>
      <c r="AE249">
        <v>9</v>
      </c>
      <c r="AF249">
        <f>IF(Table2[[#This Row],[Attrition]]="Yes",1,0)</f>
        <v>0</v>
      </c>
      <c r="AG249" t="str">
        <f t="shared" si="7"/>
        <v>Middle Aged</v>
      </c>
    </row>
    <row r="250" spans="1:33" x14ac:dyDescent="0.35">
      <c r="A250" s="3">
        <v>37</v>
      </c>
      <c r="B250" t="s">
        <v>33</v>
      </c>
      <c r="C250" t="s">
        <v>27</v>
      </c>
      <c r="D250" s="1" t="s">
        <v>35</v>
      </c>
      <c r="E250" s="3">
        <v>1</v>
      </c>
      <c r="F250">
        <v>2</v>
      </c>
      <c r="G250" s="1" t="s">
        <v>41</v>
      </c>
      <c r="H250" s="3">
        <v>340</v>
      </c>
      <c r="I250">
        <v>3</v>
      </c>
      <c r="J250" t="s">
        <v>30</v>
      </c>
      <c r="K250">
        <v>83</v>
      </c>
      <c r="L250">
        <v>2</v>
      </c>
      <c r="M250">
        <v>1</v>
      </c>
      <c r="N250" t="s">
        <v>37</v>
      </c>
      <c r="O250">
        <v>1</v>
      </c>
      <c r="P250" t="s">
        <v>38</v>
      </c>
      <c r="Q250" s="4">
        <v>3920</v>
      </c>
      <c r="R250">
        <v>2</v>
      </c>
      <c r="S250" t="s">
        <v>33</v>
      </c>
      <c r="T250" s="13">
        <v>14</v>
      </c>
      <c r="U250" s="12">
        <f t="shared" si="6"/>
        <v>0.14000000000000001</v>
      </c>
      <c r="V250">
        <v>3</v>
      </c>
      <c r="W250">
        <v>1</v>
      </c>
      <c r="X250">
        <v>1</v>
      </c>
      <c r="Y250">
        <v>17</v>
      </c>
      <c r="Z250">
        <v>2</v>
      </c>
      <c r="AA250">
        <v>2</v>
      </c>
      <c r="AB250">
        <v>3</v>
      </c>
      <c r="AC250" s="3">
        <v>1</v>
      </c>
      <c r="AD250">
        <v>0</v>
      </c>
      <c r="AE250">
        <v>2</v>
      </c>
      <c r="AF250">
        <f>IF(Table2[[#This Row],[Attrition]]="Yes",1,0)</f>
        <v>0</v>
      </c>
      <c r="AG250" t="str">
        <f t="shared" si="7"/>
        <v>Middle Aged</v>
      </c>
    </row>
    <row r="251" spans="1:33" x14ac:dyDescent="0.35">
      <c r="A251" s="3">
        <v>45</v>
      </c>
      <c r="B251" t="s">
        <v>33</v>
      </c>
      <c r="C251" t="s">
        <v>34</v>
      </c>
      <c r="D251" s="1" t="s">
        <v>35</v>
      </c>
      <c r="E251" s="3">
        <v>7</v>
      </c>
      <c r="F251">
        <v>4</v>
      </c>
      <c r="G251" s="1" t="s">
        <v>29</v>
      </c>
      <c r="H251" s="3">
        <v>341</v>
      </c>
      <c r="I251">
        <v>1</v>
      </c>
      <c r="J251" t="s">
        <v>36</v>
      </c>
      <c r="K251">
        <v>77</v>
      </c>
      <c r="L251">
        <v>4</v>
      </c>
      <c r="M251">
        <v>2</v>
      </c>
      <c r="N251" t="s">
        <v>43</v>
      </c>
      <c r="O251">
        <v>3</v>
      </c>
      <c r="P251" t="s">
        <v>38</v>
      </c>
      <c r="Q251" s="4">
        <v>6434</v>
      </c>
      <c r="R251">
        <v>4</v>
      </c>
      <c r="S251" t="s">
        <v>33</v>
      </c>
      <c r="T251" s="13">
        <v>17</v>
      </c>
      <c r="U251" s="12">
        <f t="shared" si="6"/>
        <v>0.17</v>
      </c>
      <c r="V251">
        <v>3</v>
      </c>
      <c r="W251">
        <v>4</v>
      </c>
      <c r="X251">
        <v>1</v>
      </c>
      <c r="Y251">
        <v>9</v>
      </c>
      <c r="Z251">
        <v>1</v>
      </c>
      <c r="AA251">
        <v>3</v>
      </c>
      <c r="AB251">
        <v>3</v>
      </c>
      <c r="AC251" s="3">
        <v>2</v>
      </c>
      <c r="AD251">
        <v>0</v>
      </c>
      <c r="AE251">
        <v>2</v>
      </c>
      <c r="AF251">
        <f>IF(Table2[[#This Row],[Attrition]]="Yes",1,0)</f>
        <v>0</v>
      </c>
      <c r="AG251" t="str">
        <f t="shared" si="7"/>
        <v>Middle Aged</v>
      </c>
    </row>
    <row r="252" spans="1:33" x14ac:dyDescent="0.35">
      <c r="A252" s="3">
        <v>37</v>
      </c>
      <c r="B252" t="s">
        <v>26</v>
      </c>
      <c r="C252" t="s">
        <v>34</v>
      </c>
      <c r="D252" s="1" t="s">
        <v>35</v>
      </c>
      <c r="E252" s="3">
        <v>10</v>
      </c>
      <c r="F252">
        <v>3</v>
      </c>
      <c r="G252" s="1" t="s">
        <v>41</v>
      </c>
      <c r="H252" s="3">
        <v>342</v>
      </c>
      <c r="I252">
        <v>1</v>
      </c>
      <c r="J252" t="s">
        <v>36</v>
      </c>
      <c r="K252">
        <v>61</v>
      </c>
      <c r="L252">
        <v>3</v>
      </c>
      <c r="M252">
        <v>3</v>
      </c>
      <c r="N252" t="s">
        <v>43</v>
      </c>
      <c r="O252">
        <v>3</v>
      </c>
      <c r="P252" t="s">
        <v>42</v>
      </c>
      <c r="Q252" s="4">
        <v>10048</v>
      </c>
      <c r="R252">
        <v>6</v>
      </c>
      <c r="S252" t="s">
        <v>33</v>
      </c>
      <c r="T252" s="13">
        <v>11</v>
      </c>
      <c r="U252" s="12">
        <f t="shared" si="6"/>
        <v>0.11</v>
      </c>
      <c r="V252">
        <v>3</v>
      </c>
      <c r="W252">
        <v>2</v>
      </c>
      <c r="X252">
        <v>2</v>
      </c>
      <c r="Y252">
        <v>17</v>
      </c>
      <c r="Z252">
        <v>5</v>
      </c>
      <c r="AA252">
        <v>3</v>
      </c>
      <c r="AB252">
        <v>1</v>
      </c>
      <c r="AC252" s="3">
        <v>0</v>
      </c>
      <c r="AD252">
        <v>0</v>
      </c>
      <c r="AE252">
        <v>0</v>
      </c>
      <c r="AF252">
        <f>IF(Table2[[#This Row],[Attrition]]="Yes",1,0)</f>
        <v>1</v>
      </c>
      <c r="AG252" t="str">
        <f t="shared" si="7"/>
        <v>Middle Aged</v>
      </c>
    </row>
    <row r="253" spans="1:33" x14ac:dyDescent="0.35">
      <c r="A253" s="3">
        <v>39</v>
      </c>
      <c r="B253" t="s">
        <v>33</v>
      </c>
      <c r="C253" t="s">
        <v>34</v>
      </c>
      <c r="D253" s="1" t="s">
        <v>35</v>
      </c>
      <c r="E253" s="3">
        <v>2</v>
      </c>
      <c r="F253">
        <v>4</v>
      </c>
      <c r="G253" s="1" t="s">
        <v>50</v>
      </c>
      <c r="H253" s="3">
        <v>343</v>
      </c>
      <c r="I253">
        <v>3</v>
      </c>
      <c r="J253" t="s">
        <v>30</v>
      </c>
      <c r="K253">
        <v>64</v>
      </c>
      <c r="L253">
        <v>3</v>
      </c>
      <c r="M253">
        <v>3</v>
      </c>
      <c r="N253" t="s">
        <v>44</v>
      </c>
      <c r="O253">
        <v>3</v>
      </c>
      <c r="P253" t="s">
        <v>32</v>
      </c>
      <c r="Q253" s="4">
        <v>10938</v>
      </c>
      <c r="R253">
        <v>0</v>
      </c>
      <c r="S253" t="s">
        <v>33</v>
      </c>
      <c r="T253" s="13">
        <v>25</v>
      </c>
      <c r="U253" s="12">
        <f t="shared" si="6"/>
        <v>0.25</v>
      </c>
      <c r="V253">
        <v>4</v>
      </c>
      <c r="W253">
        <v>4</v>
      </c>
      <c r="X253">
        <v>0</v>
      </c>
      <c r="Y253">
        <v>20</v>
      </c>
      <c r="Z253">
        <v>1</v>
      </c>
      <c r="AA253">
        <v>3</v>
      </c>
      <c r="AB253">
        <v>19</v>
      </c>
      <c r="AC253" s="3">
        <v>6</v>
      </c>
      <c r="AD253">
        <v>11</v>
      </c>
      <c r="AE253">
        <v>8</v>
      </c>
      <c r="AF253">
        <f>IF(Table2[[#This Row],[Attrition]]="Yes",1,0)</f>
        <v>0</v>
      </c>
      <c r="AG253" t="str">
        <f t="shared" si="7"/>
        <v>Middle Aged</v>
      </c>
    </row>
    <row r="254" spans="1:33" x14ac:dyDescent="0.35">
      <c r="A254" s="3">
        <v>29</v>
      </c>
      <c r="B254" t="s">
        <v>33</v>
      </c>
      <c r="C254" t="s">
        <v>27</v>
      </c>
      <c r="D254" s="1" t="s">
        <v>35</v>
      </c>
      <c r="E254" s="3">
        <v>15</v>
      </c>
      <c r="F254">
        <v>3</v>
      </c>
      <c r="G254" s="1" t="s">
        <v>29</v>
      </c>
      <c r="H254" s="3">
        <v>346</v>
      </c>
      <c r="I254">
        <v>3</v>
      </c>
      <c r="J254" t="s">
        <v>36</v>
      </c>
      <c r="K254">
        <v>60</v>
      </c>
      <c r="L254">
        <v>3</v>
      </c>
      <c r="M254">
        <v>1</v>
      </c>
      <c r="N254" t="s">
        <v>37</v>
      </c>
      <c r="O254">
        <v>4</v>
      </c>
      <c r="P254" t="s">
        <v>32</v>
      </c>
      <c r="Q254" s="4">
        <v>2340</v>
      </c>
      <c r="R254">
        <v>1</v>
      </c>
      <c r="S254" t="s">
        <v>33</v>
      </c>
      <c r="T254" s="13">
        <v>19</v>
      </c>
      <c r="U254" s="12">
        <f t="shared" si="6"/>
        <v>0.19</v>
      </c>
      <c r="V254">
        <v>3</v>
      </c>
      <c r="W254">
        <v>1</v>
      </c>
      <c r="X254">
        <v>0</v>
      </c>
      <c r="Y254">
        <v>6</v>
      </c>
      <c r="Z254">
        <v>1</v>
      </c>
      <c r="AA254">
        <v>3</v>
      </c>
      <c r="AB254">
        <v>6</v>
      </c>
      <c r="AC254" s="3">
        <v>5</v>
      </c>
      <c r="AD254">
        <v>1</v>
      </c>
      <c r="AE254">
        <v>5</v>
      </c>
      <c r="AF254">
        <f>IF(Table2[[#This Row],[Attrition]]="Yes",1,0)</f>
        <v>0</v>
      </c>
      <c r="AG254" t="str">
        <f t="shared" si="7"/>
        <v>Young</v>
      </c>
    </row>
    <row r="255" spans="1:33" x14ac:dyDescent="0.35">
      <c r="A255" s="3">
        <v>42</v>
      </c>
      <c r="B255" t="s">
        <v>33</v>
      </c>
      <c r="C255" t="s">
        <v>27</v>
      </c>
      <c r="D255" s="1" t="s">
        <v>35</v>
      </c>
      <c r="E255" s="3">
        <v>17</v>
      </c>
      <c r="F255">
        <v>2</v>
      </c>
      <c r="G255" s="1" t="s">
        <v>29</v>
      </c>
      <c r="H255" s="3">
        <v>347</v>
      </c>
      <c r="I255">
        <v>4</v>
      </c>
      <c r="J255" t="s">
        <v>30</v>
      </c>
      <c r="K255">
        <v>82</v>
      </c>
      <c r="L255">
        <v>4</v>
      </c>
      <c r="M255">
        <v>2</v>
      </c>
      <c r="N255" t="s">
        <v>37</v>
      </c>
      <c r="O255">
        <v>1</v>
      </c>
      <c r="P255" t="s">
        <v>32</v>
      </c>
      <c r="Q255" s="4">
        <v>6545</v>
      </c>
      <c r="R255">
        <v>3</v>
      </c>
      <c r="S255" t="s">
        <v>26</v>
      </c>
      <c r="T255" s="13">
        <v>13</v>
      </c>
      <c r="U255" s="12">
        <f t="shared" si="6"/>
        <v>0.13</v>
      </c>
      <c r="V255">
        <v>3</v>
      </c>
      <c r="W255">
        <v>3</v>
      </c>
      <c r="X255">
        <v>0</v>
      </c>
      <c r="Y255">
        <v>10</v>
      </c>
      <c r="Z255">
        <v>1</v>
      </c>
      <c r="AA255">
        <v>3</v>
      </c>
      <c r="AB255">
        <v>3</v>
      </c>
      <c r="AC255" s="3">
        <v>2</v>
      </c>
      <c r="AD255">
        <v>0</v>
      </c>
      <c r="AE255">
        <v>2</v>
      </c>
      <c r="AF255">
        <f>IF(Table2[[#This Row],[Attrition]]="Yes",1,0)</f>
        <v>0</v>
      </c>
      <c r="AG255" t="str">
        <f t="shared" si="7"/>
        <v>Middle Aged</v>
      </c>
    </row>
    <row r="256" spans="1:33" x14ac:dyDescent="0.35">
      <c r="A256" s="3">
        <v>29</v>
      </c>
      <c r="B256" t="s">
        <v>33</v>
      </c>
      <c r="C256" t="s">
        <v>27</v>
      </c>
      <c r="D256" s="1" t="s">
        <v>28</v>
      </c>
      <c r="E256" s="3">
        <v>20</v>
      </c>
      <c r="F256">
        <v>2</v>
      </c>
      <c r="G256" s="1" t="s">
        <v>49</v>
      </c>
      <c r="H256" s="3">
        <v>349</v>
      </c>
      <c r="I256">
        <v>4</v>
      </c>
      <c r="J256" t="s">
        <v>36</v>
      </c>
      <c r="K256">
        <v>45</v>
      </c>
      <c r="L256">
        <v>3</v>
      </c>
      <c r="M256">
        <v>2</v>
      </c>
      <c r="N256" t="s">
        <v>31</v>
      </c>
      <c r="O256">
        <v>4</v>
      </c>
      <c r="P256" t="s">
        <v>42</v>
      </c>
      <c r="Q256" s="4">
        <v>6931</v>
      </c>
      <c r="R256">
        <v>2</v>
      </c>
      <c r="S256" t="s">
        <v>33</v>
      </c>
      <c r="T256" s="13">
        <v>14</v>
      </c>
      <c r="U256" s="12">
        <f t="shared" si="6"/>
        <v>0.14000000000000001</v>
      </c>
      <c r="V256">
        <v>3</v>
      </c>
      <c r="W256">
        <v>4</v>
      </c>
      <c r="X256">
        <v>1</v>
      </c>
      <c r="Y256">
        <v>10</v>
      </c>
      <c r="Z256">
        <v>2</v>
      </c>
      <c r="AA256">
        <v>3</v>
      </c>
      <c r="AB256">
        <v>3</v>
      </c>
      <c r="AC256" s="3">
        <v>2</v>
      </c>
      <c r="AD256">
        <v>0</v>
      </c>
      <c r="AE256">
        <v>2</v>
      </c>
      <c r="AF256">
        <f>IF(Table2[[#This Row],[Attrition]]="Yes",1,0)</f>
        <v>0</v>
      </c>
      <c r="AG256" t="str">
        <f t="shared" si="7"/>
        <v>Young</v>
      </c>
    </row>
    <row r="257" spans="1:33" x14ac:dyDescent="0.35">
      <c r="A257" s="3">
        <v>25</v>
      </c>
      <c r="B257" t="s">
        <v>33</v>
      </c>
      <c r="C257" t="s">
        <v>27</v>
      </c>
      <c r="D257" s="1" t="s">
        <v>35</v>
      </c>
      <c r="E257" s="3">
        <v>1</v>
      </c>
      <c r="F257">
        <v>3</v>
      </c>
      <c r="G257" s="1" t="s">
        <v>29</v>
      </c>
      <c r="H257" s="3">
        <v>350</v>
      </c>
      <c r="I257">
        <v>1</v>
      </c>
      <c r="J257" t="s">
        <v>30</v>
      </c>
      <c r="K257">
        <v>62</v>
      </c>
      <c r="L257">
        <v>3</v>
      </c>
      <c r="M257">
        <v>2</v>
      </c>
      <c r="N257" t="s">
        <v>43</v>
      </c>
      <c r="O257">
        <v>3</v>
      </c>
      <c r="P257" t="s">
        <v>38</v>
      </c>
      <c r="Q257" s="4">
        <v>4898</v>
      </c>
      <c r="R257">
        <v>0</v>
      </c>
      <c r="S257" t="s">
        <v>33</v>
      </c>
      <c r="T257" s="13">
        <v>12</v>
      </c>
      <c r="U257" s="12">
        <f t="shared" si="6"/>
        <v>0.12</v>
      </c>
      <c r="V257">
        <v>3</v>
      </c>
      <c r="W257">
        <v>4</v>
      </c>
      <c r="X257">
        <v>2</v>
      </c>
      <c r="Y257">
        <v>5</v>
      </c>
      <c r="Z257">
        <v>3</v>
      </c>
      <c r="AA257">
        <v>3</v>
      </c>
      <c r="AB257">
        <v>4</v>
      </c>
      <c r="AC257" s="3">
        <v>2</v>
      </c>
      <c r="AD257">
        <v>1</v>
      </c>
      <c r="AE257">
        <v>2</v>
      </c>
      <c r="AF257">
        <f>IF(Table2[[#This Row],[Attrition]]="Yes",1,0)</f>
        <v>0</v>
      </c>
      <c r="AG257" t="str">
        <f t="shared" si="7"/>
        <v>Young</v>
      </c>
    </row>
    <row r="258" spans="1:33" x14ac:dyDescent="0.35">
      <c r="A258" s="3">
        <v>42</v>
      </c>
      <c r="B258" t="s">
        <v>33</v>
      </c>
      <c r="C258" t="s">
        <v>27</v>
      </c>
      <c r="D258" s="1" t="s">
        <v>35</v>
      </c>
      <c r="E258" s="3">
        <v>2</v>
      </c>
      <c r="F258">
        <v>3</v>
      </c>
      <c r="G258" s="1" t="s">
        <v>41</v>
      </c>
      <c r="H258" s="3">
        <v>351</v>
      </c>
      <c r="I258">
        <v>4</v>
      </c>
      <c r="J258" t="s">
        <v>30</v>
      </c>
      <c r="K258">
        <v>56</v>
      </c>
      <c r="L258">
        <v>2</v>
      </c>
      <c r="M258">
        <v>1</v>
      </c>
      <c r="N258" t="s">
        <v>40</v>
      </c>
      <c r="O258">
        <v>1</v>
      </c>
      <c r="P258" t="s">
        <v>42</v>
      </c>
      <c r="Q258" s="4">
        <v>2593</v>
      </c>
      <c r="R258">
        <v>0</v>
      </c>
      <c r="S258" t="s">
        <v>26</v>
      </c>
      <c r="T258" s="13">
        <v>11</v>
      </c>
      <c r="U258" s="12">
        <f t="shared" ref="U258:U321" si="8">SUM(T258/100)</f>
        <v>0.11</v>
      </c>
      <c r="V258">
        <v>3</v>
      </c>
      <c r="W258">
        <v>3</v>
      </c>
      <c r="X258">
        <v>1</v>
      </c>
      <c r="Y258">
        <v>10</v>
      </c>
      <c r="Z258">
        <v>4</v>
      </c>
      <c r="AA258">
        <v>3</v>
      </c>
      <c r="AB258">
        <v>9</v>
      </c>
      <c r="AC258" s="3">
        <v>6</v>
      </c>
      <c r="AD258">
        <v>7</v>
      </c>
      <c r="AE258">
        <v>8</v>
      </c>
      <c r="AF258">
        <f>IF(Table2[[#This Row],[Attrition]]="Yes",1,0)</f>
        <v>0</v>
      </c>
      <c r="AG258" t="str">
        <f t="shared" ref="AG258:AG321" si="9">IF(A258 &gt; 50, "Senior", IF(A258 &gt;=31, "Middle Aged", "Young"))</f>
        <v>Middle Aged</v>
      </c>
    </row>
    <row r="259" spans="1:33" x14ac:dyDescent="0.35">
      <c r="A259" s="3">
        <v>40</v>
      </c>
      <c r="B259" t="s">
        <v>33</v>
      </c>
      <c r="C259" t="s">
        <v>27</v>
      </c>
      <c r="D259" s="1" t="s">
        <v>35</v>
      </c>
      <c r="E259" s="3">
        <v>2</v>
      </c>
      <c r="F259">
        <v>2</v>
      </c>
      <c r="G259" s="1" t="s">
        <v>41</v>
      </c>
      <c r="H259" s="3">
        <v>352</v>
      </c>
      <c r="I259">
        <v>1</v>
      </c>
      <c r="J259" t="s">
        <v>36</v>
      </c>
      <c r="K259">
        <v>49</v>
      </c>
      <c r="L259">
        <v>3</v>
      </c>
      <c r="M259">
        <v>5</v>
      </c>
      <c r="N259" t="s">
        <v>48</v>
      </c>
      <c r="O259">
        <v>3</v>
      </c>
      <c r="P259" t="s">
        <v>42</v>
      </c>
      <c r="Q259" s="4">
        <v>19436</v>
      </c>
      <c r="R259">
        <v>0</v>
      </c>
      <c r="S259" t="s">
        <v>33</v>
      </c>
      <c r="T259" s="13">
        <v>19</v>
      </c>
      <c r="U259" s="12">
        <f t="shared" si="8"/>
        <v>0.19</v>
      </c>
      <c r="V259">
        <v>3</v>
      </c>
      <c r="W259">
        <v>4</v>
      </c>
      <c r="X259">
        <v>1</v>
      </c>
      <c r="Y259">
        <v>22</v>
      </c>
      <c r="Z259">
        <v>5</v>
      </c>
      <c r="AA259">
        <v>3</v>
      </c>
      <c r="AB259">
        <v>21</v>
      </c>
      <c r="AC259" s="3">
        <v>7</v>
      </c>
      <c r="AD259">
        <v>3</v>
      </c>
      <c r="AE259">
        <v>9</v>
      </c>
      <c r="AF259">
        <f>IF(Table2[[#This Row],[Attrition]]="Yes",1,0)</f>
        <v>0</v>
      </c>
      <c r="AG259" t="str">
        <f t="shared" si="9"/>
        <v>Middle Aged</v>
      </c>
    </row>
    <row r="260" spans="1:33" x14ac:dyDescent="0.35">
      <c r="A260" s="3">
        <v>51</v>
      </c>
      <c r="B260" t="s">
        <v>33</v>
      </c>
      <c r="C260" t="s">
        <v>27</v>
      </c>
      <c r="D260" s="1" t="s">
        <v>35</v>
      </c>
      <c r="E260" s="3">
        <v>1</v>
      </c>
      <c r="F260">
        <v>3</v>
      </c>
      <c r="G260" s="1" t="s">
        <v>29</v>
      </c>
      <c r="H260" s="3">
        <v>353</v>
      </c>
      <c r="I260">
        <v>3</v>
      </c>
      <c r="J260" t="s">
        <v>36</v>
      </c>
      <c r="K260">
        <v>96</v>
      </c>
      <c r="L260">
        <v>3</v>
      </c>
      <c r="M260">
        <v>1</v>
      </c>
      <c r="N260" t="s">
        <v>37</v>
      </c>
      <c r="O260">
        <v>4</v>
      </c>
      <c r="P260" t="s">
        <v>38</v>
      </c>
      <c r="Q260" s="4">
        <v>2723</v>
      </c>
      <c r="R260">
        <v>1</v>
      </c>
      <c r="S260" t="s">
        <v>33</v>
      </c>
      <c r="T260" s="13">
        <v>11</v>
      </c>
      <c r="U260" s="12">
        <f t="shared" si="8"/>
        <v>0.11</v>
      </c>
      <c r="V260">
        <v>3</v>
      </c>
      <c r="W260">
        <v>2</v>
      </c>
      <c r="X260">
        <v>0</v>
      </c>
      <c r="Y260">
        <v>1</v>
      </c>
      <c r="Z260">
        <v>0</v>
      </c>
      <c r="AA260">
        <v>2</v>
      </c>
      <c r="AB260">
        <v>1</v>
      </c>
      <c r="AC260" s="3">
        <v>0</v>
      </c>
      <c r="AD260">
        <v>0</v>
      </c>
      <c r="AE260">
        <v>0</v>
      </c>
      <c r="AF260">
        <f>IF(Table2[[#This Row],[Attrition]]="Yes",1,0)</f>
        <v>0</v>
      </c>
      <c r="AG260" t="str">
        <f t="shared" si="9"/>
        <v>Senior</v>
      </c>
    </row>
    <row r="261" spans="1:33" x14ac:dyDescent="0.35">
      <c r="A261" s="3">
        <v>31</v>
      </c>
      <c r="B261" t="s">
        <v>26</v>
      </c>
      <c r="C261" t="s">
        <v>34</v>
      </c>
      <c r="D261" s="1" t="s">
        <v>35</v>
      </c>
      <c r="E261" s="3">
        <v>29</v>
      </c>
      <c r="F261">
        <v>2</v>
      </c>
      <c r="G261" s="1" t="s">
        <v>41</v>
      </c>
      <c r="H261" s="3">
        <v>355</v>
      </c>
      <c r="I261">
        <v>3</v>
      </c>
      <c r="J261" t="s">
        <v>36</v>
      </c>
      <c r="K261">
        <v>71</v>
      </c>
      <c r="L261">
        <v>2</v>
      </c>
      <c r="M261">
        <v>1</v>
      </c>
      <c r="N261" t="s">
        <v>40</v>
      </c>
      <c r="O261">
        <v>2</v>
      </c>
      <c r="P261" t="s">
        <v>32</v>
      </c>
      <c r="Q261" s="4">
        <v>3479</v>
      </c>
      <c r="R261">
        <v>0</v>
      </c>
      <c r="S261" t="s">
        <v>33</v>
      </c>
      <c r="T261" s="13">
        <v>11</v>
      </c>
      <c r="U261" s="12">
        <f t="shared" si="8"/>
        <v>0.11</v>
      </c>
      <c r="V261">
        <v>3</v>
      </c>
      <c r="W261">
        <v>2</v>
      </c>
      <c r="X261">
        <v>0</v>
      </c>
      <c r="Y261">
        <v>6</v>
      </c>
      <c r="Z261">
        <v>2</v>
      </c>
      <c r="AA261">
        <v>4</v>
      </c>
      <c r="AB261">
        <v>5</v>
      </c>
      <c r="AC261" s="3">
        <v>4</v>
      </c>
      <c r="AD261">
        <v>1</v>
      </c>
      <c r="AE261">
        <v>4</v>
      </c>
      <c r="AF261">
        <f>IF(Table2[[#This Row],[Attrition]]="Yes",1,0)</f>
        <v>1</v>
      </c>
      <c r="AG261" t="str">
        <f t="shared" si="9"/>
        <v>Middle Aged</v>
      </c>
    </row>
    <row r="262" spans="1:33" x14ac:dyDescent="0.35">
      <c r="A262" s="3">
        <v>32</v>
      </c>
      <c r="B262" t="s">
        <v>33</v>
      </c>
      <c r="C262" t="s">
        <v>34</v>
      </c>
      <c r="D262" s="1" t="s">
        <v>35</v>
      </c>
      <c r="E262" s="3">
        <v>7</v>
      </c>
      <c r="F262">
        <v>3</v>
      </c>
      <c r="G262" s="1" t="s">
        <v>29</v>
      </c>
      <c r="H262" s="3">
        <v>359</v>
      </c>
      <c r="I262">
        <v>2</v>
      </c>
      <c r="J262" t="s">
        <v>36</v>
      </c>
      <c r="K262">
        <v>100</v>
      </c>
      <c r="L262">
        <v>4</v>
      </c>
      <c r="M262">
        <v>1</v>
      </c>
      <c r="N262" t="s">
        <v>40</v>
      </c>
      <c r="O262">
        <v>2</v>
      </c>
      <c r="P262" t="s">
        <v>38</v>
      </c>
      <c r="Q262" s="4">
        <v>2794</v>
      </c>
      <c r="R262">
        <v>1</v>
      </c>
      <c r="S262" t="s">
        <v>33</v>
      </c>
      <c r="T262" s="13">
        <v>20</v>
      </c>
      <c r="U262" s="12">
        <f t="shared" si="8"/>
        <v>0.2</v>
      </c>
      <c r="V262">
        <v>4</v>
      </c>
      <c r="W262">
        <v>3</v>
      </c>
      <c r="X262">
        <v>0</v>
      </c>
      <c r="Y262">
        <v>5</v>
      </c>
      <c r="Z262">
        <v>3</v>
      </c>
      <c r="AA262">
        <v>1</v>
      </c>
      <c r="AB262">
        <v>5</v>
      </c>
      <c r="AC262" s="3">
        <v>1</v>
      </c>
      <c r="AD262">
        <v>0</v>
      </c>
      <c r="AE262">
        <v>3</v>
      </c>
      <c r="AF262">
        <f>IF(Table2[[#This Row],[Attrition]]="Yes",1,0)</f>
        <v>0</v>
      </c>
      <c r="AG262" t="str">
        <f t="shared" si="9"/>
        <v>Middle Aged</v>
      </c>
    </row>
    <row r="263" spans="1:33" x14ac:dyDescent="0.35">
      <c r="A263" s="3">
        <v>38</v>
      </c>
      <c r="B263" t="s">
        <v>33</v>
      </c>
      <c r="C263" t="s">
        <v>45</v>
      </c>
      <c r="D263" s="1" t="s">
        <v>28</v>
      </c>
      <c r="E263" s="3">
        <v>2</v>
      </c>
      <c r="F263">
        <v>2</v>
      </c>
      <c r="G263" s="1" t="s">
        <v>29</v>
      </c>
      <c r="H263" s="3">
        <v>361</v>
      </c>
      <c r="I263">
        <v>4</v>
      </c>
      <c r="J263" t="s">
        <v>36</v>
      </c>
      <c r="K263">
        <v>39</v>
      </c>
      <c r="L263">
        <v>2</v>
      </c>
      <c r="M263">
        <v>2</v>
      </c>
      <c r="N263" t="s">
        <v>31</v>
      </c>
      <c r="O263">
        <v>4</v>
      </c>
      <c r="P263" t="s">
        <v>38</v>
      </c>
      <c r="Q263" s="4">
        <v>5249</v>
      </c>
      <c r="R263">
        <v>3</v>
      </c>
      <c r="S263" t="s">
        <v>33</v>
      </c>
      <c r="T263" s="13">
        <v>18</v>
      </c>
      <c r="U263" s="12">
        <f t="shared" si="8"/>
        <v>0.18</v>
      </c>
      <c r="V263">
        <v>3</v>
      </c>
      <c r="W263">
        <v>4</v>
      </c>
      <c r="X263">
        <v>1</v>
      </c>
      <c r="Y263">
        <v>13</v>
      </c>
      <c r="Z263">
        <v>0</v>
      </c>
      <c r="AA263">
        <v>3</v>
      </c>
      <c r="AB263">
        <v>8</v>
      </c>
      <c r="AC263" s="3">
        <v>7</v>
      </c>
      <c r="AD263">
        <v>7</v>
      </c>
      <c r="AE263">
        <v>5</v>
      </c>
      <c r="AF263">
        <f>IF(Table2[[#This Row],[Attrition]]="Yes",1,0)</f>
        <v>0</v>
      </c>
      <c r="AG263" t="str">
        <f t="shared" si="9"/>
        <v>Middle Aged</v>
      </c>
    </row>
    <row r="264" spans="1:33" x14ac:dyDescent="0.35">
      <c r="A264" s="3">
        <v>32</v>
      </c>
      <c r="B264" t="s">
        <v>33</v>
      </c>
      <c r="C264" t="s">
        <v>27</v>
      </c>
      <c r="D264" s="1" t="s">
        <v>35</v>
      </c>
      <c r="E264" s="3">
        <v>2</v>
      </c>
      <c r="F264">
        <v>1</v>
      </c>
      <c r="G264" s="1" t="s">
        <v>50</v>
      </c>
      <c r="H264" s="3">
        <v>362</v>
      </c>
      <c r="I264">
        <v>4</v>
      </c>
      <c r="J264" t="s">
        <v>36</v>
      </c>
      <c r="K264">
        <v>84</v>
      </c>
      <c r="L264">
        <v>2</v>
      </c>
      <c r="M264">
        <v>2</v>
      </c>
      <c r="N264" t="s">
        <v>40</v>
      </c>
      <c r="O264">
        <v>1</v>
      </c>
      <c r="P264" t="s">
        <v>32</v>
      </c>
      <c r="Q264" s="4">
        <v>2176</v>
      </c>
      <c r="R264">
        <v>4</v>
      </c>
      <c r="S264" t="s">
        <v>33</v>
      </c>
      <c r="T264" s="13">
        <v>13</v>
      </c>
      <c r="U264" s="12">
        <f t="shared" si="8"/>
        <v>0.13</v>
      </c>
      <c r="V264">
        <v>3</v>
      </c>
      <c r="W264">
        <v>4</v>
      </c>
      <c r="X264">
        <v>0</v>
      </c>
      <c r="Y264">
        <v>9</v>
      </c>
      <c r="Z264">
        <v>5</v>
      </c>
      <c r="AA264">
        <v>3</v>
      </c>
      <c r="AB264">
        <v>6</v>
      </c>
      <c r="AC264" s="3">
        <v>2</v>
      </c>
      <c r="AD264">
        <v>0</v>
      </c>
      <c r="AE264">
        <v>4</v>
      </c>
      <c r="AF264">
        <f>IF(Table2[[#This Row],[Attrition]]="Yes",1,0)</f>
        <v>0</v>
      </c>
      <c r="AG264" t="str">
        <f t="shared" si="9"/>
        <v>Middle Aged</v>
      </c>
    </row>
    <row r="265" spans="1:33" x14ac:dyDescent="0.35">
      <c r="A265" s="3">
        <v>46</v>
      </c>
      <c r="B265" t="s">
        <v>33</v>
      </c>
      <c r="C265" t="s">
        <v>27</v>
      </c>
      <c r="D265" s="1" t="s">
        <v>28</v>
      </c>
      <c r="E265" s="3">
        <v>2</v>
      </c>
      <c r="F265">
        <v>3</v>
      </c>
      <c r="G265" s="1" t="s">
        <v>50</v>
      </c>
      <c r="H265" s="3">
        <v>363</v>
      </c>
      <c r="I265">
        <v>3</v>
      </c>
      <c r="J265" t="s">
        <v>30</v>
      </c>
      <c r="K265">
        <v>75</v>
      </c>
      <c r="L265">
        <v>1</v>
      </c>
      <c r="M265">
        <v>4</v>
      </c>
      <c r="N265" t="s">
        <v>46</v>
      </c>
      <c r="O265">
        <v>2</v>
      </c>
      <c r="P265" t="s">
        <v>38</v>
      </c>
      <c r="Q265" s="4">
        <v>16872</v>
      </c>
      <c r="R265">
        <v>3</v>
      </c>
      <c r="S265" t="s">
        <v>26</v>
      </c>
      <c r="T265" s="13">
        <v>12</v>
      </c>
      <c r="U265" s="12">
        <f t="shared" si="8"/>
        <v>0.12</v>
      </c>
      <c r="V265">
        <v>3</v>
      </c>
      <c r="W265">
        <v>2</v>
      </c>
      <c r="X265">
        <v>1</v>
      </c>
      <c r="Y265">
        <v>28</v>
      </c>
      <c r="Z265">
        <v>2</v>
      </c>
      <c r="AA265">
        <v>2</v>
      </c>
      <c r="AB265">
        <v>7</v>
      </c>
      <c r="AC265" s="3">
        <v>7</v>
      </c>
      <c r="AD265">
        <v>7</v>
      </c>
      <c r="AE265">
        <v>7</v>
      </c>
      <c r="AF265">
        <f>IF(Table2[[#This Row],[Attrition]]="Yes",1,0)</f>
        <v>0</v>
      </c>
      <c r="AG265" t="str">
        <f t="shared" si="9"/>
        <v>Middle Aged</v>
      </c>
    </row>
    <row r="266" spans="1:33" x14ac:dyDescent="0.35">
      <c r="A266" s="3">
        <v>28</v>
      </c>
      <c r="B266" t="s">
        <v>26</v>
      </c>
      <c r="C266" t="s">
        <v>27</v>
      </c>
      <c r="D266" s="1" t="s">
        <v>35</v>
      </c>
      <c r="E266" s="3">
        <v>2</v>
      </c>
      <c r="F266">
        <v>4</v>
      </c>
      <c r="G266" s="1" t="s">
        <v>29</v>
      </c>
      <c r="H266" s="3">
        <v>364</v>
      </c>
      <c r="I266">
        <v>1</v>
      </c>
      <c r="J266" t="s">
        <v>36</v>
      </c>
      <c r="K266">
        <v>79</v>
      </c>
      <c r="L266">
        <v>3</v>
      </c>
      <c r="M266">
        <v>1</v>
      </c>
      <c r="N266" t="s">
        <v>40</v>
      </c>
      <c r="O266">
        <v>3</v>
      </c>
      <c r="P266" t="s">
        <v>32</v>
      </c>
      <c r="Q266" s="4">
        <v>3485</v>
      </c>
      <c r="R266">
        <v>2</v>
      </c>
      <c r="S266" t="s">
        <v>33</v>
      </c>
      <c r="T266" s="13">
        <v>11</v>
      </c>
      <c r="U266" s="12">
        <f t="shared" si="8"/>
        <v>0.11</v>
      </c>
      <c r="V266">
        <v>3</v>
      </c>
      <c r="W266">
        <v>3</v>
      </c>
      <c r="X266">
        <v>0</v>
      </c>
      <c r="Y266">
        <v>5</v>
      </c>
      <c r="Z266">
        <v>5</v>
      </c>
      <c r="AA266">
        <v>1</v>
      </c>
      <c r="AB266">
        <v>0</v>
      </c>
      <c r="AC266" s="3">
        <v>0</v>
      </c>
      <c r="AD266">
        <v>0</v>
      </c>
      <c r="AE266">
        <v>0</v>
      </c>
      <c r="AF266">
        <f>IF(Table2[[#This Row],[Attrition]]="Yes",1,0)</f>
        <v>1</v>
      </c>
      <c r="AG266" t="str">
        <f t="shared" si="9"/>
        <v>Young</v>
      </c>
    </row>
    <row r="267" spans="1:33" x14ac:dyDescent="0.35">
      <c r="A267" s="3">
        <v>29</v>
      </c>
      <c r="B267" t="s">
        <v>33</v>
      </c>
      <c r="C267" t="s">
        <v>27</v>
      </c>
      <c r="D267" s="1" t="s">
        <v>28</v>
      </c>
      <c r="E267" s="3">
        <v>2</v>
      </c>
      <c r="F267">
        <v>3</v>
      </c>
      <c r="G267" s="1" t="s">
        <v>41</v>
      </c>
      <c r="H267" s="3">
        <v>366</v>
      </c>
      <c r="I267">
        <v>1</v>
      </c>
      <c r="J267" t="s">
        <v>36</v>
      </c>
      <c r="K267">
        <v>78</v>
      </c>
      <c r="L267">
        <v>2</v>
      </c>
      <c r="M267">
        <v>2</v>
      </c>
      <c r="N267" t="s">
        <v>31</v>
      </c>
      <c r="O267">
        <v>2</v>
      </c>
      <c r="P267" t="s">
        <v>38</v>
      </c>
      <c r="Q267" s="4">
        <v>6644</v>
      </c>
      <c r="R267">
        <v>2</v>
      </c>
      <c r="S267" t="s">
        <v>33</v>
      </c>
      <c r="T267" s="13">
        <v>19</v>
      </c>
      <c r="U267" s="12">
        <f t="shared" si="8"/>
        <v>0.19</v>
      </c>
      <c r="V267">
        <v>3</v>
      </c>
      <c r="W267">
        <v>2</v>
      </c>
      <c r="X267">
        <v>2</v>
      </c>
      <c r="Y267">
        <v>10</v>
      </c>
      <c r="Z267">
        <v>2</v>
      </c>
      <c r="AA267">
        <v>3</v>
      </c>
      <c r="AB267">
        <v>0</v>
      </c>
      <c r="AC267" s="3">
        <v>0</v>
      </c>
      <c r="AD267">
        <v>0</v>
      </c>
      <c r="AE267">
        <v>0</v>
      </c>
      <c r="AF267">
        <f>IF(Table2[[#This Row],[Attrition]]="Yes",1,0)</f>
        <v>0</v>
      </c>
      <c r="AG267" t="str">
        <f t="shared" si="9"/>
        <v>Young</v>
      </c>
    </row>
    <row r="268" spans="1:33" x14ac:dyDescent="0.35">
      <c r="A268" s="3">
        <v>31</v>
      </c>
      <c r="B268" t="s">
        <v>33</v>
      </c>
      <c r="C268" t="s">
        <v>27</v>
      </c>
      <c r="D268" s="1" t="s">
        <v>35</v>
      </c>
      <c r="E268" s="3">
        <v>23</v>
      </c>
      <c r="F268">
        <v>3</v>
      </c>
      <c r="G268" s="1" t="s">
        <v>41</v>
      </c>
      <c r="H268" s="3">
        <v>367</v>
      </c>
      <c r="I268">
        <v>2</v>
      </c>
      <c r="J268" t="s">
        <v>36</v>
      </c>
      <c r="K268">
        <v>64</v>
      </c>
      <c r="L268">
        <v>2</v>
      </c>
      <c r="M268">
        <v>2</v>
      </c>
      <c r="N268" t="s">
        <v>44</v>
      </c>
      <c r="O268">
        <v>4</v>
      </c>
      <c r="P268" t="s">
        <v>38</v>
      </c>
      <c r="Q268" s="4">
        <v>5582</v>
      </c>
      <c r="R268">
        <v>0</v>
      </c>
      <c r="S268" t="s">
        <v>33</v>
      </c>
      <c r="T268" s="13">
        <v>21</v>
      </c>
      <c r="U268" s="12">
        <f t="shared" si="8"/>
        <v>0.21</v>
      </c>
      <c r="V268">
        <v>4</v>
      </c>
      <c r="W268">
        <v>2</v>
      </c>
      <c r="X268">
        <v>1</v>
      </c>
      <c r="Y268">
        <v>10</v>
      </c>
      <c r="Z268">
        <v>2</v>
      </c>
      <c r="AA268">
        <v>3</v>
      </c>
      <c r="AB268">
        <v>9</v>
      </c>
      <c r="AC268" s="3">
        <v>0</v>
      </c>
      <c r="AD268">
        <v>7</v>
      </c>
      <c r="AE268">
        <v>8</v>
      </c>
      <c r="AF268">
        <f>IF(Table2[[#This Row],[Attrition]]="Yes",1,0)</f>
        <v>0</v>
      </c>
      <c r="AG268" t="str">
        <f t="shared" si="9"/>
        <v>Middle Aged</v>
      </c>
    </row>
    <row r="269" spans="1:33" x14ac:dyDescent="0.35">
      <c r="A269" s="3">
        <v>25</v>
      </c>
      <c r="B269" t="s">
        <v>33</v>
      </c>
      <c r="C269" t="s">
        <v>45</v>
      </c>
      <c r="D269" s="1" t="s">
        <v>35</v>
      </c>
      <c r="E269" s="3">
        <v>5</v>
      </c>
      <c r="F269">
        <v>2</v>
      </c>
      <c r="G269" s="1" t="s">
        <v>29</v>
      </c>
      <c r="H269" s="3">
        <v>369</v>
      </c>
      <c r="I269">
        <v>2</v>
      </c>
      <c r="J269" t="s">
        <v>36</v>
      </c>
      <c r="K269">
        <v>85</v>
      </c>
      <c r="L269">
        <v>4</v>
      </c>
      <c r="M269">
        <v>2</v>
      </c>
      <c r="N269" t="s">
        <v>44</v>
      </c>
      <c r="O269">
        <v>1</v>
      </c>
      <c r="P269" t="s">
        <v>42</v>
      </c>
      <c r="Q269" s="4">
        <v>4000</v>
      </c>
      <c r="R269">
        <v>1</v>
      </c>
      <c r="S269" t="s">
        <v>33</v>
      </c>
      <c r="T269" s="13">
        <v>12</v>
      </c>
      <c r="U269" s="12">
        <f t="shared" si="8"/>
        <v>0.12</v>
      </c>
      <c r="V269">
        <v>3</v>
      </c>
      <c r="W269">
        <v>4</v>
      </c>
      <c r="X269">
        <v>2</v>
      </c>
      <c r="Y269">
        <v>6</v>
      </c>
      <c r="Z269">
        <v>2</v>
      </c>
      <c r="AA269">
        <v>3</v>
      </c>
      <c r="AB269">
        <v>6</v>
      </c>
      <c r="AC269" s="3">
        <v>3</v>
      </c>
      <c r="AD269">
        <v>1</v>
      </c>
      <c r="AE269">
        <v>5</v>
      </c>
      <c r="AF269">
        <f>IF(Table2[[#This Row],[Attrition]]="Yes",1,0)</f>
        <v>0</v>
      </c>
      <c r="AG269" t="str">
        <f t="shared" si="9"/>
        <v>Young</v>
      </c>
    </row>
    <row r="270" spans="1:33" x14ac:dyDescent="0.35">
      <c r="A270" s="3">
        <v>45</v>
      </c>
      <c r="B270" t="s">
        <v>33</v>
      </c>
      <c r="C270" t="s">
        <v>27</v>
      </c>
      <c r="D270" s="1" t="s">
        <v>35</v>
      </c>
      <c r="E270" s="3">
        <v>20</v>
      </c>
      <c r="F270">
        <v>2</v>
      </c>
      <c r="G270" s="1" t="s">
        <v>41</v>
      </c>
      <c r="H270" s="3">
        <v>372</v>
      </c>
      <c r="I270">
        <v>3</v>
      </c>
      <c r="J270" t="s">
        <v>36</v>
      </c>
      <c r="K270">
        <v>79</v>
      </c>
      <c r="L270">
        <v>3</v>
      </c>
      <c r="M270">
        <v>4</v>
      </c>
      <c r="N270" t="s">
        <v>44</v>
      </c>
      <c r="O270">
        <v>4</v>
      </c>
      <c r="P270" t="s">
        <v>38</v>
      </c>
      <c r="Q270" s="4">
        <v>13496</v>
      </c>
      <c r="R270">
        <v>0</v>
      </c>
      <c r="S270" t="s">
        <v>26</v>
      </c>
      <c r="T270" s="13">
        <v>14</v>
      </c>
      <c r="U270" s="12">
        <f t="shared" si="8"/>
        <v>0.14000000000000001</v>
      </c>
      <c r="V270">
        <v>3</v>
      </c>
      <c r="W270">
        <v>2</v>
      </c>
      <c r="X270">
        <v>0</v>
      </c>
      <c r="Y270">
        <v>21</v>
      </c>
      <c r="Z270">
        <v>2</v>
      </c>
      <c r="AA270">
        <v>3</v>
      </c>
      <c r="AB270">
        <v>20</v>
      </c>
      <c r="AC270" s="3">
        <v>7</v>
      </c>
      <c r="AD270">
        <v>4</v>
      </c>
      <c r="AE270">
        <v>10</v>
      </c>
      <c r="AF270">
        <f>IF(Table2[[#This Row],[Attrition]]="Yes",1,0)</f>
        <v>0</v>
      </c>
      <c r="AG270" t="str">
        <f t="shared" si="9"/>
        <v>Middle Aged</v>
      </c>
    </row>
    <row r="271" spans="1:33" x14ac:dyDescent="0.35">
      <c r="A271" s="3">
        <v>36</v>
      </c>
      <c r="B271" t="s">
        <v>33</v>
      </c>
      <c r="C271" t="s">
        <v>27</v>
      </c>
      <c r="D271" s="1" t="s">
        <v>35</v>
      </c>
      <c r="E271" s="3">
        <v>6</v>
      </c>
      <c r="F271">
        <v>3</v>
      </c>
      <c r="G271" s="1" t="s">
        <v>29</v>
      </c>
      <c r="H271" s="3">
        <v>373</v>
      </c>
      <c r="I271">
        <v>4</v>
      </c>
      <c r="J271" t="s">
        <v>36</v>
      </c>
      <c r="K271">
        <v>47</v>
      </c>
      <c r="L271">
        <v>3</v>
      </c>
      <c r="M271">
        <v>1</v>
      </c>
      <c r="N271" t="s">
        <v>40</v>
      </c>
      <c r="O271">
        <v>4</v>
      </c>
      <c r="P271" t="s">
        <v>38</v>
      </c>
      <c r="Q271" s="4">
        <v>3210</v>
      </c>
      <c r="R271">
        <v>0</v>
      </c>
      <c r="S271" t="s">
        <v>33</v>
      </c>
      <c r="T271" s="13">
        <v>11</v>
      </c>
      <c r="U271" s="12">
        <f t="shared" si="8"/>
        <v>0.11</v>
      </c>
      <c r="V271">
        <v>3</v>
      </c>
      <c r="W271">
        <v>3</v>
      </c>
      <c r="X271">
        <v>1</v>
      </c>
      <c r="Y271">
        <v>16</v>
      </c>
      <c r="Z271">
        <v>4</v>
      </c>
      <c r="AA271">
        <v>3</v>
      </c>
      <c r="AB271">
        <v>15</v>
      </c>
      <c r="AC271" s="3">
        <v>13</v>
      </c>
      <c r="AD271">
        <v>10</v>
      </c>
      <c r="AE271">
        <v>11</v>
      </c>
      <c r="AF271">
        <f>IF(Table2[[#This Row],[Attrition]]="Yes",1,0)</f>
        <v>0</v>
      </c>
      <c r="AG271" t="str">
        <f t="shared" si="9"/>
        <v>Middle Aged</v>
      </c>
    </row>
    <row r="272" spans="1:33" x14ac:dyDescent="0.35">
      <c r="A272" s="3">
        <v>55</v>
      </c>
      <c r="B272" t="s">
        <v>33</v>
      </c>
      <c r="C272" t="s">
        <v>27</v>
      </c>
      <c r="D272" s="1" t="s">
        <v>35</v>
      </c>
      <c r="E272" s="3">
        <v>1</v>
      </c>
      <c r="F272">
        <v>3</v>
      </c>
      <c r="G272" s="1" t="s">
        <v>41</v>
      </c>
      <c r="H272" s="3">
        <v>374</v>
      </c>
      <c r="I272">
        <v>4</v>
      </c>
      <c r="J272" t="s">
        <v>36</v>
      </c>
      <c r="K272">
        <v>81</v>
      </c>
      <c r="L272">
        <v>3</v>
      </c>
      <c r="M272">
        <v>5</v>
      </c>
      <c r="N272" t="s">
        <v>46</v>
      </c>
      <c r="O272">
        <v>1</v>
      </c>
      <c r="P272" t="s">
        <v>32</v>
      </c>
      <c r="Q272" s="4">
        <v>19045</v>
      </c>
      <c r="R272">
        <v>0</v>
      </c>
      <c r="S272" t="s">
        <v>26</v>
      </c>
      <c r="T272" s="13">
        <v>14</v>
      </c>
      <c r="U272" s="12">
        <f t="shared" si="8"/>
        <v>0.14000000000000001</v>
      </c>
      <c r="V272">
        <v>3</v>
      </c>
      <c r="W272">
        <v>3</v>
      </c>
      <c r="X272">
        <v>0</v>
      </c>
      <c r="Y272">
        <v>37</v>
      </c>
      <c r="Z272">
        <v>2</v>
      </c>
      <c r="AA272">
        <v>3</v>
      </c>
      <c r="AB272">
        <v>36</v>
      </c>
      <c r="AC272" s="3">
        <v>10</v>
      </c>
      <c r="AD272">
        <v>4</v>
      </c>
      <c r="AE272">
        <v>13</v>
      </c>
      <c r="AF272">
        <f>IF(Table2[[#This Row],[Attrition]]="Yes",1,0)</f>
        <v>0</v>
      </c>
      <c r="AG272" t="str">
        <f t="shared" si="9"/>
        <v>Senior</v>
      </c>
    </row>
    <row r="273" spans="1:33" x14ac:dyDescent="0.35">
      <c r="A273" s="3">
        <v>47</v>
      </c>
      <c r="B273" t="s">
        <v>26</v>
      </c>
      <c r="C273" t="s">
        <v>45</v>
      </c>
      <c r="D273" s="1" t="s">
        <v>35</v>
      </c>
      <c r="E273" s="3">
        <v>29</v>
      </c>
      <c r="F273">
        <v>4</v>
      </c>
      <c r="G273" s="1" t="s">
        <v>29</v>
      </c>
      <c r="H273" s="3">
        <v>376</v>
      </c>
      <c r="I273">
        <v>1</v>
      </c>
      <c r="J273" t="s">
        <v>36</v>
      </c>
      <c r="K273">
        <v>88</v>
      </c>
      <c r="L273">
        <v>3</v>
      </c>
      <c r="M273">
        <v>3</v>
      </c>
      <c r="N273" t="s">
        <v>46</v>
      </c>
      <c r="O273">
        <v>2</v>
      </c>
      <c r="P273" t="s">
        <v>38</v>
      </c>
      <c r="Q273" s="4">
        <v>11849</v>
      </c>
      <c r="R273">
        <v>1</v>
      </c>
      <c r="S273" t="s">
        <v>26</v>
      </c>
      <c r="T273" s="13">
        <v>12</v>
      </c>
      <c r="U273" s="12">
        <f t="shared" si="8"/>
        <v>0.12</v>
      </c>
      <c r="V273">
        <v>3</v>
      </c>
      <c r="W273">
        <v>4</v>
      </c>
      <c r="X273">
        <v>1</v>
      </c>
      <c r="Y273">
        <v>10</v>
      </c>
      <c r="Z273">
        <v>2</v>
      </c>
      <c r="AA273">
        <v>2</v>
      </c>
      <c r="AB273">
        <v>10</v>
      </c>
      <c r="AC273" s="3">
        <v>7</v>
      </c>
      <c r="AD273">
        <v>9</v>
      </c>
      <c r="AE273">
        <v>9</v>
      </c>
      <c r="AF273">
        <f>IF(Table2[[#This Row],[Attrition]]="Yes",1,0)</f>
        <v>1</v>
      </c>
      <c r="AG273" t="str">
        <f t="shared" si="9"/>
        <v>Middle Aged</v>
      </c>
    </row>
    <row r="274" spans="1:33" x14ac:dyDescent="0.35">
      <c r="A274" s="3">
        <v>28</v>
      </c>
      <c r="B274" t="s">
        <v>33</v>
      </c>
      <c r="C274" t="s">
        <v>27</v>
      </c>
      <c r="D274" s="1" t="s">
        <v>35</v>
      </c>
      <c r="E274" s="3">
        <v>9</v>
      </c>
      <c r="F274">
        <v>3</v>
      </c>
      <c r="G274" s="1" t="s">
        <v>41</v>
      </c>
      <c r="H274" s="3">
        <v>377</v>
      </c>
      <c r="I274">
        <v>4</v>
      </c>
      <c r="J274" t="s">
        <v>36</v>
      </c>
      <c r="K274">
        <v>94</v>
      </c>
      <c r="L274">
        <v>3</v>
      </c>
      <c r="M274">
        <v>1</v>
      </c>
      <c r="N274" t="s">
        <v>37</v>
      </c>
      <c r="O274">
        <v>4</v>
      </c>
      <c r="P274" t="s">
        <v>38</v>
      </c>
      <c r="Q274" s="4">
        <v>2070</v>
      </c>
      <c r="R274">
        <v>1</v>
      </c>
      <c r="S274" t="s">
        <v>33</v>
      </c>
      <c r="T274" s="13">
        <v>23</v>
      </c>
      <c r="U274" s="12">
        <f t="shared" si="8"/>
        <v>0.23</v>
      </c>
      <c r="V274">
        <v>4</v>
      </c>
      <c r="W274">
        <v>4</v>
      </c>
      <c r="X274">
        <v>1</v>
      </c>
      <c r="Y274">
        <v>5</v>
      </c>
      <c r="Z274">
        <v>3</v>
      </c>
      <c r="AA274">
        <v>2</v>
      </c>
      <c r="AB274">
        <v>5</v>
      </c>
      <c r="AC274" s="3">
        <v>2</v>
      </c>
      <c r="AD274">
        <v>0</v>
      </c>
      <c r="AE274">
        <v>4</v>
      </c>
      <c r="AF274">
        <f>IF(Table2[[#This Row],[Attrition]]="Yes",1,0)</f>
        <v>0</v>
      </c>
      <c r="AG274" t="str">
        <f t="shared" si="9"/>
        <v>Young</v>
      </c>
    </row>
    <row r="275" spans="1:33" x14ac:dyDescent="0.35">
      <c r="A275" s="3">
        <v>37</v>
      </c>
      <c r="B275" t="s">
        <v>33</v>
      </c>
      <c r="C275" t="s">
        <v>27</v>
      </c>
      <c r="D275" s="1" t="s">
        <v>28</v>
      </c>
      <c r="E275" s="3">
        <v>6</v>
      </c>
      <c r="F275">
        <v>4</v>
      </c>
      <c r="G275" s="1" t="s">
        <v>41</v>
      </c>
      <c r="H275" s="3">
        <v>378</v>
      </c>
      <c r="I275">
        <v>3</v>
      </c>
      <c r="J275" t="s">
        <v>36</v>
      </c>
      <c r="K275">
        <v>98</v>
      </c>
      <c r="L275">
        <v>3</v>
      </c>
      <c r="M275">
        <v>2</v>
      </c>
      <c r="N275" t="s">
        <v>31</v>
      </c>
      <c r="O275">
        <v>4</v>
      </c>
      <c r="P275" t="s">
        <v>38</v>
      </c>
      <c r="Q275" s="4">
        <v>6502</v>
      </c>
      <c r="R275">
        <v>4</v>
      </c>
      <c r="S275" t="s">
        <v>33</v>
      </c>
      <c r="T275" s="13">
        <v>14</v>
      </c>
      <c r="U275" s="12">
        <f t="shared" si="8"/>
        <v>0.14000000000000001</v>
      </c>
      <c r="V275">
        <v>3</v>
      </c>
      <c r="W275">
        <v>2</v>
      </c>
      <c r="X275">
        <v>1</v>
      </c>
      <c r="Y275">
        <v>7</v>
      </c>
      <c r="Z275">
        <v>5</v>
      </c>
      <c r="AA275">
        <v>4</v>
      </c>
      <c r="AB275">
        <v>5</v>
      </c>
      <c r="AC275" s="3">
        <v>4</v>
      </c>
      <c r="AD275">
        <v>0</v>
      </c>
      <c r="AE275">
        <v>1</v>
      </c>
      <c r="AF275">
        <f>IF(Table2[[#This Row],[Attrition]]="Yes",1,0)</f>
        <v>0</v>
      </c>
      <c r="AG275" t="str">
        <f t="shared" si="9"/>
        <v>Middle Aged</v>
      </c>
    </row>
    <row r="276" spans="1:33" x14ac:dyDescent="0.35">
      <c r="A276" s="3">
        <v>21</v>
      </c>
      <c r="B276" t="s">
        <v>33</v>
      </c>
      <c r="C276" t="s">
        <v>27</v>
      </c>
      <c r="D276" s="1" t="s">
        <v>35</v>
      </c>
      <c r="E276" s="3">
        <v>3</v>
      </c>
      <c r="F276">
        <v>2</v>
      </c>
      <c r="G276" s="1" t="s">
        <v>41</v>
      </c>
      <c r="H276" s="3">
        <v>379</v>
      </c>
      <c r="I276">
        <v>4</v>
      </c>
      <c r="J276" t="s">
        <v>36</v>
      </c>
      <c r="K276">
        <v>100</v>
      </c>
      <c r="L276">
        <v>2</v>
      </c>
      <c r="M276">
        <v>1</v>
      </c>
      <c r="N276" t="s">
        <v>37</v>
      </c>
      <c r="O276">
        <v>3</v>
      </c>
      <c r="P276" t="s">
        <v>32</v>
      </c>
      <c r="Q276" s="4">
        <v>3230</v>
      </c>
      <c r="R276">
        <v>1</v>
      </c>
      <c r="S276" t="s">
        <v>33</v>
      </c>
      <c r="T276" s="13">
        <v>17</v>
      </c>
      <c r="U276" s="12">
        <f t="shared" si="8"/>
        <v>0.17</v>
      </c>
      <c r="V276">
        <v>3</v>
      </c>
      <c r="W276">
        <v>1</v>
      </c>
      <c r="X276">
        <v>0</v>
      </c>
      <c r="Y276">
        <v>3</v>
      </c>
      <c r="Z276">
        <v>4</v>
      </c>
      <c r="AA276">
        <v>4</v>
      </c>
      <c r="AB276">
        <v>3</v>
      </c>
      <c r="AC276" s="3">
        <v>2</v>
      </c>
      <c r="AD276">
        <v>1</v>
      </c>
      <c r="AE276">
        <v>0</v>
      </c>
      <c r="AF276">
        <f>IF(Table2[[#This Row],[Attrition]]="Yes",1,0)</f>
        <v>0</v>
      </c>
      <c r="AG276" t="str">
        <f t="shared" si="9"/>
        <v>Young</v>
      </c>
    </row>
    <row r="277" spans="1:33" x14ac:dyDescent="0.35">
      <c r="A277" s="3">
        <v>37</v>
      </c>
      <c r="B277" t="s">
        <v>33</v>
      </c>
      <c r="C277" t="s">
        <v>45</v>
      </c>
      <c r="D277" s="1" t="s">
        <v>35</v>
      </c>
      <c r="E277" s="3">
        <v>1</v>
      </c>
      <c r="F277">
        <v>4</v>
      </c>
      <c r="G277" s="1" t="s">
        <v>41</v>
      </c>
      <c r="H277" s="3">
        <v>380</v>
      </c>
      <c r="I277">
        <v>1</v>
      </c>
      <c r="J277" t="s">
        <v>30</v>
      </c>
      <c r="K277">
        <v>80</v>
      </c>
      <c r="L277">
        <v>3</v>
      </c>
      <c r="M277">
        <v>3</v>
      </c>
      <c r="N277" t="s">
        <v>48</v>
      </c>
      <c r="O277">
        <v>4</v>
      </c>
      <c r="P277" t="s">
        <v>42</v>
      </c>
      <c r="Q277" s="4">
        <v>13603</v>
      </c>
      <c r="R277">
        <v>2</v>
      </c>
      <c r="S277" t="s">
        <v>26</v>
      </c>
      <c r="T277" s="13">
        <v>18</v>
      </c>
      <c r="U277" s="12">
        <f t="shared" si="8"/>
        <v>0.18</v>
      </c>
      <c r="V277">
        <v>3</v>
      </c>
      <c r="W277">
        <v>1</v>
      </c>
      <c r="X277">
        <v>2</v>
      </c>
      <c r="Y277">
        <v>15</v>
      </c>
      <c r="Z277">
        <v>2</v>
      </c>
      <c r="AA277">
        <v>3</v>
      </c>
      <c r="AB277">
        <v>5</v>
      </c>
      <c r="AC277" s="3">
        <v>2</v>
      </c>
      <c r="AD277">
        <v>0</v>
      </c>
      <c r="AE277">
        <v>2</v>
      </c>
      <c r="AF277">
        <f>IF(Table2[[#This Row],[Attrition]]="Yes",1,0)</f>
        <v>0</v>
      </c>
      <c r="AG277" t="str">
        <f t="shared" si="9"/>
        <v>Middle Aged</v>
      </c>
    </row>
    <row r="278" spans="1:33" x14ac:dyDescent="0.35">
      <c r="A278" s="3">
        <v>35</v>
      </c>
      <c r="B278" t="s">
        <v>33</v>
      </c>
      <c r="C278" t="s">
        <v>27</v>
      </c>
      <c r="D278" s="1" t="s">
        <v>35</v>
      </c>
      <c r="E278" s="3">
        <v>22</v>
      </c>
      <c r="F278">
        <v>3</v>
      </c>
      <c r="G278" s="1" t="s">
        <v>29</v>
      </c>
      <c r="H278" s="3">
        <v>381</v>
      </c>
      <c r="I278">
        <v>2</v>
      </c>
      <c r="J278" t="s">
        <v>30</v>
      </c>
      <c r="K278">
        <v>71</v>
      </c>
      <c r="L278">
        <v>4</v>
      </c>
      <c r="M278">
        <v>3</v>
      </c>
      <c r="N278" t="s">
        <v>46</v>
      </c>
      <c r="O278">
        <v>2</v>
      </c>
      <c r="P278" t="s">
        <v>42</v>
      </c>
      <c r="Q278" s="4">
        <v>11996</v>
      </c>
      <c r="R278">
        <v>7</v>
      </c>
      <c r="S278" t="s">
        <v>33</v>
      </c>
      <c r="T278" s="13">
        <v>18</v>
      </c>
      <c r="U278" s="12">
        <f t="shared" si="8"/>
        <v>0.18</v>
      </c>
      <c r="V278">
        <v>3</v>
      </c>
      <c r="W278">
        <v>2</v>
      </c>
      <c r="X278">
        <v>1</v>
      </c>
      <c r="Y278">
        <v>10</v>
      </c>
      <c r="Z278">
        <v>6</v>
      </c>
      <c r="AA278">
        <v>2</v>
      </c>
      <c r="AB278">
        <v>7</v>
      </c>
      <c r="AC278" s="3">
        <v>7</v>
      </c>
      <c r="AD278">
        <v>6</v>
      </c>
      <c r="AE278">
        <v>2</v>
      </c>
      <c r="AF278">
        <f>IF(Table2[[#This Row],[Attrition]]="Yes",1,0)</f>
        <v>0</v>
      </c>
      <c r="AG278" t="str">
        <f t="shared" si="9"/>
        <v>Middle Aged</v>
      </c>
    </row>
    <row r="279" spans="1:33" x14ac:dyDescent="0.35">
      <c r="A279" s="3">
        <v>38</v>
      </c>
      <c r="B279" t="s">
        <v>33</v>
      </c>
      <c r="C279" t="s">
        <v>27</v>
      </c>
      <c r="D279" s="1" t="s">
        <v>28</v>
      </c>
      <c r="E279" s="3">
        <v>7</v>
      </c>
      <c r="F279">
        <v>2</v>
      </c>
      <c r="G279" s="1" t="s">
        <v>41</v>
      </c>
      <c r="H279" s="3">
        <v>382</v>
      </c>
      <c r="I279">
        <v>1</v>
      </c>
      <c r="J279" t="s">
        <v>30</v>
      </c>
      <c r="K279">
        <v>44</v>
      </c>
      <c r="L279">
        <v>4</v>
      </c>
      <c r="M279">
        <v>2</v>
      </c>
      <c r="N279" t="s">
        <v>31</v>
      </c>
      <c r="O279">
        <v>1</v>
      </c>
      <c r="P279" t="s">
        <v>42</v>
      </c>
      <c r="Q279" s="4">
        <v>5605</v>
      </c>
      <c r="R279">
        <v>1</v>
      </c>
      <c r="S279" t="s">
        <v>26</v>
      </c>
      <c r="T279" s="13">
        <v>24</v>
      </c>
      <c r="U279" s="12">
        <f t="shared" si="8"/>
        <v>0.24</v>
      </c>
      <c r="V279">
        <v>4</v>
      </c>
      <c r="W279">
        <v>3</v>
      </c>
      <c r="X279">
        <v>1</v>
      </c>
      <c r="Y279">
        <v>8</v>
      </c>
      <c r="Z279">
        <v>3</v>
      </c>
      <c r="AA279">
        <v>3</v>
      </c>
      <c r="AB279">
        <v>8</v>
      </c>
      <c r="AC279" s="3">
        <v>0</v>
      </c>
      <c r="AD279">
        <v>7</v>
      </c>
      <c r="AE279">
        <v>7</v>
      </c>
      <c r="AF279">
        <f>IF(Table2[[#This Row],[Attrition]]="Yes",1,0)</f>
        <v>0</v>
      </c>
      <c r="AG279" t="str">
        <f t="shared" si="9"/>
        <v>Middle Aged</v>
      </c>
    </row>
    <row r="280" spans="1:33" x14ac:dyDescent="0.35">
      <c r="A280" s="3">
        <v>26</v>
      </c>
      <c r="B280" t="s">
        <v>33</v>
      </c>
      <c r="C280" t="s">
        <v>34</v>
      </c>
      <c r="D280" s="1" t="s">
        <v>35</v>
      </c>
      <c r="E280" s="3">
        <v>1</v>
      </c>
      <c r="F280">
        <v>3</v>
      </c>
      <c r="G280" s="1" t="s">
        <v>29</v>
      </c>
      <c r="H280" s="3">
        <v>384</v>
      </c>
      <c r="I280">
        <v>3</v>
      </c>
      <c r="J280" t="s">
        <v>30</v>
      </c>
      <c r="K280">
        <v>84</v>
      </c>
      <c r="L280">
        <v>3</v>
      </c>
      <c r="M280">
        <v>2</v>
      </c>
      <c r="N280" t="s">
        <v>43</v>
      </c>
      <c r="O280">
        <v>2</v>
      </c>
      <c r="P280" t="s">
        <v>42</v>
      </c>
      <c r="Q280" s="4">
        <v>6397</v>
      </c>
      <c r="R280">
        <v>1</v>
      </c>
      <c r="S280" t="s">
        <v>33</v>
      </c>
      <c r="T280" s="13">
        <v>20</v>
      </c>
      <c r="U280" s="12">
        <f t="shared" si="8"/>
        <v>0.2</v>
      </c>
      <c r="V280">
        <v>4</v>
      </c>
      <c r="W280">
        <v>1</v>
      </c>
      <c r="X280">
        <v>1</v>
      </c>
      <c r="Y280">
        <v>6</v>
      </c>
      <c r="Z280">
        <v>6</v>
      </c>
      <c r="AA280">
        <v>1</v>
      </c>
      <c r="AB280">
        <v>6</v>
      </c>
      <c r="AC280" s="3">
        <v>5</v>
      </c>
      <c r="AD280">
        <v>1</v>
      </c>
      <c r="AE280">
        <v>4</v>
      </c>
      <c r="AF280">
        <f>IF(Table2[[#This Row],[Attrition]]="Yes",1,0)</f>
        <v>0</v>
      </c>
      <c r="AG280" t="str">
        <f t="shared" si="9"/>
        <v>Young</v>
      </c>
    </row>
    <row r="281" spans="1:33" x14ac:dyDescent="0.35">
      <c r="A281" s="3">
        <v>50</v>
      </c>
      <c r="B281" t="s">
        <v>33</v>
      </c>
      <c r="C281" t="s">
        <v>27</v>
      </c>
      <c r="D281" s="1" t="s">
        <v>35</v>
      </c>
      <c r="E281" s="3">
        <v>4</v>
      </c>
      <c r="F281">
        <v>1</v>
      </c>
      <c r="G281" s="1" t="s">
        <v>29</v>
      </c>
      <c r="H281" s="3">
        <v>385</v>
      </c>
      <c r="I281">
        <v>1</v>
      </c>
      <c r="J281" t="s">
        <v>36</v>
      </c>
      <c r="K281">
        <v>96</v>
      </c>
      <c r="L281">
        <v>3</v>
      </c>
      <c r="M281">
        <v>5</v>
      </c>
      <c r="N281" t="s">
        <v>48</v>
      </c>
      <c r="O281">
        <v>2</v>
      </c>
      <c r="P281" t="s">
        <v>42</v>
      </c>
      <c r="Q281" s="4">
        <v>19144</v>
      </c>
      <c r="R281">
        <v>3</v>
      </c>
      <c r="S281" t="s">
        <v>33</v>
      </c>
      <c r="T281" s="13">
        <v>14</v>
      </c>
      <c r="U281" s="12">
        <f t="shared" si="8"/>
        <v>0.14000000000000001</v>
      </c>
      <c r="V281">
        <v>3</v>
      </c>
      <c r="W281">
        <v>1</v>
      </c>
      <c r="X281">
        <v>2</v>
      </c>
      <c r="Y281">
        <v>28</v>
      </c>
      <c r="Z281">
        <v>4</v>
      </c>
      <c r="AA281">
        <v>2</v>
      </c>
      <c r="AB281">
        <v>10</v>
      </c>
      <c r="AC281" s="3">
        <v>4</v>
      </c>
      <c r="AD281">
        <v>1</v>
      </c>
      <c r="AE281">
        <v>6</v>
      </c>
      <c r="AF281">
        <f>IF(Table2[[#This Row],[Attrition]]="Yes",1,0)</f>
        <v>0</v>
      </c>
      <c r="AG281" t="str">
        <f t="shared" si="9"/>
        <v>Middle Aged</v>
      </c>
    </row>
    <row r="282" spans="1:33" x14ac:dyDescent="0.35">
      <c r="A282" s="3">
        <v>53</v>
      </c>
      <c r="B282" t="s">
        <v>33</v>
      </c>
      <c r="C282" t="s">
        <v>27</v>
      </c>
      <c r="D282" s="1" t="s">
        <v>35</v>
      </c>
      <c r="E282" s="3">
        <v>3</v>
      </c>
      <c r="F282">
        <v>4</v>
      </c>
      <c r="G282" s="1" t="s">
        <v>41</v>
      </c>
      <c r="H282" s="3">
        <v>386</v>
      </c>
      <c r="I282">
        <v>3</v>
      </c>
      <c r="J282" t="s">
        <v>36</v>
      </c>
      <c r="K282">
        <v>45</v>
      </c>
      <c r="L282">
        <v>3</v>
      </c>
      <c r="M282">
        <v>4</v>
      </c>
      <c r="N282" t="s">
        <v>48</v>
      </c>
      <c r="O282">
        <v>3</v>
      </c>
      <c r="P282" t="s">
        <v>38</v>
      </c>
      <c r="Q282" s="4">
        <v>17584</v>
      </c>
      <c r="R282">
        <v>3</v>
      </c>
      <c r="S282" t="s">
        <v>26</v>
      </c>
      <c r="T282" s="13">
        <v>16</v>
      </c>
      <c r="U282" s="12">
        <f t="shared" si="8"/>
        <v>0.16</v>
      </c>
      <c r="V282">
        <v>3</v>
      </c>
      <c r="W282">
        <v>4</v>
      </c>
      <c r="X282">
        <v>3</v>
      </c>
      <c r="Y282">
        <v>21</v>
      </c>
      <c r="Z282">
        <v>5</v>
      </c>
      <c r="AA282">
        <v>2</v>
      </c>
      <c r="AB282">
        <v>5</v>
      </c>
      <c r="AC282" s="3">
        <v>3</v>
      </c>
      <c r="AD282">
        <v>1</v>
      </c>
      <c r="AE282">
        <v>3</v>
      </c>
      <c r="AF282">
        <f>IF(Table2[[#This Row],[Attrition]]="Yes",1,0)</f>
        <v>0</v>
      </c>
      <c r="AG282" t="str">
        <f t="shared" si="9"/>
        <v>Senior</v>
      </c>
    </row>
    <row r="283" spans="1:33" x14ac:dyDescent="0.35">
      <c r="A283" s="3">
        <v>42</v>
      </c>
      <c r="B283" t="s">
        <v>33</v>
      </c>
      <c r="C283" t="s">
        <v>27</v>
      </c>
      <c r="D283" s="1" t="s">
        <v>28</v>
      </c>
      <c r="E283" s="3">
        <v>1</v>
      </c>
      <c r="F283">
        <v>1</v>
      </c>
      <c r="G283" s="1" t="s">
        <v>29</v>
      </c>
      <c r="H283" s="3">
        <v>387</v>
      </c>
      <c r="I283">
        <v>2</v>
      </c>
      <c r="J283" t="s">
        <v>36</v>
      </c>
      <c r="K283">
        <v>99</v>
      </c>
      <c r="L283">
        <v>3</v>
      </c>
      <c r="M283">
        <v>2</v>
      </c>
      <c r="N283" t="s">
        <v>31</v>
      </c>
      <c r="O283">
        <v>3</v>
      </c>
      <c r="P283" t="s">
        <v>38</v>
      </c>
      <c r="Q283" s="4">
        <v>4907</v>
      </c>
      <c r="R283">
        <v>1</v>
      </c>
      <c r="S283" t="s">
        <v>33</v>
      </c>
      <c r="T283" s="13">
        <v>25</v>
      </c>
      <c r="U283" s="12">
        <f t="shared" si="8"/>
        <v>0.25</v>
      </c>
      <c r="V283">
        <v>4</v>
      </c>
      <c r="W283">
        <v>3</v>
      </c>
      <c r="X283">
        <v>0</v>
      </c>
      <c r="Y283">
        <v>20</v>
      </c>
      <c r="Z283">
        <v>3</v>
      </c>
      <c r="AA283">
        <v>3</v>
      </c>
      <c r="AB283">
        <v>20</v>
      </c>
      <c r="AC283" s="3">
        <v>16</v>
      </c>
      <c r="AD283">
        <v>11</v>
      </c>
      <c r="AE283">
        <v>6</v>
      </c>
      <c r="AF283">
        <f>IF(Table2[[#This Row],[Attrition]]="Yes",1,0)</f>
        <v>0</v>
      </c>
      <c r="AG283" t="str">
        <f t="shared" si="9"/>
        <v>Middle Aged</v>
      </c>
    </row>
    <row r="284" spans="1:33" x14ac:dyDescent="0.35">
      <c r="A284" s="3">
        <v>29</v>
      </c>
      <c r="B284" t="s">
        <v>33</v>
      </c>
      <c r="C284" t="s">
        <v>34</v>
      </c>
      <c r="D284" s="1" t="s">
        <v>28</v>
      </c>
      <c r="E284" s="3">
        <v>2</v>
      </c>
      <c r="F284">
        <v>2</v>
      </c>
      <c r="G284" s="1" t="s">
        <v>29</v>
      </c>
      <c r="H284" s="3">
        <v>388</v>
      </c>
      <c r="I284">
        <v>2</v>
      </c>
      <c r="J284" t="s">
        <v>36</v>
      </c>
      <c r="K284">
        <v>44</v>
      </c>
      <c r="L284">
        <v>3</v>
      </c>
      <c r="M284">
        <v>2</v>
      </c>
      <c r="N284" t="s">
        <v>31</v>
      </c>
      <c r="O284">
        <v>4</v>
      </c>
      <c r="P284" t="s">
        <v>32</v>
      </c>
      <c r="Q284" s="4">
        <v>4554</v>
      </c>
      <c r="R284">
        <v>1</v>
      </c>
      <c r="S284" t="s">
        <v>33</v>
      </c>
      <c r="T284" s="13">
        <v>18</v>
      </c>
      <c r="U284" s="12">
        <f t="shared" si="8"/>
        <v>0.18</v>
      </c>
      <c r="V284">
        <v>3</v>
      </c>
      <c r="W284">
        <v>1</v>
      </c>
      <c r="X284">
        <v>0</v>
      </c>
      <c r="Y284">
        <v>10</v>
      </c>
      <c r="Z284">
        <v>3</v>
      </c>
      <c r="AA284">
        <v>2</v>
      </c>
      <c r="AB284">
        <v>10</v>
      </c>
      <c r="AC284" s="3">
        <v>7</v>
      </c>
      <c r="AD284">
        <v>0</v>
      </c>
      <c r="AE284">
        <v>9</v>
      </c>
      <c r="AF284">
        <f>IF(Table2[[#This Row],[Attrition]]="Yes",1,0)</f>
        <v>0</v>
      </c>
      <c r="AG284" t="str">
        <f t="shared" si="9"/>
        <v>Young</v>
      </c>
    </row>
    <row r="285" spans="1:33" x14ac:dyDescent="0.35">
      <c r="A285" s="3">
        <v>55</v>
      </c>
      <c r="B285" t="s">
        <v>33</v>
      </c>
      <c r="C285" t="s">
        <v>27</v>
      </c>
      <c r="D285" s="1" t="s">
        <v>35</v>
      </c>
      <c r="E285" s="3">
        <v>20</v>
      </c>
      <c r="F285">
        <v>2</v>
      </c>
      <c r="G285" s="1" t="s">
        <v>50</v>
      </c>
      <c r="H285" s="3">
        <v>389</v>
      </c>
      <c r="I285">
        <v>2</v>
      </c>
      <c r="J285" t="s">
        <v>36</v>
      </c>
      <c r="K285">
        <v>37</v>
      </c>
      <c r="L285">
        <v>3</v>
      </c>
      <c r="M285">
        <v>2</v>
      </c>
      <c r="N285" t="s">
        <v>40</v>
      </c>
      <c r="O285">
        <v>4</v>
      </c>
      <c r="P285" t="s">
        <v>38</v>
      </c>
      <c r="Q285" s="4">
        <v>5415</v>
      </c>
      <c r="R285">
        <v>3</v>
      </c>
      <c r="S285" t="s">
        <v>26</v>
      </c>
      <c r="T285" s="13">
        <v>19</v>
      </c>
      <c r="U285" s="12">
        <f t="shared" si="8"/>
        <v>0.19</v>
      </c>
      <c r="V285">
        <v>3</v>
      </c>
      <c r="W285">
        <v>4</v>
      </c>
      <c r="X285">
        <v>1</v>
      </c>
      <c r="Y285">
        <v>12</v>
      </c>
      <c r="Z285">
        <v>4</v>
      </c>
      <c r="AA285">
        <v>3</v>
      </c>
      <c r="AB285">
        <v>10</v>
      </c>
      <c r="AC285" s="3">
        <v>7</v>
      </c>
      <c r="AD285">
        <v>0</v>
      </c>
      <c r="AE285">
        <v>8</v>
      </c>
      <c r="AF285">
        <f>IF(Table2[[#This Row],[Attrition]]="Yes",1,0)</f>
        <v>0</v>
      </c>
      <c r="AG285" t="str">
        <f t="shared" si="9"/>
        <v>Senior</v>
      </c>
    </row>
    <row r="286" spans="1:33" x14ac:dyDescent="0.35">
      <c r="A286" s="3">
        <v>26</v>
      </c>
      <c r="B286" t="s">
        <v>33</v>
      </c>
      <c r="C286" t="s">
        <v>34</v>
      </c>
      <c r="D286" s="1" t="s">
        <v>35</v>
      </c>
      <c r="E286" s="3">
        <v>11</v>
      </c>
      <c r="F286">
        <v>2</v>
      </c>
      <c r="G286" s="1" t="s">
        <v>41</v>
      </c>
      <c r="H286" s="3">
        <v>390</v>
      </c>
      <c r="I286">
        <v>1</v>
      </c>
      <c r="J286" t="s">
        <v>36</v>
      </c>
      <c r="K286">
        <v>60</v>
      </c>
      <c r="L286">
        <v>3</v>
      </c>
      <c r="M286">
        <v>2</v>
      </c>
      <c r="N286" t="s">
        <v>44</v>
      </c>
      <c r="O286">
        <v>1</v>
      </c>
      <c r="P286" t="s">
        <v>38</v>
      </c>
      <c r="Q286" s="4">
        <v>4741</v>
      </c>
      <c r="R286">
        <v>1</v>
      </c>
      <c r="S286" t="s">
        <v>26</v>
      </c>
      <c r="T286" s="13">
        <v>13</v>
      </c>
      <c r="U286" s="12">
        <f t="shared" si="8"/>
        <v>0.13</v>
      </c>
      <c r="V286">
        <v>3</v>
      </c>
      <c r="W286">
        <v>3</v>
      </c>
      <c r="X286">
        <v>1</v>
      </c>
      <c r="Y286">
        <v>5</v>
      </c>
      <c r="Z286">
        <v>3</v>
      </c>
      <c r="AA286">
        <v>3</v>
      </c>
      <c r="AB286">
        <v>5</v>
      </c>
      <c r="AC286" s="3">
        <v>3</v>
      </c>
      <c r="AD286">
        <v>3</v>
      </c>
      <c r="AE286">
        <v>3</v>
      </c>
      <c r="AF286">
        <f>IF(Table2[[#This Row],[Attrition]]="Yes",1,0)</f>
        <v>0</v>
      </c>
      <c r="AG286" t="str">
        <f t="shared" si="9"/>
        <v>Young</v>
      </c>
    </row>
    <row r="287" spans="1:33" x14ac:dyDescent="0.35">
      <c r="A287" s="3">
        <v>37</v>
      </c>
      <c r="B287" t="s">
        <v>33</v>
      </c>
      <c r="C287" t="s">
        <v>27</v>
      </c>
      <c r="D287" s="1" t="s">
        <v>35</v>
      </c>
      <c r="E287" s="3">
        <v>1</v>
      </c>
      <c r="F287">
        <v>3</v>
      </c>
      <c r="G287" s="1" t="s">
        <v>29</v>
      </c>
      <c r="H287" s="3">
        <v>391</v>
      </c>
      <c r="I287">
        <v>4</v>
      </c>
      <c r="J287" t="s">
        <v>30</v>
      </c>
      <c r="K287">
        <v>42</v>
      </c>
      <c r="L287">
        <v>3</v>
      </c>
      <c r="M287">
        <v>1</v>
      </c>
      <c r="N287" t="s">
        <v>37</v>
      </c>
      <c r="O287">
        <v>4</v>
      </c>
      <c r="P287" t="s">
        <v>32</v>
      </c>
      <c r="Q287" s="4">
        <v>2115</v>
      </c>
      <c r="R287">
        <v>1</v>
      </c>
      <c r="S287" t="s">
        <v>33</v>
      </c>
      <c r="T287" s="13">
        <v>12</v>
      </c>
      <c r="U287" s="12">
        <f t="shared" si="8"/>
        <v>0.12</v>
      </c>
      <c r="V287">
        <v>3</v>
      </c>
      <c r="W287">
        <v>2</v>
      </c>
      <c r="X287">
        <v>0</v>
      </c>
      <c r="Y287">
        <v>17</v>
      </c>
      <c r="Z287">
        <v>3</v>
      </c>
      <c r="AA287">
        <v>3</v>
      </c>
      <c r="AB287">
        <v>17</v>
      </c>
      <c r="AC287" s="3">
        <v>12</v>
      </c>
      <c r="AD287">
        <v>5</v>
      </c>
      <c r="AE287">
        <v>7</v>
      </c>
      <c r="AF287">
        <f>IF(Table2[[#This Row],[Attrition]]="Yes",1,0)</f>
        <v>0</v>
      </c>
      <c r="AG287" t="str">
        <f t="shared" si="9"/>
        <v>Middle Aged</v>
      </c>
    </row>
    <row r="288" spans="1:33" x14ac:dyDescent="0.35">
      <c r="A288" s="3">
        <v>44</v>
      </c>
      <c r="B288" t="s">
        <v>26</v>
      </c>
      <c r="C288" t="s">
        <v>34</v>
      </c>
      <c r="D288" s="1" t="s">
        <v>35</v>
      </c>
      <c r="E288" s="3">
        <v>24</v>
      </c>
      <c r="F288">
        <v>3</v>
      </c>
      <c r="G288" s="1" t="s">
        <v>29</v>
      </c>
      <c r="H288" s="3">
        <v>392</v>
      </c>
      <c r="I288">
        <v>4</v>
      </c>
      <c r="J288" t="s">
        <v>36</v>
      </c>
      <c r="K288">
        <v>43</v>
      </c>
      <c r="L288">
        <v>3</v>
      </c>
      <c r="M288">
        <v>1</v>
      </c>
      <c r="N288" t="s">
        <v>40</v>
      </c>
      <c r="O288">
        <v>3</v>
      </c>
      <c r="P288" t="s">
        <v>42</v>
      </c>
      <c r="Q288" s="4">
        <v>3161</v>
      </c>
      <c r="R288">
        <v>3</v>
      </c>
      <c r="S288" t="s">
        <v>26</v>
      </c>
      <c r="T288" s="13">
        <v>22</v>
      </c>
      <c r="U288" s="12">
        <f t="shared" si="8"/>
        <v>0.22</v>
      </c>
      <c r="V288">
        <v>4</v>
      </c>
      <c r="W288">
        <v>4</v>
      </c>
      <c r="X288">
        <v>1</v>
      </c>
      <c r="Y288">
        <v>19</v>
      </c>
      <c r="Z288">
        <v>0</v>
      </c>
      <c r="AA288">
        <v>1</v>
      </c>
      <c r="AB288">
        <v>1</v>
      </c>
      <c r="AC288" s="3">
        <v>0</v>
      </c>
      <c r="AD288">
        <v>0</v>
      </c>
      <c r="AE288">
        <v>0</v>
      </c>
      <c r="AF288">
        <f>IF(Table2[[#This Row],[Attrition]]="Yes",1,0)</f>
        <v>1</v>
      </c>
      <c r="AG288" t="str">
        <f t="shared" si="9"/>
        <v>Middle Aged</v>
      </c>
    </row>
    <row r="289" spans="1:33" x14ac:dyDescent="0.35">
      <c r="A289" s="3">
        <v>38</v>
      </c>
      <c r="B289" t="s">
        <v>33</v>
      </c>
      <c r="C289" t="s">
        <v>27</v>
      </c>
      <c r="D289" s="1" t="s">
        <v>35</v>
      </c>
      <c r="E289" s="3">
        <v>23</v>
      </c>
      <c r="F289">
        <v>4</v>
      </c>
      <c r="G289" s="1" t="s">
        <v>29</v>
      </c>
      <c r="H289" s="3">
        <v>393</v>
      </c>
      <c r="I289">
        <v>4</v>
      </c>
      <c r="J289" t="s">
        <v>36</v>
      </c>
      <c r="K289">
        <v>82</v>
      </c>
      <c r="L289">
        <v>3</v>
      </c>
      <c r="M289">
        <v>2</v>
      </c>
      <c r="N289" t="s">
        <v>44</v>
      </c>
      <c r="O289">
        <v>4</v>
      </c>
      <c r="P289" t="s">
        <v>42</v>
      </c>
      <c r="Q289" s="4">
        <v>5745</v>
      </c>
      <c r="R289">
        <v>9</v>
      </c>
      <c r="S289" t="s">
        <v>33</v>
      </c>
      <c r="T289" s="13">
        <v>14</v>
      </c>
      <c r="U289" s="12">
        <f t="shared" si="8"/>
        <v>0.14000000000000001</v>
      </c>
      <c r="V289">
        <v>3</v>
      </c>
      <c r="W289">
        <v>2</v>
      </c>
      <c r="X289">
        <v>1</v>
      </c>
      <c r="Y289">
        <v>10</v>
      </c>
      <c r="Z289">
        <v>2</v>
      </c>
      <c r="AA289">
        <v>3</v>
      </c>
      <c r="AB289">
        <v>2</v>
      </c>
      <c r="AC289" s="3">
        <v>2</v>
      </c>
      <c r="AD289">
        <v>1</v>
      </c>
      <c r="AE289">
        <v>2</v>
      </c>
      <c r="AF289">
        <f>IF(Table2[[#This Row],[Attrition]]="Yes",1,0)</f>
        <v>0</v>
      </c>
      <c r="AG289" t="str">
        <f t="shared" si="9"/>
        <v>Middle Aged</v>
      </c>
    </row>
    <row r="290" spans="1:33" x14ac:dyDescent="0.35">
      <c r="A290" s="3">
        <v>26</v>
      </c>
      <c r="B290" t="s">
        <v>26</v>
      </c>
      <c r="C290" t="s">
        <v>27</v>
      </c>
      <c r="D290" s="1" t="s">
        <v>35</v>
      </c>
      <c r="E290" s="3">
        <v>16</v>
      </c>
      <c r="F290">
        <v>4</v>
      </c>
      <c r="G290" s="1" t="s">
        <v>41</v>
      </c>
      <c r="H290" s="3">
        <v>394</v>
      </c>
      <c r="I290">
        <v>1</v>
      </c>
      <c r="J290" t="s">
        <v>36</v>
      </c>
      <c r="K290">
        <v>45</v>
      </c>
      <c r="L290">
        <v>3</v>
      </c>
      <c r="M290">
        <v>1</v>
      </c>
      <c r="N290" t="s">
        <v>40</v>
      </c>
      <c r="O290">
        <v>2</v>
      </c>
      <c r="P290" t="s">
        <v>42</v>
      </c>
      <c r="Q290" s="4">
        <v>2373</v>
      </c>
      <c r="R290">
        <v>2</v>
      </c>
      <c r="S290" t="s">
        <v>26</v>
      </c>
      <c r="T290" s="13">
        <v>13</v>
      </c>
      <c r="U290" s="12">
        <f t="shared" si="8"/>
        <v>0.13</v>
      </c>
      <c r="V290">
        <v>3</v>
      </c>
      <c r="W290">
        <v>4</v>
      </c>
      <c r="X290">
        <v>1</v>
      </c>
      <c r="Y290">
        <v>5</v>
      </c>
      <c r="Z290">
        <v>2</v>
      </c>
      <c r="AA290">
        <v>3</v>
      </c>
      <c r="AB290">
        <v>3</v>
      </c>
      <c r="AC290" s="3">
        <v>2</v>
      </c>
      <c r="AD290">
        <v>0</v>
      </c>
      <c r="AE290">
        <v>2</v>
      </c>
      <c r="AF290">
        <f>IF(Table2[[#This Row],[Attrition]]="Yes",1,0)</f>
        <v>1</v>
      </c>
      <c r="AG290" t="str">
        <f t="shared" si="9"/>
        <v>Young</v>
      </c>
    </row>
    <row r="291" spans="1:33" x14ac:dyDescent="0.35">
      <c r="A291" s="3">
        <v>28</v>
      </c>
      <c r="B291" t="s">
        <v>33</v>
      </c>
      <c r="C291" t="s">
        <v>27</v>
      </c>
      <c r="D291" s="1" t="s">
        <v>35</v>
      </c>
      <c r="E291" s="3">
        <v>8</v>
      </c>
      <c r="F291">
        <v>2</v>
      </c>
      <c r="G291" s="1" t="s">
        <v>29</v>
      </c>
      <c r="H291" s="3">
        <v>395</v>
      </c>
      <c r="I291">
        <v>4</v>
      </c>
      <c r="J291" t="s">
        <v>30</v>
      </c>
      <c r="K291">
        <v>66</v>
      </c>
      <c r="L291">
        <v>3</v>
      </c>
      <c r="M291">
        <v>1</v>
      </c>
      <c r="N291" t="s">
        <v>37</v>
      </c>
      <c r="O291">
        <v>4</v>
      </c>
      <c r="P291" t="s">
        <v>32</v>
      </c>
      <c r="Q291" s="4">
        <v>3310</v>
      </c>
      <c r="R291">
        <v>1</v>
      </c>
      <c r="S291" t="s">
        <v>33</v>
      </c>
      <c r="T291" s="13">
        <v>21</v>
      </c>
      <c r="U291" s="12">
        <f t="shared" si="8"/>
        <v>0.21</v>
      </c>
      <c r="V291">
        <v>4</v>
      </c>
      <c r="W291">
        <v>4</v>
      </c>
      <c r="X291">
        <v>0</v>
      </c>
      <c r="Y291">
        <v>5</v>
      </c>
      <c r="Z291">
        <v>3</v>
      </c>
      <c r="AA291">
        <v>3</v>
      </c>
      <c r="AB291">
        <v>5</v>
      </c>
      <c r="AC291" s="3">
        <v>3</v>
      </c>
      <c r="AD291">
        <v>0</v>
      </c>
      <c r="AE291">
        <v>2</v>
      </c>
      <c r="AF291">
        <f>IF(Table2[[#This Row],[Attrition]]="Yes",1,0)</f>
        <v>0</v>
      </c>
      <c r="AG291" t="str">
        <f t="shared" si="9"/>
        <v>Young</v>
      </c>
    </row>
    <row r="292" spans="1:33" x14ac:dyDescent="0.35">
      <c r="A292" s="3">
        <v>49</v>
      </c>
      <c r="B292" t="s">
        <v>33</v>
      </c>
      <c r="C292" t="s">
        <v>34</v>
      </c>
      <c r="D292" s="1" t="s">
        <v>35</v>
      </c>
      <c r="E292" s="3">
        <v>10</v>
      </c>
      <c r="F292">
        <v>4</v>
      </c>
      <c r="G292" s="1" t="s">
        <v>29</v>
      </c>
      <c r="H292" s="3">
        <v>396</v>
      </c>
      <c r="I292">
        <v>3</v>
      </c>
      <c r="J292" t="s">
        <v>30</v>
      </c>
      <c r="K292">
        <v>35</v>
      </c>
      <c r="L292">
        <v>3</v>
      </c>
      <c r="M292">
        <v>5</v>
      </c>
      <c r="N292" t="s">
        <v>48</v>
      </c>
      <c r="O292">
        <v>1</v>
      </c>
      <c r="P292" t="s">
        <v>32</v>
      </c>
      <c r="Q292" s="4">
        <v>18665</v>
      </c>
      <c r="R292">
        <v>9</v>
      </c>
      <c r="S292" t="s">
        <v>26</v>
      </c>
      <c r="T292" s="13">
        <v>11</v>
      </c>
      <c r="U292" s="12">
        <f t="shared" si="8"/>
        <v>0.11</v>
      </c>
      <c r="V292">
        <v>3</v>
      </c>
      <c r="W292">
        <v>4</v>
      </c>
      <c r="X292">
        <v>0</v>
      </c>
      <c r="Y292">
        <v>22</v>
      </c>
      <c r="Z292">
        <v>4</v>
      </c>
      <c r="AA292">
        <v>3</v>
      </c>
      <c r="AB292">
        <v>3</v>
      </c>
      <c r="AC292" s="3">
        <v>2</v>
      </c>
      <c r="AD292">
        <v>1</v>
      </c>
      <c r="AE292">
        <v>2</v>
      </c>
      <c r="AF292">
        <f>IF(Table2[[#This Row],[Attrition]]="Yes",1,0)</f>
        <v>0</v>
      </c>
      <c r="AG292" t="str">
        <f t="shared" si="9"/>
        <v>Middle Aged</v>
      </c>
    </row>
    <row r="293" spans="1:33" x14ac:dyDescent="0.35">
      <c r="A293" s="3">
        <v>36</v>
      </c>
      <c r="B293" t="s">
        <v>33</v>
      </c>
      <c r="C293" t="s">
        <v>27</v>
      </c>
      <c r="D293" s="1" t="s">
        <v>35</v>
      </c>
      <c r="E293" s="3">
        <v>3</v>
      </c>
      <c r="F293">
        <v>3</v>
      </c>
      <c r="G293" s="1" t="s">
        <v>50</v>
      </c>
      <c r="H293" s="3">
        <v>397</v>
      </c>
      <c r="I293">
        <v>3</v>
      </c>
      <c r="J293" t="s">
        <v>36</v>
      </c>
      <c r="K293">
        <v>30</v>
      </c>
      <c r="L293">
        <v>3</v>
      </c>
      <c r="M293">
        <v>2</v>
      </c>
      <c r="N293" t="s">
        <v>37</v>
      </c>
      <c r="O293">
        <v>2</v>
      </c>
      <c r="P293" t="s">
        <v>32</v>
      </c>
      <c r="Q293" s="4">
        <v>4485</v>
      </c>
      <c r="R293">
        <v>4</v>
      </c>
      <c r="S293" t="s">
        <v>33</v>
      </c>
      <c r="T293" s="13">
        <v>12</v>
      </c>
      <c r="U293" s="12">
        <f t="shared" si="8"/>
        <v>0.12</v>
      </c>
      <c r="V293">
        <v>3</v>
      </c>
      <c r="W293">
        <v>4</v>
      </c>
      <c r="X293">
        <v>0</v>
      </c>
      <c r="Y293">
        <v>10</v>
      </c>
      <c r="Z293">
        <v>2</v>
      </c>
      <c r="AA293">
        <v>3</v>
      </c>
      <c r="AB293">
        <v>8</v>
      </c>
      <c r="AC293" s="3">
        <v>0</v>
      </c>
      <c r="AD293">
        <v>7</v>
      </c>
      <c r="AE293">
        <v>7</v>
      </c>
      <c r="AF293">
        <f>IF(Table2[[#This Row],[Attrition]]="Yes",1,0)</f>
        <v>0</v>
      </c>
      <c r="AG293" t="str">
        <f t="shared" si="9"/>
        <v>Middle Aged</v>
      </c>
    </row>
    <row r="294" spans="1:33" x14ac:dyDescent="0.35">
      <c r="A294" s="3">
        <v>31</v>
      </c>
      <c r="B294" t="s">
        <v>33</v>
      </c>
      <c r="C294" t="s">
        <v>34</v>
      </c>
      <c r="D294" s="1" t="s">
        <v>28</v>
      </c>
      <c r="E294" s="3">
        <v>5</v>
      </c>
      <c r="F294">
        <v>3</v>
      </c>
      <c r="G294" s="1" t="s">
        <v>49</v>
      </c>
      <c r="H294" s="3">
        <v>399</v>
      </c>
      <c r="I294">
        <v>4</v>
      </c>
      <c r="J294" t="s">
        <v>30</v>
      </c>
      <c r="K294">
        <v>84</v>
      </c>
      <c r="L294">
        <v>3</v>
      </c>
      <c r="M294">
        <v>1</v>
      </c>
      <c r="N294" t="s">
        <v>47</v>
      </c>
      <c r="O294">
        <v>2</v>
      </c>
      <c r="P294" t="s">
        <v>42</v>
      </c>
      <c r="Q294" s="4">
        <v>2789</v>
      </c>
      <c r="R294">
        <v>1</v>
      </c>
      <c r="S294" t="s">
        <v>33</v>
      </c>
      <c r="T294" s="13">
        <v>11</v>
      </c>
      <c r="U294" s="12">
        <f t="shared" si="8"/>
        <v>0.11</v>
      </c>
      <c r="V294">
        <v>3</v>
      </c>
      <c r="W294">
        <v>3</v>
      </c>
      <c r="X294">
        <v>1</v>
      </c>
      <c r="Y294">
        <v>2</v>
      </c>
      <c r="Z294">
        <v>5</v>
      </c>
      <c r="AA294">
        <v>2</v>
      </c>
      <c r="AB294">
        <v>2</v>
      </c>
      <c r="AC294" s="3">
        <v>2</v>
      </c>
      <c r="AD294">
        <v>2</v>
      </c>
      <c r="AE294">
        <v>2</v>
      </c>
      <c r="AF294">
        <f>IF(Table2[[#This Row],[Attrition]]="Yes",1,0)</f>
        <v>0</v>
      </c>
      <c r="AG294" t="str">
        <f t="shared" si="9"/>
        <v>Middle Aged</v>
      </c>
    </row>
    <row r="295" spans="1:33" x14ac:dyDescent="0.35">
      <c r="A295" s="3">
        <v>26</v>
      </c>
      <c r="B295" t="s">
        <v>26</v>
      </c>
      <c r="C295" t="s">
        <v>27</v>
      </c>
      <c r="D295" s="1" t="s">
        <v>28</v>
      </c>
      <c r="E295" s="3">
        <v>4</v>
      </c>
      <c r="F295">
        <v>4</v>
      </c>
      <c r="G295" s="1" t="s">
        <v>49</v>
      </c>
      <c r="H295" s="3">
        <v>401</v>
      </c>
      <c r="I295">
        <v>4</v>
      </c>
      <c r="J295" t="s">
        <v>36</v>
      </c>
      <c r="K295">
        <v>48</v>
      </c>
      <c r="L295">
        <v>2</v>
      </c>
      <c r="M295">
        <v>2</v>
      </c>
      <c r="N295" t="s">
        <v>31</v>
      </c>
      <c r="O295">
        <v>4</v>
      </c>
      <c r="P295" t="s">
        <v>32</v>
      </c>
      <c r="Q295" s="4">
        <v>5828</v>
      </c>
      <c r="R295">
        <v>1</v>
      </c>
      <c r="S295" t="s">
        <v>26</v>
      </c>
      <c r="T295" s="13">
        <v>12</v>
      </c>
      <c r="U295" s="12">
        <f t="shared" si="8"/>
        <v>0.12</v>
      </c>
      <c r="V295">
        <v>3</v>
      </c>
      <c r="W295">
        <v>2</v>
      </c>
      <c r="X295">
        <v>0</v>
      </c>
      <c r="Y295">
        <v>8</v>
      </c>
      <c r="Z295">
        <v>0</v>
      </c>
      <c r="AA295">
        <v>3</v>
      </c>
      <c r="AB295">
        <v>8</v>
      </c>
      <c r="AC295" s="3">
        <v>7</v>
      </c>
      <c r="AD295">
        <v>7</v>
      </c>
      <c r="AE295">
        <v>4</v>
      </c>
      <c r="AF295">
        <f>IF(Table2[[#This Row],[Attrition]]="Yes",1,0)</f>
        <v>1</v>
      </c>
      <c r="AG295" t="str">
        <f t="shared" si="9"/>
        <v>Young</v>
      </c>
    </row>
    <row r="296" spans="1:33" x14ac:dyDescent="0.35">
      <c r="A296" s="3">
        <v>37</v>
      </c>
      <c r="B296" t="s">
        <v>33</v>
      </c>
      <c r="C296" t="s">
        <v>34</v>
      </c>
      <c r="D296" s="1" t="s">
        <v>35</v>
      </c>
      <c r="E296" s="3">
        <v>9</v>
      </c>
      <c r="F296">
        <v>3</v>
      </c>
      <c r="G296" s="1" t="s">
        <v>41</v>
      </c>
      <c r="H296" s="3">
        <v>403</v>
      </c>
      <c r="I296">
        <v>2</v>
      </c>
      <c r="J296" t="s">
        <v>36</v>
      </c>
      <c r="K296">
        <v>53</v>
      </c>
      <c r="L296">
        <v>3</v>
      </c>
      <c r="M296">
        <v>1</v>
      </c>
      <c r="N296" t="s">
        <v>37</v>
      </c>
      <c r="O296">
        <v>4</v>
      </c>
      <c r="P296" t="s">
        <v>38</v>
      </c>
      <c r="Q296" s="4">
        <v>2326</v>
      </c>
      <c r="R296">
        <v>1</v>
      </c>
      <c r="S296" t="s">
        <v>26</v>
      </c>
      <c r="T296" s="13">
        <v>12</v>
      </c>
      <c r="U296" s="12">
        <f t="shared" si="8"/>
        <v>0.12</v>
      </c>
      <c r="V296">
        <v>3</v>
      </c>
      <c r="W296">
        <v>3</v>
      </c>
      <c r="X296">
        <v>3</v>
      </c>
      <c r="Y296">
        <v>4</v>
      </c>
      <c r="Z296">
        <v>3</v>
      </c>
      <c r="AA296">
        <v>2</v>
      </c>
      <c r="AB296">
        <v>4</v>
      </c>
      <c r="AC296" s="3">
        <v>2</v>
      </c>
      <c r="AD296">
        <v>1</v>
      </c>
      <c r="AE296">
        <v>2</v>
      </c>
      <c r="AF296">
        <f>IF(Table2[[#This Row],[Attrition]]="Yes",1,0)</f>
        <v>0</v>
      </c>
      <c r="AG296" t="str">
        <f t="shared" si="9"/>
        <v>Middle Aged</v>
      </c>
    </row>
    <row r="297" spans="1:33" x14ac:dyDescent="0.35">
      <c r="A297" s="3">
        <v>42</v>
      </c>
      <c r="B297" t="s">
        <v>33</v>
      </c>
      <c r="C297" t="s">
        <v>34</v>
      </c>
      <c r="D297" s="1" t="s">
        <v>28</v>
      </c>
      <c r="E297" s="3">
        <v>26</v>
      </c>
      <c r="F297">
        <v>3</v>
      </c>
      <c r="G297" s="1" t="s">
        <v>49</v>
      </c>
      <c r="H297" s="3">
        <v>404</v>
      </c>
      <c r="I297">
        <v>3</v>
      </c>
      <c r="J297" t="s">
        <v>30</v>
      </c>
      <c r="K297">
        <v>77</v>
      </c>
      <c r="L297">
        <v>3</v>
      </c>
      <c r="M297">
        <v>4</v>
      </c>
      <c r="N297" t="s">
        <v>31</v>
      </c>
      <c r="O297">
        <v>2</v>
      </c>
      <c r="P297" t="s">
        <v>38</v>
      </c>
      <c r="Q297" s="4">
        <v>13525</v>
      </c>
      <c r="R297">
        <v>5</v>
      </c>
      <c r="S297" t="s">
        <v>33</v>
      </c>
      <c r="T297" s="13">
        <v>14</v>
      </c>
      <c r="U297" s="12">
        <f t="shared" si="8"/>
        <v>0.14000000000000001</v>
      </c>
      <c r="V297">
        <v>3</v>
      </c>
      <c r="W297">
        <v>4</v>
      </c>
      <c r="X297">
        <v>1</v>
      </c>
      <c r="Y297">
        <v>23</v>
      </c>
      <c r="Z297">
        <v>2</v>
      </c>
      <c r="AA297">
        <v>4</v>
      </c>
      <c r="AB297">
        <v>20</v>
      </c>
      <c r="AC297" s="3">
        <v>4</v>
      </c>
      <c r="AD297">
        <v>4</v>
      </c>
      <c r="AE297">
        <v>8</v>
      </c>
      <c r="AF297">
        <f>IF(Table2[[#This Row],[Attrition]]="Yes",1,0)</f>
        <v>0</v>
      </c>
      <c r="AG297" t="str">
        <f t="shared" si="9"/>
        <v>Middle Aged</v>
      </c>
    </row>
    <row r="298" spans="1:33" x14ac:dyDescent="0.35">
      <c r="A298" s="3">
        <v>18</v>
      </c>
      <c r="B298" t="s">
        <v>26</v>
      </c>
      <c r="C298" t="s">
        <v>27</v>
      </c>
      <c r="D298" s="1" t="s">
        <v>35</v>
      </c>
      <c r="E298" s="3">
        <v>3</v>
      </c>
      <c r="F298">
        <v>3</v>
      </c>
      <c r="G298" s="1" t="s">
        <v>29</v>
      </c>
      <c r="H298" s="3">
        <v>405</v>
      </c>
      <c r="I298">
        <v>3</v>
      </c>
      <c r="J298" t="s">
        <v>36</v>
      </c>
      <c r="K298">
        <v>54</v>
      </c>
      <c r="L298">
        <v>3</v>
      </c>
      <c r="M298">
        <v>1</v>
      </c>
      <c r="N298" t="s">
        <v>40</v>
      </c>
      <c r="O298">
        <v>3</v>
      </c>
      <c r="P298" t="s">
        <v>32</v>
      </c>
      <c r="Q298" s="4">
        <v>1420</v>
      </c>
      <c r="R298">
        <v>1</v>
      </c>
      <c r="S298" t="s">
        <v>33</v>
      </c>
      <c r="T298" s="13">
        <v>13</v>
      </c>
      <c r="U298" s="12">
        <f t="shared" si="8"/>
        <v>0.13</v>
      </c>
      <c r="V298">
        <v>3</v>
      </c>
      <c r="W298">
        <v>3</v>
      </c>
      <c r="X298">
        <v>0</v>
      </c>
      <c r="Y298">
        <v>0</v>
      </c>
      <c r="Z298">
        <v>2</v>
      </c>
      <c r="AA298">
        <v>3</v>
      </c>
      <c r="AB298">
        <v>0</v>
      </c>
      <c r="AC298" s="3">
        <v>0</v>
      </c>
      <c r="AD298">
        <v>0</v>
      </c>
      <c r="AE298">
        <v>0</v>
      </c>
      <c r="AF298">
        <f>IF(Table2[[#This Row],[Attrition]]="Yes",1,0)</f>
        <v>1</v>
      </c>
      <c r="AG298" t="str">
        <f t="shared" si="9"/>
        <v>Young</v>
      </c>
    </row>
    <row r="299" spans="1:33" x14ac:dyDescent="0.35">
      <c r="A299" s="3">
        <v>35</v>
      </c>
      <c r="B299" t="s">
        <v>33</v>
      </c>
      <c r="C299" t="s">
        <v>27</v>
      </c>
      <c r="D299" s="1" t="s">
        <v>28</v>
      </c>
      <c r="E299" s="3">
        <v>16</v>
      </c>
      <c r="F299">
        <v>3</v>
      </c>
      <c r="G299" s="1" t="s">
        <v>49</v>
      </c>
      <c r="H299" s="3">
        <v>406</v>
      </c>
      <c r="I299">
        <v>3</v>
      </c>
      <c r="J299" t="s">
        <v>36</v>
      </c>
      <c r="K299">
        <v>96</v>
      </c>
      <c r="L299">
        <v>3</v>
      </c>
      <c r="M299">
        <v>3</v>
      </c>
      <c r="N299" t="s">
        <v>31</v>
      </c>
      <c r="O299">
        <v>2</v>
      </c>
      <c r="P299" t="s">
        <v>38</v>
      </c>
      <c r="Q299" s="4">
        <v>8020</v>
      </c>
      <c r="R299">
        <v>0</v>
      </c>
      <c r="S299" t="s">
        <v>33</v>
      </c>
      <c r="T299" s="13">
        <v>15</v>
      </c>
      <c r="U299" s="12">
        <f t="shared" si="8"/>
        <v>0.15</v>
      </c>
      <c r="V299">
        <v>3</v>
      </c>
      <c r="W299">
        <v>3</v>
      </c>
      <c r="X299">
        <v>2</v>
      </c>
      <c r="Y299">
        <v>12</v>
      </c>
      <c r="Z299">
        <v>3</v>
      </c>
      <c r="AA299">
        <v>2</v>
      </c>
      <c r="AB299">
        <v>11</v>
      </c>
      <c r="AC299" s="3">
        <v>9</v>
      </c>
      <c r="AD299">
        <v>6</v>
      </c>
      <c r="AE299">
        <v>9</v>
      </c>
      <c r="AF299">
        <f>IF(Table2[[#This Row],[Attrition]]="Yes",1,0)</f>
        <v>0</v>
      </c>
      <c r="AG299" t="str">
        <f t="shared" si="9"/>
        <v>Middle Aged</v>
      </c>
    </row>
    <row r="300" spans="1:33" x14ac:dyDescent="0.35">
      <c r="A300" s="3">
        <v>36</v>
      </c>
      <c r="B300" t="s">
        <v>33</v>
      </c>
      <c r="C300" t="s">
        <v>34</v>
      </c>
      <c r="D300" s="1" t="s">
        <v>35</v>
      </c>
      <c r="E300" s="3">
        <v>18</v>
      </c>
      <c r="F300">
        <v>4</v>
      </c>
      <c r="G300" s="1" t="s">
        <v>29</v>
      </c>
      <c r="H300" s="3">
        <v>407</v>
      </c>
      <c r="I300">
        <v>3</v>
      </c>
      <c r="J300" t="s">
        <v>36</v>
      </c>
      <c r="K300">
        <v>81</v>
      </c>
      <c r="L300">
        <v>4</v>
      </c>
      <c r="M300">
        <v>1</v>
      </c>
      <c r="N300" t="s">
        <v>40</v>
      </c>
      <c r="O300">
        <v>4</v>
      </c>
      <c r="P300" t="s">
        <v>38</v>
      </c>
      <c r="Q300" s="4">
        <v>3688</v>
      </c>
      <c r="R300">
        <v>4</v>
      </c>
      <c r="S300" t="s">
        <v>33</v>
      </c>
      <c r="T300" s="13">
        <v>18</v>
      </c>
      <c r="U300" s="12">
        <f t="shared" si="8"/>
        <v>0.18</v>
      </c>
      <c r="V300">
        <v>3</v>
      </c>
      <c r="W300">
        <v>4</v>
      </c>
      <c r="X300">
        <v>2</v>
      </c>
      <c r="Y300">
        <v>4</v>
      </c>
      <c r="Z300">
        <v>2</v>
      </c>
      <c r="AA300">
        <v>3</v>
      </c>
      <c r="AB300">
        <v>1</v>
      </c>
      <c r="AC300" s="3">
        <v>0</v>
      </c>
      <c r="AD300">
        <v>0</v>
      </c>
      <c r="AE300">
        <v>0</v>
      </c>
      <c r="AF300">
        <f>IF(Table2[[#This Row],[Attrition]]="Yes",1,0)</f>
        <v>0</v>
      </c>
      <c r="AG300" t="str">
        <f t="shared" si="9"/>
        <v>Middle Aged</v>
      </c>
    </row>
    <row r="301" spans="1:33" x14ac:dyDescent="0.35">
      <c r="A301" s="3">
        <v>51</v>
      </c>
      <c r="B301" t="s">
        <v>33</v>
      </c>
      <c r="C301" t="s">
        <v>27</v>
      </c>
      <c r="D301" s="1" t="s">
        <v>35</v>
      </c>
      <c r="E301" s="3">
        <v>2</v>
      </c>
      <c r="F301">
        <v>3</v>
      </c>
      <c r="G301" s="1" t="s">
        <v>41</v>
      </c>
      <c r="H301" s="3">
        <v>408</v>
      </c>
      <c r="I301">
        <v>4</v>
      </c>
      <c r="J301" t="s">
        <v>36</v>
      </c>
      <c r="K301">
        <v>84</v>
      </c>
      <c r="L301">
        <v>1</v>
      </c>
      <c r="M301">
        <v>2</v>
      </c>
      <c r="N301" t="s">
        <v>43</v>
      </c>
      <c r="O301">
        <v>2</v>
      </c>
      <c r="P301" t="s">
        <v>42</v>
      </c>
      <c r="Q301" s="4">
        <v>5482</v>
      </c>
      <c r="R301">
        <v>5</v>
      </c>
      <c r="S301" t="s">
        <v>33</v>
      </c>
      <c r="T301" s="13">
        <v>18</v>
      </c>
      <c r="U301" s="12">
        <f t="shared" si="8"/>
        <v>0.18</v>
      </c>
      <c r="V301">
        <v>3</v>
      </c>
      <c r="W301">
        <v>4</v>
      </c>
      <c r="X301">
        <v>1</v>
      </c>
      <c r="Y301">
        <v>13</v>
      </c>
      <c r="Z301">
        <v>3</v>
      </c>
      <c r="AA301">
        <v>3</v>
      </c>
      <c r="AB301">
        <v>4</v>
      </c>
      <c r="AC301" s="3">
        <v>1</v>
      </c>
      <c r="AD301">
        <v>1</v>
      </c>
      <c r="AE301">
        <v>2</v>
      </c>
      <c r="AF301">
        <f>IF(Table2[[#This Row],[Attrition]]="Yes",1,0)</f>
        <v>0</v>
      </c>
      <c r="AG301" t="str">
        <f t="shared" si="9"/>
        <v>Senior</v>
      </c>
    </row>
    <row r="302" spans="1:33" x14ac:dyDescent="0.35">
      <c r="A302" s="3">
        <v>41</v>
      </c>
      <c r="B302" t="s">
        <v>33</v>
      </c>
      <c r="C302" t="s">
        <v>27</v>
      </c>
      <c r="D302" s="1" t="s">
        <v>28</v>
      </c>
      <c r="E302" s="3">
        <v>2</v>
      </c>
      <c r="F302">
        <v>4</v>
      </c>
      <c r="G302" s="1" t="s">
        <v>29</v>
      </c>
      <c r="H302" s="3">
        <v>410</v>
      </c>
      <c r="I302">
        <v>4</v>
      </c>
      <c r="J302" t="s">
        <v>36</v>
      </c>
      <c r="K302">
        <v>88</v>
      </c>
      <c r="L302">
        <v>3</v>
      </c>
      <c r="M302">
        <v>4</v>
      </c>
      <c r="N302" t="s">
        <v>46</v>
      </c>
      <c r="O302">
        <v>2</v>
      </c>
      <c r="P302" t="s">
        <v>32</v>
      </c>
      <c r="Q302" s="4">
        <v>16015</v>
      </c>
      <c r="R302">
        <v>1</v>
      </c>
      <c r="S302" t="s">
        <v>33</v>
      </c>
      <c r="T302" s="13">
        <v>19</v>
      </c>
      <c r="U302" s="12">
        <f t="shared" si="8"/>
        <v>0.19</v>
      </c>
      <c r="V302">
        <v>3</v>
      </c>
      <c r="W302">
        <v>2</v>
      </c>
      <c r="X302">
        <v>0</v>
      </c>
      <c r="Y302">
        <v>22</v>
      </c>
      <c r="Z302">
        <v>2</v>
      </c>
      <c r="AA302">
        <v>3</v>
      </c>
      <c r="AB302">
        <v>22</v>
      </c>
      <c r="AC302" s="3">
        <v>10</v>
      </c>
      <c r="AD302">
        <v>0</v>
      </c>
      <c r="AE302">
        <v>4</v>
      </c>
      <c r="AF302">
        <f>IF(Table2[[#This Row],[Attrition]]="Yes",1,0)</f>
        <v>0</v>
      </c>
      <c r="AG302" t="str">
        <f t="shared" si="9"/>
        <v>Middle Aged</v>
      </c>
    </row>
    <row r="303" spans="1:33" x14ac:dyDescent="0.35">
      <c r="A303" s="3">
        <v>18</v>
      </c>
      <c r="B303" t="s">
        <v>33</v>
      </c>
      <c r="C303" t="s">
        <v>27</v>
      </c>
      <c r="D303" s="1" t="s">
        <v>28</v>
      </c>
      <c r="E303" s="3">
        <v>10</v>
      </c>
      <c r="F303">
        <v>3</v>
      </c>
      <c r="G303" s="1" t="s">
        <v>41</v>
      </c>
      <c r="H303" s="3">
        <v>411</v>
      </c>
      <c r="I303">
        <v>4</v>
      </c>
      <c r="J303" t="s">
        <v>30</v>
      </c>
      <c r="K303">
        <v>69</v>
      </c>
      <c r="L303">
        <v>2</v>
      </c>
      <c r="M303">
        <v>1</v>
      </c>
      <c r="N303" t="s">
        <v>47</v>
      </c>
      <c r="O303">
        <v>3</v>
      </c>
      <c r="P303" t="s">
        <v>32</v>
      </c>
      <c r="Q303" s="4">
        <v>1200</v>
      </c>
      <c r="R303">
        <v>1</v>
      </c>
      <c r="S303" t="s">
        <v>33</v>
      </c>
      <c r="T303" s="13">
        <v>12</v>
      </c>
      <c r="U303" s="12">
        <f t="shared" si="8"/>
        <v>0.12</v>
      </c>
      <c r="V303">
        <v>3</v>
      </c>
      <c r="W303">
        <v>1</v>
      </c>
      <c r="X303">
        <v>0</v>
      </c>
      <c r="Y303">
        <v>0</v>
      </c>
      <c r="Z303">
        <v>2</v>
      </c>
      <c r="AA303">
        <v>3</v>
      </c>
      <c r="AB303">
        <v>0</v>
      </c>
      <c r="AC303" s="3">
        <v>0</v>
      </c>
      <c r="AD303">
        <v>0</v>
      </c>
      <c r="AE303">
        <v>0</v>
      </c>
      <c r="AF303">
        <f>IF(Table2[[#This Row],[Attrition]]="Yes",1,0)</f>
        <v>0</v>
      </c>
      <c r="AG303" t="str">
        <f t="shared" si="9"/>
        <v>Young</v>
      </c>
    </row>
    <row r="304" spans="1:33" x14ac:dyDescent="0.35">
      <c r="A304" s="3">
        <v>28</v>
      </c>
      <c r="B304" t="s">
        <v>33</v>
      </c>
      <c r="C304" t="s">
        <v>27</v>
      </c>
      <c r="D304" s="1" t="s">
        <v>35</v>
      </c>
      <c r="E304" s="3">
        <v>16</v>
      </c>
      <c r="F304">
        <v>2</v>
      </c>
      <c r="G304" s="1" t="s">
        <v>41</v>
      </c>
      <c r="H304" s="3">
        <v>412</v>
      </c>
      <c r="I304">
        <v>2</v>
      </c>
      <c r="J304" t="s">
        <v>36</v>
      </c>
      <c r="K304">
        <v>68</v>
      </c>
      <c r="L304">
        <v>4</v>
      </c>
      <c r="M304">
        <v>2</v>
      </c>
      <c r="N304" t="s">
        <v>44</v>
      </c>
      <c r="O304">
        <v>1</v>
      </c>
      <c r="P304" t="s">
        <v>32</v>
      </c>
      <c r="Q304" s="4">
        <v>5661</v>
      </c>
      <c r="R304">
        <v>0</v>
      </c>
      <c r="S304" t="s">
        <v>33</v>
      </c>
      <c r="T304" s="13">
        <v>19</v>
      </c>
      <c r="U304" s="12">
        <f t="shared" si="8"/>
        <v>0.19</v>
      </c>
      <c r="V304">
        <v>3</v>
      </c>
      <c r="W304">
        <v>3</v>
      </c>
      <c r="X304">
        <v>0</v>
      </c>
      <c r="Y304">
        <v>9</v>
      </c>
      <c r="Z304">
        <v>2</v>
      </c>
      <c r="AA304">
        <v>3</v>
      </c>
      <c r="AB304">
        <v>8</v>
      </c>
      <c r="AC304" s="3">
        <v>3</v>
      </c>
      <c r="AD304">
        <v>0</v>
      </c>
      <c r="AE304">
        <v>7</v>
      </c>
      <c r="AF304">
        <f>IF(Table2[[#This Row],[Attrition]]="Yes",1,0)</f>
        <v>0</v>
      </c>
      <c r="AG304" t="str">
        <f t="shared" si="9"/>
        <v>Young</v>
      </c>
    </row>
    <row r="305" spans="1:33" x14ac:dyDescent="0.35">
      <c r="A305" s="3">
        <v>31</v>
      </c>
      <c r="B305" t="s">
        <v>33</v>
      </c>
      <c r="C305" t="s">
        <v>27</v>
      </c>
      <c r="D305" s="1" t="s">
        <v>28</v>
      </c>
      <c r="E305" s="3">
        <v>7</v>
      </c>
      <c r="F305">
        <v>3</v>
      </c>
      <c r="G305" s="1" t="s">
        <v>50</v>
      </c>
      <c r="H305" s="3">
        <v>416</v>
      </c>
      <c r="I305">
        <v>2</v>
      </c>
      <c r="J305" t="s">
        <v>36</v>
      </c>
      <c r="K305">
        <v>100</v>
      </c>
      <c r="L305">
        <v>4</v>
      </c>
      <c r="M305">
        <v>2</v>
      </c>
      <c r="N305" t="s">
        <v>31</v>
      </c>
      <c r="O305">
        <v>4</v>
      </c>
      <c r="P305" t="s">
        <v>38</v>
      </c>
      <c r="Q305" s="4">
        <v>6929</v>
      </c>
      <c r="R305">
        <v>4</v>
      </c>
      <c r="S305" t="s">
        <v>33</v>
      </c>
      <c r="T305" s="13">
        <v>11</v>
      </c>
      <c r="U305" s="12">
        <f t="shared" si="8"/>
        <v>0.11</v>
      </c>
      <c r="V305">
        <v>3</v>
      </c>
      <c r="W305">
        <v>2</v>
      </c>
      <c r="X305">
        <v>1</v>
      </c>
      <c r="Y305">
        <v>10</v>
      </c>
      <c r="Z305">
        <v>3</v>
      </c>
      <c r="AA305">
        <v>2</v>
      </c>
      <c r="AB305">
        <v>8</v>
      </c>
      <c r="AC305" s="3">
        <v>7</v>
      </c>
      <c r="AD305">
        <v>7</v>
      </c>
      <c r="AE305">
        <v>7</v>
      </c>
      <c r="AF305">
        <f>IF(Table2[[#This Row],[Attrition]]="Yes",1,0)</f>
        <v>0</v>
      </c>
      <c r="AG305" t="str">
        <f t="shared" si="9"/>
        <v>Middle Aged</v>
      </c>
    </row>
    <row r="306" spans="1:33" x14ac:dyDescent="0.35">
      <c r="A306" s="3">
        <v>39</v>
      </c>
      <c r="B306" t="s">
        <v>33</v>
      </c>
      <c r="C306" t="s">
        <v>27</v>
      </c>
      <c r="D306" s="1" t="s">
        <v>35</v>
      </c>
      <c r="E306" s="3">
        <v>1</v>
      </c>
      <c r="F306">
        <v>3</v>
      </c>
      <c r="G306" s="1" t="s">
        <v>41</v>
      </c>
      <c r="H306" s="3">
        <v>417</v>
      </c>
      <c r="I306">
        <v>3</v>
      </c>
      <c r="J306" t="s">
        <v>36</v>
      </c>
      <c r="K306">
        <v>48</v>
      </c>
      <c r="L306">
        <v>4</v>
      </c>
      <c r="M306">
        <v>3</v>
      </c>
      <c r="N306" t="s">
        <v>44</v>
      </c>
      <c r="O306">
        <v>4</v>
      </c>
      <c r="P306" t="s">
        <v>42</v>
      </c>
      <c r="Q306" s="4">
        <v>9613</v>
      </c>
      <c r="R306">
        <v>0</v>
      </c>
      <c r="S306" t="s">
        <v>33</v>
      </c>
      <c r="T306" s="13">
        <v>17</v>
      </c>
      <c r="U306" s="12">
        <f t="shared" si="8"/>
        <v>0.17</v>
      </c>
      <c r="V306">
        <v>3</v>
      </c>
      <c r="W306">
        <v>1</v>
      </c>
      <c r="X306">
        <v>3</v>
      </c>
      <c r="Y306">
        <v>19</v>
      </c>
      <c r="Z306">
        <v>5</v>
      </c>
      <c r="AA306">
        <v>2</v>
      </c>
      <c r="AB306">
        <v>18</v>
      </c>
      <c r="AC306" s="3">
        <v>10</v>
      </c>
      <c r="AD306">
        <v>3</v>
      </c>
      <c r="AE306">
        <v>7</v>
      </c>
      <c r="AF306">
        <f>IF(Table2[[#This Row],[Attrition]]="Yes",1,0)</f>
        <v>0</v>
      </c>
      <c r="AG306" t="str">
        <f t="shared" si="9"/>
        <v>Middle Aged</v>
      </c>
    </row>
    <row r="307" spans="1:33" x14ac:dyDescent="0.35">
      <c r="A307" s="3">
        <v>36</v>
      </c>
      <c r="B307" t="s">
        <v>33</v>
      </c>
      <c r="C307" t="s">
        <v>45</v>
      </c>
      <c r="D307" s="1" t="s">
        <v>35</v>
      </c>
      <c r="E307" s="3">
        <v>24</v>
      </c>
      <c r="F307">
        <v>4</v>
      </c>
      <c r="G307" s="1" t="s">
        <v>29</v>
      </c>
      <c r="H307" s="3">
        <v>419</v>
      </c>
      <c r="I307">
        <v>2</v>
      </c>
      <c r="J307" t="s">
        <v>30</v>
      </c>
      <c r="K307">
        <v>47</v>
      </c>
      <c r="L307">
        <v>3</v>
      </c>
      <c r="M307">
        <v>2</v>
      </c>
      <c r="N307" t="s">
        <v>40</v>
      </c>
      <c r="O307">
        <v>2</v>
      </c>
      <c r="P307" t="s">
        <v>38</v>
      </c>
      <c r="Q307" s="4">
        <v>5674</v>
      </c>
      <c r="R307">
        <v>7</v>
      </c>
      <c r="S307" t="s">
        <v>33</v>
      </c>
      <c r="T307" s="13">
        <v>15</v>
      </c>
      <c r="U307" s="12">
        <f t="shared" si="8"/>
        <v>0.15</v>
      </c>
      <c r="V307">
        <v>3</v>
      </c>
      <c r="W307">
        <v>3</v>
      </c>
      <c r="X307">
        <v>1</v>
      </c>
      <c r="Y307">
        <v>11</v>
      </c>
      <c r="Z307">
        <v>3</v>
      </c>
      <c r="AA307">
        <v>3</v>
      </c>
      <c r="AB307">
        <v>9</v>
      </c>
      <c r="AC307" s="3">
        <v>8</v>
      </c>
      <c r="AD307">
        <v>0</v>
      </c>
      <c r="AE307">
        <v>8</v>
      </c>
      <c r="AF307">
        <f>IF(Table2[[#This Row],[Attrition]]="Yes",1,0)</f>
        <v>0</v>
      </c>
      <c r="AG307" t="str">
        <f t="shared" si="9"/>
        <v>Middle Aged</v>
      </c>
    </row>
    <row r="308" spans="1:33" x14ac:dyDescent="0.35">
      <c r="A308" s="3">
        <v>32</v>
      </c>
      <c r="B308" t="s">
        <v>33</v>
      </c>
      <c r="C308" t="s">
        <v>27</v>
      </c>
      <c r="D308" s="1" t="s">
        <v>28</v>
      </c>
      <c r="E308" s="3">
        <v>7</v>
      </c>
      <c r="F308">
        <v>3</v>
      </c>
      <c r="G308" s="1" t="s">
        <v>29</v>
      </c>
      <c r="H308" s="3">
        <v>420</v>
      </c>
      <c r="I308">
        <v>4</v>
      </c>
      <c r="J308" t="s">
        <v>36</v>
      </c>
      <c r="K308">
        <v>91</v>
      </c>
      <c r="L308">
        <v>2</v>
      </c>
      <c r="M308">
        <v>2</v>
      </c>
      <c r="N308" t="s">
        <v>31</v>
      </c>
      <c r="O308">
        <v>3</v>
      </c>
      <c r="P308" t="s">
        <v>38</v>
      </c>
      <c r="Q308" s="4">
        <v>5484</v>
      </c>
      <c r="R308">
        <v>1</v>
      </c>
      <c r="S308" t="s">
        <v>33</v>
      </c>
      <c r="T308" s="13">
        <v>14</v>
      </c>
      <c r="U308" s="12">
        <f t="shared" si="8"/>
        <v>0.14000000000000001</v>
      </c>
      <c r="V308">
        <v>3</v>
      </c>
      <c r="W308">
        <v>3</v>
      </c>
      <c r="X308">
        <v>1</v>
      </c>
      <c r="Y308">
        <v>13</v>
      </c>
      <c r="Z308">
        <v>3</v>
      </c>
      <c r="AA308">
        <v>2</v>
      </c>
      <c r="AB308">
        <v>13</v>
      </c>
      <c r="AC308" s="3">
        <v>8</v>
      </c>
      <c r="AD308">
        <v>4</v>
      </c>
      <c r="AE308">
        <v>8</v>
      </c>
      <c r="AF308">
        <f>IF(Table2[[#This Row],[Attrition]]="Yes",1,0)</f>
        <v>0</v>
      </c>
      <c r="AG308" t="str">
        <f t="shared" si="9"/>
        <v>Middle Aged</v>
      </c>
    </row>
    <row r="309" spans="1:33" x14ac:dyDescent="0.35">
      <c r="A309" s="3">
        <v>38</v>
      </c>
      <c r="B309" t="s">
        <v>33</v>
      </c>
      <c r="C309" t="s">
        <v>27</v>
      </c>
      <c r="D309" s="1" t="s">
        <v>35</v>
      </c>
      <c r="E309" s="3">
        <v>25</v>
      </c>
      <c r="F309">
        <v>2</v>
      </c>
      <c r="G309" s="1" t="s">
        <v>29</v>
      </c>
      <c r="H309" s="3">
        <v>421</v>
      </c>
      <c r="I309">
        <v>1</v>
      </c>
      <c r="J309" t="s">
        <v>30</v>
      </c>
      <c r="K309">
        <v>81</v>
      </c>
      <c r="L309">
        <v>2</v>
      </c>
      <c r="M309">
        <v>3</v>
      </c>
      <c r="N309" t="s">
        <v>48</v>
      </c>
      <c r="O309">
        <v>2</v>
      </c>
      <c r="P309" t="s">
        <v>38</v>
      </c>
      <c r="Q309" s="4">
        <v>12061</v>
      </c>
      <c r="R309">
        <v>3</v>
      </c>
      <c r="S309" t="s">
        <v>33</v>
      </c>
      <c r="T309" s="13">
        <v>17</v>
      </c>
      <c r="U309" s="12">
        <f t="shared" si="8"/>
        <v>0.17</v>
      </c>
      <c r="V309">
        <v>3</v>
      </c>
      <c r="W309">
        <v>3</v>
      </c>
      <c r="X309">
        <v>1</v>
      </c>
      <c r="Y309">
        <v>19</v>
      </c>
      <c r="Z309">
        <v>2</v>
      </c>
      <c r="AA309">
        <v>3</v>
      </c>
      <c r="AB309">
        <v>10</v>
      </c>
      <c r="AC309" s="3">
        <v>8</v>
      </c>
      <c r="AD309">
        <v>0</v>
      </c>
      <c r="AE309">
        <v>1</v>
      </c>
      <c r="AF309">
        <f>IF(Table2[[#This Row],[Attrition]]="Yes",1,0)</f>
        <v>0</v>
      </c>
      <c r="AG309" t="str">
        <f t="shared" si="9"/>
        <v>Middle Aged</v>
      </c>
    </row>
    <row r="310" spans="1:33" x14ac:dyDescent="0.35">
      <c r="A310" s="3">
        <v>58</v>
      </c>
      <c r="B310" t="s">
        <v>33</v>
      </c>
      <c r="C310" t="s">
        <v>45</v>
      </c>
      <c r="D310" s="1" t="s">
        <v>35</v>
      </c>
      <c r="E310" s="3">
        <v>1</v>
      </c>
      <c r="F310">
        <v>4</v>
      </c>
      <c r="G310" s="1" t="s">
        <v>29</v>
      </c>
      <c r="H310" s="3">
        <v>422</v>
      </c>
      <c r="I310">
        <v>4</v>
      </c>
      <c r="J310" t="s">
        <v>36</v>
      </c>
      <c r="K310">
        <v>32</v>
      </c>
      <c r="L310">
        <v>1</v>
      </c>
      <c r="M310">
        <v>2</v>
      </c>
      <c r="N310" t="s">
        <v>44</v>
      </c>
      <c r="O310">
        <v>3</v>
      </c>
      <c r="P310" t="s">
        <v>42</v>
      </c>
      <c r="Q310" s="4">
        <v>5660</v>
      </c>
      <c r="R310">
        <v>2</v>
      </c>
      <c r="S310" t="s">
        <v>26</v>
      </c>
      <c r="T310" s="13">
        <v>13</v>
      </c>
      <c r="U310" s="12">
        <f t="shared" si="8"/>
        <v>0.13</v>
      </c>
      <c r="V310">
        <v>3</v>
      </c>
      <c r="W310">
        <v>4</v>
      </c>
      <c r="X310">
        <v>1</v>
      </c>
      <c r="Y310">
        <v>12</v>
      </c>
      <c r="Z310">
        <v>2</v>
      </c>
      <c r="AA310">
        <v>3</v>
      </c>
      <c r="AB310">
        <v>5</v>
      </c>
      <c r="AC310" s="3">
        <v>3</v>
      </c>
      <c r="AD310">
        <v>1</v>
      </c>
      <c r="AE310">
        <v>2</v>
      </c>
      <c r="AF310">
        <f>IF(Table2[[#This Row],[Attrition]]="Yes",1,0)</f>
        <v>0</v>
      </c>
      <c r="AG310" t="str">
        <f t="shared" si="9"/>
        <v>Senior</v>
      </c>
    </row>
    <row r="311" spans="1:33" x14ac:dyDescent="0.35">
      <c r="A311" s="3">
        <v>31</v>
      </c>
      <c r="B311" t="s">
        <v>33</v>
      </c>
      <c r="C311" t="s">
        <v>27</v>
      </c>
      <c r="D311" s="1" t="s">
        <v>35</v>
      </c>
      <c r="E311" s="3">
        <v>5</v>
      </c>
      <c r="F311">
        <v>4</v>
      </c>
      <c r="G311" s="1" t="s">
        <v>50</v>
      </c>
      <c r="H311" s="3">
        <v>423</v>
      </c>
      <c r="I311">
        <v>3</v>
      </c>
      <c r="J311" t="s">
        <v>36</v>
      </c>
      <c r="K311">
        <v>86</v>
      </c>
      <c r="L311">
        <v>3</v>
      </c>
      <c r="M311">
        <v>1</v>
      </c>
      <c r="N311" t="s">
        <v>37</v>
      </c>
      <c r="O311">
        <v>4</v>
      </c>
      <c r="P311" t="s">
        <v>38</v>
      </c>
      <c r="Q311" s="4">
        <v>4821</v>
      </c>
      <c r="R311">
        <v>0</v>
      </c>
      <c r="S311" t="s">
        <v>26</v>
      </c>
      <c r="T311" s="13">
        <v>12</v>
      </c>
      <c r="U311" s="12">
        <f t="shared" si="8"/>
        <v>0.12</v>
      </c>
      <c r="V311">
        <v>3</v>
      </c>
      <c r="W311">
        <v>3</v>
      </c>
      <c r="X311">
        <v>1</v>
      </c>
      <c r="Y311">
        <v>6</v>
      </c>
      <c r="Z311">
        <v>4</v>
      </c>
      <c r="AA311">
        <v>3</v>
      </c>
      <c r="AB311">
        <v>5</v>
      </c>
      <c r="AC311" s="3">
        <v>2</v>
      </c>
      <c r="AD311">
        <v>0</v>
      </c>
      <c r="AE311">
        <v>3</v>
      </c>
      <c r="AF311">
        <f>IF(Table2[[#This Row],[Attrition]]="Yes",1,0)</f>
        <v>0</v>
      </c>
      <c r="AG311" t="str">
        <f t="shared" si="9"/>
        <v>Middle Aged</v>
      </c>
    </row>
    <row r="312" spans="1:33" x14ac:dyDescent="0.35">
      <c r="A312" s="3">
        <v>31</v>
      </c>
      <c r="B312" t="s">
        <v>33</v>
      </c>
      <c r="C312" t="s">
        <v>27</v>
      </c>
      <c r="D312" s="1" t="s">
        <v>51</v>
      </c>
      <c r="E312" s="3">
        <v>2</v>
      </c>
      <c r="F312">
        <v>3</v>
      </c>
      <c r="G312" s="1" t="s">
        <v>51</v>
      </c>
      <c r="H312" s="3">
        <v>424</v>
      </c>
      <c r="I312">
        <v>1</v>
      </c>
      <c r="J312" t="s">
        <v>36</v>
      </c>
      <c r="K312">
        <v>62</v>
      </c>
      <c r="L312">
        <v>2</v>
      </c>
      <c r="M312">
        <v>2</v>
      </c>
      <c r="N312" t="s">
        <v>51</v>
      </c>
      <c r="O312">
        <v>1</v>
      </c>
      <c r="P312" t="s">
        <v>38</v>
      </c>
      <c r="Q312" s="4">
        <v>6410</v>
      </c>
      <c r="R312">
        <v>3</v>
      </c>
      <c r="S312" t="s">
        <v>33</v>
      </c>
      <c r="T312" s="13">
        <v>12</v>
      </c>
      <c r="U312" s="12">
        <f t="shared" si="8"/>
        <v>0.12</v>
      </c>
      <c r="V312">
        <v>3</v>
      </c>
      <c r="W312">
        <v>4</v>
      </c>
      <c r="X312">
        <v>0</v>
      </c>
      <c r="Y312">
        <v>9</v>
      </c>
      <c r="Z312">
        <v>1</v>
      </c>
      <c r="AA312">
        <v>3</v>
      </c>
      <c r="AB312">
        <v>2</v>
      </c>
      <c r="AC312" s="3">
        <v>2</v>
      </c>
      <c r="AD312">
        <v>1</v>
      </c>
      <c r="AE312">
        <v>0</v>
      </c>
      <c r="AF312">
        <f>IF(Table2[[#This Row],[Attrition]]="Yes",1,0)</f>
        <v>0</v>
      </c>
      <c r="AG312" t="str">
        <f t="shared" si="9"/>
        <v>Middle Aged</v>
      </c>
    </row>
    <row r="313" spans="1:33" x14ac:dyDescent="0.35">
      <c r="A313" s="3">
        <v>45</v>
      </c>
      <c r="B313" t="s">
        <v>33</v>
      </c>
      <c r="C313" t="s">
        <v>34</v>
      </c>
      <c r="D313" s="1" t="s">
        <v>35</v>
      </c>
      <c r="E313" s="3">
        <v>7</v>
      </c>
      <c r="F313">
        <v>3</v>
      </c>
      <c r="G313" s="1" t="s">
        <v>29</v>
      </c>
      <c r="H313" s="3">
        <v>425</v>
      </c>
      <c r="I313">
        <v>1</v>
      </c>
      <c r="J313" t="s">
        <v>36</v>
      </c>
      <c r="K313">
        <v>97</v>
      </c>
      <c r="L313">
        <v>3</v>
      </c>
      <c r="M313">
        <v>3</v>
      </c>
      <c r="N313" t="s">
        <v>40</v>
      </c>
      <c r="O313">
        <v>1</v>
      </c>
      <c r="P313" t="s">
        <v>42</v>
      </c>
      <c r="Q313" s="4">
        <v>5210</v>
      </c>
      <c r="R313">
        <v>1</v>
      </c>
      <c r="S313" t="s">
        <v>33</v>
      </c>
      <c r="T313" s="13">
        <v>18</v>
      </c>
      <c r="U313" s="12">
        <f t="shared" si="8"/>
        <v>0.18</v>
      </c>
      <c r="V313">
        <v>3</v>
      </c>
      <c r="W313">
        <v>1</v>
      </c>
      <c r="X313">
        <v>1</v>
      </c>
      <c r="Y313">
        <v>24</v>
      </c>
      <c r="Z313">
        <v>2</v>
      </c>
      <c r="AA313">
        <v>3</v>
      </c>
      <c r="AB313">
        <v>24</v>
      </c>
      <c r="AC313" s="3">
        <v>9</v>
      </c>
      <c r="AD313">
        <v>9</v>
      </c>
      <c r="AE313">
        <v>11</v>
      </c>
      <c r="AF313">
        <f>IF(Table2[[#This Row],[Attrition]]="Yes",1,0)</f>
        <v>0</v>
      </c>
      <c r="AG313" t="str">
        <f t="shared" si="9"/>
        <v>Middle Aged</v>
      </c>
    </row>
    <row r="314" spans="1:33" x14ac:dyDescent="0.35">
      <c r="A314" s="3">
        <v>31</v>
      </c>
      <c r="B314" t="s">
        <v>33</v>
      </c>
      <c r="C314" t="s">
        <v>27</v>
      </c>
      <c r="D314" s="1" t="s">
        <v>35</v>
      </c>
      <c r="E314" s="3">
        <v>2</v>
      </c>
      <c r="F314">
        <v>4</v>
      </c>
      <c r="G314" s="1" t="s">
        <v>29</v>
      </c>
      <c r="H314" s="3">
        <v>426</v>
      </c>
      <c r="I314">
        <v>3</v>
      </c>
      <c r="J314" t="s">
        <v>36</v>
      </c>
      <c r="K314">
        <v>32</v>
      </c>
      <c r="L314">
        <v>3</v>
      </c>
      <c r="M314">
        <v>1</v>
      </c>
      <c r="N314" t="s">
        <v>37</v>
      </c>
      <c r="O314">
        <v>4</v>
      </c>
      <c r="P314" t="s">
        <v>42</v>
      </c>
      <c r="Q314" s="4">
        <v>2695</v>
      </c>
      <c r="R314">
        <v>0</v>
      </c>
      <c r="S314" t="s">
        <v>26</v>
      </c>
      <c r="T314" s="13">
        <v>18</v>
      </c>
      <c r="U314" s="12">
        <f t="shared" si="8"/>
        <v>0.18</v>
      </c>
      <c r="V314">
        <v>3</v>
      </c>
      <c r="W314">
        <v>2</v>
      </c>
      <c r="X314">
        <v>1</v>
      </c>
      <c r="Y314">
        <v>3</v>
      </c>
      <c r="Z314">
        <v>2</v>
      </c>
      <c r="AA314">
        <v>1</v>
      </c>
      <c r="AB314">
        <v>2</v>
      </c>
      <c r="AC314" s="3">
        <v>2</v>
      </c>
      <c r="AD314">
        <v>2</v>
      </c>
      <c r="AE314">
        <v>2</v>
      </c>
      <c r="AF314">
        <f>IF(Table2[[#This Row],[Attrition]]="Yes",1,0)</f>
        <v>0</v>
      </c>
      <c r="AG314" t="str">
        <f t="shared" si="9"/>
        <v>Middle Aged</v>
      </c>
    </row>
    <row r="315" spans="1:33" x14ac:dyDescent="0.35">
      <c r="A315" s="3">
        <v>33</v>
      </c>
      <c r="B315" t="s">
        <v>33</v>
      </c>
      <c r="C315" t="s">
        <v>34</v>
      </c>
      <c r="D315" s="1" t="s">
        <v>35</v>
      </c>
      <c r="E315" s="3">
        <v>5</v>
      </c>
      <c r="F315">
        <v>4</v>
      </c>
      <c r="G315" s="1" t="s">
        <v>29</v>
      </c>
      <c r="H315" s="3">
        <v>428</v>
      </c>
      <c r="I315">
        <v>4</v>
      </c>
      <c r="J315" t="s">
        <v>30</v>
      </c>
      <c r="K315">
        <v>74</v>
      </c>
      <c r="L315">
        <v>3</v>
      </c>
      <c r="M315">
        <v>3</v>
      </c>
      <c r="N315" t="s">
        <v>46</v>
      </c>
      <c r="O315">
        <v>2</v>
      </c>
      <c r="P315" t="s">
        <v>38</v>
      </c>
      <c r="Q315" s="4">
        <v>11878</v>
      </c>
      <c r="R315">
        <v>6</v>
      </c>
      <c r="S315" t="s">
        <v>33</v>
      </c>
      <c r="T315" s="13">
        <v>11</v>
      </c>
      <c r="U315" s="12">
        <f t="shared" si="8"/>
        <v>0.11</v>
      </c>
      <c r="V315">
        <v>3</v>
      </c>
      <c r="W315">
        <v>2</v>
      </c>
      <c r="X315">
        <v>2</v>
      </c>
      <c r="Y315">
        <v>12</v>
      </c>
      <c r="Z315">
        <v>2</v>
      </c>
      <c r="AA315">
        <v>3</v>
      </c>
      <c r="AB315">
        <v>10</v>
      </c>
      <c r="AC315" s="3">
        <v>6</v>
      </c>
      <c r="AD315">
        <v>8</v>
      </c>
      <c r="AE315">
        <v>8</v>
      </c>
      <c r="AF315">
        <f>IF(Table2[[#This Row],[Attrition]]="Yes",1,0)</f>
        <v>0</v>
      </c>
      <c r="AG315" t="str">
        <f t="shared" si="9"/>
        <v>Middle Aged</v>
      </c>
    </row>
    <row r="316" spans="1:33" x14ac:dyDescent="0.35">
      <c r="A316" s="3">
        <v>39</v>
      </c>
      <c r="B316" t="s">
        <v>33</v>
      </c>
      <c r="C316" t="s">
        <v>27</v>
      </c>
      <c r="D316" s="1" t="s">
        <v>35</v>
      </c>
      <c r="E316" s="3">
        <v>10</v>
      </c>
      <c r="F316">
        <v>1</v>
      </c>
      <c r="G316" s="1" t="s">
        <v>41</v>
      </c>
      <c r="H316" s="3">
        <v>429</v>
      </c>
      <c r="I316">
        <v>3</v>
      </c>
      <c r="J316" t="s">
        <v>36</v>
      </c>
      <c r="K316">
        <v>99</v>
      </c>
      <c r="L316">
        <v>3</v>
      </c>
      <c r="M316">
        <v>4</v>
      </c>
      <c r="N316" t="s">
        <v>46</v>
      </c>
      <c r="O316">
        <v>1</v>
      </c>
      <c r="P316" t="s">
        <v>38</v>
      </c>
      <c r="Q316" s="4">
        <v>17068</v>
      </c>
      <c r="R316">
        <v>1</v>
      </c>
      <c r="S316" t="s">
        <v>26</v>
      </c>
      <c r="T316" s="13">
        <v>14</v>
      </c>
      <c r="U316" s="12">
        <f t="shared" si="8"/>
        <v>0.14000000000000001</v>
      </c>
      <c r="V316">
        <v>3</v>
      </c>
      <c r="W316">
        <v>4</v>
      </c>
      <c r="X316">
        <v>0</v>
      </c>
      <c r="Y316">
        <v>21</v>
      </c>
      <c r="Z316">
        <v>3</v>
      </c>
      <c r="AA316">
        <v>3</v>
      </c>
      <c r="AB316">
        <v>21</v>
      </c>
      <c r="AC316" s="3">
        <v>9</v>
      </c>
      <c r="AD316">
        <v>11</v>
      </c>
      <c r="AE316">
        <v>10</v>
      </c>
      <c r="AF316">
        <f>IF(Table2[[#This Row],[Attrition]]="Yes",1,0)</f>
        <v>0</v>
      </c>
      <c r="AG316" t="str">
        <f t="shared" si="9"/>
        <v>Middle Aged</v>
      </c>
    </row>
    <row r="317" spans="1:33" x14ac:dyDescent="0.35">
      <c r="A317" s="3">
        <v>43</v>
      </c>
      <c r="B317" t="s">
        <v>33</v>
      </c>
      <c r="C317" t="s">
        <v>34</v>
      </c>
      <c r="D317" s="1" t="s">
        <v>35</v>
      </c>
      <c r="E317" s="3">
        <v>10</v>
      </c>
      <c r="F317">
        <v>4</v>
      </c>
      <c r="G317" s="1" t="s">
        <v>29</v>
      </c>
      <c r="H317" s="3">
        <v>430</v>
      </c>
      <c r="I317">
        <v>3</v>
      </c>
      <c r="J317" t="s">
        <v>30</v>
      </c>
      <c r="K317">
        <v>33</v>
      </c>
      <c r="L317">
        <v>3</v>
      </c>
      <c r="M317">
        <v>1</v>
      </c>
      <c r="N317" t="s">
        <v>40</v>
      </c>
      <c r="O317">
        <v>4</v>
      </c>
      <c r="P317" t="s">
        <v>32</v>
      </c>
      <c r="Q317" s="4">
        <v>2455</v>
      </c>
      <c r="R317">
        <v>0</v>
      </c>
      <c r="S317" t="s">
        <v>33</v>
      </c>
      <c r="T317" s="13">
        <v>19</v>
      </c>
      <c r="U317" s="12">
        <f t="shared" si="8"/>
        <v>0.19</v>
      </c>
      <c r="V317">
        <v>3</v>
      </c>
      <c r="W317">
        <v>1</v>
      </c>
      <c r="X317">
        <v>0</v>
      </c>
      <c r="Y317">
        <v>9</v>
      </c>
      <c r="Z317">
        <v>5</v>
      </c>
      <c r="AA317">
        <v>3</v>
      </c>
      <c r="AB317">
        <v>8</v>
      </c>
      <c r="AC317" s="3">
        <v>7</v>
      </c>
      <c r="AD317">
        <v>1</v>
      </c>
      <c r="AE317">
        <v>7</v>
      </c>
      <c r="AF317">
        <f>IF(Table2[[#This Row],[Attrition]]="Yes",1,0)</f>
        <v>0</v>
      </c>
      <c r="AG317" t="str">
        <f t="shared" si="9"/>
        <v>Middle Aged</v>
      </c>
    </row>
    <row r="318" spans="1:33" x14ac:dyDescent="0.35">
      <c r="A318" s="3">
        <v>49</v>
      </c>
      <c r="B318" t="s">
        <v>33</v>
      </c>
      <c r="C318" t="s">
        <v>27</v>
      </c>
      <c r="D318" s="1" t="s">
        <v>35</v>
      </c>
      <c r="E318" s="3">
        <v>1</v>
      </c>
      <c r="F318">
        <v>2</v>
      </c>
      <c r="G318" s="1" t="s">
        <v>50</v>
      </c>
      <c r="H318" s="3">
        <v>431</v>
      </c>
      <c r="I318">
        <v>3</v>
      </c>
      <c r="J318" t="s">
        <v>30</v>
      </c>
      <c r="K318">
        <v>90</v>
      </c>
      <c r="L318">
        <v>2</v>
      </c>
      <c r="M318">
        <v>4</v>
      </c>
      <c r="N318" t="s">
        <v>44</v>
      </c>
      <c r="O318">
        <v>3</v>
      </c>
      <c r="P318" t="s">
        <v>32</v>
      </c>
      <c r="Q318" s="4">
        <v>13964</v>
      </c>
      <c r="R318">
        <v>7</v>
      </c>
      <c r="S318" t="s">
        <v>26</v>
      </c>
      <c r="T318" s="13">
        <v>12</v>
      </c>
      <c r="U318" s="12">
        <f t="shared" si="8"/>
        <v>0.12</v>
      </c>
      <c r="V318">
        <v>3</v>
      </c>
      <c r="W318">
        <v>4</v>
      </c>
      <c r="X318">
        <v>0</v>
      </c>
      <c r="Y318">
        <v>25</v>
      </c>
      <c r="Z318">
        <v>2</v>
      </c>
      <c r="AA318">
        <v>3</v>
      </c>
      <c r="AB318">
        <v>7</v>
      </c>
      <c r="AC318" s="3">
        <v>1</v>
      </c>
      <c r="AD318">
        <v>0</v>
      </c>
      <c r="AE318">
        <v>7</v>
      </c>
      <c r="AF318">
        <f>IF(Table2[[#This Row],[Attrition]]="Yes",1,0)</f>
        <v>0</v>
      </c>
      <c r="AG318" t="str">
        <f t="shared" si="9"/>
        <v>Middle Aged</v>
      </c>
    </row>
    <row r="319" spans="1:33" x14ac:dyDescent="0.35">
      <c r="A319" s="3">
        <v>52</v>
      </c>
      <c r="B319" t="s">
        <v>26</v>
      </c>
      <c r="C319" t="s">
        <v>27</v>
      </c>
      <c r="D319" s="1" t="s">
        <v>35</v>
      </c>
      <c r="E319" s="3">
        <v>8</v>
      </c>
      <c r="F319">
        <v>4</v>
      </c>
      <c r="G319" s="1" t="s">
        <v>41</v>
      </c>
      <c r="H319" s="3">
        <v>433</v>
      </c>
      <c r="I319">
        <v>3</v>
      </c>
      <c r="J319" t="s">
        <v>36</v>
      </c>
      <c r="K319">
        <v>85</v>
      </c>
      <c r="L319">
        <v>2</v>
      </c>
      <c r="M319">
        <v>2</v>
      </c>
      <c r="N319" t="s">
        <v>37</v>
      </c>
      <c r="O319">
        <v>2</v>
      </c>
      <c r="P319" t="s">
        <v>38</v>
      </c>
      <c r="Q319" s="4">
        <v>4941</v>
      </c>
      <c r="R319">
        <v>2</v>
      </c>
      <c r="S319" t="s">
        <v>33</v>
      </c>
      <c r="T319" s="13">
        <v>15</v>
      </c>
      <c r="U319" s="12">
        <f t="shared" si="8"/>
        <v>0.15</v>
      </c>
      <c r="V319">
        <v>3</v>
      </c>
      <c r="W319">
        <v>1</v>
      </c>
      <c r="X319">
        <v>0</v>
      </c>
      <c r="Y319">
        <v>11</v>
      </c>
      <c r="Z319">
        <v>3</v>
      </c>
      <c r="AA319">
        <v>2</v>
      </c>
      <c r="AB319">
        <v>8</v>
      </c>
      <c r="AC319" s="3">
        <v>2</v>
      </c>
      <c r="AD319">
        <v>7</v>
      </c>
      <c r="AE319">
        <v>7</v>
      </c>
      <c r="AF319">
        <f>IF(Table2[[#This Row],[Attrition]]="Yes",1,0)</f>
        <v>1</v>
      </c>
      <c r="AG319" t="str">
        <f t="shared" si="9"/>
        <v>Senior</v>
      </c>
    </row>
    <row r="320" spans="1:33" x14ac:dyDescent="0.35">
      <c r="A320" s="3">
        <v>27</v>
      </c>
      <c r="B320" t="s">
        <v>33</v>
      </c>
      <c r="C320" t="s">
        <v>27</v>
      </c>
      <c r="D320" s="1" t="s">
        <v>35</v>
      </c>
      <c r="E320" s="3">
        <v>5</v>
      </c>
      <c r="F320">
        <v>3</v>
      </c>
      <c r="G320" s="1" t="s">
        <v>29</v>
      </c>
      <c r="H320" s="3">
        <v>434</v>
      </c>
      <c r="I320">
        <v>3</v>
      </c>
      <c r="J320" t="s">
        <v>30</v>
      </c>
      <c r="K320">
        <v>85</v>
      </c>
      <c r="L320">
        <v>3</v>
      </c>
      <c r="M320">
        <v>1</v>
      </c>
      <c r="N320" t="s">
        <v>37</v>
      </c>
      <c r="O320">
        <v>2</v>
      </c>
      <c r="P320" t="s">
        <v>32</v>
      </c>
      <c r="Q320" s="4">
        <v>2478</v>
      </c>
      <c r="R320">
        <v>1</v>
      </c>
      <c r="S320" t="s">
        <v>26</v>
      </c>
      <c r="T320" s="13">
        <v>12</v>
      </c>
      <c r="U320" s="12">
        <f t="shared" si="8"/>
        <v>0.12</v>
      </c>
      <c r="V320">
        <v>3</v>
      </c>
      <c r="W320">
        <v>2</v>
      </c>
      <c r="X320">
        <v>0</v>
      </c>
      <c r="Y320">
        <v>4</v>
      </c>
      <c r="Z320">
        <v>2</v>
      </c>
      <c r="AA320">
        <v>2</v>
      </c>
      <c r="AB320">
        <v>4</v>
      </c>
      <c r="AC320" s="3">
        <v>3</v>
      </c>
      <c r="AD320">
        <v>1</v>
      </c>
      <c r="AE320">
        <v>2</v>
      </c>
      <c r="AF320">
        <f>IF(Table2[[#This Row],[Attrition]]="Yes",1,0)</f>
        <v>0</v>
      </c>
      <c r="AG320" t="str">
        <f t="shared" si="9"/>
        <v>Young</v>
      </c>
    </row>
    <row r="321" spans="1:33" x14ac:dyDescent="0.35">
      <c r="A321" s="3">
        <v>32</v>
      </c>
      <c r="B321" t="s">
        <v>33</v>
      </c>
      <c r="C321" t="s">
        <v>27</v>
      </c>
      <c r="D321" s="1" t="s">
        <v>28</v>
      </c>
      <c r="E321" s="3">
        <v>8</v>
      </c>
      <c r="F321">
        <v>2</v>
      </c>
      <c r="G321" s="1" t="s">
        <v>50</v>
      </c>
      <c r="H321" s="3">
        <v>436</v>
      </c>
      <c r="I321">
        <v>3</v>
      </c>
      <c r="J321" t="s">
        <v>30</v>
      </c>
      <c r="K321">
        <v>65</v>
      </c>
      <c r="L321">
        <v>2</v>
      </c>
      <c r="M321">
        <v>2</v>
      </c>
      <c r="N321" t="s">
        <v>31</v>
      </c>
      <c r="O321">
        <v>2</v>
      </c>
      <c r="P321" t="s">
        <v>38</v>
      </c>
      <c r="Q321" s="4">
        <v>5228</v>
      </c>
      <c r="R321">
        <v>1</v>
      </c>
      <c r="S321" t="s">
        <v>26</v>
      </c>
      <c r="T321" s="13">
        <v>11</v>
      </c>
      <c r="U321" s="12">
        <f t="shared" si="8"/>
        <v>0.11</v>
      </c>
      <c r="V321">
        <v>3</v>
      </c>
      <c r="W321">
        <v>4</v>
      </c>
      <c r="X321">
        <v>0</v>
      </c>
      <c r="Y321">
        <v>13</v>
      </c>
      <c r="Z321">
        <v>2</v>
      </c>
      <c r="AA321">
        <v>3</v>
      </c>
      <c r="AB321">
        <v>13</v>
      </c>
      <c r="AC321" s="3">
        <v>12</v>
      </c>
      <c r="AD321">
        <v>11</v>
      </c>
      <c r="AE321">
        <v>9</v>
      </c>
      <c r="AF321">
        <f>IF(Table2[[#This Row],[Attrition]]="Yes",1,0)</f>
        <v>0</v>
      </c>
      <c r="AG321" t="str">
        <f t="shared" si="9"/>
        <v>Middle Aged</v>
      </c>
    </row>
    <row r="322" spans="1:33" x14ac:dyDescent="0.35">
      <c r="A322" s="3">
        <v>27</v>
      </c>
      <c r="B322" t="s">
        <v>33</v>
      </c>
      <c r="C322" t="s">
        <v>27</v>
      </c>
      <c r="D322" s="1" t="s">
        <v>28</v>
      </c>
      <c r="E322" s="3">
        <v>2</v>
      </c>
      <c r="F322">
        <v>3</v>
      </c>
      <c r="G322" s="1" t="s">
        <v>29</v>
      </c>
      <c r="H322" s="3">
        <v>437</v>
      </c>
      <c r="I322">
        <v>4</v>
      </c>
      <c r="J322" t="s">
        <v>36</v>
      </c>
      <c r="K322">
        <v>74</v>
      </c>
      <c r="L322">
        <v>3</v>
      </c>
      <c r="M322">
        <v>2</v>
      </c>
      <c r="N322" t="s">
        <v>31</v>
      </c>
      <c r="O322">
        <v>3</v>
      </c>
      <c r="P322" t="s">
        <v>32</v>
      </c>
      <c r="Q322" s="4">
        <v>4478</v>
      </c>
      <c r="R322">
        <v>1</v>
      </c>
      <c r="S322" t="s">
        <v>26</v>
      </c>
      <c r="T322" s="13">
        <v>11</v>
      </c>
      <c r="U322" s="12">
        <f t="shared" ref="U322:U385" si="10">SUM(T322/100)</f>
        <v>0.11</v>
      </c>
      <c r="V322">
        <v>3</v>
      </c>
      <c r="W322">
        <v>1</v>
      </c>
      <c r="X322">
        <v>0</v>
      </c>
      <c r="Y322">
        <v>5</v>
      </c>
      <c r="Z322">
        <v>3</v>
      </c>
      <c r="AA322">
        <v>3</v>
      </c>
      <c r="AB322">
        <v>5</v>
      </c>
      <c r="AC322" s="3">
        <v>4</v>
      </c>
      <c r="AD322">
        <v>0</v>
      </c>
      <c r="AE322">
        <v>4</v>
      </c>
      <c r="AF322">
        <f>IF(Table2[[#This Row],[Attrition]]="Yes",1,0)</f>
        <v>0</v>
      </c>
      <c r="AG322" t="str">
        <f t="shared" ref="AG322:AG385" si="11">IF(A322 &gt; 50, "Senior", IF(A322 &gt;=31, "Middle Aged", "Young"))</f>
        <v>Young</v>
      </c>
    </row>
    <row r="323" spans="1:33" x14ac:dyDescent="0.35">
      <c r="A323" s="3">
        <v>31</v>
      </c>
      <c r="B323" t="s">
        <v>33</v>
      </c>
      <c r="C323" t="s">
        <v>27</v>
      </c>
      <c r="D323" s="1" t="s">
        <v>28</v>
      </c>
      <c r="E323" s="3">
        <v>7</v>
      </c>
      <c r="F323">
        <v>3</v>
      </c>
      <c r="G323" s="1" t="s">
        <v>49</v>
      </c>
      <c r="H323" s="3">
        <v>438</v>
      </c>
      <c r="I323">
        <v>4</v>
      </c>
      <c r="J323" t="s">
        <v>36</v>
      </c>
      <c r="K323">
        <v>73</v>
      </c>
      <c r="L323">
        <v>3</v>
      </c>
      <c r="M323">
        <v>2</v>
      </c>
      <c r="N323" t="s">
        <v>31</v>
      </c>
      <c r="O323">
        <v>4</v>
      </c>
      <c r="P323" t="s">
        <v>42</v>
      </c>
      <c r="Q323" s="4">
        <v>7547</v>
      </c>
      <c r="R323">
        <v>4</v>
      </c>
      <c r="S323" t="s">
        <v>33</v>
      </c>
      <c r="T323" s="13">
        <v>12</v>
      </c>
      <c r="U323" s="12">
        <f t="shared" si="10"/>
        <v>0.12</v>
      </c>
      <c r="V323">
        <v>3</v>
      </c>
      <c r="W323">
        <v>4</v>
      </c>
      <c r="X323">
        <v>3</v>
      </c>
      <c r="Y323">
        <v>13</v>
      </c>
      <c r="Z323">
        <v>3</v>
      </c>
      <c r="AA323">
        <v>3</v>
      </c>
      <c r="AB323">
        <v>7</v>
      </c>
      <c r="AC323" s="3">
        <v>7</v>
      </c>
      <c r="AD323">
        <v>1</v>
      </c>
      <c r="AE323">
        <v>7</v>
      </c>
      <c r="AF323">
        <f>IF(Table2[[#This Row],[Attrition]]="Yes",1,0)</f>
        <v>0</v>
      </c>
      <c r="AG323" t="str">
        <f t="shared" si="11"/>
        <v>Middle Aged</v>
      </c>
    </row>
    <row r="324" spans="1:33" x14ac:dyDescent="0.35">
      <c r="A324" s="3">
        <v>32</v>
      </c>
      <c r="B324" t="s">
        <v>33</v>
      </c>
      <c r="C324" t="s">
        <v>27</v>
      </c>
      <c r="D324" s="1" t="s">
        <v>35</v>
      </c>
      <c r="E324" s="3">
        <v>2</v>
      </c>
      <c r="F324">
        <v>4</v>
      </c>
      <c r="G324" s="1" t="s">
        <v>41</v>
      </c>
      <c r="H324" s="3">
        <v>439</v>
      </c>
      <c r="I324">
        <v>1</v>
      </c>
      <c r="J324" t="s">
        <v>30</v>
      </c>
      <c r="K324">
        <v>74</v>
      </c>
      <c r="L324">
        <v>4</v>
      </c>
      <c r="M324">
        <v>2</v>
      </c>
      <c r="N324" t="s">
        <v>37</v>
      </c>
      <c r="O324">
        <v>4</v>
      </c>
      <c r="P324" t="s">
        <v>32</v>
      </c>
      <c r="Q324" s="4">
        <v>5055</v>
      </c>
      <c r="R324">
        <v>7</v>
      </c>
      <c r="S324" t="s">
        <v>33</v>
      </c>
      <c r="T324" s="13">
        <v>16</v>
      </c>
      <c r="U324" s="12">
        <f t="shared" si="10"/>
        <v>0.16</v>
      </c>
      <c r="V324">
        <v>3</v>
      </c>
      <c r="W324">
        <v>3</v>
      </c>
      <c r="X324">
        <v>0</v>
      </c>
      <c r="Y324">
        <v>10</v>
      </c>
      <c r="Z324">
        <v>0</v>
      </c>
      <c r="AA324">
        <v>2</v>
      </c>
      <c r="AB324">
        <v>7</v>
      </c>
      <c r="AC324" s="3">
        <v>7</v>
      </c>
      <c r="AD324">
        <v>0</v>
      </c>
      <c r="AE324">
        <v>7</v>
      </c>
      <c r="AF324">
        <f>IF(Table2[[#This Row],[Attrition]]="Yes",1,0)</f>
        <v>0</v>
      </c>
      <c r="AG324" t="str">
        <f t="shared" si="11"/>
        <v>Middle Aged</v>
      </c>
    </row>
    <row r="325" spans="1:33" x14ac:dyDescent="0.35">
      <c r="A325" s="3">
        <v>28</v>
      </c>
      <c r="B325" t="s">
        <v>26</v>
      </c>
      <c r="C325" t="s">
        <v>27</v>
      </c>
      <c r="D325" s="1" t="s">
        <v>35</v>
      </c>
      <c r="E325" s="3">
        <v>2</v>
      </c>
      <c r="F325">
        <v>4</v>
      </c>
      <c r="G325" s="1" t="s">
        <v>41</v>
      </c>
      <c r="H325" s="3">
        <v>440</v>
      </c>
      <c r="I325">
        <v>1</v>
      </c>
      <c r="J325" t="s">
        <v>36</v>
      </c>
      <c r="K325">
        <v>84</v>
      </c>
      <c r="L325">
        <v>1</v>
      </c>
      <c r="M325">
        <v>1</v>
      </c>
      <c r="N325" t="s">
        <v>37</v>
      </c>
      <c r="O325">
        <v>4</v>
      </c>
      <c r="P325" t="s">
        <v>38</v>
      </c>
      <c r="Q325" s="4">
        <v>3464</v>
      </c>
      <c r="R325">
        <v>5</v>
      </c>
      <c r="S325" t="s">
        <v>26</v>
      </c>
      <c r="T325" s="13">
        <v>13</v>
      </c>
      <c r="U325" s="12">
        <f t="shared" si="10"/>
        <v>0.13</v>
      </c>
      <c r="V325">
        <v>3</v>
      </c>
      <c r="W325">
        <v>4</v>
      </c>
      <c r="X325">
        <v>0</v>
      </c>
      <c r="Y325">
        <v>5</v>
      </c>
      <c r="Z325">
        <v>4</v>
      </c>
      <c r="AA325">
        <v>2</v>
      </c>
      <c r="AB325">
        <v>3</v>
      </c>
      <c r="AC325" s="3">
        <v>2</v>
      </c>
      <c r="AD325">
        <v>2</v>
      </c>
      <c r="AE325">
        <v>2</v>
      </c>
      <c r="AF325">
        <f>IF(Table2[[#This Row],[Attrition]]="Yes",1,0)</f>
        <v>1</v>
      </c>
      <c r="AG325" t="str">
        <f t="shared" si="11"/>
        <v>Young</v>
      </c>
    </row>
    <row r="326" spans="1:33" x14ac:dyDescent="0.35">
      <c r="A326" s="3">
        <v>30</v>
      </c>
      <c r="B326" t="s">
        <v>33</v>
      </c>
      <c r="C326" t="s">
        <v>27</v>
      </c>
      <c r="D326" s="1" t="s">
        <v>35</v>
      </c>
      <c r="E326" s="3">
        <v>28</v>
      </c>
      <c r="F326">
        <v>2</v>
      </c>
      <c r="G326" s="1" t="s">
        <v>41</v>
      </c>
      <c r="H326" s="3">
        <v>441</v>
      </c>
      <c r="I326">
        <v>4</v>
      </c>
      <c r="J326" t="s">
        <v>30</v>
      </c>
      <c r="K326">
        <v>64</v>
      </c>
      <c r="L326">
        <v>3</v>
      </c>
      <c r="M326">
        <v>2</v>
      </c>
      <c r="N326" t="s">
        <v>37</v>
      </c>
      <c r="O326">
        <v>4</v>
      </c>
      <c r="P326" t="s">
        <v>38</v>
      </c>
      <c r="Q326" s="4">
        <v>5775</v>
      </c>
      <c r="R326">
        <v>1</v>
      </c>
      <c r="S326" t="s">
        <v>33</v>
      </c>
      <c r="T326" s="13">
        <v>13</v>
      </c>
      <c r="U326" s="12">
        <f t="shared" si="10"/>
        <v>0.13</v>
      </c>
      <c r="V326">
        <v>3</v>
      </c>
      <c r="W326">
        <v>4</v>
      </c>
      <c r="X326">
        <v>2</v>
      </c>
      <c r="Y326">
        <v>11</v>
      </c>
      <c r="Z326">
        <v>2</v>
      </c>
      <c r="AA326">
        <v>3</v>
      </c>
      <c r="AB326">
        <v>10</v>
      </c>
      <c r="AC326" s="3">
        <v>8</v>
      </c>
      <c r="AD326">
        <v>1</v>
      </c>
      <c r="AE326">
        <v>9</v>
      </c>
      <c r="AF326">
        <f>IF(Table2[[#This Row],[Attrition]]="Yes",1,0)</f>
        <v>0</v>
      </c>
      <c r="AG326" t="str">
        <f t="shared" si="11"/>
        <v>Young</v>
      </c>
    </row>
    <row r="327" spans="1:33" x14ac:dyDescent="0.35">
      <c r="A327" s="3">
        <v>31</v>
      </c>
      <c r="B327" t="s">
        <v>33</v>
      </c>
      <c r="C327" t="s">
        <v>34</v>
      </c>
      <c r="D327" s="1" t="s">
        <v>35</v>
      </c>
      <c r="E327" s="3">
        <v>7</v>
      </c>
      <c r="F327">
        <v>2</v>
      </c>
      <c r="G327" s="1" t="s">
        <v>29</v>
      </c>
      <c r="H327" s="3">
        <v>442</v>
      </c>
      <c r="I327">
        <v>3</v>
      </c>
      <c r="J327" t="s">
        <v>30</v>
      </c>
      <c r="K327">
        <v>48</v>
      </c>
      <c r="L327">
        <v>2</v>
      </c>
      <c r="M327">
        <v>3</v>
      </c>
      <c r="N327" t="s">
        <v>43</v>
      </c>
      <c r="O327">
        <v>3</v>
      </c>
      <c r="P327" t="s">
        <v>38</v>
      </c>
      <c r="Q327" s="4">
        <v>8943</v>
      </c>
      <c r="R327">
        <v>1</v>
      </c>
      <c r="S327" t="s">
        <v>33</v>
      </c>
      <c r="T327" s="13">
        <v>24</v>
      </c>
      <c r="U327" s="12">
        <f t="shared" si="10"/>
        <v>0.24</v>
      </c>
      <c r="V327">
        <v>4</v>
      </c>
      <c r="W327">
        <v>1</v>
      </c>
      <c r="X327">
        <v>1</v>
      </c>
      <c r="Y327">
        <v>10</v>
      </c>
      <c r="Z327">
        <v>2</v>
      </c>
      <c r="AA327">
        <v>3</v>
      </c>
      <c r="AB327">
        <v>10</v>
      </c>
      <c r="AC327" s="3">
        <v>9</v>
      </c>
      <c r="AD327">
        <v>8</v>
      </c>
      <c r="AE327">
        <v>9</v>
      </c>
      <c r="AF327">
        <f>IF(Table2[[#This Row],[Attrition]]="Yes",1,0)</f>
        <v>0</v>
      </c>
      <c r="AG327" t="str">
        <f t="shared" si="11"/>
        <v>Middle Aged</v>
      </c>
    </row>
    <row r="328" spans="1:33" x14ac:dyDescent="0.35">
      <c r="A328" s="3">
        <v>39</v>
      </c>
      <c r="B328" t="s">
        <v>33</v>
      </c>
      <c r="C328" t="s">
        <v>34</v>
      </c>
      <c r="D328" s="1" t="s">
        <v>35</v>
      </c>
      <c r="E328" s="3">
        <v>7</v>
      </c>
      <c r="F328">
        <v>2</v>
      </c>
      <c r="G328" s="1" t="s">
        <v>41</v>
      </c>
      <c r="H328" s="3">
        <v>444</v>
      </c>
      <c r="I328">
        <v>3</v>
      </c>
      <c r="J328" t="s">
        <v>36</v>
      </c>
      <c r="K328">
        <v>54</v>
      </c>
      <c r="L328">
        <v>2</v>
      </c>
      <c r="M328">
        <v>5</v>
      </c>
      <c r="N328" t="s">
        <v>46</v>
      </c>
      <c r="O328">
        <v>4</v>
      </c>
      <c r="P328" t="s">
        <v>38</v>
      </c>
      <c r="Q328" s="4">
        <v>19272</v>
      </c>
      <c r="R328">
        <v>1</v>
      </c>
      <c r="S328" t="s">
        <v>33</v>
      </c>
      <c r="T328" s="13">
        <v>15</v>
      </c>
      <c r="U328" s="12">
        <f t="shared" si="10"/>
        <v>0.15</v>
      </c>
      <c r="V328">
        <v>3</v>
      </c>
      <c r="W328">
        <v>1</v>
      </c>
      <c r="X328">
        <v>1</v>
      </c>
      <c r="Y328">
        <v>21</v>
      </c>
      <c r="Z328">
        <v>2</v>
      </c>
      <c r="AA328">
        <v>3</v>
      </c>
      <c r="AB328">
        <v>21</v>
      </c>
      <c r="AC328" s="3">
        <v>9</v>
      </c>
      <c r="AD328">
        <v>13</v>
      </c>
      <c r="AE328">
        <v>3</v>
      </c>
      <c r="AF328">
        <f>IF(Table2[[#This Row],[Attrition]]="Yes",1,0)</f>
        <v>0</v>
      </c>
      <c r="AG328" t="str">
        <f t="shared" si="11"/>
        <v>Middle Aged</v>
      </c>
    </row>
    <row r="329" spans="1:33" x14ac:dyDescent="0.35">
      <c r="A329" s="3">
        <v>39</v>
      </c>
      <c r="B329" t="s">
        <v>26</v>
      </c>
      <c r="C329" t="s">
        <v>27</v>
      </c>
      <c r="D329" s="1" t="s">
        <v>28</v>
      </c>
      <c r="E329" s="3">
        <v>3</v>
      </c>
      <c r="F329">
        <v>2</v>
      </c>
      <c r="G329" s="1" t="s">
        <v>41</v>
      </c>
      <c r="H329" s="3">
        <v>445</v>
      </c>
      <c r="I329">
        <v>4</v>
      </c>
      <c r="J329" t="s">
        <v>30</v>
      </c>
      <c r="K329">
        <v>41</v>
      </c>
      <c r="L329">
        <v>3</v>
      </c>
      <c r="M329">
        <v>2</v>
      </c>
      <c r="N329" t="s">
        <v>31</v>
      </c>
      <c r="O329">
        <v>3</v>
      </c>
      <c r="P329" t="s">
        <v>38</v>
      </c>
      <c r="Q329" s="4">
        <v>5238</v>
      </c>
      <c r="R329">
        <v>4</v>
      </c>
      <c r="S329" t="s">
        <v>26</v>
      </c>
      <c r="T329" s="13">
        <v>18</v>
      </c>
      <c r="U329" s="12">
        <f t="shared" si="10"/>
        <v>0.18</v>
      </c>
      <c r="V329">
        <v>3</v>
      </c>
      <c r="W329">
        <v>1</v>
      </c>
      <c r="X329">
        <v>0</v>
      </c>
      <c r="Y329">
        <v>12</v>
      </c>
      <c r="Z329">
        <v>3</v>
      </c>
      <c r="AA329">
        <v>2</v>
      </c>
      <c r="AB329">
        <v>1</v>
      </c>
      <c r="AC329" s="3">
        <v>0</v>
      </c>
      <c r="AD329">
        <v>0</v>
      </c>
      <c r="AE329">
        <v>0</v>
      </c>
      <c r="AF329">
        <f>IF(Table2[[#This Row],[Attrition]]="Yes",1,0)</f>
        <v>1</v>
      </c>
      <c r="AG329" t="str">
        <f t="shared" si="11"/>
        <v>Middle Aged</v>
      </c>
    </row>
    <row r="330" spans="1:33" x14ac:dyDescent="0.35">
      <c r="A330" s="3">
        <v>33</v>
      </c>
      <c r="B330" t="s">
        <v>33</v>
      </c>
      <c r="C330" t="s">
        <v>34</v>
      </c>
      <c r="D330" s="1" t="s">
        <v>28</v>
      </c>
      <c r="E330" s="3">
        <v>10</v>
      </c>
      <c r="F330">
        <v>3</v>
      </c>
      <c r="G330" s="1" t="s">
        <v>49</v>
      </c>
      <c r="H330" s="3">
        <v>446</v>
      </c>
      <c r="I330">
        <v>2</v>
      </c>
      <c r="J330" t="s">
        <v>36</v>
      </c>
      <c r="K330">
        <v>46</v>
      </c>
      <c r="L330">
        <v>2</v>
      </c>
      <c r="M330">
        <v>2</v>
      </c>
      <c r="N330" t="s">
        <v>31</v>
      </c>
      <c r="O330">
        <v>4</v>
      </c>
      <c r="P330" t="s">
        <v>32</v>
      </c>
      <c r="Q330" s="4">
        <v>4682</v>
      </c>
      <c r="R330">
        <v>3</v>
      </c>
      <c r="S330" t="s">
        <v>33</v>
      </c>
      <c r="T330" s="13">
        <v>14</v>
      </c>
      <c r="U330" s="12">
        <f t="shared" si="10"/>
        <v>0.14000000000000001</v>
      </c>
      <c r="V330">
        <v>3</v>
      </c>
      <c r="W330">
        <v>3</v>
      </c>
      <c r="X330">
        <v>0</v>
      </c>
      <c r="Y330">
        <v>9</v>
      </c>
      <c r="Z330">
        <v>6</v>
      </c>
      <c r="AA330">
        <v>2</v>
      </c>
      <c r="AB330">
        <v>7</v>
      </c>
      <c r="AC330" s="3">
        <v>7</v>
      </c>
      <c r="AD330">
        <v>0</v>
      </c>
      <c r="AE330">
        <v>1</v>
      </c>
      <c r="AF330">
        <f>IF(Table2[[#This Row],[Attrition]]="Yes",1,0)</f>
        <v>0</v>
      </c>
      <c r="AG330" t="str">
        <f t="shared" si="11"/>
        <v>Middle Aged</v>
      </c>
    </row>
    <row r="331" spans="1:33" x14ac:dyDescent="0.35">
      <c r="A331" s="3">
        <v>47</v>
      </c>
      <c r="B331" t="s">
        <v>33</v>
      </c>
      <c r="C331" t="s">
        <v>27</v>
      </c>
      <c r="D331" s="1" t="s">
        <v>35</v>
      </c>
      <c r="E331" s="3">
        <v>5</v>
      </c>
      <c r="F331">
        <v>5</v>
      </c>
      <c r="G331" s="1" t="s">
        <v>29</v>
      </c>
      <c r="H331" s="3">
        <v>447</v>
      </c>
      <c r="I331">
        <v>4</v>
      </c>
      <c r="J331" t="s">
        <v>36</v>
      </c>
      <c r="K331">
        <v>42</v>
      </c>
      <c r="L331">
        <v>3</v>
      </c>
      <c r="M331">
        <v>5</v>
      </c>
      <c r="N331" t="s">
        <v>48</v>
      </c>
      <c r="O331">
        <v>3</v>
      </c>
      <c r="P331" t="s">
        <v>38</v>
      </c>
      <c r="Q331" s="4">
        <v>18300</v>
      </c>
      <c r="R331">
        <v>4</v>
      </c>
      <c r="S331" t="s">
        <v>33</v>
      </c>
      <c r="T331" s="13">
        <v>11</v>
      </c>
      <c r="U331" s="12">
        <f t="shared" si="10"/>
        <v>0.11</v>
      </c>
      <c r="V331">
        <v>3</v>
      </c>
      <c r="W331">
        <v>2</v>
      </c>
      <c r="X331">
        <v>1</v>
      </c>
      <c r="Y331">
        <v>21</v>
      </c>
      <c r="Z331">
        <v>2</v>
      </c>
      <c r="AA331">
        <v>3</v>
      </c>
      <c r="AB331">
        <v>3</v>
      </c>
      <c r="AC331" s="3">
        <v>2</v>
      </c>
      <c r="AD331">
        <v>1</v>
      </c>
      <c r="AE331">
        <v>1</v>
      </c>
      <c r="AF331">
        <f>IF(Table2[[#This Row],[Attrition]]="Yes",1,0)</f>
        <v>0</v>
      </c>
      <c r="AG331" t="str">
        <f t="shared" si="11"/>
        <v>Middle Aged</v>
      </c>
    </row>
    <row r="332" spans="1:33" x14ac:dyDescent="0.35">
      <c r="A332" s="3">
        <v>43</v>
      </c>
      <c r="B332" t="s">
        <v>33</v>
      </c>
      <c r="C332" t="s">
        <v>34</v>
      </c>
      <c r="D332" s="1" t="s">
        <v>35</v>
      </c>
      <c r="E332" s="3">
        <v>10</v>
      </c>
      <c r="F332">
        <v>4</v>
      </c>
      <c r="G332" s="1" t="s">
        <v>29</v>
      </c>
      <c r="H332" s="3">
        <v>448</v>
      </c>
      <c r="I332">
        <v>3</v>
      </c>
      <c r="J332" t="s">
        <v>30</v>
      </c>
      <c r="K332">
        <v>82</v>
      </c>
      <c r="L332">
        <v>2</v>
      </c>
      <c r="M332">
        <v>2</v>
      </c>
      <c r="N332" t="s">
        <v>40</v>
      </c>
      <c r="O332">
        <v>3</v>
      </c>
      <c r="P332" t="s">
        <v>42</v>
      </c>
      <c r="Q332" s="4">
        <v>5257</v>
      </c>
      <c r="R332">
        <v>1</v>
      </c>
      <c r="S332" t="s">
        <v>33</v>
      </c>
      <c r="T332" s="13">
        <v>11</v>
      </c>
      <c r="U332" s="12">
        <f t="shared" si="10"/>
        <v>0.11</v>
      </c>
      <c r="V332">
        <v>3</v>
      </c>
      <c r="W332">
        <v>2</v>
      </c>
      <c r="X332">
        <v>1</v>
      </c>
      <c r="Y332">
        <v>9</v>
      </c>
      <c r="Z332">
        <v>3</v>
      </c>
      <c r="AA332">
        <v>4</v>
      </c>
      <c r="AB332">
        <v>9</v>
      </c>
      <c r="AC332" s="3">
        <v>7</v>
      </c>
      <c r="AD332">
        <v>0</v>
      </c>
      <c r="AE332">
        <v>0</v>
      </c>
      <c r="AF332">
        <f>IF(Table2[[#This Row],[Attrition]]="Yes",1,0)</f>
        <v>0</v>
      </c>
      <c r="AG332" t="str">
        <f t="shared" si="11"/>
        <v>Middle Aged</v>
      </c>
    </row>
    <row r="333" spans="1:33" x14ac:dyDescent="0.35">
      <c r="A333" s="3">
        <v>27</v>
      </c>
      <c r="B333" t="s">
        <v>33</v>
      </c>
      <c r="C333" t="s">
        <v>45</v>
      </c>
      <c r="D333" s="1" t="s">
        <v>28</v>
      </c>
      <c r="E333" s="3">
        <v>1</v>
      </c>
      <c r="F333">
        <v>1</v>
      </c>
      <c r="G333" s="1" t="s">
        <v>49</v>
      </c>
      <c r="H333" s="3">
        <v>449</v>
      </c>
      <c r="I333">
        <v>3</v>
      </c>
      <c r="J333" t="s">
        <v>36</v>
      </c>
      <c r="K333">
        <v>73</v>
      </c>
      <c r="L333">
        <v>3</v>
      </c>
      <c r="M333">
        <v>2</v>
      </c>
      <c r="N333" t="s">
        <v>31</v>
      </c>
      <c r="O333">
        <v>2</v>
      </c>
      <c r="P333" t="s">
        <v>38</v>
      </c>
      <c r="Q333" s="4">
        <v>6349</v>
      </c>
      <c r="R333">
        <v>0</v>
      </c>
      <c r="S333" t="s">
        <v>26</v>
      </c>
      <c r="T333" s="13">
        <v>13</v>
      </c>
      <c r="U333" s="12">
        <f t="shared" si="10"/>
        <v>0.13</v>
      </c>
      <c r="V333">
        <v>3</v>
      </c>
      <c r="W333">
        <v>4</v>
      </c>
      <c r="X333">
        <v>1</v>
      </c>
      <c r="Y333">
        <v>6</v>
      </c>
      <c r="Z333">
        <v>0</v>
      </c>
      <c r="AA333">
        <v>3</v>
      </c>
      <c r="AB333">
        <v>5</v>
      </c>
      <c r="AC333" s="3">
        <v>4</v>
      </c>
      <c r="AD333">
        <v>1</v>
      </c>
      <c r="AE333">
        <v>4</v>
      </c>
      <c r="AF333">
        <f>IF(Table2[[#This Row],[Attrition]]="Yes",1,0)</f>
        <v>0</v>
      </c>
      <c r="AG333" t="str">
        <f t="shared" si="11"/>
        <v>Young</v>
      </c>
    </row>
    <row r="334" spans="1:33" x14ac:dyDescent="0.35">
      <c r="A334" s="3">
        <v>54</v>
      </c>
      <c r="B334" t="s">
        <v>33</v>
      </c>
      <c r="C334" t="s">
        <v>34</v>
      </c>
      <c r="D334" s="1" t="s">
        <v>35</v>
      </c>
      <c r="E334" s="3">
        <v>20</v>
      </c>
      <c r="F334">
        <v>4</v>
      </c>
      <c r="G334" s="1" t="s">
        <v>29</v>
      </c>
      <c r="H334" s="3">
        <v>450</v>
      </c>
      <c r="I334">
        <v>4</v>
      </c>
      <c r="J334" t="s">
        <v>30</v>
      </c>
      <c r="K334">
        <v>31</v>
      </c>
      <c r="L334">
        <v>3</v>
      </c>
      <c r="M334">
        <v>2</v>
      </c>
      <c r="N334" t="s">
        <v>37</v>
      </c>
      <c r="O334">
        <v>3</v>
      </c>
      <c r="P334" t="s">
        <v>32</v>
      </c>
      <c r="Q334" s="4">
        <v>4869</v>
      </c>
      <c r="R334">
        <v>3</v>
      </c>
      <c r="S334" t="s">
        <v>33</v>
      </c>
      <c r="T334" s="13">
        <v>12</v>
      </c>
      <c r="U334" s="12">
        <f t="shared" si="10"/>
        <v>0.12</v>
      </c>
      <c r="V334">
        <v>3</v>
      </c>
      <c r="W334">
        <v>4</v>
      </c>
      <c r="X334">
        <v>0</v>
      </c>
      <c r="Y334">
        <v>20</v>
      </c>
      <c r="Z334">
        <v>4</v>
      </c>
      <c r="AA334">
        <v>2</v>
      </c>
      <c r="AB334">
        <v>4</v>
      </c>
      <c r="AC334" s="3">
        <v>3</v>
      </c>
      <c r="AD334">
        <v>0</v>
      </c>
      <c r="AE334">
        <v>3</v>
      </c>
      <c r="AF334">
        <f>IF(Table2[[#This Row],[Attrition]]="Yes",1,0)</f>
        <v>0</v>
      </c>
      <c r="AG334" t="str">
        <f t="shared" si="11"/>
        <v>Senior</v>
      </c>
    </row>
    <row r="335" spans="1:33" x14ac:dyDescent="0.35">
      <c r="A335" s="3">
        <v>43</v>
      </c>
      <c r="B335" t="s">
        <v>33</v>
      </c>
      <c r="C335" t="s">
        <v>27</v>
      </c>
      <c r="D335" s="1" t="s">
        <v>35</v>
      </c>
      <c r="E335" s="3">
        <v>7</v>
      </c>
      <c r="F335">
        <v>3</v>
      </c>
      <c r="G335" s="1" t="s">
        <v>29</v>
      </c>
      <c r="H335" s="3">
        <v>451</v>
      </c>
      <c r="I335">
        <v>3</v>
      </c>
      <c r="J335" t="s">
        <v>30</v>
      </c>
      <c r="K335">
        <v>43</v>
      </c>
      <c r="L335">
        <v>3</v>
      </c>
      <c r="M335">
        <v>3</v>
      </c>
      <c r="N335" t="s">
        <v>44</v>
      </c>
      <c r="O335">
        <v>1</v>
      </c>
      <c r="P335" t="s">
        <v>38</v>
      </c>
      <c r="Q335" s="4">
        <v>9985</v>
      </c>
      <c r="R335">
        <v>8</v>
      </c>
      <c r="S335" t="s">
        <v>33</v>
      </c>
      <c r="T335" s="13">
        <v>16</v>
      </c>
      <c r="U335" s="12">
        <f t="shared" si="10"/>
        <v>0.16</v>
      </c>
      <c r="V335">
        <v>3</v>
      </c>
      <c r="W335">
        <v>1</v>
      </c>
      <c r="X335">
        <v>1</v>
      </c>
      <c r="Y335">
        <v>10</v>
      </c>
      <c r="Z335">
        <v>1</v>
      </c>
      <c r="AA335">
        <v>2</v>
      </c>
      <c r="AB335">
        <v>1</v>
      </c>
      <c r="AC335" s="3">
        <v>0</v>
      </c>
      <c r="AD335">
        <v>0</v>
      </c>
      <c r="AE335">
        <v>0</v>
      </c>
      <c r="AF335">
        <f>IF(Table2[[#This Row],[Attrition]]="Yes",1,0)</f>
        <v>0</v>
      </c>
      <c r="AG335" t="str">
        <f t="shared" si="11"/>
        <v>Middle Aged</v>
      </c>
    </row>
    <row r="336" spans="1:33" x14ac:dyDescent="0.35">
      <c r="A336" s="3">
        <v>45</v>
      </c>
      <c r="B336" t="s">
        <v>33</v>
      </c>
      <c r="C336" t="s">
        <v>27</v>
      </c>
      <c r="D336" s="1" t="s">
        <v>35</v>
      </c>
      <c r="E336" s="3">
        <v>8</v>
      </c>
      <c r="F336">
        <v>4</v>
      </c>
      <c r="G336" s="1" t="s">
        <v>39</v>
      </c>
      <c r="H336" s="3">
        <v>452</v>
      </c>
      <c r="I336">
        <v>4</v>
      </c>
      <c r="J336" t="s">
        <v>36</v>
      </c>
      <c r="K336">
        <v>75</v>
      </c>
      <c r="L336">
        <v>3</v>
      </c>
      <c r="M336">
        <v>2</v>
      </c>
      <c r="N336" t="s">
        <v>37</v>
      </c>
      <c r="O336">
        <v>4</v>
      </c>
      <c r="P336" t="s">
        <v>38</v>
      </c>
      <c r="Q336" s="4">
        <v>3697</v>
      </c>
      <c r="R336">
        <v>9</v>
      </c>
      <c r="S336" t="s">
        <v>33</v>
      </c>
      <c r="T336" s="13">
        <v>14</v>
      </c>
      <c r="U336" s="12">
        <f t="shared" si="10"/>
        <v>0.14000000000000001</v>
      </c>
      <c r="V336">
        <v>3</v>
      </c>
      <c r="W336">
        <v>1</v>
      </c>
      <c r="X336">
        <v>2</v>
      </c>
      <c r="Y336">
        <v>12</v>
      </c>
      <c r="Z336">
        <v>3</v>
      </c>
      <c r="AA336">
        <v>3</v>
      </c>
      <c r="AB336">
        <v>10</v>
      </c>
      <c r="AC336" s="3">
        <v>9</v>
      </c>
      <c r="AD336">
        <v>9</v>
      </c>
      <c r="AE336">
        <v>8</v>
      </c>
      <c r="AF336">
        <f>IF(Table2[[#This Row],[Attrition]]="Yes",1,0)</f>
        <v>0</v>
      </c>
      <c r="AG336" t="str">
        <f t="shared" si="11"/>
        <v>Middle Aged</v>
      </c>
    </row>
    <row r="337" spans="1:33" x14ac:dyDescent="0.35">
      <c r="A337" s="3">
        <v>40</v>
      </c>
      <c r="B337" t="s">
        <v>33</v>
      </c>
      <c r="C337" t="s">
        <v>27</v>
      </c>
      <c r="D337" s="1" t="s">
        <v>28</v>
      </c>
      <c r="E337" s="3">
        <v>1</v>
      </c>
      <c r="F337">
        <v>2</v>
      </c>
      <c r="G337" s="1" t="s">
        <v>41</v>
      </c>
      <c r="H337" s="3">
        <v>453</v>
      </c>
      <c r="I337">
        <v>2</v>
      </c>
      <c r="J337" t="s">
        <v>36</v>
      </c>
      <c r="K337">
        <v>57</v>
      </c>
      <c r="L337">
        <v>1</v>
      </c>
      <c r="M337">
        <v>2</v>
      </c>
      <c r="N337" t="s">
        <v>31</v>
      </c>
      <c r="O337">
        <v>4</v>
      </c>
      <c r="P337" t="s">
        <v>38</v>
      </c>
      <c r="Q337" s="4">
        <v>7457</v>
      </c>
      <c r="R337">
        <v>2</v>
      </c>
      <c r="S337" t="s">
        <v>26</v>
      </c>
      <c r="T337" s="13">
        <v>22</v>
      </c>
      <c r="U337" s="12">
        <f t="shared" si="10"/>
        <v>0.22</v>
      </c>
      <c r="V337">
        <v>4</v>
      </c>
      <c r="W337">
        <v>3</v>
      </c>
      <c r="X337">
        <v>3</v>
      </c>
      <c r="Y337">
        <v>6</v>
      </c>
      <c r="Z337">
        <v>2</v>
      </c>
      <c r="AA337">
        <v>2</v>
      </c>
      <c r="AB337">
        <v>4</v>
      </c>
      <c r="AC337" s="3">
        <v>3</v>
      </c>
      <c r="AD337">
        <v>0</v>
      </c>
      <c r="AE337">
        <v>2</v>
      </c>
      <c r="AF337">
        <f>IF(Table2[[#This Row],[Attrition]]="Yes",1,0)</f>
        <v>0</v>
      </c>
      <c r="AG337" t="str">
        <f t="shared" si="11"/>
        <v>Middle Aged</v>
      </c>
    </row>
    <row r="338" spans="1:33" x14ac:dyDescent="0.35">
      <c r="A338" s="3">
        <v>29</v>
      </c>
      <c r="B338" t="s">
        <v>26</v>
      </c>
      <c r="C338" t="s">
        <v>27</v>
      </c>
      <c r="D338" s="1" t="s">
        <v>35</v>
      </c>
      <c r="E338" s="3">
        <v>8</v>
      </c>
      <c r="F338">
        <v>4</v>
      </c>
      <c r="G338" s="1" t="s">
        <v>39</v>
      </c>
      <c r="H338" s="3">
        <v>454</v>
      </c>
      <c r="I338">
        <v>2</v>
      </c>
      <c r="J338" t="s">
        <v>36</v>
      </c>
      <c r="K338">
        <v>77</v>
      </c>
      <c r="L338">
        <v>1</v>
      </c>
      <c r="M338">
        <v>1</v>
      </c>
      <c r="N338" t="s">
        <v>40</v>
      </c>
      <c r="O338">
        <v>1</v>
      </c>
      <c r="P338" t="s">
        <v>38</v>
      </c>
      <c r="Q338" s="4">
        <v>2119</v>
      </c>
      <c r="R338">
        <v>1</v>
      </c>
      <c r="S338" t="s">
        <v>26</v>
      </c>
      <c r="T338" s="13">
        <v>11</v>
      </c>
      <c r="U338" s="12">
        <f t="shared" si="10"/>
        <v>0.11</v>
      </c>
      <c r="V338">
        <v>3</v>
      </c>
      <c r="W338">
        <v>4</v>
      </c>
      <c r="X338">
        <v>0</v>
      </c>
      <c r="Y338">
        <v>7</v>
      </c>
      <c r="Z338">
        <v>4</v>
      </c>
      <c r="AA338">
        <v>2</v>
      </c>
      <c r="AB338">
        <v>7</v>
      </c>
      <c r="AC338" s="3">
        <v>7</v>
      </c>
      <c r="AD338">
        <v>0</v>
      </c>
      <c r="AE338">
        <v>7</v>
      </c>
      <c r="AF338">
        <f>IF(Table2[[#This Row],[Attrition]]="Yes",1,0)</f>
        <v>1</v>
      </c>
      <c r="AG338" t="str">
        <f t="shared" si="11"/>
        <v>Young</v>
      </c>
    </row>
    <row r="339" spans="1:33" x14ac:dyDescent="0.35">
      <c r="A339" s="3">
        <v>29</v>
      </c>
      <c r="B339" t="s">
        <v>33</v>
      </c>
      <c r="C339" t="s">
        <v>27</v>
      </c>
      <c r="D339" s="1" t="s">
        <v>35</v>
      </c>
      <c r="E339" s="3">
        <v>9</v>
      </c>
      <c r="F339">
        <v>5</v>
      </c>
      <c r="G339" s="1" t="s">
        <v>39</v>
      </c>
      <c r="H339" s="3">
        <v>455</v>
      </c>
      <c r="I339">
        <v>2</v>
      </c>
      <c r="J339" t="s">
        <v>36</v>
      </c>
      <c r="K339">
        <v>30</v>
      </c>
      <c r="L339">
        <v>2</v>
      </c>
      <c r="M339">
        <v>1</v>
      </c>
      <c r="N339" t="s">
        <v>40</v>
      </c>
      <c r="O339">
        <v>4</v>
      </c>
      <c r="P339" t="s">
        <v>32</v>
      </c>
      <c r="Q339" s="4">
        <v>3983</v>
      </c>
      <c r="R339">
        <v>0</v>
      </c>
      <c r="S339" t="s">
        <v>33</v>
      </c>
      <c r="T339" s="13">
        <v>17</v>
      </c>
      <c r="U339" s="12">
        <f t="shared" si="10"/>
        <v>0.17</v>
      </c>
      <c r="V339">
        <v>3</v>
      </c>
      <c r="W339">
        <v>3</v>
      </c>
      <c r="X339">
        <v>0</v>
      </c>
      <c r="Y339">
        <v>4</v>
      </c>
      <c r="Z339">
        <v>2</v>
      </c>
      <c r="AA339">
        <v>3</v>
      </c>
      <c r="AB339">
        <v>3</v>
      </c>
      <c r="AC339" s="3">
        <v>2</v>
      </c>
      <c r="AD339">
        <v>2</v>
      </c>
      <c r="AE339">
        <v>2</v>
      </c>
      <c r="AF339">
        <f>IF(Table2[[#This Row],[Attrition]]="Yes",1,0)</f>
        <v>0</v>
      </c>
      <c r="AG339" t="str">
        <f t="shared" si="11"/>
        <v>Young</v>
      </c>
    </row>
    <row r="340" spans="1:33" x14ac:dyDescent="0.35">
      <c r="A340" s="3">
        <v>30</v>
      </c>
      <c r="B340" t="s">
        <v>33</v>
      </c>
      <c r="C340" t="s">
        <v>27</v>
      </c>
      <c r="D340" s="1" t="s">
        <v>28</v>
      </c>
      <c r="E340" s="3">
        <v>5</v>
      </c>
      <c r="F340">
        <v>3</v>
      </c>
      <c r="G340" s="1" t="s">
        <v>49</v>
      </c>
      <c r="H340" s="3">
        <v>456</v>
      </c>
      <c r="I340">
        <v>4</v>
      </c>
      <c r="J340" t="s">
        <v>30</v>
      </c>
      <c r="K340">
        <v>30</v>
      </c>
      <c r="L340">
        <v>2</v>
      </c>
      <c r="M340">
        <v>2</v>
      </c>
      <c r="N340" t="s">
        <v>31</v>
      </c>
      <c r="O340">
        <v>3</v>
      </c>
      <c r="P340" t="s">
        <v>42</v>
      </c>
      <c r="Q340" s="4">
        <v>6118</v>
      </c>
      <c r="R340">
        <v>1</v>
      </c>
      <c r="S340" t="s">
        <v>33</v>
      </c>
      <c r="T340" s="13">
        <v>13</v>
      </c>
      <c r="U340" s="12">
        <f t="shared" si="10"/>
        <v>0.13</v>
      </c>
      <c r="V340">
        <v>3</v>
      </c>
      <c r="W340">
        <v>3</v>
      </c>
      <c r="X340">
        <v>3</v>
      </c>
      <c r="Y340">
        <v>10</v>
      </c>
      <c r="Z340">
        <v>2</v>
      </c>
      <c r="AA340">
        <v>3</v>
      </c>
      <c r="AB340">
        <v>10</v>
      </c>
      <c r="AC340" s="3">
        <v>9</v>
      </c>
      <c r="AD340">
        <v>1</v>
      </c>
      <c r="AE340">
        <v>2</v>
      </c>
      <c r="AF340">
        <f>IF(Table2[[#This Row],[Attrition]]="Yes",1,0)</f>
        <v>0</v>
      </c>
      <c r="AG340" t="str">
        <f t="shared" si="11"/>
        <v>Young</v>
      </c>
    </row>
    <row r="341" spans="1:33" x14ac:dyDescent="0.35">
      <c r="A341" s="3">
        <v>27</v>
      </c>
      <c r="B341" t="s">
        <v>33</v>
      </c>
      <c r="C341" t="s">
        <v>27</v>
      </c>
      <c r="D341" s="1" t="s">
        <v>28</v>
      </c>
      <c r="E341" s="3">
        <v>8</v>
      </c>
      <c r="F341">
        <v>4</v>
      </c>
      <c r="G341" s="1" t="s">
        <v>49</v>
      </c>
      <c r="H341" s="3">
        <v>458</v>
      </c>
      <c r="I341">
        <v>2</v>
      </c>
      <c r="J341" t="s">
        <v>30</v>
      </c>
      <c r="K341">
        <v>56</v>
      </c>
      <c r="L341">
        <v>3</v>
      </c>
      <c r="M341">
        <v>2</v>
      </c>
      <c r="N341" t="s">
        <v>31</v>
      </c>
      <c r="O341">
        <v>2</v>
      </c>
      <c r="P341" t="s">
        <v>38</v>
      </c>
      <c r="Q341" s="4">
        <v>6214</v>
      </c>
      <c r="R341">
        <v>1</v>
      </c>
      <c r="S341" t="s">
        <v>33</v>
      </c>
      <c r="T341" s="13">
        <v>18</v>
      </c>
      <c r="U341" s="12">
        <f t="shared" si="10"/>
        <v>0.18</v>
      </c>
      <c r="V341">
        <v>3</v>
      </c>
      <c r="W341">
        <v>1</v>
      </c>
      <c r="X341">
        <v>1</v>
      </c>
      <c r="Y341">
        <v>8</v>
      </c>
      <c r="Z341">
        <v>3</v>
      </c>
      <c r="AA341">
        <v>3</v>
      </c>
      <c r="AB341">
        <v>8</v>
      </c>
      <c r="AC341" s="3">
        <v>7</v>
      </c>
      <c r="AD341">
        <v>0</v>
      </c>
      <c r="AE341">
        <v>7</v>
      </c>
      <c r="AF341">
        <f>IF(Table2[[#This Row],[Attrition]]="Yes",1,0)</f>
        <v>0</v>
      </c>
      <c r="AG341" t="str">
        <f t="shared" si="11"/>
        <v>Young</v>
      </c>
    </row>
    <row r="342" spans="1:33" x14ac:dyDescent="0.35">
      <c r="A342" s="3">
        <v>37</v>
      </c>
      <c r="B342" t="s">
        <v>33</v>
      </c>
      <c r="C342" t="s">
        <v>27</v>
      </c>
      <c r="D342" s="1" t="s">
        <v>35</v>
      </c>
      <c r="E342" s="3">
        <v>5</v>
      </c>
      <c r="F342">
        <v>2</v>
      </c>
      <c r="G342" s="1" t="s">
        <v>41</v>
      </c>
      <c r="H342" s="3">
        <v>460</v>
      </c>
      <c r="I342">
        <v>4</v>
      </c>
      <c r="J342" t="s">
        <v>36</v>
      </c>
      <c r="K342">
        <v>61</v>
      </c>
      <c r="L342">
        <v>3</v>
      </c>
      <c r="M342">
        <v>2</v>
      </c>
      <c r="N342" t="s">
        <v>43</v>
      </c>
      <c r="O342">
        <v>4</v>
      </c>
      <c r="P342" t="s">
        <v>42</v>
      </c>
      <c r="Q342" s="4">
        <v>6347</v>
      </c>
      <c r="R342">
        <v>7</v>
      </c>
      <c r="S342" t="s">
        <v>33</v>
      </c>
      <c r="T342" s="13">
        <v>16</v>
      </c>
      <c r="U342" s="12">
        <f t="shared" si="10"/>
        <v>0.16</v>
      </c>
      <c r="V342">
        <v>3</v>
      </c>
      <c r="W342">
        <v>3</v>
      </c>
      <c r="X342">
        <v>2</v>
      </c>
      <c r="Y342">
        <v>8</v>
      </c>
      <c r="Z342">
        <v>2</v>
      </c>
      <c r="AA342">
        <v>2</v>
      </c>
      <c r="AB342">
        <v>6</v>
      </c>
      <c r="AC342" s="3">
        <v>2</v>
      </c>
      <c r="AD342">
        <v>0</v>
      </c>
      <c r="AE342">
        <v>4</v>
      </c>
      <c r="AF342">
        <f>IF(Table2[[#This Row],[Attrition]]="Yes",1,0)</f>
        <v>0</v>
      </c>
      <c r="AG342" t="str">
        <f t="shared" si="11"/>
        <v>Middle Aged</v>
      </c>
    </row>
    <row r="343" spans="1:33" x14ac:dyDescent="0.35">
      <c r="A343" s="3">
        <v>38</v>
      </c>
      <c r="B343" t="s">
        <v>33</v>
      </c>
      <c r="C343" t="s">
        <v>27</v>
      </c>
      <c r="D343" s="1" t="s">
        <v>35</v>
      </c>
      <c r="E343" s="3">
        <v>15</v>
      </c>
      <c r="F343">
        <v>2</v>
      </c>
      <c r="G343" s="1" t="s">
        <v>29</v>
      </c>
      <c r="H343" s="3">
        <v>461</v>
      </c>
      <c r="I343">
        <v>3</v>
      </c>
      <c r="J343" t="s">
        <v>36</v>
      </c>
      <c r="K343">
        <v>92</v>
      </c>
      <c r="L343">
        <v>2</v>
      </c>
      <c r="M343">
        <v>3</v>
      </c>
      <c r="N343" t="s">
        <v>48</v>
      </c>
      <c r="O343">
        <v>4</v>
      </c>
      <c r="P343" t="s">
        <v>42</v>
      </c>
      <c r="Q343" s="4">
        <v>11510</v>
      </c>
      <c r="R343">
        <v>0</v>
      </c>
      <c r="S343" t="s">
        <v>26</v>
      </c>
      <c r="T343" s="13">
        <v>14</v>
      </c>
      <c r="U343" s="12">
        <f t="shared" si="10"/>
        <v>0.14000000000000001</v>
      </c>
      <c r="V343">
        <v>3</v>
      </c>
      <c r="W343">
        <v>2</v>
      </c>
      <c r="X343">
        <v>1</v>
      </c>
      <c r="Y343">
        <v>12</v>
      </c>
      <c r="Z343">
        <v>3</v>
      </c>
      <c r="AA343">
        <v>3</v>
      </c>
      <c r="AB343">
        <v>11</v>
      </c>
      <c r="AC343" s="3">
        <v>10</v>
      </c>
      <c r="AD343">
        <v>2</v>
      </c>
      <c r="AE343">
        <v>9</v>
      </c>
      <c r="AF343">
        <f>IF(Table2[[#This Row],[Attrition]]="Yes",1,0)</f>
        <v>0</v>
      </c>
      <c r="AG343" t="str">
        <f t="shared" si="11"/>
        <v>Middle Aged</v>
      </c>
    </row>
    <row r="344" spans="1:33" x14ac:dyDescent="0.35">
      <c r="A344" s="3">
        <v>31</v>
      </c>
      <c r="B344" t="s">
        <v>33</v>
      </c>
      <c r="C344" t="s">
        <v>27</v>
      </c>
      <c r="D344" s="1" t="s">
        <v>35</v>
      </c>
      <c r="E344" s="3">
        <v>7</v>
      </c>
      <c r="F344">
        <v>4</v>
      </c>
      <c r="G344" s="1" t="s">
        <v>41</v>
      </c>
      <c r="H344" s="3">
        <v>462</v>
      </c>
      <c r="I344">
        <v>3</v>
      </c>
      <c r="J344" t="s">
        <v>30</v>
      </c>
      <c r="K344">
        <v>39</v>
      </c>
      <c r="L344">
        <v>3</v>
      </c>
      <c r="M344">
        <v>3</v>
      </c>
      <c r="N344" t="s">
        <v>43</v>
      </c>
      <c r="O344">
        <v>4</v>
      </c>
      <c r="P344" t="s">
        <v>32</v>
      </c>
      <c r="Q344" s="4">
        <v>7143</v>
      </c>
      <c r="R344">
        <v>1</v>
      </c>
      <c r="S344" t="s">
        <v>26</v>
      </c>
      <c r="T344" s="13">
        <v>14</v>
      </c>
      <c r="U344" s="12">
        <f t="shared" si="10"/>
        <v>0.14000000000000001</v>
      </c>
      <c r="V344">
        <v>3</v>
      </c>
      <c r="W344">
        <v>3</v>
      </c>
      <c r="X344">
        <v>0</v>
      </c>
      <c r="Y344">
        <v>11</v>
      </c>
      <c r="Z344">
        <v>2</v>
      </c>
      <c r="AA344">
        <v>2</v>
      </c>
      <c r="AB344">
        <v>11</v>
      </c>
      <c r="AC344" s="3">
        <v>9</v>
      </c>
      <c r="AD344">
        <v>4</v>
      </c>
      <c r="AE344">
        <v>10</v>
      </c>
      <c r="AF344">
        <f>IF(Table2[[#This Row],[Attrition]]="Yes",1,0)</f>
        <v>0</v>
      </c>
      <c r="AG344" t="str">
        <f t="shared" si="11"/>
        <v>Middle Aged</v>
      </c>
    </row>
    <row r="345" spans="1:33" x14ac:dyDescent="0.35">
      <c r="A345" s="3">
        <v>29</v>
      </c>
      <c r="B345" t="s">
        <v>33</v>
      </c>
      <c r="C345" t="s">
        <v>27</v>
      </c>
      <c r="D345" s="1" t="s">
        <v>28</v>
      </c>
      <c r="E345" s="3">
        <v>10</v>
      </c>
      <c r="F345">
        <v>1</v>
      </c>
      <c r="G345" s="1" t="s">
        <v>49</v>
      </c>
      <c r="H345" s="3">
        <v>463</v>
      </c>
      <c r="I345">
        <v>4</v>
      </c>
      <c r="J345" t="s">
        <v>30</v>
      </c>
      <c r="K345">
        <v>39</v>
      </c>
      <c r="L345">
        <v>2</v>
      </c>
      <c r="M345">
        <v>2</v>
      </c>
      <c r="N345" t="s">
        <v>31</v>
      </c>
      <c r="O345">
        <v>2</v>
      </c>
      <c r="P345" t="s">
        <v>42</v>
      </c>
      <c r="Q345" s="4">
        <v>8268</v>
      </c>
      <c r="R345">
        <v>1</v>
      </c>
      <c r="S345" t="s">
        <v>26</v>
      </c>
      <c r="T345" s="13">
        <v>14</v>
      </c>
      <c r="U345" s="12">
        <f t="shared" si="10"/>
        <v>0.14000000000000001</v>
      </c>
      <c r="V345">
        <v>3</v>
      </c>
      <c r="W345">
        <v>1</v>
      </c>
      <c r="X345">
        <v>2</v>
      </c>
      <c r="Y345">
        <v>7</v>
      </c>
      <c r="Z345">
        <v>2</v>
      </c>
      <c r="AA345">
        <v>3</v>
      </c>
      <c r="AB345">
        <v>7</v>
      </c>
      <c r="AC345" s="3">
        <v>7</v>
      </c>
      <c r="AD345">
        <v>1</v>
      </c>
      <c r="AE345">
        <v>7</v>
      </c>
      <c r="AF345">
        <f>IF(Table2[[#This Row],[Attrition]]="Yes",1,0)</f>
        <v>0</v>
      </c>
      <c r="AG345" t="str">
        <f t="shared" si="11"/>
        <v>Young</v>
      </c>
    </row>
    <row r="346" spans="1:33" x14ac:dyDescent="0.35">
      <c r="A346" s="3">
        <v>35</v>
      </c>
      <c r="B346" t="s">
        <v>33</v>
      </c>
      <c r="C346" t="s">
        <v>27</v>
      </c>
      <c r="D346" s="1" t="s">
        <v>35</v>
      </c>
      <c r="E346" s="3">
        <v>5</v>
      </c>
      <c r="F346">
        <v>4</v>
      </c>
      <c r="G346" s="1" t="s">
        <v>50</v>
      </c>
      <c r="H346" s="3">
        <v>464</v>
      </c>
      <c r="I346">
        <v>3</v>
      </c>
      <c r="J346" t="s">
        <v>36</v>
      </c>
      <c r="K346">
        <v>62</v>
      </c>
      <c r="L346">
        <v>3</v>
      </c>
      <c r="M346">
        <v>3</v>
      </c>
      <c r="N346" t="s">
        <v>43</v>
      </c>
      <c r="O346">
        <v>2</v>
      </c>
      <c r="P346" t="s">
        <v>32</v>
      </c>
      <c r="Q346" s="4">
        <v>8095</v>
      </c>
      <c r="R346">
        <v>0</v>
      </c>
      <c r="S346" t="s">
        <v>33</v>
      </c>
      <c r="T346" s="13">
        <v>13</v>
      </c>
      <c r="U346" s="12">
        <f t="shared" si="10"/>
        <v>0.13</v>
      </c>
      <c r="V346">
        <v>3</v>
      </c>
      <c r="W346">
        <v>4</v>
      </c>
      <c r="X346">
        <v>0</v>
      </c>
      <c r="Y346">
        <v>17</v>
      </c>
      <c r="Z346">
        <v>5</v>
      </c>
      <c r="AA346">
        <v>3</v>
      </c>
      <c r="AB346">
        <v>16</v>
      </c>
      <c r="AC346" s="3">
        <v>6</v>
      </c>
      <c r="AD346">
        <v>0</v>
      </c>
      <c r="AE346">
        <v>13</v>
      </c>
      <c r="AF346">
        <f>IF(Table2[[#This Row],[Attrition]]="Yes",1,0)</f>
        <v>0</v>
      </c>
      <c r="AG346" t="str">
        <f t="shared" si="11"/>
        <v>Middle Aged</v>
      </c>
    </row>
    <row r="347" spans="1:33" x14ac:dyDescent="0.35">
      <c r="A347" s="3">
        <v>23</v>
      </c>
      <c r="B347" t="s">
        <v>33</v>
      </c>
      <c r="C347" t="s">
        <v>27</v>
      </c>
      <c r="D347" s="1" t="s">
        <v>35</v>
      </c>
      <c r="E347" s="3">
        <v>26</v>
      </c>
      <c r="F347">
        <v>1</v>
      </c>
      <c r="G347" s="1" t="s">
        <v>29</v>
      </c>
      <c r="H347" s="3">
        <v>465</v>
      </c>
      <c r="I347">
        <v>3</v>
      </c>
      <c r="J347" t="s">
        <v>36</v>
      </c>
      <c r="K347">
        <v>83</v>
      </c>
      <c r="L347">
        <v>3</v>
      </c>
      <c r="M347">
        <v>1</v>
      </c>
      <c r="N347" t="s">
        <v>37</v>
      </c>
      <c r="O347">
        <v>4</v>
      </c>
      <c r="P347" t="s">
        <v>42</v>
      </c>
      <c r="Q347" s="4">
        <v>2904</v>
      </c>
      <c r="R347">
        <v>1</v>
      </c>
      <c r="S347" t="s">
        <v>33</v>
      </c>
      <c r="T347" s="13">
        <v>12</v>
      </c>
      <c r="U347" s="12">
        <f t="shared" si="10"/>
        <v>0.12</v>
      </c>
      <c r="V347">
        <v>3</v>
      </c>
      <c r="W347">
        <v>3</v>
      </c>
      <c r="X347">
        <v>2</v>
      </c>
      <c r="Y347">
        <v>4</v>
      </c>
      <c r="Z347">
        <v>2</v>
      </c>
      <c r="AA347">
        <v>2</v>
      </c>
      <c r="AB347">
        <v>4</v>
      </c>
      <c r="AC347" s="3">
        <v>2</v>
      </c>
      <c r="AD347">
        <v>0</v>
      </c>
      <c r="AE347">
        <v>2</v>
      </c>
      <c r="AF347">
        <f>IF(Table2[[#This Row],[Attrition]]="Yes",1,0)</f>
        <v>0</v>
      </c>
      <c r="AG347" t="str">
        <f t="shared" si="11"/>
        <v>Young</v>
      </c>
    </row>
    <row r="348" spans="1:33" x14ac:dyDescent="0.35">
      <c r="A348" s="3">
        <v>41</v>
      </c>
      <c r="B348" t="s">
        <v>33</v>
      </c>
      <c r="C348" t="s">
        <v>27</v>
      </c>
      <c r="D348" s="1" t="s">
        <v>35</v>
      </c>
      <c r="E348" s="3">
        <v>6</v>
      </c>
      <c r="F348">
        <v>3</v>
      </c>
      <c r="G348" s="1" t="s">
        <v>41</v>
      </c>
      <c r="H348" s="3">
        <v>466</v>
      </c>
      <c r="I348">
        <v>4</v>
      </c>
      <c r="J348" t="s">
        <v>36</v>
      </c>
      <c r="K348">
        <v>95</v>
      </c>
      <c r="L348">
        <v>2</v>
      </c>
      <c r="M348">
        <v>2</v>
      </c>
      <c r="N348" t="s">
        <v>43</v>
      </c>
      <c r="O348">
        <v>2</v>
      </c>
      <c r="P348" t="s">
        <v>32</v>
      </c>
      <c r="Q348" s="4">
        <v>6032</v>
      </c>
      <c r="R348">
        <v>6</v>
      </c>
      <c r="S348" t="s">
        <v>26</v>
      </c>
      <c r="T348" s="13">
        <v>15</v>
      </c>
      <c r="U348" s="12">
        <f t="shared" si="10"/>
        <v>0.15</v>
      </c>
      <c r="V348">
        <v>3</v>
      </c>
      <c r="W348">
        <v>4</v>
      </c>
      <c r="X348">
        <v>0</v>
      </c>
      <c r="Y348">
        <v>8</v>
      </c>
      <c r="Z348">
        <v>3</v>
      </c>
      <c r="AA348">
        <v>3</v>
      </c>
      <c r="AB348">
        <v>5</v>
      </c>
      <c r="AC348" s="3">
        <v>4</v>
      </c>
      <c r="AD348">
        <v>1</v>
      </c>
      <c r="AE348">
        <v>2</v>
      </c>
      <c r="AF348">
        <f>IF(Table2[[#This Row],[Attrition]]="Yes",1,0)</f>
        <v>0</v>
      </c>
      <c r="AG348" t="str">
        <f t="shared" si="11"/>
        <v>Middle Aged</v>
      </c>
    </row>
    <row r="349" spans="1:33" x14ac:dyDescent="0.35">
      <c r="A349" s="3">
        <v>47</v>
      </c>
      <c r="B349" t="s">
        <v>33</v>
      </c>
      <c r="C349" t="s">
        <v>34</v>
      </c>
      <c r="D349" s="1" t="s">
        <v>28</v>
      </c>
      <c r="E349" s="3">
        <v>4</v>
      </c>
      <c r="F349">
        <v>1</v>
      </c>
      <c r="G349" s="1" t="s">
        <v>41</v>
      </c>
      <c r="H349" s="3">
        <v>467</v>
      </c>
      <c r="I349">
        <v>2</v>
      </c>
      <c r="J349" t="s">
        <v>36</v>
      </c>
      <c r="K349">
        <v>99</v>
      </c>
      <c r="L349">
        <v>3</v>
      </c>
      <c r="M349">
        <v>2</v>
      </c>
      <c r="N349" t="s">
        <v>47</v>
      </c>
      <c r="O349">
        <v>3</v>
      </c>
      <c r="P349" t="s">
        <v>32</v>
      </c>
      <c r="Q349" s="4">
        <v>2976</v>
      </c>
      <c r="R349">
        <v>3</v>
      </c>
      <c r="S349" t="s">
        <v>33</v>
      </c>
      <c r="T349" s="13">
        <v>19</v>
      </c>
      <c r="U349" s="12">
        <f t="shared" si="10"/>
        <v>0.19</v>
      </c>
      <c r="V349">
        <v>3</v>
      </c>
      <c r="W349">
        <v>1</v>
      </c>
      <c r="X349">
        <v>0</v>
      </c>
      <c r="Y349">
        <v>5</v>
      </c>
      <c r="Z349">
        <v>3</v>
      </c>
      <c r="AA349">
        <v>3</v>
      </c>
      <c r="AB349">
        <v>0</v>
      </c>
      <c r="AC349" s="3">
        <v>0</v>
      </c>
      <c r="AD349">
        <v>0</v>
      </c>
      <c r="AE349">
        <v>0</v>
      </c>
      <c r="AF349">
        <f>IF(Table2[[#This Row],[Attrition]]="Yes",1,0)</f>
        <v>0</v>
      </c>
      <c r="AG349" t="str">
        <f t="shared" si="11"/>
        <v>Middle Aged</v>
      </c>
    </row>
    <row r="350" spans="1:33" x14ac:dyDescent="0.35">
      <c r="A350" s="3">
        <v>42</v>
      </c>
      <c r="B350" t="s">
        <v>33</v>
      </c>
      <c r="C350" t="s">
        <v>27</v>
      </c>
      <c r="D350" s="1" t="s">
        <v>35</v>
      </c>
      <c r="E350" s="3">
        <v>23</v>
      </c>
      <c r="F350">
        <v>5</v>
      </c>
      <c r="G350" s="1" t="s">
        <v>29</v>
      </c>
      <c r="H350" s="3">
        <v>468</v>
      </c>
      <c r="I350">
        <v>1</v>
      </c>
      <c r="J350" t="s">
        <v>30</v>
      </c>
      <c r="K350">
        <v>44</v>
      </c>
      <c r="L350">
        <v>3</v>
      </c>
      <c r="M350">
        <v>4</v>
      </c>
      <c r="N350" t="s">
        <v>48</v>
      </c>
      <c r="O350">
        <v>4</v>
      </c>
      <c r="P350" t="s">
        <v>32</v>
      </c>
      <c r="Q350" s="4">
        <v>15992</v>
      </c>
      <c r="R350">
        <v>2</v>
      </c>
      <c r="S350" t="s">
        <v>33</v>
      </c>
      <c r="T350" s="13">
        <v>14</v>
      </c>
      <c r="U350" s="12">
        <f t="shared" si="10"/>
        <v>0.14000000000000001</v>
      </c>
      <c r="V350">
        <v>3</v>
      </c>
      <c r="W350">
        <v>2</v>
      </c>
      <c r="X350">
        <v>0</v>
      </c>
      <c r="Y350">
        <v>16</v>
      </c>
      <c r="Z350">
        <v>2</v>
      </c>
      <c r="AA350">
        <v>3</v>
      </c>
      <c r="AB350">
        <v>1</v>
      </c>
      <c r="AC350" s="3">
        <v>0</v>
      </c>
      <c r="AD350">
        <v>0</v>
      </c>
      <c r="AE350">
        <v>0</v>
      </c>
      <c r="AF350">
        <f>IF(Table2[[#This Row],[Attrition]]="Yes",1,0)</f>
        <v>0</v>
      </c>
      <c r="AG350" t="str">
        <f t="shared" si="11"/>
        <v>Middle Aged</v>
      </c>
    </row>
    <row r="351" spans="1:33" x14ac:dyDescent="0.35">
      <c r="A351" s="3">
        <v>29</v>
      </c>
      <c r="B351" t="s">
        <v>33</v>
      </c>
      <c r="C351" t="s">
        <v>45</v>
      </c>
      <c r="D351" s="1" t="s">
        <v>28</v>
      </c>
      <c r="E351" s="3">
        <v>2</v>
      </c>
      <c r="F351">
        <v>3</v>
      </c>
      <c r="G351" s="1" t="s">
        <v>29</v>
      </c>
      <c r="H351" s="3">
        <v>469</v>
      </c>
      <c r="I351">
        <v>4</v>
      </c>
      <c r="J351" t="s">
        <v>36</v>
      </c>
      <c r="K351">
        <v>61</v>
      </c>
      <c r="L351">
        <v>3</v>
      </c>
      <c r="M351">
        <v>2</v>
      </c>
      <c r="N351" t="s">
        <v>31</v>
      </c>
      <c r="O351">
        <v>3</v>
      </c>
      <c r="P351" t="s">
        <v>38</v>
      </c>
      <c r="Q351" s="4">
        <v>4649</v>
      </c>
      <c r="R351">
        <v>1</v>
      </c>
      <c r="S351" t="s">
        <v>33</v>
      </c>
      <c r="T351" s="13">
        <v>14</v>
      </c>
      <c r="U351" s="12">
        <f t="shared" si="10"/>
        <v>0.14000000000000001</v>
      </c>
      <c r="V351">
        <v>3</v>
      </c>
      <c r="W351">
        <v>1</v>
      </c>
      <c r="X351">
        <v>1</v>
      </c>
      <c r="Y351">
        <v>4</v>
      </c>
      <c r="Z351">
        <v>3</v>
      </c>
      <c r="AA351">
        <v>2</v>
      </c>
      <c r="AB351">
        <v>4</v>
      </c>
      <c r="AC351" s="3">
        <v>3</v>
      </c>
      <c r="AD351">
        <v>0</v>
      </c>
      <c r="AE351">
        <v>2</v>
      </c>
      <c r="AF351">
        <f>IF(Table2[[#This Row],[Attrition]]="Yes",1,0)</f>
        <v>0</v>
      </c>
      <c r="AG351" t="str">
        <f t="shared" si="11"/>
        <v>Young</v>
      </c>
    </row>
    <row r="352" spans="1:33" x14ac:dyDescent="0.35">
      <c r="A352" s="3">
        <v>42</v>
      </c>
      <c r="B352" t="s">
        <v>33</v>
      </c>
      <c r="C352" t="s">
        <v>27</v>
      </c>
      <c r="D352" s="1" t="s">
        <v>51</v>
      </c>
      <c r="E352" s="3">
        <v>2</v>
      </c>
      <c r="F352">
        <v>1</v>
      </c>
      <c r="G352" s="1" t="s">
        <v>50</v>
      </c>
      <c r="H352" s="3">
        <v>470</v>
      </c>
      <c r="I352">
        <v>3</v>
      </c>
      <c r="J352" t="s">
        <v>36</v>
      </c>
      <c r="K352">
        <v>52</v>
      </c>
      <c r="L352">
        <v>3</v>
      </c>
      <c r="M352">
        <v>1</v>
      </c>
      <c r="N352" t="s">
        <v>51</v>
      </c>
      <c r="O352">
        <v>3</v>
      </c>
      <c r="P352" t="s">
        <v>42</v>
      </c>
      <c r="Q352" s="4">
        <v>2696</v>
      </c>
      <c r="R352">
        <v>0</v>
      </c>
      <c r="S352" t="s">
        <v>26</v>
      </c>
      <c r="T352" s="13">
        <v>11</v>
      </c>
      <c r="U352" s="12">
        <f t="shared" si="10"/>
        <v>0.11</v>
      </c>
      <c r="V352">
        <v>3</v>
      </c>
      <c r="W352">
        <v>3</v>
      </c>
      <c r="X352">
        <v>1</v>
      </c>
      <c r="Y352">
        <v>4</v>
      </c>
      <c r="Z352">
        <v>5</v>
      </c>
      <c r="AA352">
        <v>3</v>
      </c>
      <c r="AB352">
        <v>3</v>
      </c>
      <c r="AC352" s="3">
        <v>2</v>
      </c>
      <c r="AD352">
        <v>1</v>
      </c>
      <c r="AE352">
        <v>0</v>
      </c>
      <c r="AF352">
        <f>IF(Table2[[#This Row],[Attrition]]="Yes",1,0)</f>
        <v>0</v>
      </c>
      <c r="AG352" t="str">
        <f t="shared" si="11"/>
        <v>Middle Aged</v>
      </c>
    </row>
    <row r="353" spans="1:33" x14ac:dyDescent="0.35">
      <c r="A353" s="3">
        <v>32</v>
      </c>
      <c r="B353" t="s">
        <v>33</v>
      </c>
      <c r="C353" t="s">
        <v>27</v>
      </c>
      <c r="D353" s="1" t="s">
        <v>35</v>
      </c>
      <c r="E353" s="3">
        <v>2</v>
      </c>
      <c r="F353">
        <v>3</v>
      </c>
      <c r="G353" s="1" t="s">
        <v>41</v>
      </c>
      <c r="H353" s="3">
        <v>471</v>
      </c>
      <c r="I353">
        <v>3</v>
      </c>
      <c r="J353" t="s">
        <v>30</v>
      </c>
      <c r="K353">
        <v>75</v>
      </c>
      <c r="L353">
        <v>3</v>
      </c>
      <c r="M353">
        <v>1</v>
      </c>
      <c r="N353" t="s">
        <v>40</v>
      </c>
      <c r="O353">
        <v>2</v>
      </c>
      <c r="P353" t="s">
        <v>38</v>
      </c>
      <c r="Q353" s="4">
        <v>2370</v>
      </c>
      <c r="R353">
        <v>1</v>
      </c>
      <c r="S353" t="s">
        <v>33</v>
      </c>
      <c r="T353" s="13">
        <v>13</v>
      </c>
      <c r="U353" s="12">
        <f t="shared" si="10"/>
        <v>0.13</v>
      </c>
      <c r="V353">
        <v>3</v>
      </c>
      <c r="W353">
        <v>3</v>
      </c>
      <c r="X353">
        <v>1</v>
      </c>
      <c r="Y353">
        <v>8</v>
      </c>
      <c r="Z353">
        <v>4</v>
      </c>
      <c r="AA353">
        <v>3</v>
      </c>
      <c r="AB353">
        <v>8</v>
      </c>
      <c r="AC353" s="3">
        <v>0</v>
      </c>
      <c r="AD353">
        <v>0</v>
      </c>
      <c r="AE353">
        <v>7</v>
      </c>
      <c r="AF353">
        <f>IF(Table2[[#This Row],[Attrition]]="Yes",1,0)</f>
        <v>0</v>
      </c>
      <c r="AG353" t="str">
        <f t="shared" si="11"/>
        <v>Middle Aged</v>
      </c>
    </row>
    <row r="354" spans="1:33" x14ac:dyDescent="0.35">
      <c r="A354" s="3">
        <v>48</v>
      </c>
      <c r="B354" t="s">
        <v>33</v>
      </c>
      <c r="C354" t="s">
        <v>27</v>
      </c>
      <c r="D354" s="1" t="s">
        <v>28</v>
      </c>
      <c r="E354" s="3">
        <v>29</v>
      </c>
      <c r="F354">
        <v>1</v>
      </c>
      <c r="G354" s="1" t="s">
        <v>41</v>
      </c>
      <c r="H354" s="3">
        <v>473</v>
      </c>
      <c r="I354">
        <v>1</v>
      </c>
      <c r="J354" t="s">
        <v>30</v>
      </c>
      <c r="K354">
        <v>91</v>
      </c>
      <c r="L354">
        <v>3</v>
      </c>
      <c r="M354">
        <v>3</v>
      </c>
      <c r="N354" t="s">
        <v>46</v>
      </c>
      <c r="O354">
        <v>3</v>
      </c>
      <c r="P354" t="s">
        <v>38</v>
      </c>
      <c r="Q354" s="4">
        <v>12504</v>
      </c>
      <c r="R354">
        <v>3</v>
      </c>
      <c r="S354" t="s">
        <v>33</v>
      </c>
      <c r="T354" s="13">
        <v>21</v>
      </c>
      <c r="U354" s="12">
        <f t="shared" si="10"/>
        <v>0.21</v>
      </c>
      <c r="V354">
        <v>4</v>
      </c>
      <c r="W354">
        <v>2</v>
      </c>
      <c r="X354">
        <v>1</v>
      </c>
      <c r="Y354">
        <v>15</v>
      </c>
      <c r="Z354">
        <v>3</v>
      </c>
      <c r="AA354">
        <v>1</v>
      </c>
      <c r="AB354">
        <v>0</v>
      </c>
      <c r="AC354" s="3">
        <v>0</v>
      </c>
      <c r="AD354">
        <v>0</v>
      </c>
      <c r="AE354">
        <v>0</v>
      </c>
      <c r="AF354">
        <f>IF(Table2[[#This Row],[Attrition]]="Yes",1,0)</f>
        <v>0</v>
      </c>
      <c r="AG354" t="str">
        <f t="shared" si="11"/>
        <v>Middle Aged</v>
      </c>
    </row>
    <row r="355" spans="1:33" x14ac:dyDescent="0.35">
      <c r="A355" s="3">
        <v>37</v>
      </c>
      <c r="B355" t="s">
        <v>33</v>
      </c>
      <c r="C355" t="s">
        <v>27</v>
      </c>
      <c r="D355" s="1" t="s">
        <v>35</v>
      </c>
      <c r="E355" s="3">
        <v>6</v>
      </c>
      <c r="F355">
        <v>3</v>
      </c>
      <c r="G355" s="1" t="s">
        <v>41</v>
      </c>
      <c r="H355" s="3">
        <v>474</v>
      </c>
      <c r="I355">
        <v>3</v>
      </c>
      <c r="J355" t="s">
        <v>36</v>
      </c>
      <c r="K355">
        <v>51</v>
      </c>
      <c r="L355">
        <v>4</v>
      </c>
      <c r="M355">
        <v>2</v>
      </c>
      <c r="N355" t="s">
        <v>37</v>
      </c>
      <c r="O355">
        <v>1</v>
      </c>
      <c r="P355" t="s">
        <v>42</v>
      </c>
      <c r="Q355" s="4">
        <v>5974</v>
      </c>
      <c r="R355">
        <v>4</v>
      </c>
      <c r="S355" t="s">
        <v>26</v>
      </c>
      <c r="T355" s="13">
        <v>13</v>
      </c>
      <c r="U355" s="12">
        <f t="shared" si="10"/>
        <v>0.13</v>
      </c>
      <c r="V355">
        <v>3</v>
      </c>
      <c r="W355">
        <v>1</v>
      </c>
      <c r="X355">
        <v>2</v>
      </c>
      <c r="Y355">
        <v>13</v>
      </c>
      <c r="Z355">
        <v>2</v>
      </c>
      <c r="AA355">
        <v>3</v>
      </c>
      <c r="AB355">
        <v>7</v>
      </c>
      <c r="AC355" s="3">
        <v>7</v>
      </c>
      <c r="AD355">
        <v>6</v>
      </c>
      <c r="AE355">
        <v>7</v>
      </c>
      <c r="AF355">
        <f>IF(Table2[[#This Row],[Attrition]]="Yes",1,0)</f>
        <v>0</v>
      </c>
      <c r="AG355" t="str">
        <f t="shared" si="11"/>
        <v>Middle Aged</v>
      </c>
    </row>
    <row r="356" spans="1:33" x14ac:dyDescent="0.35">
      <c r="A356" s="3">
        <v>30</v>
      </c>
      <c r="B356" t="s">
        <v>33</v>
      </c>
      <c r="C356" t="s">
        <v>45</v>
      </c>
      <c r="D356" s="1" t="s">
        <v>28</v>
      </c>
      <c r="E356" s="3">
        <v>25</v>
      </c>
      <c r="F356">
        <v>2</v>
      </c>
      <c r="G356" s="1" t="s">
        <v>50</v>
      </c>
      <c r="H356" s="3">
        <v>475</v>
      </c>
      <c r="I356">
        <v>4</v>
      </c>
      <c r="J356" t="s">
        <v>30</v>
      </c>
      <c r="K356">
        <v>85</v>
      </c>
      <c r="L356">
        <v>3</v>
      </c>
      <c r="M356">
        <v>2</v>
      </c>
      <c r="N356" t="s">
        <v>31</v>
      </c>
      <c r="O356">
        <v>3</v>
      </c>
      <c r="P356" t="s">
        <v>38</v>
      </c>
      <c r="Q356" s="4">
        <v>4736</v>
      </c>
      <c r="R356">
        <v>7</v>
      </c>
      <c r="S356" t="s">
        <v>26</v>
      </c>
      <c r="T356" s="13">
        <v>12</v>
      </c>
      <c r="U356" s="12">
        <f t="shared" si="10"/>
        <v>0.12</v>
      </c>
      <c r="V356">
        <v>3</v>
      </c>
      <c r="W356">
        <v>2</v>
      </c>
      <c r="X356">
        <v>1</v>
      </c>
      <c r="Y356">
        <v>4</v>
      </c>
      <c r="Z356">
        <v>2</v>
      </c>
      <c r="AA356">
        <v>4</v>
      </c>
      <c r="AB356">
        <v>2</v>
      </c>
      <c r="AC356" s="3">
        <v>2</v>
      </c>
      <c r="AD356">
        <v>2</v>
      </c>
      <c r="AE356">
        <v>2</v>
      </c>
      <c r="AF356">
        <f>IF(Table2[[#This Row],[Attrition]]="Yes",1,0)</f>
        <v>0</v>
      </c>
      <c r="AG356" t="str">
        <f t="shared" si="11"/>
        <v>Young</v>
      </c>
    </row>
    <row r="357" spans="1:33" x14ac:dyDescent="0.35">
      <c r="A357" s="3">
        <v>26</v>
      </c>
      <c r="B357" t="s">
        <v>33</v>
      </c>
      <c r="C357" t="s">
        <v>27</v>
      </c>
      <c r="D357" s="1" t="s">
        <v>28</v>
      </c>
      <c r="E357" s="3">
        <v>1</v>
      </c>
      <c r="F357">
        <v>3</v>
      </c>
      <c r="G357" s="1" t="s">
        <v>29</v>
      </c>
      <c r="H357" s="3">
        <v>476</v>
      </c>
      <c r="I357">
        <v>3</v>
      </c>
      <c r="J357" t="s">
        <v>36</v>
      </c>
      <c r="K357">
        <v>57</v>
      </c>
      <c r="L357">
        <v>3</v>
      </c>
      <c r="M357">
        <v>2</v>
      </c>
      <c r="N357" t="s">
        <v>31</v>
      </c>
      <c r="O357">
        <v>3</v>
      </c>
      <c r="P357" t="s">
        <v>38</v>
      </c>
      <c r="Q357" s="4">
        <v>5296</v>
      </c>
      <c r="R357">
        <v>1</v>
      </c>
      <c r="S357" t="s">
        <v>33</v>
      </c>
      <c r="T357" s="13">
        <v>17</v>
      </c>
      <c r="U357" s="12">
        <f t="shared" si="10"/>
        <v>0.17</v>
      </c>
      <c r="V357">
        <v>3</v>
      </c>
      <c r="W357">
        <v>2</v>
      </c>
      <c r="X357">
        <v>1</v>
      </c>
      <c r="Y357">
        <v>8</v>
      </c>
      <c r="Z357">
        <v>3</v>
      </c>
      <c r="AA357">
        <v>3</v>
      </c>
      <c r="AB357">
        <v>8</v>
      </c>
      <c r="AC357" s="3">
        <v>7</v>
      </c>
      <c r="AD357">
        <v>7</v>
      </c>
      <c r="AE357">
        <v>7</v>
      </c>
      <c r="AF357">
        <f>IF(Table2[[#This Row],[Attrition]]="Yes",1,0)</f>
        <v>0</v>
      </c>
      <c r="AG357" t="str">
        <f t="shared" si="11"/>
        <v>Young</v>
      </c>
    </row>
    <row r="358" spans="1:33" x14ac:dyDescent="0.35">
      <c r="A358" s="3">
        <v>42</v>
      </c>
      <c r="B358" t="s">
        <v>33</v>
      </c>
      <c r="C358" t="s">
        <v>27</v>
      </c>
      <c r="D358" s="1" t="s">
        <v>35</v>
      </c>
      <c r="E358" s="3">
        <v>2</v>
      </c>
      <c r="F358">
        <v>4</v>
      </c>
      <c r="G358" s="1" t="s">
        <v>39</v>
      </c>
      <c r="H358" s="3">
        <v>477</v>
      </c>
      <c r="I358">
        <v>1</v>
      </c>
      <c r="J358" t="s">
        <v>36</v>
      </c>
      <c r="K358">
        <v>98</v>
      </c>
      <c r="L358">
        <v>2</v>
      </c>
      <c r="M358">
        <v>2</v>
      </c>
      <c r="N358" t="s">
        <v>44</v>
      </c>
      <c r="O358">
        <v>4</v>
      </c>
      <c r="P358" t="s">
        <v>32</v>
      </c>
      <c r="Q358" s="4">
        <v>6781</v>
      </c>
      <c r="R358">
        <v>3</v>
      </c>
      <c r="S358" t="s">
        <v>33</v>
      </c>
      <c r="T358" s="13">
        <v>23</v>
      </c>
      <c r="U358" s="12">
        <f t="shared" si="10"/>
        <v>0.23</v>
      </c>
      <c r="V358">
        <v>4</v>
      </c>
      <c r="W358">
        <v>2</v>
      </c>
      <c r="X358">
        <v>0</v>
      </c>
      <c r="Y358">
        <v>14</v>
      </c>
      <c r="Z358">
        <v>6</v>
      </c>
      <c r="AA358">
        <v>3</v>
      </c>
      <c r="AB358">
        <v>1</v>
      </c>
      <c r="AC358" s="3">
        <v>0</v>
      </c>
      <c r="AD358">
        <v>0</v>
      </c>
      <c r="AE358">
        <v>0</v>
      </c>
      <c r="AF358">
        <f>IF(Table2[[#This Row],[Attrition]]="Yes",1,0)</f>
        <v>0</v>
      </c>
      <c r="AG358" t="str">
        <f t="shared" si="11"/>
        <v>Middle Aged</v>
      </c>
    </row>
    <row r="359" spans="1:33" x14ac:dyDescent="0.35">
      <c r="A359" s="3">
        <v>21</v>
      </c>
      <c r="B359" t="s">
        <v>26</v>
      </c>
      <c r="C359" t="s">
        <v>34</v>
      </c>
      <c r="D359" s="1" t="s">
        <v>28</v>
      </c>
      <c r="E359" s="3">
        <v>1</v>
      </c>
      <c r="F359">
        <v>1</v>
      </c>
      <c r="G359" s="1" t="s">
        <v>50</v>
      </c>
      <c r="H359" s="3">
        <v>478</v>
      </c>
      <c r="I359">
        <v>1</v>
      </c>
      <c r="J359" t="s">
        <v>30</v>
      </c>
      <c r="K359">
        <v>99</v>
      </c>
      <c r="L359">
        <v>2</v>
      </c>
      <c r="M359">
        <v>1</v>
      </c>
      <c r="N359" t="s">
        <v>47</v>
      </c>
      <c r="O359">
        <v>2</v>
      </c>
      <c r="P359" t="s">
        <v>32</v>
      </c>
      <c r="Q359" s="4">
        <v>2174</v>
      </c>
      <c r="R359">
        <v>1</v>
      </c>
      <c r="S359" t="s">
        <v>26</v>
      </c>
      <c r="T359" s="13">
        <v>11</v>
      </c>
      <c r="U359" s="12">
        <f t="shared" si="10"/>
        <v>0.11</v>
      </c>
      <c r="V359">
        <v>3</v>
      </c>
      <c r="W359">
        <v>3</v>
      </c>
      <c r="X359">
        <v>0</v>
      </c>
      <c r="Y359">
        <v>3</v>
      </c>
      <c r="Z359">
        <v>3</v>
      </c>
      <c r="AA359">
        <v>3</v>
      </c>
      <c r="AB359">
        <v>3</v>
      </c>
      <c r="AC359" s="3">
        <v>2</v>
      </c>
      <c r="AD359">
        <v>1</v>
      </c>
      <c r="AE359">
        <v>2</v>
      </c>
      <c r="AF359">
        <f>IF(Table2[[#This Row],[Attrition]]="Yes",1,0)</f>
        <v>1</v>
      </c>
      <c r="AG359" t="str">
        <f t="shared" si="11"/>
        <v>Young</v>
      </c>
    </row>
    <row r="360" spans="1:33" x14ac:dyDescent="0.35">
      <c r="A360" s="3">
        <v>36</v>
      </c>
      <c r="B360" t="s">
        <v>33</v>
      </c>
      <c r="C360" t="s">
        <v>45</v>
      </c>
      <c r="D360" s="1" t="s">
        <v>28</v>
      </c>
      <c r="E360" s="3">
        <v>1</v>
      </c>
      <c r="F360">
        <v>5</v>
      </c>
      <c r="G360" s="1" t="s">
        <v>41</v>
      </c>
      <c r="H360" s="3">
        <v>479</v>
      </c>
      <c r="I360">
        <v>4</v>
      </c>
      <c r="J360" t="s">
        <v>30</v>
      </c>
      <c r="K360">
        <v>45</v>
      </c>
      <c r="L360">
        <v>3</v>
      </c>
      <c r="M360">
        <v>2</v>
      </c>
      <c r="N360" t="s">
        <v>31</v>
      </c>
      <c r="O360">
        <v>4</v>
      </c>
      <c r="P360" t="s">
        <v>32</v>
      </c>
      <c r="Q360" s="4">
        <v>6653</v>
      </c>
      <c r="R360">
        <v>4</v>
      </c>
      <c r="S360" t="s">
        <v>33</v>
      </c>
      <c r="T360" s="13">
        <v>15</v>
      </c>
      <c r="U360" s="12">
        <f t="shared" si="10"/>
        <v>0.15</v>
      </c>
      <c r="V360">
        <v>3</v>
      </c>
      <c r="W360">
        <v>2</v>
      </c>
      <c r="X360">
        <v>0</v>
      </c>
      <c r="Y360">
        <v>7</v>
      </c>
      <c r="Z360">
        <v>6</v>
      </c>
      <c r="AA360">
        <v>3</v>
      </c>
      <c r="AB360">
        <v>1</v>
      </c>
      <c r="AC360" s="3">
        <v>0</v>
      </c>
      <c r="AD360">
        <v>0</v>
      </c>
      <c r="AE360">
        <v>0</v>
      </c>
      <c r="AF360">
        <f>IF(Table2[[#This Row],[Attrition]]="Yes",1,0)</f>
        <v>0</v>
      </c>
      <c r="AG360" t="str">
        <f t="shared" si="11"/>
        <v>Middle Aged</v>
      </c>
    </row>
    <row r="361" spans="1:33" x14ac:dyDescent="0.35">
      <c r="A361" s="3">
        <v>36</v>
      </c>
      <c r="B361" t="s">
        <v>33</v>
      </c>
      <c r="C361" t="s">
        <v>34</v>
      </c>
      <c r="D361" s="1" t="s">
        <v>28</v>
      </c>
      <c r="E361" s="3">
        <v>3</v>
      </c>
      <c r="F361">
        <v>4</v>
      </c>
      <c r="G361" s="1" t="s">
        <v>41</v>
      </c>
      <c r="H361" s="3">
        <v>481</v>
      </c>
      <c r="I361">
        <v>1</v>
      </c>
      <c r="J361" t="s">
        <v>36</v>
      </c>
      <c r="K361">
        <v>48</v>
      </c>
      <c r="L361">
        <v>2</v>
      </c>
      <c r="M361">
        <v>3</v>
      </c>
      <c r="N361" t="s">
        <v>31</v>
      </c>
      <c r="O361">
        <v>4</v>
      </c>
      <c r="P361" t="s">
        <v>38</v>
      </c>
      <c r="Q361" s="4">
        <v>9699</v>
      </c>
      <c r="R361">
        <v>4</v>
      </c>
      <c r="S361" t="s">
        <v>33</v>
      </c>
      <c r="T361" s="13">
        <v>11</v>
      </c>
      <c r="U361" s="12">
        <f t="shared" si="10"/>
        <v>0.11</v>
      </c>
      <c r="V361">
        <v>3</v>
      </c>
      <c r="W361">
        <v>1</v>
      </c>
      <c r="X361">
        <v>1</v>
      </c>
      <c r="Y361">
        <v>16</v>
      </c>
      <c r="Z361">
        <v>2</v>
      </c>
      <c r="AA361">
        <v>3</v>
      </c>
      <c r="AB361">
        <v>13</v>
      </c>
      <c r="AC361" s="3">
        <v>9</v>
      </c>
      <c r="AD361">
        <v>1</v>
      </c>
      <c r="AE361">
        <v>12</v>
      </c>
      <c r="AF361">
        <f>IF(Table2[[#This Row],[Attrition]]="Yes",1,0)</f>
        <v>0</v>
      </c>
      <c r="AG361" t="str">
        <f t="shared" si="11"/>
        <v>Middle Aged</v>
      </c>
    </row>
    <row r="362" spans="1:33" x14ac:dyDescent="0.35">
      <c r="A362" s="3">
        <v>57</v>
      </c>
      <c r="B362" t="s">
        <v>33</v>
      </c>
      <c r="C362" t="s">
        <v>27</v>
      </c>
      <c r="D362" s="1" t="s">
        <v>35</v>
      </c>
      <c r="E362" s="3">
        <v>1</v>
      </c>
      <c r="F362">
        <v>4</v>
      </c>
      <c r="G362" s="1" t="s">
        <v>41</v>
      </c>
      <c r="H362" s="3">
        <v>482</v>
      </c>
      <c r="I362">
        <v>4</v>
      </c>
      <c r="J362" t="s">
        <v>36</v>
      </c>
      <c r="K362">
        <v>88</v>
      </c>
      <c r="L362">
        <v>3</v>
      </c>
      <c r="M362">
        <v>2</v>
      </c>
      <c r="N362" t="s">
        <v>44</v>
      </c>
      <c r="O362">
        <v>3</v>
      </c>
      <c r="P362" t="s">
        <v>38</v>
      </c>
      <c r="Q362" s="4">
        <v>6755</v>
      </c>
      <c r="R362">
        <v>2</v>
      </c>
      <c r="S362" t="s">
        <v>33</v>
      </c>
      <c r="T362" s="13">
        <v>11</v>
      </c>
      <c r="U362" s="12">
        <f t="shared" si="10"/>
        <v>0.11</v>
      </c>
      <c r="V362">
        <v>3</v>
      </c>
      <c r="W362">
        <v>3</v>
      </c>
      <c r="X362">
        <v>0</v>
      </c>
      <c r="Y362">
        <v>15</v>
      </c>
      <c r="Z362">
        <v>2</v>
      </c>
      <c r="AA362">
        <v>3</v>
      </c>
      <c r="AB362">
        <v>3</v>
      </c>
      <c r="AC362" s="3">
        <v>2</v>
      </c>
      <c r="AD362">
        <v>1</v>
      </c>
      <c r="AE362">
        <v>2</v>
      </c>
      <c r="AF362">
        <f>IF(Table2[[#This Row],[Attrition]]="Yes",1,0)</f>
        <v>0</v>
      </c>
      <c r="AG362" t="str">
        <f t="shared" si="11"/>
        <v>Senior</v>
      </c>
    </row>
    <row r="363" spans="1:33" x14ac:dyDescent="0.35">
      <c r="A363" s="3">
        <v>40</v>
      </c>
      <c r="B363" t="s">
        <v>33</v>
      </c>
      <c r="C363" t="s">
        <v>27</v>
      </c>
      <c r="D363" s="1" t="s">
        <v>35</v>
      </c>
      <c r="E363" s="3">
        <v>10</v>
      </c>
      <c r="F363">
        <v>4</v>
      </c>
      <c r="G363" s="1" t="s">
        <v>29</v>
      </c>
      <c r="H363" s="3">
        <v>483</v>
      </c>
      <c r="I363">
        <v>4</v>
      </c>
      <c r="J363" t="s">
        <v>30</v>
      </c>
      <c r="K363">
        <v>46</v>
      </c>
      <c r="L363">
        <v>4</v>
      </c>
      <c r="M363">
        <v>1</v>
      </c>
      <c r="N363" t="s">
        <v>40</v>
      </c>
      <c r="O363">
        <v>3</v>
      </c>
      <c r="P363" t="s">
        <v>38</v>
      </c>
      <c r="Q363" s="4">
        <v>2213</v>
      </c>
      <c r="R363">
        <v>3</v>
      </c>
      <c r="S363" t="s">
        <v>26</v>
      </c>
      <c r="T363" s="13">
        <v>13</v>
      </c>
      <c r="U363" s="12">
        <f t="shared" si="10"/>
        <v>0.13</v>
      </c>
      <c r="V363">
        <v>3</v>
      </c>
      <c r="W363">
        <v>3</v>
      </c>
      <c r="X363">
        <v>1</v>
      </c>
      <c r="Y363">
        <v>10</v>
      </c>
      <c r="Z363">
        <v>3</v>
      </c>
      <c r="AA363">
        <v>3</v>
      </c>
      <c r="AB363">
        <v>7</v>
      </c>
      <c r="AC363" s="3">
        <v>7</v>
      </c>
      <c r="AD363">
        <v>1</v>
      </c>
      <c r="AE363">
        <v>7</v>
      </c>
      <c r="AF363">
        <f>IF(Table2[[#This Row],[Attrition]]="Yes",1,0)</f>
        <v>0</v>
      </c>
      <c r="AG363" t="str">
        <f t="shared" si="11"/>
        <v>Middle Aged</v>
      </c>
    </row>
    <row r="364" spans="1:33" x14ac:dyDescent="0.35">
      <c r="A364" s="3">
        <v>21</v>
      </c>
      <c r="B364" t="s">
        <v>33</v>
      </c>
      <c r="C364" t="s">
        <v>45</v>
      </c>
      <c r="D364" s="1" t="s">
        <v>28</v>
      </c>
      <c r="E364" s="3">
        <v>9</v>
      </c>
      <c r="F364">
        <v>2</v>
      </c>
      <c r="G364" s="1" t="s">
        <v>41</v>
      </c>
      <c r="H364" s="3">
        <v>484</v>
      </c>
      <c r="I364">
        <v>1</v>
      </c>
      <c r="J364" t="s">
        <v>36</v>
      </c>
      <c r="K364">
        <v>39</v>
      </c>
      <c r="L364">
        <v>3</v>
      </c>
      <c r="M364">
        <v>1</v>
      </c>
      <c r="N364" t="s">
        <v>47</v>
      </c>
      <c r="O364">
        <v>4</v>
      </c>
      <c r="P364" t="s">
        <v>32</v>
      </c>
      <c r="Q364" s="4">
        <v>2610</v>
      </c>
      <c r="R364">
        <v>1</v>
      </c>
      <c r="S364" t="s">
        <v>33</v>
      </c>
      <c r="T364" s="13">
        <v>24</v>
      </c>
      <c r="U364" s="12">
        <f t="shared" si="10"/>
        <v>0.24</v>
      </c>
      <c r="V364">
        <v>4</v>
      </c>
      <c r="W364">
        <v>3</v>
      </c>
      <c r="X364">
        <v>0</v>
      </c>
      <c r="Y364">
        <v>3</v>
      </c>
      <c r="Z364">
        <v>3</v>
      </c>
      <c r="AA364">
        <v>2</v>
      </c>
      <c r="AB364">
        <v>3</v>
      </c>
      <c r="AC364" s="3">
        <v>2</v>
      </c>
      <c r="AD364">
        <v>2</v>
      </c>
      <c r="AE364">
        <v>2</v>
      </c>
      <c r="AF364">
        <f>IF(Table2[[#This Row],[Attrition]]="Yes",1,0)</f>
        <v>0</v>
      </c>
      <c r="AG364" t="str">
        <f t="shared" si="11"/>
        <v>Young</v>
      </c>
    </row>
    <row r="365" spans="1:33" x14ac:dyDescent="0.35">
      <c r="A365" s="3">
        <v>33</v>
      </c>
      <c r="B365" t="s">
        <v>26</v>
      </c>
      <c r="C365" t="s">
        <v>27</v>
      </c>
      <c r="D365" s="1" t="s">
        <v>28</v>
      </c>
      <c r="E365" s="3">
        <v>5</v>
      </c>
      <c r="F365">
        <v>3</v>
      </c>
      <c r="G365" s="1" t="s">
        <v>49</v>
      </c>
      <c r="H365" s="3">
        <v>485</v>
      </c>
      <c r="I365">
        <v>4</v>
      </c>
      <c r="J365" t="s">
        <v>30</v>
      </c>
      <c r="K365">
        <v>34</v>
      </c>
      <c r="L365">
        <v>3</v>
      </c>
      <c r="M365">
        <v>1</v>
      </c>
      <c r="N365" t="s">
        <v>47</v>
      </c>
      <c r="O365">
        <v>3</v>
      </c>
      <c r="P365" t="s">
        <v>32</v>
      </c>
      <c r="Q365" s="4">
        <v>2851</v>
      </c>
      <c r="R365">
        <v>1</v>
      </c>
      <c r="S365" t="s">
        <v>26</v>
      </c>
      <c r="T365" s="13">
        <v>13</v>
      </c>
      <c r="U365" s="12">
        <f t="shared" si="10"/>
        <v>0.13</v>
      </c>
      <c r="V365">
        <v>3</v>
      </c>
      <c r="W365">
        <v>2</v>
      </c>
      <c r="X365">
        <v>0</v>
      </c>
      <c r="Y365">
        <v>1</v>
      </c>
      <c r="Z365">
        <v>2</v>
      </c>
      <c r="AA365">
        <v>3</v>
      </c>
      <c r="AB365">
        <v>1</v>
      </c>
      <c r="AC365" s="3">
        <v>0</v>
      </c>
      <c r="AD365">
        <v>0</v>
      </c>
      <c r="AE365">
        <v>0</v>
      </c>
      <c r="AF365">
        <f>IF(Table2[[#This Row],[Attrition]]="Yes",1,0)</f>
        <v>1</v>
      </c>
      <c r="AG365" t="str">
        <f t="shared" si="11"/>
        <v>Middle Aged</v>
      </c>
    </row>
    <row r="366" spans="1:33" x14ac:dyDescent="0.35">
      <c r="A366" s="3">
        <v>37</v>
      </c>
      <c r="B366" t="s">
        <v>33</v>
      </c>
      <c r="C366" t="s">
        <v>27</v>
      </c>
      <c r="D366" s="1" t="s">
        <v>35</v>
      </c>
      <c r="E366" s="3">
        <v>10</v>
      </c>
      <c r="F366">
        <v>3</v>
      </c>
      <c r="G366" s="1" t="s">
        <v>41</v>
      </c>
      <c r="H366" s="3">
        <v>486</v>
      </c>
      <c r="I366">
        <v>3</v>
      </c>
      <c r="J366" t="s">
        <v>30</v>
      </c>
      <c r="K366">
        <v>98</v>
      </c>
      <c r="L366">
        <v>3</v>
      </c>
      <c r="M366">
        <v>1</v>
      </c>
      <c r="N366" t="s">
        <v>40</v>
      </c>
      <c r="O366">
        <v>1</v>
      </c>
      <c r="P366" t="s">
        <v>38</v>
      </c>
      <c r="Q366" s="4">
        <v>3452</v>
      </c>
      <c r="R366">
        <v>6</v>
      </c>
      <c r="S366" t="s">
        <v>33</v>
      </c>
      <c r="T366" s="13">
        <v>20</v>
      </c>
      <c r="U366" s="12">
        <f t="shared" si="10"/>
        <v>0.2</v>
      </c>
      <c r="V366">
        <v>4</v>
      </c>
      <c r="W366">
        <v>2</v>
      </c>
      <c r="X366">
        <v>1</v>
      </c>
      <c r="Y366">
        <v>17</v>
      </c>
      <c r="Z366">
        <v>3</v>
      </c>
      <c r="AA366">
        <v>3</v>
      </c>
      <c r="AB366">
        <v>5</v>
      </c>
      <c r="AC366" s="3">
        <v>4</v>
      </c>
      <c r="AD366">
        <v>0</v>
      </c>
      <c r="AE366">
        <v>3</v>
      </c>
      <c r="AF366">
        <f>IF(Table2[[#This Row],[Attrition]]="Yes",1,0)</f>
        <v>0</v>
      </c>
      <c r="AG366" t="str">
        <f t="shared" si="11"/>
        <v>Middle Aged</v>
      </c>
    </row>
    <row r="367" spans="1:33" x14ac:dyDescent="0.35">
      <c r="A367" s="3">
        <v>46</v>
      </c>
      <c r="B367" t="s">
        <v>33</v>
      </c>
      <c r="C367" t="s">
        <v>45</v>
      </c>
      <c r="D367" s="1" t="s">
        <v>35</v>
      </c>
      <c r="E367" s="3">
        <v>7</v>
      </c>
      <c r="F367">
        <v>4</v>
      </c>
      <c r="G367" s="1" t="s">
        <v>41</v>
      </c>
      <c r="H367" s="3">
        <v>487</v>
      </c>
      <c r="I367">
        <v>3</v>
      </c>
      <c r="J367" t="s">
        <v>30</v>
      </c>
      <c r="K367">
        <v>30</v>
      </c>
      <c r="L367">
        <v>3</v>
      </c>
      <c r="M367">
        <v>2</v>
      </c>
      <c r="N367" t="s">
        <v>43</v>
      </c>
      <c r="O367">
        <v>3</v>
      </c>
      <c r="P367" t="s">
        <v>38</v>
      </c>
      <c r="Q367" s="4">
        <v>5258</v>
      </c>
      <c r="R367">
        <v>2</v>
      </c>
      <c r="S367" t="s">
        <v>33</v>
      </c>
      <c r="T367" s="13">
        <v>14</v>
      </c>
      <c r="U367" s="12">
        <f t="shared" si="10"/>
        <v>0.14000000000000001</v>
      </c>
      <c r="V367">
        <v>3</v>
      </c>
      <c r="W367">
        <v>3</v>
      </c>
      <c r="X367">
        <v>0</v>
      </c>
      <c r="Y367">
        <v>7</v>
      </c>
      <c r="Z367">
        <v>2</v>
      </c>
      <c r="AA367">
        <v>4</v>
      </c>
      <c r="AB367">
        <v>1</v>
      </c>
      <c r="AC367" s="3">
        <v>0</v>
      </c>
      <c r="AD367">
        <v>0</v>
      </c>
      <c r="AE367">
        <v>0</v>
      </c>
      <c r="AF367">
        <f>IF(Table2[[#This Row],[Attrition]]="Yes",1,0)</f>
        <v>0</v>
      </c>
      <c r="AG367" t="str">
        <f t="shared" si="11"/>
        <v>Middle Aged</v>
      </c>
    </row>
    <row r="368" spans="1:33" x14ac:dyDescent="0.35">
      <c r="A368" s="3">
        <v>41</v>
      </c>
      <c r="B368" t="s">
        <v>26</v>
      </c>
      <c r="C368" t="s">
        <v>34</v>
      </c>
      <c r="D368" s="1" t="s">
        <v>28</v>
      </c>
      <c r="E368" s="3">
        <v>4</v>
      </c>
      <c r="F368">
        <v>3</v>
      </c>
      <c r="G368" s="1" t="s">
        <v>49</v>
      </c>
      <c r="H368" s="3">
        <v>488</v>
      </c>
      <c r="I368">
        <v>1</v>
      </c>
      <c r="J368" t="s">
        <v>36</v>
      </c>
      <c r="K368">
        <v>56</v>
      </c>
      <c r="L368">
        <v>3</v>
      </c>
      <c r="M368">
        <v>2</v>
      </c>
      <c r="N368" t="s">
        <v>31</v>
      </c>
      <c r="O368">
        <v>2</v>
      </c>
      <c r="P368" t="s">
        <v>32</v>
      </c>
      <c r="Q368" s="4">
        <v>9355</v>
      </c>
      <c r="R368">
        <v>1</v>
      </c>
      <c r="S368" t="s">
        <v>33</v>
      </c>
      <c r="T368" s="13">
        <v>18</v>
      </c>
      <c r="U368" s="12">
        <f t="shared" si="10"/>
        <v>0.18</v>
      </c>
      <c r="V368">
        <v>3</v>
      </c>
      <c r="W368">
        <v>3</v>
      </c>
      <c r="X368">
        <v>0</v>
      </c>
      <c r="Y368">
        <v>8</v>
      </c>
      <c r="Z368">
        <v>5</v>
      </c>
      <c r="AA368">
        <v>3</v>
      </c>
      <c r="AB368">
        <v>8</v>
      </c>
      <c r="AC368" s="3">
        <v>7</v>
      </c>
      <c r="AD368">
        <v>7</v>
      </c>
      <c r="AE368">
        <v>7</v>
      </c>
      <c r="AF368">
        <f>IF(Table2[[#This Row],[Attrition]]="Yes",1,0)</f>
        <v>1</v>
      </c>
      <c r="AG368" t="str">
        <f t="shared" si="11"/>
        <v>Middle Aged</v>
      </c>
    </row>
    <row r="369" spans="1:33" x14ac:dyDescent="0.35">
      <c r="A369" s="3">
        <v>50</v>
      </c>
      <c r="B369" t="s">
        <v>33</v>
      </c>
      <c r="C369" t="s">
        <v>27</v>
      </c>
      <c r="D369" s="1" t="s">
        <v>35</v>
      </c>
      <c r="E369" s="3">
        <v>10</v>
      </c>
      <c r="F369">
        <v>3</v>
      </c>
      <c r="G369" s="1" t="s">
        <v>50</v>
      </c>
      <c r="H369" s="3">
        <v>491</v>
      </c>
      <c r="I369">
        <v>4</v>
      </c>
      <c r="J369" t="s">
        <v>36</v>
      </c>
      <c r="K369">
        <v>100</v>
      </c>
      <c r="L369">
        <v>2</v>
      </c>
      <c r="M369">
        <v>3</v>
      </c>
      <c r="N369" t="s">
        <v>44</v>
      </c>
      <c r="O369">
        <v>4</v>
      </c>
      <c r="P369" t="s">
        <v>32</v>
      </c>
      <c r="Q369" s="4">
        <v>10496</v>
      </c>
      <c r="R369">
        <v>6</v>
      </c>
      <c r="S369" t="s">
        <v>33</v>
      </c>
      <c r="T369" s="13">
        <v>15</v>
      </c>
      <c r="U369" s="12">
        <f t="shared" si="10"/>
        <v>0.15</v>
      </c>
      <c r="V369">
        <v>3</v>
      </c>
      <c r="W369">
        <v>4</v>
      </c>
      <c r="X369">
        <v>0</v>
      </c>
      <c r="Y369">
        <v>20</v>
      </c>
      <c r="Z369">
        <v>2</v>
      </c>
      <c r="AA369">
        <v>3</v>
      </c>
      <c r="AB369">
        <v>4</v>
      </c>
      <c r="AC369" s="3">
        <v>3</v>
      </c>
      <c r="AD369">
        <v>1</v>
      </c>
      <c r="AE369">
        <v>3</v>
      </c>
      <c r="AF369">
        <f>IF(Table2[[#This Row],[Attrition]]="Yes",1,0)</f>
        <v>0</v>
      </c>
      <c r="AG369" t="str">
        <f t="shared" si="11"/>
        <v>Middle Aged</v>
      </c>
    </row>
    <row r="370" spans="1:33" x14ac:dyDescent="0.35">
      <c r="A370" s="3">
        <v>40</v>
      </c>
      <c r="B370" t="s">
        <v>26</v>
      </c>
      <c r="C370" t="s">
        <v>27</v>
      </c>
      <c r="D370" s="1" t="s">
        <v>28</v>
      </c>
      <c r="E370" s="3">
        <v>22</v>
      </c>
      <c r="F370">
        <v>2</v>
      </c>
      <c r="G370" s="1" t="s">
        <v>49</v>
      </c>
      <c r="H370" s="3">
        <v>492</v>
      </c>
      <c r="I370">
        <v>3</v>
      </c>
      <c r="J370" t="s">
        <v>36</v>
      </c>
      <c r="K370">
        <v>68</v>
      </c>
      <c r="L370">
        <v>2</v>
      </c>
      <c r="M370">
        <v>2</v>
      </c>
      <c r="N370" t="s">
        <v>31</v>
      </c>
      <c r="O370">
        <v>3</v>
      </c>
      <c r="P370" t="s">
        <v>38</v>
      </c>
      <c r="Q370" s="4">
        <v>6380</v>
      </c>
      <c r="R370">
        <v>2</v>
      </c>
      <c r="S370" t="s">
        <v>26</v>
      </c>
      <c r="T370" s="13">
        <v>12</v>
      </c>
      <c r="U370" s="12">
        <f t="shared" si="10"/>
        <v>0.12</v>
      </c>
      <c r="V370">
        <v>3</v>
      </c>
      <c r="W370">
        <v>1</v>
      </c>
      <c r="X370">
        <v>2</v>
      </c>
      <c r="Y370">
        <v>8</v>
      </c>
      <c r="Z370">
        <v>6</v>
      </c>
      <c r="AA370">
        <v>3</v>
      </c>
      <c r="AB370">
        <v>6</v>
      </c>
      <c r="AC370" s="3">
        <v>4</v>
      </c>
      <c r="AD370">
        <v>1</v>
      </c>
      <c r="AE370">
        <v>0</v>
      </c>
      <c r="AF370">
        <f>IF(Table2[[#This Row],[Attrition]]="Yes",1,0)</f>
        <v>1</v>
      </c>
      <c r="AG370" t="str">
        <f t="shared" si="11"/>
        <v>Middle Aged</v>
      </c>
    </row>
    <row r="371" spans="1:33" x14ac:dyDescent="0.35">
      <c r="A371" s="3">
        <v>31</v>
      </c>
      <c r="B371" t="s">
        <v>33</v>
      </c>
      <c r="C371" t="s">
        <v>27</v>
      </c>
      <c r="D371" s="1" t="s">
        <v>35</v>
      </c>
      <c r="E371" s="3">
        <v>9</v>
      </c>
      <c r="F371">
        <v>4</v>
      </c>
      <c r="G371" s="1" t="s">
        <v>29</v>
      </c>
      <c r="H371" s="3">
        <v>493</v>
      </c>
      <c r="I371">
        <v>3</v>
      </c>
      <c r="J371" t="s">
        <v>36</v>
      </c>
      <c r="K371">
        <v>42</v>
      </c>
      <c r="L371">
        <v>2</v>
      </c>
      <c r="M371">
        <v>1</v>
      </c>
      <c r="N371" t="s">
        <v>37</v>
      </c>
      <c r="O371">
        <v>2</v>
      </c>
      <c r="P371" t="s">
        <v>32</v>
      </c>
      <c r="Q371" s="4">
        <v>2657</v>
      </c>
      <c r="R371">
        <v>0</v>
      </c>
      <c r="S371" t="s">
        <v>26</v>
      </c>
      <c r="T371" s="13">
        <v>16</v>
      </c>
      <c r="U371" s="12">
        <f t="shared" si="10"/>
        <v>0.16</v>
      </c>
      <c r="V371">
        <v>3</v>
      </c>
      <c r="W371">
        <v>4</v>
      </c>
      <c r="X371">
        <v>0</v>
      </c>
      <c r="Y371">
        <v>3</v>
      </c>
      <c r="Z371">
        <v>5</v>
      </c>
      <c r="AA371">
        <v>3</v>
      </c>
      <c r="AB371">
        <v>2</v>
      </c>
      <c r="AC371" s="3">
        <v>2</v>
      </c>
      <c r="AD371">
        <v>2</v>
      </c>
      <c r="AE371">
        <v>2</v>
      </c>
      <c r="AF371">
        <f>IF(Table2[[#This Row],[Attrition]]="Yes",1,0)</f>
        <v>0</v>
      </c>
      <c r="AG371" t="str">
        <f t="shared" si="11"/>
        <v>Middle Aged</v>
      </c>
    </row>
    <row r="372" spans="1:33" x14ac:dyDescent="0.35">
      <c r="A372" s="3">
        <v>21</v>
      </c>
      <c r="B372" t="s">
        <v>26</v>
      </c>
      <c r="C372" t="s">
        <v>27</v>
      </c>
      <c r="D372" s="1" t="s">
        <v>28</v>
      </c>
      <c r="E372" s="3">
        <v>12</v>
      </c>
      <c r="F372">
        <v>3</v>
      </c>
      <c r="G372" s="1" t="s">
        <v>29</v>
      </c>
      <c r="H372" s="3">
        <v>494</v>
      </c>
      <c r="I372">
        <v>3</v>
      </c>
      <c r="J372" t="s">
        <v>30</v>
      </c>
      <c r="K372">
        <v>90</v>
      </c>
      <c r="L372">
        <v>4</v>
      </c>
      <c r="M372">
        <v>1</v>
      </c>
      <c r="N372" t="s">
        <v>47</v>
      </c>
      <c r="O372">
        <v>2</v>
      </c>
      <c r="P372" t="s">
        <v>32</v>
      </c>
      <c r="Q372" s="4">
        <v>2716</v>
      </c>
      <c r="R372">
        <v>1</v>
      </c>
      <c r="S372" t="s">
        <v>33</v>
      </c>
      <c r="T372" s="13">
        <v>15</v>
      </c>
      <c r="U372" s="12">
        <f t="shared" si="10"/>
        <v>0.15</v>
      </c>
      <c r="V372">
        <v>3</v>
      </c>
      <c r="W372">
        <v>4</v>
      </c>
      <c r="X372">
        <v>0</v>
      </c>
      <c r="Y372">
        <v>1</v>
      </c>
      <c r="Z372">
        <v>0</v>
      </c>
      <c r="AA372">
        <v>3</v>
      </c>
      <c r="AB372">
        <v>1</v>
      </c>
      <c r="AC372" s="3">
        <v>0</v>
      </c>
      <c r="AD372">
        <v>0</v>
      </c>
      <c r="AE372">
        <v>0</v>
      </c>
      <c r="AF372">
        <f>IF(Table2[[#This Row],[Attrition]]="Yes",1,0)</f>
        <v>1</v>
      </c>
      <c r="AG372" t="str">
        <f t="shared" si="11"/>
        <v>Young</v>
      </c>
    </row>
    <row r="373" spans="1:33" x14ac:dyDescent="0.35">
      <c r="A373" s="3">
        <v>29</v>
      </c>
      <c r="B373" t="s">
        <v>33</v>
      </c>
      <c r="C373" t="s">
        <v>27</v>
      </c>
      <c r="D373" s="1" t="s">
        <v>35</v>
      </c>
      <c r="E373" s="3">
        <v>23</v>
      </c>
      <c r="F373">
        <v>3</v>
      </c>
      <c r="G373" s="1" t="s">
        <v>29</v>
      </c>
      <c r="H373" s="3">
        <v>495</v>
      </c>
      <c r="I373">
        <v>4</v>
      </c>
      <c r="J373" t="s">
        <v>36</v>
      </c>
      <c r="K373">
        <v>54</v>
      </c>
      <c r="L373">
        <v>3</v>
      </c>
      <c r="M373">
        <v>1</v>
      </c>
      <c r="N373" t="s">
        <v>37</v>
      </c>
      <c r="O373">
        <v>4</v>
      </c>
      <c r="P373" t="s">
        <v>32</v>
      </c>
      <c r="Q373" s="4">
        <v>2201</v>
      </c>
      <c r="R373">
        <v>9</v>
      </c>
      <c r="S373" t="s">
        <v>33</v>
      </c>
      <c r="T373" s="13">
        <v>16</v>
      </c>
      <c r="U373" s="12">
        <f t="shared" si="10"/>
        <v>0.16</v>
      </c>
      <c r="V373">
        <v>3</v>
      </c>
      <c r="W373">
        <v>4</v>
      </c>
      <c r="X373">
        <v>0</v>
      </c>
      <c r="Y373">
        <v>6</v>
      </c>
      <c r="Z373">
        <v>4</v>
      </c>
      <c r="AA373">
        <v>3</v>
      </c>
      <c r="AB373">
        <v>3</v>
      </c>
      <c r="AC373" s="3">
        <v>2</v>
      </c>
      <c r="AD373">
        <v>1</v>
      </c>
      <c r="AE373">
        <v>2</v>
      </c>
      <c r="AF373">
        <f>IF(Table2[[#This Row],[Attrition]]="Yes",1,0)</f>
        <v>0</v>
      </c>
      <c r="AG373" t="str">
        <f t="shared" si="11"/>
        <v>Young</v>
      </c>
    </row>
    <row r="374" spans="1:33" x14ac:dyDescent="0.35">
      <c r="A374" s="3">
        <v>35</v>
      </c>
      <c r="B374" t="s">
        <v>33</v>
      </c>
      <c r="C374" t="s">
        <v>27</v>
      </c>
      <c r="D374" s="1" t="s">
        <v>35</v>
      </c>
      <c r="E374" s="3">
        <v>9</v>
      </c>
      <c r="F374">
        <v>4</v>
      </c>
      <c r="G374" s="1" t="s">
        <v>29</v>
      </c>
      <c r="H374" s="3">
        <v>496</v>
      </c>
      <c r="I374">
        <v>3</v>
      </c>
      <c r="J374" t="s">
        <v>36</v>
      </c>
      <c r="K374">
        <v>97</v>
      </c>
      <c r="L374">
        <v>2</v>
      </c>
      <c r="M374">
        <v>2</v>
      </c>
      <c r="N374" t="s">
        <v>44</v>
      </c>
      <c r="O374">
        <v>2</v>
      </c>
      <c r="P374" t="s">
        <v>32</v>
      </c>
      <c r="Q374" s="4">
        <v>6540</v>
      </c>
      <c r="R374">
        <v>9</v>
      </c>
      <c r="S374" t="s">
        <v>33</v>
      </c>
      <c r="T374" s="13">
        <v>19</v>
      </c>
      <c r="U374" s="12">
        <f t="shared" si="10"/>
        <v>0.19</v>
      </c>
      <c r="V374">
        <v>3</v>
      </c>
      <c r="W374">
        <v>3</v>
      </c>
      <c r="X374">
        <v>0</v>
      </c>
      <c r="Y374">
        <v>10</v>
      </c>
      <c r="Z374">
        <v>5</v>
      </c>
      <c r="AA374">
        <v>3</v>
      </c>
      <c r="AB374">
        <v>1</v>
      </c>
      <c r="AC374" s="3">
        <v>1</v>
      </c>
      <c r="AD374">
        <v>0</v>
      </c>
      <c r="AE374">
        <v>0</v>
      </c>
      <c r="AF374">
        <f>IF(Table2[[#This Row],[Attrition]]="Yes",1,0)</f>
        <v>0</v>
      </c>
      <c r="AG374" t="str">
        <f t="shared" si="11"/>
        <v>Middle Aged</v>
      </c>
    </row>
    <row r="375" spans="1:33" x14ac:dyDescent="0.35">
      <c r="A375" s="3">
        <v>27</v>
      </c>
      <c r="B375" t="s">
        <v>33</v>
      </c>
      <c r="C375" t="s">
        <v>27</v>
      </c>
      <c r="D375" s="1" t="s">
        <v>35</v>
      </c>
      <c r="E375" s="3">
        <v>1</v>
      </c>
      <c r="F375">
        <v>2</v>
      </c>
      <c r="G375" s="1" t="s">
        <v>41</v>
      </c>
      <c r="H375" s="3">
        <v>497</v>
      </c>
      <c r="I375">
        <v>4</v>
      </c>
      <c r="J375" t="s">
        <v>36</v>
      </c>
      <c r="K375">
        <v>82</v>
      </c>
      <c r="L375">
        <v>3</v>
      </c>
      <c r="M375">
        <v>1</v>
      </c>
      <c r="N375" t="s">
        <v>40</v>
      </c>
      <c r="O375">
        <v>2</v>
      </c>
      <c r="P375" t="s">
        <v>42</v>
      </c>
      <c r="Q375" s="4">
        <v>3816</v>
      </c>
      <c r="R375">
        <v>1</v>
      </c>
      <c r="S375" t="s">
        <v>33</v>
      </c>
      <c r="T375" s="13">
        <v>11</v>
      </c>
      <c r="U375" s="12">
        <f t="shared" si="10"/>
        <v>0.11</v>
      </c>
      <c r="V375">
        <v>3</v>
      </c>
      <c r="W375">
        <v>2</v>
      </c>
      <c r="X375">
        <v>1</v>
      </c>
      <c r="Y375">
        <v>5</v>
      </c>
      <c r="Z375">
        <v>2</v>
      </c>
      <c r="AA375">
        <v>3</v>
      </c>
      <c r="AB375">
        <v>5</v>
      </c>
      <c r="AC375" s="3">
        <v>2</v>
      </c>
      <c r="AD375">
        <v>0</v>
      </c>
      <c r="AE375">
        <v>4</v>
      </c>
      <c r="AF375">
        <f>IF(Table2[[#This Row],[Attrition]]="Yes",1,0)</f>
        <v>0</v>
      </c>
      <c r="AG375" t="str">
        <f t="shared" si="11"/>
        <v>Young</v>
      </c>
    </row>
    <row r="376" spans="1:33" x14ac:dyDescent="0.35">
      <c r="A376" s="3">
        <v>28</v>
      </c>
      <c r="B376" t="s">
        <v>33</v>
      </c>
      <c r="C376" t="s">
        <v>27</v>
      </c>
      <c r="D376" s="1" t="s">
        <v>28</v>
      </c>
      <c r="E376" s="3">
        <v>9</v>
      </c>
      <c r="F376">
        <v>4</v>
      </c>
      <c r="G376" s="1" t="s">
        <v>29</v>
      </c>
      <c r="H376" s="3">
        <v>498</v>
      </c>
      <c r="I376">
        <v>2</v>
      </c>
      <c r="J376" t="s">
        <v>36</v>
      </c>
      <c r="K376">
        <v>92</v>
      </c>
      <c r="L376">
        <v>3</v>
      </c>
      <c r="M376">
        <v>2</v>
      </c>
      <c r="N376" t="s">
        <v>31</v>
      </c>
      <c r="O376">
        <v>4</v>
      </c>
      <c r="P376" t="s">
        <v>32</v>
      </c>
      <c r="Q376" s="4">
        <v>5253</v>
      </c>
      <c r="R376">
        <v>1</v>
      </c>
      <c r="S376" t="s">
        <v>33</v>
      </c>
      <c r="T376" s="13">
        <v>16</v>
      </c>
      <c r="U376" s="12">
        <f t="shared" si="10"/>
        <v>0.16</v>
      </c>
      <c r="V376">
        <v>3</v>
      </c>
      <c r="W376">
        <v>4</v>
      </c>
      <c r="X376">
        <v>0</v>
      </c>
      <c r="Y376">
        <v>7</v>
      </c>
      <c r="Z376">
        <v>1</v>
      </c>
      <c r="AA376">
        <v>3</v>
      </c>
      <c r="AB376">
        <v>7</v>
      </c>
      <c r="AC376" s="3">
        <v>5</v>
      </c>
      <c r="AD376">
        <v>0</v>
      </c>
      <c r="AE376">
        <v>7</v>
      </c>
      <c r="AF376">
        <f>IF(Table2[[#This Row],[Attrition]]="Yes",1,0)</f>
        <v>0</v>
      </c>
      <c r="AG376" t="str">
        <f t="shared" si="11"/>
        <v>Young</v>
      </c>
    </row>
    <row r="377" spans="1:33" x14ac:dyDescent="0.35">
      <c r="A377" s="3">
        <v>49</v>
      </c>
      <c r="B377" t="s">
        <v>33</v>
      </c>
      <c r="C377" t="s">
        <v>27</v>
      </c>
      <c r="D377" s="1" t="s">
        <v>35</v>
      </c>
      <c r="E377" s="3">
        <v>7</v>
      </c>
      <c r="F377">
        <v>3</v>
      </c>
      <c r="G377" s="1" t="s">
        <v>39</v>
      </c>
      <c r="H377" s="3">
        <v>499</v>
      </c>
      <c r="I377">
        <v>2</v>
      </c>
      <c r="J377" t="s">
        <v>36</v>
      </c>
      <c r="K377">
        <v>31</v>
      </c>
      <c r="L377">
        <v>2</v>
      </c>
      <c r="M377">
        <v>3</v>
      </c>
      <c r="N377" t="s">
        <v>44</v>
      </c>
      <c r="O377">
        <v>3</v>
      </c>
      <c r="P377" t="s">
        <v>32</v>
      </c>
      <c r="Q377" s="4">
        <v>10965</v>
      </c>
      <c r="R377">
        <v>8</v>
      </c>
      <c r="S377" t="s">
        <v>33</v>
      </c>
      <c r="T377" s="13">
        <v>24</v>
      </c>
      <c r="U377" s="12">
        <f t="shared" si="10"/>
        <v>0.24</v>
      </c>
      <c r="V377">
        <v>4</v>
      </c>
      <c r="W377">
        <v>3</v>
      </c>
      <c r="X377">
        <v>0</v>
      </c>
      <c r="Y377">
        <v>26</v>
      </c>
      <c r="Z377">
        <v>2</v>
      </c>
      <c r="AA377">
        <v>3</v>
      </c>
      <c r="AB377">
        <v>5</v>
      </c>
      <c r="AC377" s="3">
        <v>2</v>
      </c>
      <c r="AD377">
        <v>0</v>
      </c>
      <c r="AE377">
        <v>0</v>
      </c>
      <c r="AF377">
        <f>IF(Table2[[#This Row],[Attrition]]="Yes",1,0)</f>
        <v>0</v>
      </c>
      <c r="AG377" t="str">
        <f t="shared" si="11"/>
        <v>Middle Aged</v>
      </c>
    </row>
    <row r="378" spans="1:33" x14ac:dyDescent="0.35">
      <c r="A378" s="3">
        <v>51</v>
      </c>
      <c r="B378" t="s">
        <v>33</v>
      </c>
      <c r="C378" t="s">
        <v>27</v>
      </c>
      <c r="D378" s="1" t="s">
        <v>28</v>
      </c>
      <c r="E378" s="3">
        <v>14</v>
      </c>
      <c r="F378">
        <v>2</v>
      </c>
      <c r="G378" s="1" t="s">
        <v>29</v>
      </c>
      <c r="H378" s="3">
        <v>500</v>
      </c>
      <c r="I378">
        <v>3</v>
      </c>
      <c r="J378" t="s">
        <v>30</v>
      </c>
      <c r="K378">
        <v>87</v>
      </c>
      <c r="L378">
        <v>3</v>
      </c>
      <c r="M378">
        <v>2</v>
      </c>
      <c r="N378" t="s">
        <v>31</v>
      </c>
      <c r="O378">
        <v>4</v>
      </c>
      <c r="P378" t="s">
        <v>38</v>
      </c>
      <c r="Q378" s="4">
        <v>4936</v>
      </c>
      <c r="R378">
        <v>4</v>
      </c>
      <c r="S378" t="s">
        <v>33</v>
      </c>
      <c r="T378" s="13">
        <v>11</v>
      </c>
      <c r="U378" s="12">
        <f t="shared" si="10"/>
        <v>0.11</v>
      </c>
      <c r="V378">
        <v>3</v>
      </c>
      <c r="W378">
        <v>3</v>
      </c>
      <c r="X378">
        <v>1</v>
      </c>
      <c r="Y378">
        <v>18</v>
      </c>
      <c r="Z378">
        <v>2</v>
      </c>
      <c r="AA378">
        <v>2</v>
      </c>
      <c r="AB378">
        <v>7</v>
      </c>
      <c r="AC378" s="3">
        <v>7</v>
      </c>
      <c r="AD378">
        <v>0</v>
      </c>
      <c r="AE378">
        <v>7</v>
      </c>
      <c r="AF378">
        <f>IF(Table2[[#This Row],[Attrition]]="Yes",1,0)</f>
        <v>0</v>
      </c>
      <c r="AG378" t="str">
        <f t="shared" si="11"/>
        <v>Senior</v>
      </c>
    </row>
    <row r="379" spans="1:33" x14ac:dyDescent="0.35">
      <c r="A379" s="3">
        <v>36</v>
      </c>
      <c r="B379" t="s">
        <v>33</v>
      </c>
      <c r="C379" t="s">
        <v>27</v>
      </c>
      <c r="D379" s="1" t="s">
        <v>35</v>
      </c>
      <c r="E379" s="3">
        <v>2</v>
      </c>
      <c r="F379">
        <v>3</v>
      </c>
      <c r="G379" s="1" t="s">
        <v>29</v>
      </c>
      <c r="H379" s="3">
        <v>501</v>
      </c>
      <c r="I379">
        <v>4</v>
      </c>
      <c r="J379" t="s">
        <v>30</v>
      </c>
      <c r="K379">
        <v>96</v>
      </c>
      <c r="L379">
        <v>3</v>
      </c>
      <c r="M379">
        <v>1</v>
      </c>
      <c r="N379" t="s">
        <v>37</v>
      </c>
      <c r="O379">
        <v>3</v>
      </c>
      <c r="P379" t="s">
        <v>38</v>
      </c>
      <c r="Q379" s="4">
        <v>2543</v>
      </c>
      <c r="R379">
        <v>4</v>
      </c>
      <c r="S379" t="s">
        <v>33</v>
      </c>
      <c r="T379" s="13">
        <v>13</v>
      </c>
      <c r="U379" s="12">
        <f t="shared" si="10"/>
        <v>0.13</v>
      </c>
      <c r="V379">
        <v>3</v>
      </c>
      <c r="W379">
        <v>2</v>
      </c>
      <c r="X379">
        <v>1</v>
      </c>
      <c r="Y379">
        <v>6</v>
      </c>
      <c r="Z379">
        <v>3</v>
      </c>
      <c r="AA379">
        <v>3</v>
      </c>
      <c r="AB379">
        <v>2</v>
      </c>
      <c r="AC379" s="3">
        <v>2</v>
      </c>
      <c r="AD379">
        <v>2</v>
      </c>
      <c r="AE379">
        <v>2</v>
      </c>
      <c r="AF379">
        <f>IF(Table2[[#This Row],[Attrition]]="Yes",1,0)</f>
        <v>0</v>
      </c>
      <c r="AG379" t="str">
        <f t="shared" si="11"/>
        <v>Middle Aged</v>
      </c>
    </row>
    <row r="380" spans="1:33" x14ac:dyDescent="0.35">
      <c r="A380" s="3">
        <v>34</v>
      </c>
      <c r="B380" t="s">
        <v>26</v>
      </c>
      <c r="C380" t="s">
        <v>45</v>
      </c>
      <c r="D380" s="1" t="s">
        <v>28</v>
      </c>
      <c r="E380" s="3">
        <v>19</v>
      </c>
      <c r="F380">
        <v>3</v>
      </c>
      <c r="G380" s="1" t="s">
        <v>49</v>
      </c>
      <c r="H380" s="3">
        <v>502</v>
      </c>
      <c r="I380">
        <v>1</v>
      </c>
      <c r="J380" t="s">
        <v>36</v>
      </c>
      <c r="K380">
        <v>67</v>
      </c>
      <c r="L380">
        <v>4</v>
      </c>
      <c r="M380">
        <v>2</v>
      </c>
      <c r="N380" t="s">
        <v>31</v>
      </c>
      <c r="O380">
        <v>4</v>
      </c>
      <c r="P380" t="s">
        <v>32</v>
      </c>
      <c r="Q380" s="4">
        <v>5304</v>
      </c>
      <c r="R380">
        <v>8</v>
      </c>
      <c r="S380" t="s">
        <v>26</v>
      </c>
      <c r="T380" s="13">
        <v>13</v>
      </c>
      <c r="U380" s="12">
        <f t="shared" si="10"/>
        <v>0.13</v>
      </c>
      <c r="V380">
        <v>3</v>
      </c>
      <c r="W380">
        <v>2</v>
      </c>
      <c r="X380">
        <v>0</v>
      </c>
      <c r="Y380">
        <v>9</v>
      </c>
      <c r="Z380">
        <v>3</v>
      </c>
      <c r="AA380">
        <v>2</v>
      </c>
      <c r="AB380">
        <v>5</v>
      </c>
      <c r="AC380" s="3">
        <v>2</v>
      </c>
      <c r="AD380">
        <v>0</v>
      </c>
      <c r="AE380">
        <v>4</v>
      </c>
      <c r="AF380">
        <f>IF(Table2[[#This Row],[Attrition]]="Yes",1,0)</f>
        <v>1</v>
      </c>
      <c r="AG380" t="str">
        <f t="shared" si="11"/>
        <v>Middle Aged</v>
      </c>
    </row>
    <row r="381" spans="1:33" x14ac:dyDescent="0.35">
      <c r="A381" s="3">
        <v>55</v>
      </c>
      <c r="B381" t="s">
        <v>33</v>
      </c>
      <c r="C381" t="s">
        <v>27</v>
      </c>
      <c r="D381" s="1" t="s">
        <v>35</v>
      </c>
      <c r="E381" s="3">
        <v>2</v>
      </c>
      <c r="F381">
        <v>3</v>
      </c>
      <c r="G381" s="1" t="s">
        <v>29</v>
      </c>
      <c r="H381" s="3">
        <v>505</v>
      </c>
      <c r="I381">
        <v>3</v>
      </c>
      <c r="J381" t="s">
        <v>30</v>
      </c>
      <c r="K381">
        <v>97</v>
      </c>
      <c r="L381">
        <v>3</v>
      </c>
      <c r="M381">
        <v>4</v>
      </c>
      <c r="N381" t="s">
        <v>46</v>
      </c>
      <c r="O381">
        <v>4</v>
      </c>
      <c r="P381" t="s">
        <v>32</v>
      </c>
      <c r="Q381" s="4">
        <v>16659</v>
      </c>
      <c r="R381">
        <v>2</v>
      </c>
      <c r="S381" t="s">
        <v>26</v>
      </c>
      <c r="T381" s="13">
        <v>13</v>
      </c>
      <c r="U381" s="12">
        <f t="shared" si="10"/>
        <v>0.13</v>
      </c>
      <c r="V381">
        <v>3</v>
      </c>
      <c r="W381">
        <v>3</v>
      </c>
      <c r="X381">
        <v>0</v>
      </c>
      <c r="Y381">
        <v>30</v>
      </c>
      <c r="Z381">
        <v>2</v>
      </c>
      <c r="AA381">
        <v>3</v>
      </c>
      <c r="AB381">
        <v>5</v>
      </c>
      <c r="AC381" s="3">
        <v>4</v>
      </c>
      <c r="AD381">
        <v>1</v>
      </c>
      <c r="AE381">
        <v>2</v>
      </c>
      <c r="AF381">
        <f>IF(Table2[[#This Row],[Attrition]]="Yes",1,0)</f>
        <v>0</v>
      </c>
      <c r="AG381" t="str">
        <f t="shared" si="11"/>
        <v>Senior</v>
      </c>
    </row>
    <row r="382" spans="1:33" x14ac:dyDescent="0.35">
      <c r="A382" s="3">
        <v>24</v>
      </c>
      <c r="B382" t="s">
        <v>33</v>
      </c>
      <c r="C382" t="s">
        <v>27</v>
      </c>
      <c r="D382" s="1" t="s">
        <v>28</v>
      </c>
      <c r="E382" s="3">
        <v>10</v>
      </c>
      <c r="F382">
        <v>4</v>
      </c>
      <c r="G382" s="1" t="s">
        <v>49</v>
      </c>
      <c r="H382" s="3">
        <v>507</v>
      </c>
      <c r="I382">
        <v>4</v>
      </c>
      <c r="J382" t="s">
        <v>30</v>
      </c>
      <c r="K382">
        <v>77</v>
      </c>
      <c r="L382">
        <v>3</v>
      </c>
      <c r="M382">
        <v>2</v>
      </c>
      <c r="N382" t="s">
        <v>31</v>
      </c>
      <c r="O382">
        <v>3</v>
      </c>
      <c r="P382" t="s">
        <v>42</v>
      </c>
      <c r="Q382" s="4">
        <v>4260</v>
      </c>
      <c r="R382">
        <v>1</v>
      </c>
      <c r="S382" t="s">
        <v>26</v>
      </c>
      <c r="T382" s="13">
        <v>12</v>
      </c>
      <c r="U382" s="12">
        <f t="shared" si="10"/>
        <v>0.12</v>
      </c>
      <c r="V382">
        <v>3</v>
      </c>
      <c r="W382">
        <v>4</v>
      </c>
      <c r="X382">
        <v>1</v>
      </c>
      <c r="Y382">
        <v>5</v>
      </c>
      <c r="Z382">
        <v>2</v>
      </c>
      <c r="AA382">
        <v>4</v>
      </c>
      <c r="AB382">
        <v>5</v>
      </c>
      <c r="AC382" s="3">
        <v>2</v>
      </c>
      <c r="AD382">
        <v>0</v>
      </c>
      <c r="AE382">
        <v>3</v>
      </c>
      <c r="AF382">
        <f>IF(Table2[[#This Row],[Attrition]]="Yes",1,0)</f>
        <v>0</v>
      </c>
      <c r="AG382" t="str">
        <f t="shared" si="11"/>
        <v>Young</v>
      </c>
    </row>
    <row r="383" spans="1:33" x14ac:dyDescent="0.35">
      <c r="A383" s="3">
        <v>30</v>
      </c>
      <c r="B383" t="s">
        <v>33</v>
      </c>
      <c r="C383" t="s">
        <v>27</v>
      </c>
      <c r="D383" s="1" t="s">
        <v>28</v>
      </c>
      <c r="E383" s="3">
        <v>2</v>
      </c>
      <c r="F383">
        <v>1</v>
      </c>
      <c r="G383" s="1" t="s">
        <v>50</v>
      </c>
      <c r="H383" s="3">
        <v>508</v>
      </c>
      <c r="I383">
        <v>3</v>
      </c>
      <c r="J383" t="s">
        <v>36</v>
      </c>
      <c r="K383">
        <v>72</v>
      </c>
      <c r="L383">
        <v>3</v>
      </c>
      <c r="M383">
        <v>1</v>
      </c>
      <c r="N383" t="s">
        <v>47</v>
      </c>
      <c r="O383">
        <v>2</v>
      </c>
      <c r="P383" t="s">
        <v>38</v>
      </c>
      <c r="Q383" s="4">
        <v>2476</v>
      </c>
      <c r="R383">
        <v>1</v>
      </c>
      <c r="S383" t="s">
        <v>33</v>
      </c>
      <c r="T383" s="13">
        <v>18</v>
      </c>
      <c r="U383" s="12">
        <f t="shared" si="10"/>
        <v>0.18</v>
      </c>
      <c r="V383">
        <v>3</v>
      </c>
      <c r="W383">
        <v>1</v>
      </c>
      <c r="X383">
        <v>1</v>
      </c>
      <c r="Y383">
        <v>1</v>
      </c>
      <c r="Z383">
        <v>3</v>
      </c>
      <c r="AA383">
        <v>3</v>
      </c>
      <c r="AB383">
        <v>1</v>
      </c>
      <c r="AC383" s="3">
        <v>0</v>
      </c>
      <c r="AD383">
        <v>0</v>
      </c>
      <c r="AE383">
        <v>0</v>
      </c>
      <c r="AF383">
        <f>IF(Table2[[#This Row],[Attrition]]="Yes",1,0)</f>
        <v>0</v>
      </c>
      <c r="AG383" t="str">
        <f t="shared" si="11"/>
        <v>Young</v>
      </c>
    </row>
    <row r="384" spans="1:33" x14ac:dyDescent="0.35">
      <c r="A384" s="3">
        <v>26</v>
      </c>
      <c r="B384" t="s">
        <v>26</v>
      </c>
      <c r="C384" t="s">
        <v>34</v>
      </c>
      <c r="D384" s="1" t="s">
        <v>35</v>
      </c>
      <c r="E384" s="3">
        <v>3</v>
      </c>
      <c r="F384">
        <v>1</v>
      </c>
      <c r="G384" s="1" t="s">
        <v>50</v>
      </c>
      <c r="H384" s="3">
        <v>510</v>
      </c>
      <c r="I384">
        <v>3</v>
      </c>
      <c r="J384" t="s">
        <v>36</v>
      </c>
      <c r="K384">
        <v>73</v>
      </c>
      <c r="L384">
        <v>3</v>
      </c>
      <c r="M384">
        <v>1</v>
      </c>
      <c r="N384" t="s">
        <v>37</v>
      </c>
      <c r="O384">
        <v>1</v>
      </c>
      <c r="P384" t="s">
        <v>32</v>
      </c>
      <c r="Q384" s="4">
        <v>3102</v>
      </c>
      <c r="R384">
        <v>0</v>
      </c>
      <c r="S384" t="s">
        <v>33</v>
      </c>
      <c r="T384" s="13">
        <v>22</v>
      </c>
      <c r="U384" s="12">
        <f t="shared" si="10"/>
        <v>0.22</v>
      </c>
      <c r="V384">
        <v>4</v>
      </c>
      <c r="W384">
        <v>3</v>
      </c>
      <c r="X384">
        <v>0</v>
      </c>
      <c r="Y384">
        <v>7</v>
      </c>
      <c r="Z384">
        <v>2</v>
      </c>
      <c r="AA384">
        <v>3</v>
      </c>
      <c r="AB384">
        <v>6</v>
      </c>
      <c r="AC384" s="3">
        <v>4</v>
      </c>
      <c r="AD384">
        <v>0</v>
      </c>
      <c r="AE384">
        <v>4</v>
      </c>
      <c r="AF384">
        <f>IF(Table2[[#This Row],[Attrition]]="Yes",1,0)</f>
        <v>1</v>
      </c>
      <c r="AG384" t="str">
        <f t="shared" si="11"/>
        <v>Young</v>
      </c>
    </row>
    <row r="385" spans="1:33" x14ac:dyDescent="0.35">
      <c r="A385" s="3">
        <v>22</v>
      </c>
      <c r="B385" t="s">
        <v>33</v>
      </c>
      <c r="C385" t="s">
        <v>27</v>
      </c>
      <c r="D385" s="1" t="s">
        <v>35</v>
      </c>
      <c r="E385" s="3">
        <v>11</v>
      </c>
      <c r="F385">
        <v>3</v>
      </c>
      <c r="G385" s="1" t="s">
        <v>41</v>
      </c>
      <c r="H385" s="3">
        <v>511</v>
      </c>
      <c r="I385">
        <v>1</v>
      </c>
      <c r="J385" t="s">
        <v>30</v>
      </c>
      <c r="K385">
        <v>43</v>
      </c>
      <c r="L385">
        <v>3</v>
      </c>
      <c r="M385">
        <v>1</v>
      </c>
      <c r="N385" t="s">
        <v>37</v>
      </c>
      <c r="O385">
        <v>2</v>
      </c>
      <c r="P385" t="s">
        <v>38</v>
      </c>
      <c r="Q385" s="4">
        <v>2244</v>
      </c>
      <c r="R385">
        <v>1</v>
      </c>
      <c r="S385" t="s">
        <v>33</v>
      </c>
      <c r="T385" s="13">
        <v>13</v>
      </c>
      <c r="U385" s="12">
        <f t="shared" si="10"/>
        <v>0.13</v>
      </c>
      <c r="V385">
        <v>3</v>
      </c>
      <c r="W385">
        <v>4</v>
      </c>
      <c r="X385">
        <v>1</v>
      </c>
      <c r="Y385">
        <v>2</v>
      </c>
      <c r="Z385">
        <v>1</v>
      </c>
      <c r="AA385">
        <v>3</v>
      </c>
      <c r="AB385">
        <v>2</v>
      </c>
      <c r="AC385" s="3">
        <v>1</v>
      </c>
      <c r="AD385">
        <v>1</v>
      </c>
      <c r="AE385">
        <v>2</v>
      </c>
      <c r="AF385">
        <f>IF(Table2[[#This Row],[Attrition]]="Yes",1,0)</f>
        <v>0</v>
      </c>
      <c r="AG385" t="str">
        <f t="shared" si="11"/>
        <v>Young</v>
      </c>
    </row>
    <row r="386" spans="1:33" x14ac:dyDescent="0.35">
      <c r="A386" s="3">
        <v>36</v>
      </c>
      <c r="B386" t="s">
        <v>33</v>
      </c>
      <c r="C386" t="s">
        <v>27</v>
      </c>
      <c r="D386" s="1" t="s">
        <v>28</v>
      </c>
      <c r="E386" s="3">
        <v>2</v>
      </c>
      <c r="F386">
        <v>2</v>
      </c>
      <c r="G386" s="1" t="s">
        <v>41</v>
      </c>
      <c r="H386" s="3">
        <v>513</v>
      </c>
      <c r="I386">
        <v>2</v>
      </c>
      <c r="J386" t="s">
        <v>36</v>
      </c>
      <c r="K386">
        <v>61</v>
      </c>
      <c r="L386">
        <v>2</v>
      </c>
      <c r="M386">
        <v>3</v>
      </c>
      <c r="N386" t="s">
        <v>31</v>
      </c>
      <c r="O386">
        <v>3</v>
      </c>
      <c r="P386" t="s">
        <v>38</v>
      </c>
      <c r="Q386" s="4">
        <v>7596</v>
      </c>
      <c r="R386">
        <v>1</v>
      </c>
      <c r="S386" t="s">
        <v>33</v>
      </c>
      <c r="T386" s="13">
        <v>13</v>
      </c>
      <c r="U386" s="12">
        <f t="shared" ref="U386:U449" si="12">SUM(T386/100)</f>
        <v>0.13</v>
      </c>
      <c r="V386">
        <v>3</v>
      </c>
      <c r="W386">
        <v>2</v>
      </c>
      <c r="X386">
        <v>2</v>
      </c>
      <c r="Y386">
        <v>10</v>
      </c>
      <c r="Z386">
        <v>2</v>
      </c>
      <c r="AA386">
        <v>3</v>
      </c>
      <c r="AB386">
        <v>10</v>
      </c>
      <c r="AC386" s="3">
        <v>9</v>
      </c>
      <c r="AD386">
        <v>9</v>
      </c>
      <c r="AE386">
        <v>0</v>
      </c>
      <c r="AF386">
        <f>IF(Table2[[#This Row],[Attrition]]="Yes",1,0)</f>
        <v>0</v>
      </c>
      <c r="AG386" t="str">
        <f t="shared" ref="AG386:AG449" si="13">IF(A386 &gt; 50, "Senior", IF(A386 &gt;=31, "Middle Aged", "Young"))</f>
        <v>Middle Aged</v>
      </c>
    </row>
    <row r="387" spans="1:33" x14ac:dyDescent="0.35">
      <c r="A387" s="3">
        <v>30</v>
      </c>
      <c r="B387" t="s">
        <v>26</v>
      </c>
      <c r="C387" t="s">
        <v>34</v>
      </c>
      <c r="D387" s="1" t="s">
        <v>35</v>
      </c>
      <c r="E387" s="3">
        <v>4</v>
      </c>
      <c r="F387">
        <v>3</v>
      </c>
      <c r="G387" s="1" t="s">
        <v>50</v>
      </c>
      <c r="H387" s="3">
        <v>514</v>
      </c>
      <c r="I387">
        <v>3</v>
      </c>
      <c r="J387" t="s">
        <v>36</v>
      </c>
      <c r="K387">
        <v>40</v>
      </c>
      <c r="L387">
        <v>3</v>
      </c>
      <c r="M387">
        <v>1</v>
      </c>
      <c r="N387" t="s">
        <v>37</v>
      </c>
      <c r="O387">
        <v>4</v>
      </c>
      <c r="P387" t="s">
        <v>32</v>
      </c>
      <c r="Q387" s="4">
        <v>2285</v>
      </c>
      <c r="R387">
        <v>9</v>
      </c>
      <c r="S387" t="s">
        <v>26</v>
      </c>
      <c r="T387" s="13">
        <v>23</v>
      </c>
      <c r="U387" s="12">
        <f t="shared" si="12"/>
        <v>0.23</v>
      </c>
      <c r="V387">
        <v>4</v>
      </c>
      <c r="W387">
        <v>3</v>
      </c>
      <c r="X387">
        <v>0</v>
      </c>
      <c r="Y387">
        <v>3</v>
      </c>
      <c r="Z387">
        <v>4</v>
      </c>
      <c r="AA387">
        <v>3</v>
      </c>
      <c r="AB387">
        <v>1</v>
      </c>
      <c r="AC387" s="3">
        <v>0</v>
      </c>
      <c r="AD387">
        <v>0</v>
      </c>
      <c r="AE387">
        <v>0</v>
      </c>
      <c r="AF387">
        <f>IF(Table2[[#This Row],[Attrition]]="Yes",1,0)</f>
        <v>1</v>
      </c>
      <c r="AG387" t="str">
        <f t="shared" si="13"/>
        <v>Young</v>
      </c>
    </row>
    <row r="388" spans="1:33" x14ac:dyDescent="0.35">
      <c r="A388" s="3">
        <v>37</v>
      </c>
      <c r="B388" t="s">
        <v>33</v>
      </c>
      <c r="C388" t="s">
        <v>27</v>
      </c>
      <c r="D388" s="1" t="s">
        <v>35</v>
      </c>
      <c r="E388" s="3">
        <v>14</v>
      </c>
      <c r="F388">
        <v>3</v>
      </c>
      <c r="G388" s="1" t="s">
        <v>29</v>
      </c>
      <c r="H388" s="3">
        <v>515</v>
      </c>
      <c r="I388">
        <v>4</v>
      </c>
      <c r="J388" t="s">
        <v>30</v>
      </c>
      <c r="K388">
        <v>95</v>
      </c>
      <c r="L388">
        <v>3</v>
      </c>
      <c r="M388">
        <v>1</v>
      </c>
      <c r="N388" t="s">
        <v>40</v>
      </c>
      <c r="O388">
        <v>1</v>
      </c>
      <c r="P388" t="s">
        <v>42</v>
      </c>
      <c r="Q388" s="4">
        <v>3034</v>
      </c>
      <c r="R388">
        <v>1</v>
      </c>
      <c r="S388" t="s">
        <v>33</v>
      </c>
      <c r="T388" s="13">
        <v>12</v>
      </c>
      <c r="U388" s="12">
        <f t="shared" si="12"/>
        <v>0.12</v>
      </c>
      <c r="V388">
        <v>3</v>
      </c>
      <c r="W388">
        <v>3</v>
      </c>
      <c r="X388">
        <v>1</v>
      </c>
      <c r="Y388">
        <v>18</v>
      </c>
      <c r="Z388">
        <v>2</v>
      </c>
      <c r="AA388">
        <v>2</v>
      </c>
      <c r="AB388">
        <v>18</v>
      </c>
      <c r="AC388" s="3">
        <v>7</v>
      </c>
      <c r="AD388">
        <v>12</v>
      </c>
      <c r="AE388">
        <v>17</v>
      </c>
      <c r="AF388">
        <f>IF(Table2[[#This Row],[Attrition]]="Yes",1,0)</f>
        <v>0</v>
      </c>
      <c r="AG388" t="str">
        <f t="shared" si="13"/>
        <v>Middle Aged</v>
      </c>
    </row>
    <row r="389" spans="1:33" x14ac:dyDescent="0.35">
      <c r="A389" s="3">
        <v>40</v>
      </c>
      <c r="B389" t="s">
        <v>33</v>
      </c>
      <c r="C389" t="s">
        <v>27</v>
      </c>
      <c r="D389" s="1" t="s">
        <v>28</v>
      </c>
      <c r="E389" s="3">
        <v>2</v>
      </c>
      <c r="F389">
        <v>2</v>
      </c>
      <c r="G389" s="1" t="s">
        <v>49</v>
      </c>
      <c r="H389" s="3">
        <v>516</v>
      </c>
      <c r="I389">
        <v>4</v>
      </c>
      <c r="J389" t="s">
        <v>30</v>
      </c>
      <c r="K389">
        <v>46</v>
      </c>
      <c r="L389">
        <v>3</v>
      </c>
      <c r="M389">
        <v>2</v>
      </c>
      <c r="N389" t="s">
        <v>31</v>
      </c>
      <c r="O389">
        <v>2</v>
      </c>
      <c r="P389" t="s">
        <v>42</v>
      </c>
      <c r="Q389" s="4">
        <v>5715</v>
      </c>
      <c r="R389">
        <v>7</v>
      </c>
      <c r="S389" t="s">
        <v>33</v>
      </c>
      <c r="T389" s="13">
        <v>12</v>
      </c>
      <c r="U389" s="12">
        <f t="shared" si="12"/>
        <v>0.12</v>
      </c>
      <c r="V389">
        <v>3</v>
      </c>
      <c r="W389">
        <v>3</v>
      </c>
      <c r="X389">
        <v>2</v>
      </c>
      <c r="Y389">
        <v>8</v>
      </c>
      <c r="Z389">
        <v>5</v>
      </c>
      <c r="AA389">
        <v>3</v>
      </c>
      <c r="AB389">
        <v>5</v>
      </c>
      <c r="AC389" s="3">
        <v>4</v>
      </c>
      <c r="AD389">
        <v>1</v>
      </c>
      <c r="AE389">
        <v>3</v>
      </c>
      <c r="AF389">
        <f>IF(Table2[[#This Row],[Attrition]]="Yes",1,0)</f>
        <v>0</v>
      </c>
      <c r="AG389" t="str">
        <f t="shared" si="13"/>
        <v>Middle Aged</v>
      </c>
    </row>
    <row r="390" spans="1:33" x14ac:dyDescent="0.35">
      <c r="A390" s="3">
        <v>42</v>
      </c>
      <c r="B390" t="s">
        <v>33</v>
      </c>
      <c r="C390" t="s">
        <v>27</v>
      </c>
      <c r="D390" s="1" t="s">
        <v>35</v>
      </c>
      <c r="E390" s="3">
        <v>1</v>
      </c>
      <c r="F390">
        <v>4</v>
      </c>
      <c r="G390" s="1" t="s">
        <v>29</v>
      </c>
      <c r="H390" s="3">
        <v>517</v>
      </c>
      <c r="I390">
        <v>2</v>
      </c>
      <c r="J390" t="s">
        <v>30</v>
      </c>
      <c r="K390">
        <v>95</v>
      </c>
      <c r="L390">
        <v>3</v>
      </c>
      <c r="M390">
        <v>1</v>
      </c>
      <c r="N390" t="s">
        <v>40</v>
      </c>
      <c r="O390">
        <v>1</v>
      </c>
      <c r="P390" t="s">
        <v>42</v>
      </c>
      <c r="Q390" s="4">
        <v>2576</v>
      </c>
      <c r="R390">
        <v>3</v>
      </c>
      <c r="S390" t="s">
        <v>33</v>
      </c>
      <c r="T390" s="13">
        <v>16</v>
      </c>
      <c r="U390" s="12">
        <f t="shared" si="12"/>
        <v>0.16</v>
      </c>
      <c r="V390">
        <v>3</v>
      </c>
      <c r="W390">
        <v>2</v>
      </c>
      <c r="X390">
        <v>1</v>
      </c>
      <c r="Y390">
        <v>8</v>
      </c>
      <c r="Z390">
        <v>5</v>
      </c>
      <c r="AA390">
        <v>3</v>
      </c>
      <c r="AB390">
        <v>5</v>
      </c>
      <c r="AC390" s="3">
        <v>2</v>
      </c>
      <c r="AD390">
        <v>1</v>
      </c>
      <c r="AE390">
        <v>2</v>
      </c>
      <c r="AF390">
        <f>IF(Table2[[#This Row],[Attrition]]="Yes",1,0)</f>
        <v>0</v>
      </c>
      <c r="AG390" t="str">
        <f t="shared" si="13"/>
        <v>Middle Aged</v>
      </c>
    </row>
    <row r="391" spans="1:33" x14ac:dyDescent="0.35">
      <c r="A391" s="3">
        <v>37</v>
      </c>
      <c r="B391" t="s">
        <v>33</v>
      </c>
      <c r="C391" t="s">
        <v>27</v>
      </c>
      <c r="D391" s="1" t="s">
        <v>35</v>
      </c>
      <c r="E391" s="3">
        <v>10</v>
      </c>
      <c r="F391">
        <v>4</v>
      </c>
      <c r="G391" s="1" t="s">
        <v>29</v>
      </c>
      <c r="H391" s="3">
        <v>518</v>
      </c>
      <c r="I391">
        <v>3</v>
      </c>
      <c r="J391" t="s">
        <v>36</v>
      </c>
      <c r="K391">
        <v>49</v>
      </c>
      <c r="L391">
        <v>3</v>
      </c>
      <c r="M391">
        <v>2</v>
      </c>
      <c r="N391" t="s">
        <v>43</v>
      </c>
      <c r="O391">
        <v>2</v>
      </c>
      <c r="P391" t="s">
        <v>32</v>
      </c>
      <c r="Q391" s="4">
        <v>4197</v>
      </c>
      <c r="R391">
        <v>2</v>
      </c>
      <c r="S391" t="s">
        <v>26</v>
      </c>
      <c r="T391" s="13">
        <v>12</v>
      </c>
      <c r="U391" s="12">
        <f t="shared" si="12"/>
        <v>0.12</v>
      </c>
      <c r="V391">
        <v>3</v>
      </c>
      <c r="W391">
        <v>4</v>
      </c>
      <c r="X391">
        <v>0</v>
      </c>
      <c r="Y391">
        <v>18</v>
      </c>
      <c r="Z391">
        <v>2</v>
      </c>
      <c r="AA391">
        <v>2</v>
      </c>
      <c r="AB391">
        <v>1</v>
      </c>
      <c r="AC391" s="3">
        <v>0</v>
      </c>
      <c r="AD391">
        <v>0</v>
      </c>
      <c r="AE391">
        <v>1</v>
      </c>
      <c r="AF391">
        <f>IF(Table2[[#This Row],[Attrition]]="Yes",1,0)</f>
        <v>0</v>
      </c>
      <c r="AG391" t="str">
        <f t="shared" si="13"/>
        <v>Middle Aged</v>
      </c>
    </row>
    <row r="392" spans="1:33" x14ac:dyDescent="0.35">
      <c r="A392" s="3">
        <v>43</v>
      </c>
      <c r="B392" t="s">
        <v>33</v>
      </c>
      <c r="C392" t="s">
        <v>27</v>
      </c>
      <c r="D392" s="1" t="s">
        <v>35</v>
      </c>
      <c r="E392" s="3">
        <v>12</v>
      </c>
      <c r="F392">
        <v>3</v>
      </c>
      <c r="G392" s="1" t="s">
        <v>29</v>
      </c>
      <c r="H392" s="3">
        <v>520</v>
      </c>
      <c r="I392">
        <v>1</v>
      </c>
      <c r="J392" t="s">
        <v>36</v>
      </c>
      <c r="K392">
        <v>59</v>
      </c>
      <c r="L392">
        <v>2</v>
      </c>
      <c r="M392">
        <v>4</v>
      </c>
      <c r="N392" t="s">
        <v>48</v>
      </c>
      <c r="O392">
        <v>2</v>
      </c>
      <c r="P392" t="s">
        <v>42</v>
      </c>
      <c r="Q392" s="4">
        <v>14336</v>
      </c>
      <c r="R392">
        <v>1</v>
      </c>
      <c r="S392" t="s">
        <v>33</v>
      </c>
      <c r="T392" s="13">
        <v>11</v>
      </c>
      <c r="U392" s="12">
        <f t="shared" si="12"/>
        <v>0.11</v>
      </c>
      <c r="V392">
        <v>3</v>
      </c>
      <c r="W392">
        <v>3</v>
      </c>
      <c r="X392">
        <v>1</v>
      </c>
      <c r="Y392">
        <v>25</v>
      </c>
      <c r="Z392">
        <v>3</v>
      </c>
      <c r="AA392">
        <v>3</v>
      </c>
      <c r="AB392">
        <v>25</v>
      </c>
      <c r="AC392" s="3">
        <v>10</v>
      </c>
      <c r="AD392">
        <v>3</v>
      </c>
      <c r="AE392">
        <v>9</v>
      </c>
      <c r="AF392">
        <f>IF(Table2[[#This Row],[Attrition]]="Yes",1,0)</f>
        <v>0</v>
      </c>
      <c r="AG392" t="str">
        <f t="shared" si="13"/>
        <v>Middle Aged</v>
      </c>
    </row>
    <row r="393" spans="1:33" x14ac:dyDescent="0.35">
      <c r="A393" s="3">
        <v>40</v>
      </c>
      <c r="B393" t="s">
        <v>33</v>
      </c>
      <c r="C393" t="s">
        <v>27</v>
      </c>
      <c r="D393" s="1" t="s">
        <v>35</v>
      </c>
      <c r="E393" s="3">
        <v>2</v>
      </c>
      <c r="F393">
        <v>3</v>
      </c>
      <c r="G393" s="1" t="s">
        <v>41</v>
      </c>
      <c r="H393" s="3">
        <v>521</v>
      </c>
      <c r="I393">
        <v>2</v>
      </c>
      <c r="J393" t="s">
        <v>30</v>
      </c>
      <c r="K393">
        <v>78</v>
      </c>
      <c r="L393">
        <v>2</v>
      </c>
      <c r="M393">
        <v>2</v>
      </c>
      <c r="N393" t="s">
        <v>40</v>
      </c>
      <c r="O393">
        <v>3</v>
      </c>
      <c r="P393" t="s">
        <v>38</v>
      </c>
      <c r="Q393" s="4">
        <v>3448</v>
      </c>
      <c r="R393">
        <v>6</v>
      </c>
      <c r="S393" t="s">
        <v>33</v>
      </c>
      <c r="T393" s="13">
        <v>22</v>
      </c>
      <c r="U393" s="12">
        <f t="shared" si="12"/>
        <v>0.22</v>
      </c>
      <c r="V393">
        <v>4</v>
      </c>
      <c r="W393">
        <v>2</v>
      </c>
      <c r="X393">
        <v>1</v>
      </c>
      <c r="Y393">
        <v>20</v>
      </c>
      <c r="Z393">
        <v>3</v>
      </c>
      <c r="AA393">
        <v>3</v>
      </c>
      <c r="AB393">
        <v>1</v>
      </c>
      <c r="AC393" s="3">
        <v>0</v>
      </c>
      <c r="AD393">
        <v>0</v>
      </c>
      <c r="AE393">
        <v>0</v>
      </c>
      <c r="AF393">
        <f>IF(Table2[[#This Row],[Attrition]]="Yes",1,0)</f>
        <v>0</v>
      </c>
      <c r="AG393" t="str">
        <f t="shared" si="13"/>
        <v>Middle Aged</v>
      </c>
    </row>
    <row r="394" spans="1:33" x14ac:dyDescent="0.35">
      <c r="A394" s="3">
        <v>54</v>
      </c>
      <c r="B394" t="s">
        <v>33</v>
      </c>
      <c r="C394" t="s">
        <v>27</v>
      </c>
      <c r="D394" s="1" t="s">
        <v>35</v>
      </c>
      <c r="E394" s="3">
        <v>5</v>
      </c>
      <c r="F394">
        <v>2</v>
      </c>
      <c r="G394" s="1" t="s">
        <v>41</v>
      </c>
      <c r="H394" s="3">
        <v>522</v>
      </c>
      <c r="I394">
        <v>1</v>
      </c>
      <c r="J394" t="s">
        <v>36</v>
      </c>
      <c r="K394">
        <v>86</v>
      </c>
      <c r="L394">
        <v>3</v>
      </c>
      <c r="M394">
        <v>5</v>
      </c>
      <c r="N394" t="s">
        <v>48</v>
      </c>
      <c r="O394">
        <v>1</v>
      </c>
      <c r="P394" t="s">
        <v>38</v>
      </c>
      <c r="Q394" s="4">
        <v>19406</v>
      </c>
      <c r="R394">
        <v>4</v>
      </c>
      <c r="S394" t="s">
        <v>33</v>
      </c>
      <c r="T394" s="13">
        <v>11</v>
      </c>
      <c r="U394" s="12">
        <f t="shared" si="12"/>
        <v>0.11</v>
      </c>
      <c r="V394">
        <v>3</v>
      </c>
      <c r="W394">
        <v>3</v>
      </c>
      <c r="X394">
        <v>1</v>
      </c>
      <c r="Y394">
        <v>24</v>
      </c>
      <c r="Z394">
        <v>4</v>
      </c>
      <c r="AA394">
        <v>2</v>
      </c>
      <c r="AB394">
        <v>4</v>
      </c>
      <c r="AC394" s="3">
        <v>2</v>
      </c>
      <c r="AD394">
        <v>1</v>
      </c>
      <c r="AE394">
        <v>2</v>
      </c>
      <c r="AF394">
        <f>IF(Table2[[#This Row],[Attrition]]="Yes",1,0)</f>
        <v>0</v>
      </c>
      <c r="AG394" t="str">
        <f t="shared" si="13"/>
        <v>Senior</v>
      </c>
    </row>
    <row r="395" spans="1:33" x14ac:dyDescent="0.35">
      <c r="A395" s="3">
        <v>34</v>
      </c>
      <c r="B395" t="s">
        <v>33</v>
      </c>
      <c r="C395" t="s">
        <v>45</v>
      </c>
      <c r="D395" s="1" t="s">
        <v>28</v>
      </c>
      <c r="E395" s="3">
        <v>4</v>
      </c>
      <c r="F395">
        <v>4</v>
      </c>
      <c r="G395" s="1" t="s">
        <v>49</v>
      </c>
      <c r="H395" s="3">
        <v>523</v>
      </c>
      <c r="I395">
        <v>3</v>
      </c>
      <c r="J395" t="s">
        <v>30</v>
      </c>
      <c r="K395">
        <v>72</v>
      </c>
      <c r="L395">
        <v>3</v>
      </c>
      <c r="M395">
        <v>2</v>
      </c>
      <c r="N395" t="s">
        <v>31</v>
      </c>
      <c r="O395">
        <v>3</v>
      </c>
      <c r="P395" t="s">
        <v>38</v>
      </c>
      <c r="Q395" s="4">
        <v>6538</v>
      </c>
      <c r="R395">
        <v>9</v>
      </c>
      <c r="S395" t="s">
        <v>33</v>
      </c>
      <c r="T395" s="13">
        <v>15</v>
      </c>
      <c r="U395" s="12">
        <f t="shared" si="12"/>
        <v>0.15</v>
      </c>
      <c r="V395">
        <v>3</v>
      </c>
      <c r="W395">
        <v>1</v>
      </c>
      <c r="X395">
        <v>1</v>
      </c>
      <c r="Y395">
        <v>6</v>
      </c>
      <c r="Z395">
        <v>3</v>
      </c>
      <c r="AA395">
        <v>3</v>
      </c>
      <c r="AB395">
        <v>3</v>
      </c>
      <c r="AC395" s="3">
        <v>2</v>
      </c>
      <c r="AD395">
        <v>1</v>
      </c>
      <c r="AE395">
        <v>2</v>
      </c>
      <c r="AF395">
        <f>IF(Table2[[#This Row],[Attrition]]="Yes",1,0)</f>
        <v>0</v>
      </c>
      <c r="AG395" t="str">
        <f t="shared" si="13"/>
        <v>Middle Aged</v>
      </c>
    </row>
    <row r="396" spans="1:33" x14ac:dyDescent="0.35">
      <c r="A396" s="3">
        <v>31</v>
      </c>
      <c r="B396" t="s">
        <v>33</v>
      </c>
      <c r="C396" t="s">
        <v>27</v>
      </c>
      <c r="D396" s="1" t="s">
        <v>35</v>
      </c>
      <c r="E396" s="3">
        <v>7</v>
      </c>
      <c r="F396">
        <v>2</v>
      </c>
      <c r="G396" s="1" t="s">
        <v>41</v>
      </c>
      <c r="H396" s="3">
        <v>524</v>
      </c>
      <c r="I396">
        <v>2</v>
      </c>
      <c r="J396" t="s">
        <v>30</v>
      </c>
      <c r="K396">
        <v>31</v>
      </c>
      <c r="L396">
        <v>3</v>
      </c>
      <c r="M396">
        <v>2</v>
      </c>
      <c r="N396" t="s">
        <v>43</v>
      </c>
      <c r="O396">
        <v>1</v>
      </c>
      <c r="P396" t="s">
        <v>38</v>
      </c>
      <c r="Q396" s="4">
        <v>4306</v>
      </c>
      <c r="R396">
        <v>1</v>
      </c>
      <c r="S396" t="s">
        <v>33</v>
      </c>
      <c r="T396" s="13">
        <v>12</v>
      </c>
      <c r="U396" s="12">
        <f t="shared" si="12"/>
        <v>0.12</v>
      </c>
      <c r="V396">
        <v>3</v>
      </c>
      <c r="W396">
        <v>2</v>
      </c>
      <c r="X396">
        <v>1</v>
      </c>
      <c r="Y396">
        <v>13</v>
      </c>
      <c r="Z396">
        <v>5</v>
      </c>
      <c r="AA396">
        <v>1</v>
      </c>
      <c r="AB396">
        <v>13</v>
      </c>
      <c r="AC396" s="3">
        <v>10</v>
      </c>
      <c r="AD396">
        <v>3</v>
      </c>
      <c r="AE396">
        <v>12</v>
      </c>
      <c r="AF396">
        <f>IF(Table2[[#This Row],[Attrition]]="Yes",1,0)</f>
        <v>0</v>
      </c>
      <c r="AG396" t="str">
        <f t="shared" si="13"/>
        <v>Middle Aged</v>
      </c>
    </row>
    <row r="397" spans="1:33" x14ac:dyDescent="0.35">
      <c r="A397" s="3">
        <v>43</v>
      </c>
      <c r="B397" t="s">
        <v>33</v>
      </c>
      <c r="C397" t="s">
        <v>34</v>
      </c>
      <c r="D397" s="1" t="s">
        <v>35</v>
      </c>
      <c r="E397" s="3">
        <v>21</v>
      </c>
      <c r="F397">
        <v>3</v>
      </c>
      <c r="G397" s="1" t="s">
        <v>41</v>
      </c>
      <c r="H397" s="3">
        <v>525</v>
      </c>
      <c r="I397">
        <v>4</v>
      </c>
      <c r="J397" t="s">
        <v>36</v>
      </c>
      <c r="K397">
        <v>61</v>
      </c>
      <c r="L397">
        <v>3</v>
      </c>
      <c r="M397">
        <v>1</v>
      </c>
      <c r="N397" t="s">
        <v>40</v>
      </c>
      <c r="O397">
        <v>4</v>
      </c>
      <c r="P397" t="s">
        <v>38</v>
      </c>
      <c r="Q397" s="4">
        <v>2258</v>
      </c>
      <c r="R397">
        <v>7</v>
      </c>
      <c r="S397" t="s">
        <v>33</v>
      </c>
      <c r="T397" s="13">
        <v>20</v>
      </c>
      <c r="U397" s="12">
        <f t="shared" si="12"/>
        <v>0.2</v>
      </c>
      <c r="V397">
        <v>4</v>
      </c>
      <c r="W397">
        <v>1</v>
      </c>
      <c r="X397">
        <v>1</v>
      </c>
      <c r="Y397">
        <v>8</v>
      </c>
      <c r="Z397">
        <v>1</v>
      </c>
      <c r="AA397">
        <v>3</v>
      </c>
      <c r="AB397">
        <v>3</v>
      </c>
      <c r="AC397" s="3">
        <v>2</v>
      </c>
      <c r="AD397">
        <v>1</v>
      </c>
      <c r="AE397">
        <v>2</v>
      </c>
      <c r="AF397">
        <f>IF(Table2[[#This Row],[Attrition]]="Yes",1,0)</f>
        <v>0</v>
      </c>
      <c r="AG397" t="str">
        <f t="shared" si="13"/>
        <v>Middle Aged</v>
      </c>
    </row>
    <row r="398" spans="1:33" x14ac:dyDescent="0.35">
      <c r="A398" s="3">
        <v>43</v>
      </c>
      <c r="B398" t="s">
        <v>33</v>
      </c>
      <c r="C398" t="s">
        <v>27</v>
      </c>
      <c r="D398" s="1" t="s">
        <v>35</v>
      </c>
      <c r="E398" s="3">
        <v>8</v>
      </c>
      <c r="F398">
        <v>4</v>
      </c>
      <c r="G398" s="1" t="s">
        <v>39</v>
      </c>
      <c r="H398" s="3">
        <v>526</v>
      </c>
      <c r="I398">
        <v>3</v>
      </c>
      <c r="J398" t="s">
        <v>30</v>
      </c>
      <c r="K398">
        <v>74</v>
      </c>
      <c r="L398">
        <v>3</v>
      </c>
      <c r="M398">
        <v>2</v>
      </c>
      <c r="N398" t="s">
        <v>44</v>
      </c>
      <c r="O398">
        <v>3</v>
      </c>
      <c r="P398" t="s">
        <v>42</v>
      </c>
      <c r="Q398" s="4">
        <v>4522</v>
      </c>
      <c r="R398">
        <v>4</v>
      </c>
      <c r="S398" t="s">
        <v>26</v>
      </c>
      <c r="T398" s="13">
        <v>14</v>
      </c>
      <c r="U398" s="12">
        <f t="shared" si="12"/>
        <v>0.14000000000000001</v>
      </c>
      <c r="V398">
        <v>3</v>
      </c>
      <c r="W398">
        <v>4</v>
      </c>
      <c r="X398">
        <v>0</v>
      </c>
      <c r="Y398">
        <v>8</v>
      </c>
      <c r="Z398">
        <v>3</v>
      </c>
      <c r="AA398">
        <v>3</v>
      </c>
      <c r="AB398">
        <v>5</v>
      </c>
      <c r="AC398" s="3">
        <v>2</v>
      </c>
      <c r="AD398">
        <v>0</v>
      </c>
      <c r="AE398">
        <v>2</v>
      </c>
      <c r="AF398">
        <f>IF(Table2[[#This Row],[Attrition]]="Yes",1,0)</f>
        <v>0</v>
      </c>
      <c r="AG398" t="str">
        <f t="shared" si="13"/>
        <v>Middle Aged</v>
      </c>
    </row>
    <row r="399" spans="1:33" x14ac:dyDescent="0.35">
      <c r="A399" s="3">
        <v>25</v>
      </c>
      <c r="B399" t="s">
        <v>33</v>
      </c>
      <c r="C399" t="s">
        <v>27</v>
      </c>
      <c r="D399" s="1" t="s">
        <v>28</v>
      </c>
      <c r="E399" s="3">
        <v>4</v>
      </c>
      <c r="F399">
        <v>2</v>
      </c>
      <c r="G399" s="1" t="s">
        <v>29</v>
      </c>
      <c r="H399" s="3">
        <v>527</v>
      </c>
      <c r="I399">
        <v>2</v>
      </c>
      <c r="J399" t="s">
        <v>30</v>
      </c>
      <c r="K399">
        <v>99</v>
      </c>
      <c r="L399">
        <v>2</v>
      </c>
      <c r="M399">
        <v>2</v>
      </c>
      <c r="N399" t="s">
        <v>31</v>
      </c>
      <c r="O399">
        <v>4</v>
      </c>
      <c r="P399" t="s">
        <v>32</v>
      </c>
      <c r="Q399" s="4">
        <v>4487</v>
      </c>
      <c r="R399">
        <v>1</v>
      </c>
      <c r="S399" t="s">
        <v>26</v>
      </c>
      <c r="T399" s="13">
        <v>11</v>
      </c>
      <c r="U399" s="12">
        <f t="shared" si="12"/>
        <v>0.11</v>
      </c>
      <c r="V399">
        <v>3</v>
      </c>
      <c r="W399">
        <v>2</v>
      </c>
      <c r="X399">
        <v>0</v>
      </c>
      <c r="Y399">
        <v>5</v>
      </c>
      <c r="Z399">
        <v>3</v>
      </c>
      <c r="AA399">
        <v>3</v>
      </c>
      <c r="AB399">
        <v>5</v>
      </c>
      <c r="AC399" s="3">
        <v>4</v>
      </c>
      <c r="AD399">
        <v>1</v>
      </c>
      <c r="AE399">
        <v>3</v>
      </c>
      <c r="AF399">
        <f>IF(Table2[[#This Row],[Attrition]]="Yes",1,0)</f>
        <v>0</v>
      </c>
      <c r="AG399" t="str">
        <f t="shared" si="13"/>
        <v>Young</v>
      </c>
    </row>
    <row r="400" spans="1:33" x14ac:dyDescent="0.35">
      <c r="A400" s="3">
        <v>37</v>
      </c>
      <c r="B400" t="s">
        <v>33</v>
      </c>
      <c r="C400" t="s">
        <v>45</v>
      </c>
      <c r="D400" s="1" t="s">
        <v>35</v>
      </c>
      <c r="E400" s="3">
        <v>25</v>
      </c>
      <c r="F400">
        <v>5</v>
      </c>
      <c r="G400" s="1" t="s">
        <v>41</v>
      </c>
      <c r="H400" s="3">
        <v>529</v>
      </c>
      <c r="I400">
        <v>2</v>
      </c>
      <c r="J400" t="s">
        <v>30</v>
      </c>
      <c r="K400">
        <v>72</v>
      </c>
      <c r="L400">
        <v>3</v>
      </c>
      <c r="M400">
        <v>2</v>
      </c>
      <c r="N400" t="s">
        <v>37</v>
      </c>
      <c r="O400">
        <v>3</v>
      </c>
      <c r="P400" t="s">
        <v>38</v>
      </c>
      <c r="Q400" s="4">
        <v>4449</v>
      </c>
      <c r="R400">
        <v>3</v>
      </c>
      <c r="S400" t="s">
        <v>26</v>
      </c>
      <c r="T400" s="13">
        <v>15</v>
      </c>
      <c r="U400" s="12">
        <f t="shared" si="12"/>
        <v>0.15</v>
      </c>
      <c r="V400">
        <v>3</v>
      </c>
      <c r="W400">
        <v>1</v>
      </c>
      <c r="X400">
        <v>2</v>
      </c>
      <c r="Y400">
        <v>15</v>
      </c>
      <c r="Z400">
        <v>2</v>
      </c>
      <c r="AA400">
        <v>3</v>
      </c>
      <c r="AB400">
        <v>13</v>
      </c>
      <c r="AC400" s="3">
        <v>11</v>
      </c>
      <c r="AD400">
        <v>10</v>
      </c>
      <c r="AE400">
        <v>7</v>
      </c>
      <c r="AF400">
        <f>IF(Table2[[#This Row],[Attrition]]="Yes",1,0)</f>
        <v>0</v>
      </c>
      <c r="AG400" t="str">
        <f t="shared" si="13"/>
        <v>Middle Aged</v>
      </c>
    </row>
    <row r="401" spans="1:33" x14ac:dyDescent="0.35">
      <c r="A401" s="3">
        <v>31</v>
      </c>
      <c r="B401" t="s">
        <v>33</v>
      </c>
      <c r="C401" t="s">
        <v>27</v>
      </c>
      <c r="D401" s="1" t="s">
        <v>35</v>
      </c>
      <c r="E401" s="3">
        <v>1</v>
      </c>
      <c r="F401">
        <v>2</v>
      </c>
      <c r="G401" s="1" t="s">
        <v>29</v>
      </c>
      <c r="H401" s="3">
        <v>530</v>
      </c>
      <c r="I401">
        <v>4</v>
      </c>
      <c r="J401" t="s">
        <v>36</v>
      </c>
      <c r="K401">
        <v>98</v>
      </c>
      <c r="L401">
        <v>2</v>
      </c>
      <c r="M401">
        <v>1</v>
      </c>
      <c r="N401" t="s">
        <v>40</v>
      </c>
      <c r="O401">
        <v>1</v>
      </c>
      <c r="P401" t="s">
        <v>38</v>
      </c>
      <c r="Q401" s="4">
        <v>2218</v>
      </c>
      <c r="R401">
        <v>1</v>
      </c>
      <c r="S401" t="s">
        <v>33</v>
      </c>
      <c r="T401" s="13">
        <v>12</v>
      </c>
      <c r="U401" s="12">
        <f t="shared" si="12"/>
        <v>0.12</v>
      </c>
      <c r="V401">
        <v>3</v>
      </c>
      <c r="W401">
        <v>3</v>
      </c>
      <c r="X401">
        <v>1</v>
      </c>
      <c r="Y401">
        <v>4</v>
      </c>
      <c r="Z401">
        <v>3</v>
      </c>
      <c r="AA401">
        <v>3</v>
      </c>
      <c r="AB401">
        <v>4</v>
      </c>
      <c r="AC401" s="3">
        <v>2</v>
      </c>
      <c r="AD401">
        <v>3</v>
      </c>
      <c r="AE401">
        <v>2</v>
      </c>
      <c r="AF401">
        <f>IF(Table2[[#This Row],[Attrition]]="Yes",1,0)</f>
        <v>0</v>
      </c>
      <c r="AG401" t="str">
        <f t="shared" si="13"/>
        <v>Middle Aged</v>
      </c>
    </row>
    <row r="402" spans="1:33" x14ac:dyDescent="0.35">
      <c r="A402" s="3">
        <v>39</v>
      </c>
      <c r="B402" t="s">
        <v>33</v>
      </c>
      <c r="C402" t="s">
        <v>34</v>
      </c>
      <c r="D402" s="1" t="s">
        <v>35</v>
      </c>
      <c r="E402" s="3">
        <v>1</v>
      </c>
      <c r="F402">
        <v>1</v>
      </c>
      <c r="G402" s="1" t="s">
        <v>29</v>
      </c>
      <c r="H402" s="3">
        <v>531</v>
      </c>
      <c r="I402">
        <v>2</v>
      </c>
      <c r="J402" t="s">
        <v>36</v>
      </c>
      <c r="K402">
        <v>52</v>
      </c>
      <c r="L402">
        <v>3</v>
      </c>
      <c r="M402">
        <v>5</v>
      </c>
      <c r="N402" t="s">
        <v>46</v>
      </c>
      <c r="O402">
        <v>3</v>
      </c>
      <c r="P402" t="s">
        <v>42</v>
      </c>
      <c r="Q402" s="4">
        <v>19197</v>
      </c>
      <c r="R402">
        <v>1</v>
      </c>
      <c r="S402" t="s">
        <v>26</v>
      </c>
      <c r="T402" s="13">
        <v>14</v>
      </c>
      <c r="U402" s="12">
        <f t="shared" si="12"/>
        <v>0.14000000000000001</v>
      </c>
      <c r="V402">
        <v>3</v>
      </c>
      <c r="W402">
        <v>3</v>
      </c>
      <c r="X402">
        <v>1</v>
      </c>
      <c r="Y402">
        <v>21</v>
      </c>
      <c r="Z402">
        <v>3</v>
      </c>
      <c r="AA402">
        <v>3</v>
      </c>
      <c r="AB402">
        <v>21</v>
      </c>
      <c r="AC402" s="3">
        <v>8</v>
      </c>
      <c r="AD402">
        <v>1</v>
      </c>
      <c r="AE402">
        <v>6</v>
      </c>
      <c r="AF402">
        <f>IF(Table2[[#This Row],[Attrition]]="Yes",1,0)</f>
        <v>0</v>
      </c>
      <c r="AG402" t="str">
        <f t="shared" si="13"/>
        <v>Middle Aged</v>
      </c>
    </row>
    <row r="403" spans="1:33" x14ac:dyDescent="0.35">
      <c r="A403" s="3">
        <v>56</v>
      </c>
      <c r="B403" t="s">
        <v>33</v>
      </c>
      <c r="C403" t="s">
        <v>34</v>
      </c>
      <c r="D403" s="1" t="s">
        <v>28</v>
      </c>
      <c r="E403" s="3">
        <v>6</v>
      </c>
      <c r="F403">
        <v>3</v>
      </c>
      <c r="G403" s="1" t="s">
        <v>29</v>
      </c>
      <c r="H403" s="3">
        <v>532</v>
      </c>
      <c r="I403">
        <v>3</v>
      </c>
      <c r="J403" t="s">
        <v>30</v>
      </c>
      <c r="K403">
        <v>86</v>
      </c>
      <c r="L403">
        <v>4</v>
      </c>
      <c r="M403">
        <v>4</v>
      </c>
      <c r="N403" t="s">
        <v>31</v>
      </c>
      <c r="O403">
        <v>1</v>
      </c>
      <c r="P403" t="s">
        <v>38</v>
      </c>
      <c r="Q403" s="4">
        <v>13212</v>
      </c>
      <c r="R403">
        <v>9</v>
      </c>
      <c r="S403" t="s">
        <v>33</v>
      </c>
      <c r="T403" s="13">
        <v>11</v>
      </c>
      <c r="U403" s="12">
        <f t="shared" si="12"/>
        <v>0.11</v>
      </c>
      <c r="V403">
        <v>3</v>
      </c>
      <c r="W403">
        <v>4</v>
      </c>
      <c r="X403">
        <v>3</v>
      </c>
      <c r="Y403">
        <v>36</v>
      </c>
      <c r="Z403">
        <v>0</v>
      </c>
      <c r="AA403">
        <v>2</v>
      </c>
      <c r="AB403">
        <v>7</v>
      </c>
      <c r="AC403" s="3">
        <v>7</v>
      </c>
      <c r="AD403">
        <v>7</v>
      </c>
      <c r="AE403">
        <v>7</v>
      </c>
      <c r="AF403">
        <f>IF(Table2[[#This Row],[Attrition]]="Yes",1,0)</f>
        <v>0</v>
      </c>
      <c r="AG403" t="str">
        <f t="shared" si="13"/>
        <v>Senior</v>
      </c>
    </row>
    <row r="404" spans="1:33" x14ac:dyDescent="0.35">
      <c r="A404" s="3">
        <v>30</v>
      </c>
      <c r="B404" t="s">
        <v>33</v>
      </c>
      <c r="C404" t="s">
        <v>27</v>
      </c>
      <c r="D404" s="1" t="s">
        <v>28</v>
      </c>
      <c r="E404" s="3">
        <v>12</v>
      </c>
      <c r="F404">
        <v>3</v>
      </c>
      <c r="G404" s="1" t="s">
        <v>50</v>
      </c>
      <c r="H404" s="3">
        <v>533</v>
      </c>
      <c r="I404">
        <v>2</v>
      </c>
      <c r="J404" t="s">
        <v>30</v>
      </c>
      <c r="K404">
        <v>83</v>
      </c>
      <c r="L404">
        <v>3</v>
      </c>
      <c r="M404">
        <v>2</v>
      </c>
      <c r="N404" t="s">
        <v>31</v>
      </c>
      <c r="O404">
        <v>3</v>
      </c>
      <c r="P404" t="s">
        <v>32</v>
      </c>
      <c r="Q404" s="4">
        <v>6577</v>
      </c>
      <c r="R404">
        <v>0</v>
      </c>
      <c r="S404" t="s">
        <v>33</v>
      </c>
      <c r="T404" s="13">
        <v>11</v>
      </c>
      <c r="U404" s="12">
        <f t="shared" si="12"/>
        <v>0.11</v>
      </c>
      <c r="V404">
        <v>3</v>
      </c>
      <c r="W404">
        <v>2</v>
      </c>
      <c r="X404">
        <v>0</v>
      </c>
      <c r="Y404">
        <v>6</v>
      </c>
      <c r="Z404">
        <v>6</v>
      </c>
      <c r="AA404">
        <v>3</v>
      </c>
      <c r="AB404">
        <v>5</v>
      </c>
      <c r="AC404" s="3">
        <v>4</v>
      </c>
      <c r="AD404">
        <v>4</v>
      </c>
      <c r="AE404">
        <v>4</v>
      </c>
      <c r="AF404">
        <f>IF(Table2[[#This Row],[Attrition]]="Yes",1,0)</f>
        <v>0</v>
      </c>
      <c r="AG404" t="str">
        <f t="shared" si="13"/>
        <v>Young</v>
      </c>
    </row>
    <row r="405" spans="1:33" x14ac:dyDescent="0.35">
      <c r="A405" s="3">
        <v>41</v>
      </c>
      <c r="B405" t="s">
        <v>33</v>
      </c>
      <c r="C405" t="s">
        <v>27</v>
      </c>
      <c r="D405" s="1" t="s">
        <v>28</v>
      </c>
      <c r="E405" s="3">
        <v>1</v>
      </c>
      <c r="F405">
        <v>3</v>
      </c>
      <c r="G405" s="1" t="s">
        <v>49</v>
      </c>
      <c r="H405" s="3">
        <v>534</v>
      </c>
      <c r="I405">
        <v>2</v>
      </c>
      <c r="J405" t="s">
        <v>36</v>
      </c>
      <c r="K405">
        <v>49</v>
      </c>
      <c r="L405">
        <v>4</v>
      </c>
      <c r="M405">
        <v>3</v>
      </c>
      <c r="N405" t="s">
        <v>31</v>
      </c>
      <c r="O405">
        <v>1</v>
      </c>
      <c r="P405" t="s">
        <v>38</v>
      </c>
      <c r="Q405" s="4">
        <v>8392</v>
      </c>
      <c r="R405">
        <v>1</v>
      </c>
      <c r="S405" t="s">
        <v>33</v>
      </c>
      <c r="T405" s="13">
        <v>16</v>
      </c>
      <c r="U405" s="12">
        <f t="shared" si="12"/>
        <v>0.16</v>
      </c>
      <c r="V405">
        <v>3</v>
      </c>
      <c r="W405">
        <v>3</v>
      </c>
      <c r="X405">
        <v>1</v>
      </c>
      <c r="Y405">
        <v>10</v>
      </c>
      <c r="Z405">
        <v>2</v>
      </c>
      <c r="AA405">
        <v>3</v>
      </c>
      <c r="AB405">
        <v>10</v>
      </c>
      <c r="AC405" s="3">
        <v>7</v>
      </c>
      <c r="AD405">
        <v>0</v>
      </c>
      <c r="AE405">
        <v>7</v>
      </c>
      <c r="AF405">
        <f>IF(Table2[[#This Row],[Attrition]]="Yes",1,0)</f>
        <v>0</v>
      </c>
      <c r="AG405" t="str">
        <f t="shared" si="13"/>
        <v>Middle Aged</v>
      </c>
    </row>
    <row r="406" spans="1:33" x14ac:dyDescent="0.35">
      <c r="A406" s="3">
        <v>28</v>
      </c>
      <c r="B406" t="s">
        <v>33</v>
      </c>
      <c r="C406" t="s">
        <v>27</v>
      </c>
      <c r="D406" s="1" t="s">
        <v>35</v>
      </c>
      <c r="E406" s="3">
        <v>17</v>
      </c>
      <c r="F406">
        <v>2</v>
      </c>
      <c r="G406" s="1" t="s">
        <v>41</v>
      </c>
      <c r="H406" s="3">
        <v>536</v>
      </c>
      <c r="I406">
        <v>3</v>
      </c>
      <c r="J406" t="s">
        <v>36</v>
      </c>
      <c r="K406">
        <v>79</v>
      </c>
      <c r="L406">
        <v>3</v>
      </c>
      <c r="M406">
        <v>2</v>
      </c>
      <c r="N406" t="s">
        <v>40</v>
      </c>
      <c r="O406">
        <v>1</v>
      </c>
      <c r="P406" t="s">
        <v>42</v>
      </c>
      <c r="Q406" s="4">
        <v>4558</v>
      </c>
      <c r="R406">
        <v>1</v>
      </c>
      <c r="S406" t="s">
        <v>33</v>
      </c>
      <c r="T406" s="13">
        <v>12</v>
      </c>
      <c r="U406" s="12">
        <f t="shared" si="12"/>
        <v>0.12</v>
      </c>
      <c r="V406">
        <v>3</v>
      </c>
      <c r="W406">
        <v>4</v>
      </c>
      <c r="X406">
        <v>1</v>
      </c>
      <c r="Y406">
        <v>10</v>
      </c>
      <c r="Z406">
        <v>2</v>
      </c>
      <c r="AA406">
        <v>3</v>
      </c>
      <c r="AB406">
        <v>10</v>
      </c>
      <c r="AC406" s="3">
        <v>0</v>
      </c>
      <c r="AD406">
        <v>1</v>
      </c>
      <c r="AE406">
        <v>8</v>
      </c>
      <c r="AF406">
        <f>IF(Table2[[#This Row],[Attrition]]="Yes",1,0)</f>
        <v>0</v>
      </c>
      <c r="AG406" t="str">
        <f t="shared" si="13"/>
        <v>Young</v>
      </c>
    </row>
    <row r="407" spans="1:33" x14ac:dyDescent="0.35">
      <c r="A407" s="3">
        <v>25</v>
      </c>
      <c r="B407" t="s">
        <v>26</v>
      </c>
      <c r="C407" t="s">
        <v>27</v>
      </c>
      <c r="D407" s="1" t="s">
        <v>35</v>
      </c>
      <c r="E407" s="3">
        <v>3</v>
      </c>
      <c r="F407">
        <v>3</v>
      </c>
      <c r="G407" s="1" t="s">
        <v>41</v>
      </c>
      <c r="H407" s="3">
        <v>538</v>
      </c>
      <c r="I407">
        <v>1</v>
      </c>
      <c r="J407" t="s">
        <v>36</v>
      </c>
      <c r="K407">
        <v>91</v>
      </c>
      <c r="L407">
        <v>3</v>
      </c>
      <c r="M407">
        <v>1</v>
      </c>
      <c r="N407" t="s">
        <v>40</v>
      </c>
      <c r="O407">
        <v>1</v>
      </c>
      <c r="P407" t="s">
        <v>38</v>
      </c>
      <c r="Q407" s="4">
        <v>4031</v>
      </c>
      <c r="R407">
        <v>5</v>
      </c>
      <c r="S407" t="s">
        <v>33</v>
      </c>
      <c r="T407" s="13">
        <v>13</v>
      </c>
      <c r="U407" s="12">
        <f t="shared" si="12"/>
        <v>0.13</v>
      </c>
      <c r="V407">
        <v>3</v>
      </c>
      <c r="W407">
        <v>3</v>
      </c>
      <c r="X407">
        <v>1</v>
      </c>
      <c r="Y407">
        <v>6</v>
      </c>
      <c r="Z407">
        <v>5</v>
      </c>
      <c r="AA407">
        <v>3</v>
      </c>
      <c r="AB407">
        <v>2</v>
      </c>
      <c r="AC407" s="3">
        <v>2</v>
      </c>
      <c r="AD407">
        <v>0</v>
      </c>
      <c r="AE407">
        <v>2</v>
      </c>
      <c r="AF407">
        <f>IF(Table2[[#This Row],[Attrition]]="Yes",1,0)</f>
        <v>1</v>
      </c>
      <c r="AG407" t="str">
        <f t="shared" si="13"/>
        <v>Young</v>
      </c>
    </row>
    <row r="408" spans="1:33" x14ac:dyDescent="0.35">
      <c r="A408" s="3">
        <v>52</v>
      </c>
      <c r="B408" t="s">
        <v>33</v>
      </c>
      <c r="C408" t="s">
        <v>27</v>
      </c>
      <c r="D408" s="1" t="s">
        <v>35</v>
      </c>
      <c r="E408" s="3">
        <v>3</v>
      </c>
      <c r="F408">
        <v>3</v>
      </c>
      <c r="G408" s="1" t="s">
        <v>41</v>
      </c>
      <c r="H408" s="3">
        <v>543</v>
      </c>
      <c r="I408">
        <v>4</v>
      </c>
      <c r="J408" t="s">
        <v>36</v>
      </c>
      <c r="K408">
        <v>39</v>
      </c>
      <c r="L408">
        <v>2</v>
      </c>
      <c r="M408">
        <v>3</v>
      </c>
      <c r="N408" t="s">
        <v>43</v>
      </c>
      <c r="O408">
        <v>3</v>
      </c>
      <c r="P408" t="s">
        <v>38</v>
      </c>
      <c r="Q408" s="4">
        <v>7969</v>
      </c>
      <c r="R408">
        <v>2</v>
      </c>
      <c r="S408" t="s">
        <v>26</v>
      </c>
      <c r="T408" s="13">
        <v>14</v>
      </c>
      <c r="U408" s="12">
        <f t="shared" si="12"/>
        <v>0.14000000000000001</v>
      </c>
      <c r="V408">
        <v>3</v>
      </c>
      <c r="W408">
        <v>3</v>
      </c>
      <c r="X408">
        <v>0</v>
      </c>
      <c r="Y408">
        <v>28</v>
      </c>
      <c r="Z408">
        <v>4</v>
      </c>
      <c r="AA408">
        <v>3</v>
      </c>
      <c r="AB408">
        <v>5</v>
      </c>
      <c r="AC408" s="3">
        <v>4</v>
      </c>
      <c r="AD408">
        <v>0</v>
      </c>
      <c r="AE408">
        <v>4</v>
      </c>
      <c r="AF408">
        <f>IF(Table2[[#This Row],[Attrition]]="Yes",1,0)</f>
        <v>0</v>
      </c>
      <c r="AG408" t="str">
        <f t="shared" si="13"/>
        <v>Senior</v>
      </c>
    </row>
    <row r="409" spans="1:33" x14ac:dyDescent="0.35">
      <c r="A409" s="3">
        <v>45</v>
      </c>
      <c r="B409" t="s">
        <v>33</v>
      </c>
      <c r="C409" t="s">
        <v>27</v>
      </c>
      <c r="D409" s="1" t="s">
        <v>35</v>
      </c>
      <c r="E409" s="3">
        <v>10</v>
      </c>
      <c r="F409">
        <v>2</v>
      </c>
      <c r="G409" s="1" t="s">
        <v>29</v>
      </c>
      <c r="H409" s="3">
        <v>544</v>
      </c>
      <c r="I409">
        <v>1</v>
      </c>
      <c r="J409" t="s">
        <v>36</v>
      </c>
      <c r="K409">
        <v>69</v>
      </c>
      <c r="L409">
        <v>3</v>
      </c>
      <c r="M409">
        <v>1</v>
      </c>
      <c r="N409" t="s">
        <v>37</v>
      </c>
      <c r="O409">
        <v>4</v>
      </c>
      <c r="P409" t="s">
        <v>38</v>
      </c>
      <c r="Q409" s="4">
        <v>2654</v>
      </c>
      <c r="R409">
        <v>3</v>
      </c>
      <c r="S409" t="s">
        <v>33</v>
      </c>
      <c r="T409" s="13">
        <v>21</v>
      </c>
      <c r="U409" s="12">
        <f t="shared" si="12"/>
        <v>0.21</v>
      </c>
      <c r="V409">
        <v>4</v>
      </c>
      <c r="W409">
        <v>4</v>
      </c>
      <c r="X409">
        <v>2</v>
      </c>
      <c r="Y409">
        <v>8</v>
      </c>
      <c r="Z409">
        <v>3</v>
      </c>
      <c r="AA409">
        <v>2</v>
      </c>
      <c r="AB409">
        <v>2</v>
      </c>
      <c r="AC409" s="3">
        <v>2</v>
      </c>
      <c r="AD409">
        <v>0</v>
      </c>
      <c r="AE409">
        <v>2</v>
      </c>
      <c r="AF409">
        <f>IF(Table2[[#This Row],[Attrition]]="Yes",1,0)</f>
        <v>0</v>
      </c>
      <c r="AG409" t="str">
        <f t="shared" si="13"/>
        <v>Middle Aged</v>
      </c>
    </row>
    <row r="410" spans="1:33" x14ac:dyDescent="0.35">
      <c r="A410" s="3">
        <v>52</v>
      </c>
      <c r="B410" t="s">
        <v>33</v>
      </c>
      <c r="C410" t="s">
        <v>27</v>
      </c>
      <c r="D410" s="1" t="s">
        <v>35</v>
      </c>
      <c r="E410" s="3">
        <v>4</v>
      </c>
      <c r="F410">
        <v>2</v>
      </c>
      <c r="G410" s="1" t="s">
        <v>29</v>
      </c>
      <c r="H410" s="3">
        <v>546</v>
      </c>
      <c r="I410">
        <v>4</v>
      </c>
      <c r="J410" t="s">
        <v>30</v>
      </c>
      <c r="K410">
        <v>30</v>
      </c>
      <c r="L410">
        <v>3</v>
      </c>
      <c r="M410">
        <v>4</v>
      </c>
      <c r="N410" t="s">
        <v>46</v>
      </c>
      <c r="O410">
        <v>4</v>
      </c>
      <c r="P410" t="s">
        <v>38</v>
      </c>
      <c r="Q410" s="4">
        <v>16555</v>
      </c>
      <c r="R410">
        <v>2</v>
      </c>
      <c r="S410" t="s">
        <v>33</v>
      </c>
      <c r="T410" s="13">
        <v>13</v>
      </c>
      <c r="U410" s="12">
        <f t="shared" si="12"/>
        <v>0.13</v>
      </c>
      <c r="V410">
        <v>3</v>
      </c>
      <c r="W410">
        <v>4</v>
      </c>
      <c r="X410">
        <v>0</v>
      </c>
      <c r="Y410">
        <v>31</v>
      </c>
      <c r="Z410">
        <v>2</v>
      </c>
      <c r="AA410">
        <v>1</v>
      </c>
      <c r="AB410">
        <v>5</v>
      </c>
      <c r="AC410" s="3">
        <v>2</v>
      </c>
      <c r="AD410">
        <v>1</v>
      </c>
      <c r="AE410">
        <v>4</v>
      </c>
      <c r="AF410">
        <f>IF(Table2[[#This Row],[Attrition]]="Yes",1,0)</f>
        <v>0</v>
      </c>
      <c r="AG410" t="str">
        <f t="shared" si="13"/>
        <v>Senior</v>
      </c>
    </row>
    <row r="411" spans="1:33" x14ac:dyDescent="0.35">
      <c r="A411" s="3">
        <v>42</v>
      </c>
      <c r="B411" t="s">
        <v>33</v>
      </c>
      <c r="C411" t="s">
        <v>34</v>
      </c>
      <c r="D411" s="1" t="s">
        <v>35</v>
      </c>
      <c r="E411" s="3">
        <v>29</v>
      </c>
      <c r="F411">
        <v>2</v>
      </c>
      <c r="G411" s="1" t="s">
        <v>29</v>
      </c>
      <c r="H411" s="3">
        <v>547</v>
      </c>
      <c r="I411">
        <v>1</v>
      </c>
      <c r="J411" t="s">
        <v>30</v>
      </c>
      <c r="K411">
        <v>92</v>
      </c>
      <c r="L411">
        <v>3</v>
      </c>
      <c r="M411">
        <v>2</v>
      </c>
      <c r="N411" t="s">
        <v>37</v>
      </c>
      <c r="O411">
        <v>3</v>
      </c>
      <c r="P411" t="s">
        <v>42</v>
      </c>
      <c r="Q411" s="4">
        <v>4556</v>
      </c>
      <c r="R411">
        <v>2</v>
      </c>
      <c r="S411" t="s">
        <v>33</v>
      </c>
      <c r="T411" s="13">
        <v>11</v>
      </c>
      <c r="U411" s="12">
        <f t="shared" si="12"/>
        <v>0.11</v>
      </c>
      <c r="V411">
        <v>3</v>
      </c>
      <c r="W411">
        <v>2</v>
      </c>
      <c r="X411">
        <v>1</v>
      </c>
      <c r="Y411">
        <v>19</v>
      </c>
      <c r="Z411">
        <v>3</v>
      </c>
      <c r="AA411">
        <v>3</v>
      </c>
      <c r="AB411">
        <v>5</v>
      </c>
      <c r="AC411" s="3">
        <v>4</v>
      </c>
      <c r="AD411">
        <v>0</v>
      </c>
      <c r="AE411">
        <v>2</v>
      </c>
      <c r="AF411">
        <f>IF(Table2[[#This Row],[Attrition]]="Yes",1,0)</f>
        <v>0</v>
      </c>
      <c r="AG411" t="str">
        <f t="shared" si="13"/>
        <v>Middle Aged</v>
      </c>
    </row>
    <row r="412" spans="1:33" x14ac:dyDescent="0.35">
      <c r="A412" s="3">
        <v>30</v>
      </c>
      <c r="B412" t="s">
        <v>33</v>
      </c>
      <c r="C412" t="s">
        <v>27</v>
      </c>
      <c r="D412" s="1" t="s">
        <v>35</v>
      </c>
      <c r="E412" s="3">
        <v>2</v>
      </c>
      <c r="F412">
        <v>3</v>
      </c>
      <c r="G412" s="1" t="s">
        <v>29</v>
      </c>
      <c r="H412" s="3">
        <v>548</v>
      </c>
      <c r="I412">
        <v>3</v>
      </c>
      <c r="J412" t="s">
        <v>30</v>
      </c>
      <c r="K412">
        <v>43</v>
      </c>
      <c r="L412">
        <v>1</v>
      </c>
      <c r="M412">
        <v>2</v>
      </c>
      <c r="N412" t="s">
        <v>43</v>
      </c>
      <c r="O412">
        <v>4</v>
      </c>
      <c r="P412" t="s">
        <v>32</v>
      </c>
      <c r="Q412" s="4">
        <v>6091</v>
      </c>
      <c r="R412">
        <v>2</v>
      </c>
      <c r="S412" t="s">
        <v>33</v>
      </c>
      <c r="T412" s="13">
        <v>20</v>
      </c>
      <c r="U412" s="12">
        <f t="shared" si="12"/>
        <v>0.2</v>
      </c>
      <c r="V412">
        <v>4</v>
      </c>
      <c r="W412">
        <v>3</v>
      </c>
      <c r="X412">
        <v>0</v>
      </c>
      <c r="Y412">
        <v>11</v>
      </c>
      <c r="Z412">
        <v>2</v>
      </c>
      <c r="AA412">
        <v>3</v>
      </c>
      <c r="AB412">
        <v>5</v>
      </c>
      <c r="AC412" s="3">
        <v>4</v>
      </c>
      <c r="AD412">
        <v>0</v>
      </c>
      <c r="AE412">
        <v>2</v>
      </c>
      <c r="AF412">
        <f>IF(Table2[[#This Row],[Attrition]]="Yes",1,0)</f>
        <v>0</v>
      </c>
      <c r="AG412" t="str">
        <f t="shared" si="13"/>
        <v>Young</v>
      </c>
    </row>
    <row r="413" spans="1:33" x14ac:dyDescent="0.35">
      <c r="A413" s="3">
        <v>60</v>
      </c>
      <c r="B413" t="s">
        <v>33</v>
      </c>
      <c r="C413" t="s">
        <v>27</v>
      </c>
      <c r="D413" s="1" t="s">
        <v>35</v>
      </c>
      <c r="E413" s="3">
        <v>7</v>
      </c>
      <c r="F413">
        <v>3</v>
      </c>
      <c r="G413" s="1" t="s">
        <v>29</v>
      </c>
      <c r="H413" s="3">
        <v>549</v>
      </c>
      <c r="I413">
        <v>1</v>
      </c>
      <c r="J413" t="s">
        <v>30</v>
      </c>
      <c r="K413">
        <v>41</v>
      </c>
      <c r="L413">
        <v>3</v>
      </c>
      <c r="M413">
        <v>5</v>
      </c>
      <c r="N413" t="s">
        <v>46</v>
      </c>
      <c r="O413">
        <v>1</v>
      </c>
      <c r="P413" t="s">
        <v>38</v>
      </c>
      <c r="Q413" s="4">
        <v>19566</v>
      </c>
      <c r="R413">
        <v>5</v>
      </c>
      <c r="S413" t="s">
        <v>33</v>
      </c>
      <c r="T413" s="13">
        <v>11</v>
      </c>
      <c r="U413" s="12">
        <f t="shared" si="12"/>
        <v>0.11</v>
      </c>
      <c r="V413">
        <v>3</v>
      </c>
      <c r="W413">
        <v>4</v>
      </c>
      <c r="X413">
        <v>0</v>
      </c>
      <c r="Y413">
        <v>33</v>
      </c>
      <c r="Z413">
        <v>5</v>
      </c>
      <c r="AA413">
        <v>1</v>
      </c>
      <c r="AB413">
        <v>29</v>
      </c>
      <c r="AC413" s="3">
        <v>8</v>
      </c>
      <c r="AD413">
        <v>11</v>
      </c>
      <c r="AE413">
        <v>10</v>
      </c>
      <c r="AF413">
        <f>IF(Table2[[#This Row],[Attrition]]="Yes",1,0)</f>
        <v>0</v>
      </c>
      <c r="AG413" t="str">
        <f t="shared" si="13"/>
        <v>Senior</v>
      </c>
    </row>
    <row r="414" spans="1:33" x14ac:dyDescent="0.35">
      <c r="A414" s="3">
        <v>46</v>
      </c>
      <c r="B414" t="s">
        <v>33</v>
      </c>
      <c r="C414" t="s">
        <v>27</v>
      </c>
      <c r="D414" s="1" t="s">
        <v>35</v>
      </c>
      <c r="E414" s="3">
        <v>18</v>
      </c>
      <c r="F414">
        <v>3</v>
      </c>
      <c r="G414" s="1" t="s">
        <v>41</v>
      </c>
      <c r="H414" s="3">
        <v>550</v>
      </c>
      <c r="I414">
        <v>3</v>
      </c>
      <c r="J414" t="s">
        <v>30</v>
      </c>
      <c r="K414">
        <v>87</v>
      </c>
      <c r="L414">
        <v>3</v>
      </c>
      <c r="M414">
        <v>2</v>
      </c>
      <c r="N414" t="s">
        <v>43</v>
      </c>
      <c r="O414">
        <v>3</v>
      </c>
      <c r="P414" t="s">
        <v>42</v>
      </c>
      <c r="Q414" s="4">
        <v>4810</v>
      </c>
      <c r="R414">
        <v>2</v>
      </c>
      <c r="S414" t="s">
        <v>33</v>
      </c>
      <c r="T414" s="13">
        <v>14</v>
      </c>
      <c r="U414" s="12">
        <f t="shared" si="12"/>
        <v>0.14000000000000001</v>
      </c>
      <c r="V414">
        <v>3</v>
      </c>
      <c r="W414">
        <v>3</v>
      </c>
      <c r="X414">
        <v>1</v>
      </c>
      <c r="Y414">
        <v>19</v>
      </c>
      <c r="Z414">
        <v>5</v>
      </c>
      <c r="AA414">
        <v>2</v>
      </c>
      <c r="AB414">
        <v>10</v>
      </c>
      <c r="AC414" s="3">
        <v>7</v>
      </c>
      <c r="AD414">
        <v>0</v>
      </c>
      <c r="AE414">
        <v>8</v>
      </c>
      <c r="AF414">
        <f>IF(Table2[[#This Row],[Attrition]]="Yes",1,0)</f>
        <v>0</v>
      </c>
      <c r="AG414" t="str">
        <f t="shared" si="13"/>
        <v>Middle Aged</v>
      </c>
    </row>
    <row r="415" spans="1:33" x14ac:dyDescent="0.35">
      <c r="A415" s="3">
        <v>42</v>
      </c>
      <c r="B415" t="s">
        <v>33</v>
      </c>
      <c r="C415" t="s">
        <v>34</v>
      </c>
      <c r="D415" s="1" t="s">
        <v>35</v>
      </c>
      <c r="E415" s="3">
        <v>28</v>
      </c>
      <c r="F415">
        <v>4</v>
      </c>
      <c r="G415" s="1" t="s">
        <v>50</v>
      </c>
      <c r="H415" s="3">
        <v>551</v>
      </c>
      <c r="I415">
        <v>4</v>
      </c>
      <c r="J415" t="s">
        <v>30</v>
      </c>
      <c r="K415">
        <v>88</v>
      </c>
      <c r="L415">
        <v>2</v>
      </c>
      <c r="M415">
        <v>2</v>
      </c>
      <c r="N415" t="s">
        <v>44</v>
      </c>
      <c r="O415">
        <v>4</v>
      </c>
      <c r="P415" t="s">
        <v>38</v>
      </c>
      <c r="Q415" s="4">
        <v>4523</v>
      </c>
      <c r="R415">
        <v>0</v>
      </c>
      <c r="S415" t="s">
        <v>33</v>
      </c>
      <c r="T415" s="13">
        <v>11</v>
      </c>
      <c r="U415" s="12">
        <f t="shared" si="12"/>
        <v>0.11</v>
      </c>
      <c r="V415">
        <v>3</v>
      </c>
      <c r="W415">
        <v>4</v>
      </c>
      <c r="X415">
        <v>3</v>
      </c>
      <c r="Y415">
        <v>7</v>
      </c>
      <c r="Z415">
        <v>4</v>
      </c>
      <c r="AA415">
        <v>4</v>
      </c>
      <c r="AB415">
        <v>6</v>
      </c>
      <c r="AC415" s="3">
        <v>5</v>
      </c>
      <c r="AD415">
        <v>0</v>
      </c>
      <c r="AE415">
        <v>4</v>
      </c>
      <c r="AF415">
        <f>IF(Table2[[#This Row],[Attrition]]="Yes",1,0)</f>
        <v>0</v>
      </c>
      <c r="AG415" t="str">
        <f t="shared" si="13"/>
        <v>Middle Aged</v>
      </c>
    </row>
    <row r="416" spans="1:33" x14ac:dyDescent="0.35">
      <c r="A416" s="3">
        <v>24</v>
      </c>
      <c r="B416" t="s">
        <v>26</v>
      </c>
      <c r="C416" t="s">
        <v>27</v>
      </c>
      <c r="D416" s="1" t="s">
        <v>28</v>
      </c>
      <c r="E416" s="3">
        <v>1</v>
      </c>
      <c r="F416">
        <v>1</v>
      </c>
      <c r="G416" s="1" t="s">
        <v>50</v>
      </c>
      <c r="H416" s="3">
        <v>554</v>
      </c>
      <c r="I416">
        <v>1</v>
      </c>
      <c r="J416" t="s">
        <v>30</v>
      </c>
      <c r="K416">
        <v>62</v>
      </c>
      <c r="L416">
        <v>3</v>
      </c>
      <c r="M416">
        <v>1</v>
      </c>
      <c r="N416" t="s">
        <v>47</v>
      </c>
      <c r="O416">
        <v>2</v>
      </c>
      <c r="P416" t="s">
        <v>32</v>
      </c>
      <c r="Q416" s="4">
        <v>3202</v>
      </c>
      <c r="R416">
        <v>1</v>
      </c>
      <c r="S416" t="s">
        <v>26</v>
      </c>
      <c r="T416" s="13">
        <v>16</v>
      </c>
      <c r="U416" s="12">
        <f t="shared" si="12"/>
        <v>0.16</v>
      </c>
      <c r="V416">
        <v>3</v>
      </c>
      <c r="W416">
        <v>2</v>
      </c>
      <c r="X416">
        <v>0</v>
      </c>
      <c r="Y416">
        <v>6</v>
      </c>
      <c r="Z416">
        <v>4</v>
      </c>
      <c r="AA416">
        <v>3</v>
      </c>
      <c r="AB416">
        <v>5</v>
      </c>
      <c r="AC416" s="3">
        <v>3</v>
      </c>
      <c r="AD416">
        <v>1</v>
      </c>
      <c r="AE416">
        <v>4</v>
      </c>
      <c r="AF416">
        <f>IF(Table2[[#This Row],[Attrition]]="Yes",1,0)</f>
        <v>1</v>
      </c>
      <c r="AG416" t="str">
        <f t="shared" si="13"/>
        <v>Young</v>
      </c>
    </row>
    <row r="417" spans="1:33" x14ac:dyDescent="0.35">
      <c r="A417" s="3">
        <v>34</v>
      </c>
      <c r="B417" t="s">
        <v>26</v>
      </c>
      <c r="C417" t="s">
        <v>34</v>
      </c>
      <c r="D417" s="1" t="s">
        <v>28</v>
      </c>
      <c r="E417" s="3">
        <v>6</v>
      </c>
      <c r="F417">
        <v>2</v>
      </c>
      <c r="G417" s="1" t="s">
        <v>49</v>
      </c>
      <c r="H417" s="3">
        <v>555</v>
      </c>
      <c r="I417">
        <v>4</v>
      </c>
      <c r="J417" t="s">
        <v>30</v>
      </c>
      <c r="K417">
        <v>33</v>
      </c>
      <c r="L417">
        <v>1</v>
      </c>
      <c r="M417">
        <v>1</v>
      </c>
      <c r="N417" t="s">
        <v>47</v>
      </c>
      <c r="O417">
        <v>3</v>
      </c>
      <c r="P417" t="s">
        <v>42</v>
      </c>
      <c r="Q417" s="4">
        <v>2351</v>
      </c>
      <c r="R417">
        <v>0</v>
      </c>
      <c r="S417" t="s">
        <v>33</v>
      </c>
      <c r="T417" s="13">
        <v>16</v>
      </c>
      <c r="U417" s="12">
        <f t="shared" si="12"/>
        <v>0.16</v>
      </c>
      <c r="V417">
        <v>3</v>
      </c>
      <c r="W417">
        <v>4</v>
      </c>
      <c r="X417">
        <v>1</v>
      </c>
      <c r="Y417">
        <v>3</v>
      </c>
      <c r="Z417">
        <v>3</v>
      </c>
      <c r="AA417">
        <v>2</v>
      </c>
      <c r="AB417">
        <v>2</v>
      </c>
      <c r="AC417" s="3">
        <v>2</v>
      </c>
      <c r="AD417">
        <v>1</v>
      </c>
      <c r="AE417">
        <v>0</v>
      </c>
      <c r="AF417">
        <f>IF(Table2[[#This Row],[Attrition]]="Yes",1,0)</f>
        <v>1</v>
      </c>
      <c r="AG417" t="str">
        <f t="shared" si="13"/>
        <v>Middle Aged</v>
      </c>
    </row>
    <row r="418" spans="1:33" x14ac:dyDescent="0.35">
      <c r="A418" s="3">
        <v>38</v>
      </c>
      <c r="B418" t="s">
        <v>33</v>
      </c>
      <c r="C418" t="s">
        <v>34</v>
      </c>
      <c r="D418" s="1" t="s">
        <v>35</v>
      </c>
      <c r="E418" s="3">
        <v>2</v>
      </c>
      <c r="F418">
        <v>2</v>
      </c>
      <c r="G418" s="1" t="s">
        <v>29</v>
      </c>
      <c r="H418" s="3">
        <v>556</v>
      </c>
      <c r="I418">
        <v>4</v>
      </c>
      <c r="J418" t="s">
        <v>36</v>
      </c>
      <c r="K418">
        <v>42</v>
      </c>
      <c r="L418">
        <v>3</v>
      </c>
      <c r="M418">
        <v>1</v>
      </c>
      <c r="N418" t="s">
        <v>40</v>
      </c>
      <c r="O418">
        <v>4</v>
      </c>
      <c r="P418" t="s">
        <v>38</v>
      </c>
      <c r="Q418" s="4">
        <v>1702</v>
      </c>
      <c r="R418">
        <v>1</v>
      </c>
      <c r="S418" t="s">
        <v>26</v>
      </c>
      <c r="T418" s="13">
        <v>23</v>
      </c>
      <c r="U418" s="12">
        <f t="shared" si="12"/>
        <v>0.23</v>
      </c>
      <c r="V418">
        <v>4</v>
      </c>
      <c r="W418">
        <v>3</v>
      </c>
      <c r="X418">
        <v>1</v>
      </c>
      <c r="Y418">
        <v>1</v>
      </c>
      <c r="Z418">
        <v>3</v>
      </c>
      <c r="AA418">
        <v>3</v>
      </c>
      <c r="AB418">
        <v>1</v>
      </c>
      <c r="AC418" s="3">
        <v>0</v>
      </c>
      <c r="AD418">
        <v>0</v>
      </c>
      <c r="AE418">
        <v>0</v>
      </c>
      <c r="AF418">
        <f>IF(Table2[[#This Row],[Attrition]]="Yes",1,0)</f>
        <v>0</v>
      </c>
      <c r="AG418" t="str">
        <f t="shared" si="13"/>
        <v>Middle Aged</v>
      </c>
    </row>
    <row r="419" spans="1:33" x14ac:dyDescent="0.35">
      <c r="A419" s="3">
        <v>40</v>
      </c>
      <c r="B419" t="s">
        <v>33</v>
      </c>
      <c r="C419" t="s">
        <v>27</v>
      </c>
      <c r="D419" s="1" t="s">
        <v>28</v>
      </c>
      <c r="E419" s="3">
        <v>2</v>
      </c>
      <c r="F419">
        <v>4</v>
      </c>
      <c r="G419" s="1" t="s">
        <v>29</v>
      </c>
      <c r="H419" s="3">
        <v>558</v>
      </c>
      <c r="I419">
        <v>3</v>
      </c>
      <c r="J419" t="s">
        <v>30</v>
      </c>
      <c r="K419">
        <v>79</v>
      </c>
      <c r="L419">
        <v>3</v>
      </c>
      <c r="M419">
        <v>5</v>
      </c>
      <c r="N419" t="s">
        <v>46</v>
      </c>
      <c r="O419">
        <v>3</v>
      </c>
      <c r="P419" t="s">
        <v>38</v>
      </c>
      <c r="Q419" s="4">
        <v>18041</v>
      </c>
      <c r="R419">
        <v>0</v>
      </c>
      <c r="S419" t="s">
        <v>33</v>
      </c>
      <c r="T419" s="13">
        <v>14</v>
      </c>
      <c r="U419" s="12">
        <f t="shared" si="12"/>
        <v>0.14000000000000001</v>
      </c>
      <c r="V419">
        <v>3</v>
      </c>
      <c r="W419">
        <v>4</v>
      </c>
      <c r="X419">
        <v>0</v>
      </c>
      <c r="Y419">
        <v>21</v>
      </c>
      <c r="Z419">
        <v>2</v>
      </c>
      <c r="AA419">
        <v>3</v>
      </c>
      <c r="AB419">
        <v>20</v>
      </c>
      <c r="AC419" s="3">
        <v>15</v>
      </c>
      <c r="AD419">
        <v>1</v>
      </c>
      <c r="AE419">
        <v>12</v>
      </c>
      <c r="AF419">
        <f>IF(Table2[[#This Row],[Attrition]]="Yes",1,0)</f>
        <v>0</v>
      </c>
      <c r="AG419" t="str">
        <f t="shared" si="13"/>
        <v>Middle Aged</v>
      </c>
    </row>
    <row r="420" spans="1:33" x14ac:dyDescent="0.35">
      <c r="A420" s="3">
        <v>26</v>
      </c>
      <c r="B420" t="s">
        <v>33</v>
      </c>
      <c r="C420" t="s">
        <v>27</v>
      </c>
      <c r="D420" s="1" t="s">
        <v>35</v>
      </c>
      <c r="E420" s="3">
        <v>23</v>
      </c>
      <c r="F420">
        <v>3</v>
      </c>
      <c r="G420" s="1" t="s">
        <v>29</v>
      </c>
      <c r="H420" s="3">
        <v>560</v>
      </c>
      <c r="I420">
        <v>1</v>
      </c>
      <c r="J420" t="s">
        <v>30</v>
      </c>
      <c r="K420">
        <v>90</v>
      </c>
      <c r="L420">
        <v>3</v>
      </c>
      <c r="M420">
        <v>1</v>
      </c>
      <c r="N420" t="s">
        <v>37</v>
      </c>
      <c r="O420">
        <v>4</v>
      </c>
      <c r="P420" t="s">
        <v>42</v>
      </c>
      <c r="Q420" s="4">
        <v>2886</v>
      </c>
      <c r="R420">
        <v>1</v>
      </c>
      <c r="S420" t="s">
        <v>33</v>
      </c>
      <c r="T420" s="13">
        <v>22</v>
      </c>
      <c r="U420" s="12">
        <f t="shared" si="12"/>
        <v>0.22</v>
      </c>
      <c r="V420">
        <v>4</v>
      </c>
      <c r="W420">
        <v>2</v>
      </c>
      <c r="X420">
        <v>2</v>
      </c>
      <c r="Y420">
        <v>3</v>
      </c>
      <c r="Z420">
        <v>3</v>
      </c>
      <c r="AA420">
        <v>1</v>
      </c>
      <c r="AB420">
        <v>3</v>
      </c>
      <c r="AC420" s="3">
        <v>2</v>
      </c>
      <c r="AD420">
        <v>0</v>
      </c>
      <c r="AE420">
        <v>2</v>
      </c>
      <c r="AF420">
        <f>IF(Table2[[#This Row],[Attrition]]="Yes",1,0)</f>
        <v>0</v>
      </c>
      <c r="AG420" t="str">
        <f t="shared" si="13"/>
        <v>Young</v>
      </c>
    </row>
    <row r="421" spans="1:33" x14ac:dyDescent="0.35">
      <c r="A421" s="3">
        <v>30</v>
      </c>
      <c r="B421" t="s">
        <v>33</v>
      </c>
      <c r="C421" t="s">
        <v>45</v>
      </c>
      <c r="D421" s="1" t="s">
        <v>35</v>
      </c>
      <c r="E421" s="3">
        <v>3</v>
      </c>
      <c r="F421">
        <v>3</v>
      </c>
      <c r="G421" s="1" t="s">
        <v>29</v>
      </c>
      <c r="H421" s="3">
        <v>562</v>
      </c>
      <c r="I421">
        <v>3</v>
      </c>
      <c r="J421" t="s">
        <v>36</v>
      </c>
      <c r="K421">
        <v>53</v>
      </c>
      <c r="L421">
        <v>3</v>
      </c>
      <c r="M421">
        <v>1</v>
      </c>
      <c r="N421" t="s">
        <v>40</v>
      </c>
      <c r="O421">
        <v>4</v>
      </c>
      <c r="P421" t="s">
        <v>38</v>
      </c>
      <c r="Q421" s="4">
        <v>2097</v>
      </c>
      <c r="R421">
        <v>4</v>
      </c>
      <c r="S421" t="s">
        <v>33</v>
      </c>
      <c r="T421" s="13">
        <v>15</v>
      </c>
      <c r="U421" s="12">
        <f t="shared" si="12"/>
        <v>0.15</v>
      </c>
      <c r="V421">
        <v>3</v>
      </c>
      <c r="W421">
        <v>3</v>
      </c>
      <c r="X421">
        <v>1</v>
      </c>
      <c r="Y421">
        <v>9</v>
      </c>
      <c r="Z421">
        <v>3</v>
      </c>
      <c r="AA421">
        <v>1</v>
      </c>
      <c r="AB421">
        <v>5</v>
      </c>
      <c r="AC421" s="3">
        <v>3</v>
      </c>
      <c r="AD421">
        <v>1</v>
      </c>
      <c r="AE421">
        <v>4</v>
      </c>
      <c r="AF421">
        <f>IF(Table2[[#This Row],[Attrition]]="Yes",1,0)</f>
        <v>0</v>
      </c>
      <c r="AG421" t="str">
        <f t="shared" si="13"/>
        <v>Young</v>
      </c>
    </row>
    <row r="422" spans="1:33" x14ac:dyDescent="0.35">
      <c r="A422" s="3">
        <v>29</v>
      </c>
      <c r="B422" t="s">
        <v>33</v>
      </c>
      <c r="C422" t="s">
        <v>27</v>
      </c>
      <c r="D422" s="1" t="s">
        <v>35</v>
      </c>
      <c r="E422" s="3">
        <v>3</v>
      </c>
      <c r="F422">
        <v>4</v>
      </c>
      <c r="G422" s="1" t="s">
        <v>41</v>
      </c>
      <c r="H422" s="3">
        <v>564</v>
      </c>
      <c r="I422">
        <v>2</v>
      </c>
      <c r="J422" t="s">
        <v>36</v>
      </c>
      <c r="K422">
        <v>93</v>
      </c>
      <c r="L422">
        <v>2</v>
      </c>
      <c r="M422">
        <v>3</v>
      </c>
      <c r="N422" t="s">
        <v>48</v>
      </c>
      <c r="O422">
        <v>3</v>
      </c>
      <c r="P422" t="s">
        <v>38</v>
      </c>
      <c r="Q422" s="4">
        <v>11935</v>
      </c>
      <c r="R422">
        <v>1</v>
      </c>
      <c r="S422" t="s">
        <v>33</v>
      </c>
      <c r="T422" s="13">
        <v>18</v>
      </c>
      <c r="U422" s="12">
        <f t="shared" si="12"/>
        <v>0.18</v>
      </c>
      <c r="V422">
        <v>3</v>
      </c>
      <c r="W422">
        <v>3</v>
      </c>
      <c r="X422">
        <v>0</v>
      </c>
      <c r="Y422">
        <v>10</v>
      </c>
      <c r="Z422">
        <v>2</v>
      </c>
      <c r="AA422">
        <v>3</v>
      </c>
      <c r="AB422">
        <v>10</v>
      </c>
      <c r="AC422" s="3">
        <v>2</v>
      </c>
      <c r="AD422">
        <v>0</v>
      </c>
      <c r="AE422">
        <v>7</v>
      </c>
      <c r="AF422">
        <f>IF(Table2[[#This Row],[Attrition]]="Yes",1,0)</f>
        <v>0</v>
      </c>
      <c r="AG422" t="str">
        <f t="shared" si="13"/>
        <v>Young</v>
      </c>
    </row>
    <row r="423" spans="1:33" x14ac:dyDescent="0.35">
      <c r="A423" s="3">
        <v>29</v>
      </c>
      <c r="B423" t="s">
        <v>26</v>
      </c>
      <c r="C423" t="s">
        <v>27</v>
      </c>
      <c r="D423" s="1" t="s">
        <v>35</v>
      </c>
      <c r="E423" s="3">
        <v>25</v>
      </c>
      <c r="F423">
        <v>5</v>
      </c>
      <c r="G423" s="1" t="s">
        <v>50</v>
      </c>
      <c r="H423" s="3">
        <v>565</v>
      </c>
      <c r="I423">
        <v>3</v>
      </c>
      <c r="J423" t="s">
        <v>30</v>
      </c>
      <c r="K423">
        <v>71</v>
      </c>
      <c r="L423">
        <v>2</v>
      </c>
      <c r="M423">
        <v>1</v>
      </c>
      <c r="N423" t="s">
        <v>37</v>
      </c>
      <c r="O423">
        <v>2</v>
      </c>
      <c r="P423" t="s">
        <v>38</v>
      </c>
      <c r="Q423" s="4">
        <v>2546</v>
      </c>
      <c r="R423">
        <v>5</v>
      </c>
      <c r="S423" t="s">
        <v>33</v>
      </c>
      <c r="T423" s="13">
        <v>16</v>
      </c>
      <c r="U423" s="12">
        <f t="shared" si="12"/>
        <v>0.16</v>
      </c>
      <c r="V423">
        <v>3</v>
      </c>
      <c r="W423">
        <v>2</v>
      </c>
      <c r="X423">
        <v>0</v>
      </c>
      <c r="Y423">
        <v>6</v>
      </c>
      <c r="Z423">
        <v>2</v>
      </c>
      <c r="AA423">
        <v>4</v>
      </c>
      <c r="AB423">
        <v>2</v>
      </c>
      <c r="AC423" s="3">
        <v>2</v>
      </c>
      <c r="AD423">
        <v>1</v>
      </c>
      <c r="AE423">
        <v>1</v>
      </c>
      <c r="AF423">
        <f>IF(Table2[[#This Row],[Attrition]]="Yes",1,0)</f>
        <v>1</v>
      </c>
      <c r="AG423" t="str">
        <f t="shared" si="13"/>
        <v>Young</v>
      </c>
    </row>
    <row r="424" spans="1:33" x14ac:dyDescent="0.35">
      <c r="A424" s="3">
        <v>19</v>
      </c>
      <c r="B424" t="s">
        <v>26</v>
      </c>
      <c r="C424" t="s">
        <v>27</v>
      </c>
      <c r="D424" s="1" t="s">
        <v>51</v>
      </c>
      <c r="E424" s="3">
        <v>2</v>
      </c>
      <c r="F424">
        <v>2</v>
      </c>
      <c r="G424" s="1" t="s">
        <v>50</v>
      </c>
      <c r="H424" s="3">
        <v>566</v>
      </c>
      <c r="I424">
        <v>1</v>
      </c>
      <c r="J424" t="s">
        <v>36</v>
      </c>
      <c r="K424">
        <v>52</v>
      </c>
      <c r="L424">
        <v>2</v>
      </c>
      <c r="M424">
        <v>1</v>
      </c>
      <c r="N424" t="s">
        <v>51</v>
      </c>
      <c r="O424">
        <v>4</v>
      </c>
      <c r="P424" t="s">
        <v>32</v>
      </c>
      <c r="Q424" s="4">
        <v>2564</v>
      </c>
      <c r="R424">
        <v>1</v>
      </c>
      <c r="S424" t="s">
        <v>33</v>
      </c>
      <c r="T424" s="13">
        <v>12</v>
      </c>
      <c r="U424" s="12">
        <f t="shared" si="12"/>
        <v>0.12</v>
      </c>
      <c r="V424">
        <v>3</v>
      </c>
      <c r="W424">
        <v>3</v>
      </c>
      <c r="X424">
        <v>0</v>
      </c>
      <c r="Y424">
        <v>1</v>
      </c>
      <c r="Z424">
        <v>3</v>
      </c>
      <c r="AA424">
        <v>4</v>
      </c>
      <c r="AB424">
        <v>1</v>
      </c>
      <c r="AC424" s="3">
        <v>0</v>
      </c>
      <c r="AD424">
        <v>0</v>
      </c>
      <c r="AE424">
        <v>0</v>
      </c>
      <c r="AF424">
        <f>IF(Table2[[#This Row],[Attrition]]="Yes",1,0)</f>
        <v>1</v>
      </c>
      <c r="AG424" t="str">
        <f t="shared" si="13"/>
        <v>Young</v>
      </c>
    </row>
    <row r="425" spans="1:33" x14ac:dyDescent="0.35">
      <c r="A425" s="3">
        <v>30</v>
      </c>
      <c r="B425" t="s">
        <v>33</v>
      </c>
      <c r="C425" t="s">
        <v>45</v>
      </c>
      <c r="D425" s="1" t="s">
        <v>28</v>
      </c>
      <c r="E425" s="3">
        <v>22</v>
      </c>
      <c r="F425">
        <v>4</v>
      </c>
      <c r="G425" s="1" t="s">
        <v>39</v>
      </c>
      <c r="H425" s="3">
        <v>567</v>
      </c>
      <c r="I425">
        <v>3</v>
      </c>
      <c r="J425" t="s">
        <v>30</v>
      </c>
      <c r="K425">
        <v>69</v>
      </c>
      <c r="L425">
        <v>3</v>
      </c>
      <c r="M425">
        <v>3</v>
      </c>
      <c r="N425" t="s">
        <v>31</v>
      </c>
      <c r="O425">
        <v>1</v>
      </c>
      <c r="P425" t="s">
        <v>38</v>
      </c>
      <c r="Q425" s="4">
        <v>8412</v>
      </c>
      <c r="R425">
        <v>0</v>
      </c>
      <c r="S425" t="s">
        <v>33</v>
      </c>
      <c r="T425" s="13">
        <v>11</v>
      </c>
      <c r="U425" s="12">
        <f t="shared" si="12"/>
        <v>0.11</v>
      </c>
      <c r="V425">
        <v>3</v>
      </c>
      <c r="W425">
        <v>3</v>
      </c>
      <c r="X425">
        <v>0</v>
      </c>
      <c r="Y425">
        <v>10</v>
      </c>
      <c r="Z425">
        <v>3</v>
      </c>
      <c r="AA425">
        <v>3</v>
      </c>
      <c r="AB425">
        <v>9</v>
      </c>
      <c r="AC425" s="3">
        <v>8</v>
      </c>
      <c r="AD425">
        <v>7</v>
      </c>
      <c r="AE425">
        <v>8</v>
      </c>
      <c r="AF425">
        <f>IF(Table2[[#This Row],[Attrition]]="Yes",1,0)</f>
        <v>0</v>
      </c>
      <c r="AG425" t="str">
        <f t="shared" si="13"/>
        <v>Young</v>
      </c>
    </row>
    <row r="426" spans="1:33" x14ac:dyDescent="0.35">
      <c r="A426" s="3">
        <v>57</v>
      </c>
      <c r="B426" t="s">
        <v>33</v>
      </c>
      <c r="C426" t="s">
        <v>27</v>
      </c>
      <c r="D426" s="1" t="s">
        <v>28</v>
      </c>
      <c r="E426" s="3">
        <v>29</v>
      </c>
      <c r="F426">
        <v>3</v>
      </c>
      <c r="G426" s="1" t="s">
        <v>49</v>
      </c>
      <c r="H426" s="3">
        <v>568</v>
      </c>
      <c r="I426">
        <v>1</v>
      </c>
      <c r="J426" t="s">
        <v>36</v>
      </c>
      <c r="K426">
        <v>56</v>
      </c>
      <c r="L426">
        <v>2</v>
      </c>
      <c r="M426">
        <v>4</v>
      </c>
      <c r="N426" t="s">
        <v>46</v>
      </c>
      <c r="O426">
        <v>4</v>
      </c>
      <c r="P426" t="s">
        <v>42</v>
      </c>
      <c r="Q426" s="4">
        <v>14118</v>
      </c>
      <c r="R426">
        <v>3</v>
      </c>
      <c r="S426" t="s">
        <v>33</v>
      </c>
      <c r="T426" s="13">
        <v>12</v>
      </c>
      <c r="U426" s="12">
        <f t="shared" si="12"/>
        <v>0.12</v>
      </c>
      <c r="V426">
        <v>3</v>
      </c>
      <c r="W426">
        <v>3</v>
      </c>
      <c r="X426">
        <v>1</v>
      </c>
      <c r="Y426">
        <v>32</v>
      </c>
      <c r="Z426">
        <v>3</v>
      </c>
      <c r="AA426">
        <v>2</v>
      </c>
      <c r="AB426">
        <v>1</v>
      </c>
      <c r="AC426" s="3">
        <v>0</v>
      </c>
      <c r="AD426">
        <v>0</v>
      </c>
      <c r="AE426">
        <v>0</v>
      </c>
      <c r="AF426">
        <f>IF(Table2[[#This Row],[Attrition]]="Yes",1,0)</f>
        <v>0</v>
      </c>
      <c r="AG426" t="str">
        <f t="shared" si="13"/>
        <v>Senior</v>
      </c>
    </row>
    <row r="427" spans="1:33" x14ac:dyDescent="0.35">
      <c r="A427" s="3">
        <v>50</v>
      </c>
      <c r="B427" t="s">
        <v>33</v>
      </c>
      <c r="C427" t="s">
        <v>27</v>
      </c>
      <c r="D427" s="1" t="s">
        <v>35</v>
      </c>
      <c r="E427" s="3">
        <v>29</v>
      </c>
      <c r="F427">
        <v>4</v>
      </c>
      <c r="G427" s="1" t="s">
        <v>29</v>
      </c>
      <c r="H427" s="3">
        <v>569</v>
      </c>
      <c r="I427">
        <v>2</v>
      </c>
      <c r="J427" t="s">
        <v>36</v>
      </c>
      <c r="K427">
        <v>88</v>
      </c>
      <c r="L427">
        <v>2</v>
      </c>
      <c r="M427">
        <v>4</v>
      </c>
      <c r="N427" t="s">
        <v>46</v>
      </c>
      <c r="O427">
        <v>3</v>
      </c>
      <c r="P427" t="s">
        <v>38</v>
      </c>
      <c r="Q427" s="4">
        <v>17046</v>
      </c>
      <c r="R427">
        <v>0</v>
      </c>
      <c r="S427" t="s">
        <v>33</v>
      </c>
      <c r="T427" s="13">
        <v>15</v>
      </c>
      <c r="U427" s="12">
        <f t="shared" si="12"/>
        <v>0.15</v>
      </c>
      <c r="V427">
        <v>3</v>
      </c>
      <c r="W427">
        <v>2</v>
      </c>
      <c r="X427">
        <v>1</v>
      </c>
      <c r="Y427">
        <v>28</v>
      </c>
      <c r="Z427">
        <v>2</v>
      </c>
      <c r="AA427">
        <v>3</v>
      </c>
      <c r="AB427">
        <v>27</v>
      </c>
      <c r="AC427" s="3">
        <v>10</v>
      </c>
      <c r="AD427">
        <v>15</v>
      </c>
      <c r="AE427">
        <v>7</v>
      </c>
      <c r="AF427">
        <f>IF(Table2[[#This Row],[Attrition]]="Yes",1,0)</f>
        <v>0</v>
      </c>
      <c r="AG427" t="str">
        <f t="shared" si="13"/>
        <v>Middle Aged</v>
      </c>
    </row>
    <row r="428" spans="1:33" x14ac:dyDescent="0.35">
      <c r="A428" s="3">
        <v>30</v>
      </c>
      <c r="B428" t="s">
        <v>33</v>
      </c>
      <c r="C428" t="s">
        <v>45</v>
      </c>
      <c r="D428" s="1" t="s">
        <v>35</v>
      </c>
      <c r="E428" s="3">
        <v>2</v>
      </c>
      <c r="F428">
        <v>3</v>
      </c>
      <c r="G428" s="1" t="s">
        <v>41</v>
      </c>
      <c r="H428" s="3">
        <v>571</v>
      </c>
      <c r="I428">
        <v>3</v>
      </c>
      <c r="J428" t="s">
        <v>30</v>
      </c>
      <c r="K428">
        <v>49</v>
      </c>
      <c r="L428">
        <v>3</v>
      </c>
      <c r="M428">
        <v>1</v>
      </c>
      <c r="N428" t="s">
        <v>40</v>
      </c>
      <c r="O428">
        <v>4</v>
      </c>
      <c r="P428" t="s">
        <v>32</v>
      </c>
      <c r="Q428" s="4">
        <v>2564</v>
      </c>
      <c r="R428">
        <v>0</v>
      </c>
      <c r="S428" t="s">
        <v>33</v>
      </c>
      <c r="T428" s="13">
        <v>14</v>
      </c>
      <c r="U428" s="12">
        <f t="shared" si="12"/>
        <v>0.14000000000000001</v>
      </c>
      <c r="V428">
        <v>3</v>
      </c>
      <c r="W428">
        <v>3</v>
      </c>
      <c r="X428">
        <v>0</v>
      </c>
      <c r="Y428">
        <v>12</v>
      </c>
      <c r="Z428">
        <v>2</v>
      </c>
      <c r="AA428">
        <v>2</v>
      </c>
      <c r="AB428">
        <v>11</v>
      </c>
      <c r="AC428" s="3">
        <v>7</v>
      </c>
      <c r="AD428">
        <v>6</v>
      </c>
      <c r="AE428">
        <v>7</v>
      </c>
      <c r="AF428">
        <f>IF(Table2[[#This Row],[Attrition]]="Yes",1,0)</f>
        <v>0</v>
      </c>
      <c r="AG428" t="str">
        <f t="shared" si="13"/>
        <v>Young</v>
      </c>
    </row>
    <row r="429" spans="1:33" x14ac:dyDescent="0.35">
      <c r="A429" s="3">
        <v>60</v>
      </c>
      <c r="B429" t="s">
        <v>33</v>
      </c>
      <c r="C429" t="s">
        <v>34</v>
      </c>
      <c r="D429" s="1" t="s">
        <v>28</v>
      </c>
      <c r="E429" s="3">
        <v>28</v>
      </c>
      <c r="F429">
        <v>3</v>
      </c>
      <c r="G429" s="1" t="s">
        <v>49</v>
      </c>
      <c r="H429" s="3">
        <v>573</v>
      </c>
      <c r="I429">
        <v>3</v>
      </c>
      <c r="J429" t="s">
        <v>30</v>
      </c>
      <c r="K429">
        <v>80</v>
      </c>
      <c r="L429">
        <v>2</v>
      </c>
      <c r="M429">
        <v>3</v>
      </c>
      <c r="N429" t="s">
        <v>31</v>
      </c>
      <c r="O429">
        <v>1</v>
      </c>
      <c r="P429" t="s">
        <v>38</v>
      </c>
      <c r="Q429" s="4">
        <v>10266</v>
      </c>
      <c r="R429">
        <v>4</v>
      </c>
      <c r="S429" t="s">
        <v>33</v>
      </c>
      <c r="T429" s="13">
        <v>19</v>
      </c>
      <c r="U429" s="12">
        <f t="shared" si="12"/>
        <v>0.19</v>
      </c>
      <c r="V429">
        <v>3</v>
      </c>
      <c r="W429">
        <v>4</v>
      </c>
      <c r="X429">
        <v>0</v>
      </c>
      <c r="Y429">
        <v>22</v>
      </c>
      <c r="Z429">
        <v>5</v>
      </c>
      <c r="AA429">
        <v>4</v>
      </c>
      <c r="AB429">
        <v>18</v>
      </c>
      <c r="AC429" s="3">
        <v>13</v>
      </c>
      <c r="AD429">
        <v>13</v>
      </c>
      <c r="AE429">
        <v>11</v>
      </c>
      <c r="AF429">
        <f>IF(Table2[[#This Row],[Attrition]]="Yes",1,0)</f>
        <v>0</v>
      </c>
      <c r="AG429" t="str">
        <f t="shared" si="13"/>
        <v>Senior</v>
      </c>
    </row>
    <row r="430" spans="1:33" x14ac:dyDescent="0.35">
      <c r="A430" s="3">
        <v>47</v>
      </c>
      <c r="B430" t="s">
        <v>33</v>
      </c>
      <c r="C430" t="s">
        <v>27</v>
      </c>
      <c r="D430" s="1" t="s">
        <v>35</v>
      </c>
      <c r="E430" s="3">
        <v>2</v>
      </c>
      <c r="F430">
        <v>2</v>
      </c>
      <c r="G430" s="1" t="s">
        <v>41</v>
      </c>
      <c r="H430" s="3">
        <v>574</v>
      </c>
      <c r="I430">
        <v>1</v>
      </c>
      <c r="J430" t="s">
        <v>30</v>
      </c>
      <c r="K430">
        <v>65</v>
      </c>
      <c r="L430">
        <v>3</v>
      </c>
      <c r="M430">
        <v>2</v>
      </c>
      <c r="N430" t="s">
        <v>43</v>
      </c>
      <c r="O430">
        <v>4</v>
      </c>
      <c r="P430" t="s">
        <v>42</v>
      </c>
      <c r="Q430" s="4">
        <v>5070</v>
      </c>
      <c r="R430">
        <v>5</v>
      </c>
      <c r="S430" t="s">
        <v>33</v>
      </c>
      <c r="T430" s="13">
        <v>13</v>
      </c>
      <c r="U430" s="12">
        <f t="shared" si="12"/>
        <v>0.13</v>
      </c>
      <c r="V430">
        <v>3</v>
      </c>
      <c r="W430">
        <v>3</v>
      </c>
      <c r="X430">
        <v>3</v>
      </c>
      <c r="Y430">
        <v>20</v>
      </c>
      <c r="Z430">
        <v>2</v>
      </c>
      <c r="AA430">
        <v>3</v>
      </c>
      <c r="AB430">
        <v>5</v>
      </c>
      <c r="AC430" s="3">
        <v>0</v>
      </c>
      <c r="AD430">
        <v>0</v>
      </c>
      <c r="AE430">
        <v>4</v>
      </c>
      <c r="AF430">
        <f>IF(Table2[[#This Row],[Attrition]]="Yes",1,0)</f>
        <v>0</v>
      </c>
      <c r="AG430" t="str">
        <f t="shared" si="13"/>
        <v>Middle Aged</v>
      </c>
    </row>
    <row r="431" spans="1:33" x14ac:dyDescent="0.35">
      <c r="A431" s="3">
        <v>46</v>
      </c>
      <c r="B431" t="s">
        <v>33</v>
      </c>
      <c r="C431" t="s">
        <v>27</v>
      </c>
      <c r="D431" s="1" t="s">
        <v>35</v>
      </c>
      <c r="E431" s="3">
        <v>2</v>
      </c>
      <c r="F431">
        <v>3</v>
      </c>
      <c r="G431" s="1" t="s">
        <v>29</v>
      </c>
      <c r="H431" s="3">
        <v>575</v>
      </c>
      <c r="I431">
        <v>1</v>
      </c>
      <c r="J431" t="s">
        <v>36</v>
      </c>
      <c r="K431">
        <v>51</v>
      </c>
      <c r="L431">
        <v>3</v>
      </c>
      <c r="M431">
        <v>4</v>
      </c>
      <c r="N431" t="s">
        <v>48</v>
      </c>
      <c r="O431">
        <v>3</v>
      </c>
      <c r="P431" t="s">
        <v>38</v>
      </c>
      <c r="Q431" s="4">
        <v>17861</v>
      </c>
      <c r="R431">
        <v>6</v>
      </c>
      <c r="S431" t="s">
        <v>33</v>
      </c>
      <c r="T431" s="13">
        <v>13</v>
      </c>
      <c r="U431" s="12">
        <f t="shared" si="12"/>
        <v>0.13</v>
      </c>
      <c r="V431">
        <v>3</v>
      </c>
      <c r="W431">
        <v>3</v>
      </c>
      <c r="X431">
        <v>0</v>
      </c>
      <c r="Y431">
        <v>26</v>
      </c>
      <c r="Z431">
        <v>2</v>
      </c>
      <c r="AA431">
        <v>1</v>
      </c>
      <c r="AB431">
        <v>3</v>
      </c>
      <c r="AC431" s="3">
        <v>2</v>
      </c>
      <c r="AD431">
        <v>0</v>
      </c>
      <c r="AE431">
        <v>1</v>
      </c>
      <c r="AF431">
        <f>IF(Table2[[#This Row],[Attrition]]="Yes",1,0)</f>
        <v>0</v>
      </c>
      <c r="AG431" t="str">
        <f t="shared" si="13"/>
        <v>Middle Aged</v>
      </c>
    </row>
    <row r="432" spans="1:33" x14ac:dyDescent="0.35">
      <c r="A432" s="3">
        <v>35</v>
      </c>
      <c r="B432" t="s">
        <v>33</v>
      </c>
      <c r="C432" t="s">
        <v>27</v>
      </c>
      <c r="D432" s="1" t="s">
        <v>35</v>
      </c>
      <c r="E432" s="3">
        <v>22</v>
      </c>
      <c r="F432">
        <v>3</v>
      </c>
      <c r="G432" s="1" t="s">
        <v>29</v>
      </c>
      <c r="H432" s="3">
        <v>577</v>
      </c>
      <c r="I432">
        <v>4</v>
      </c>
      <c r="J432" t="s">
        <v>36</v>
      </c>
      <c r="K432">
        <v>46</v>
      </c>
      <c r="L432">
        <v>1</v>
      </c>
      <c r="M432">
        <v>1</v>
      </c>
      <c r="N432" t="s">
        <v>40</v>
      </c>
      <c r="O432">
        <v>3</v>
      </c>
      <c r="P432" t="s">
        <v>32</v>
      </c>
      <c r="Q432" s="4">
        <v>4230</v>
      </c>
      <c r="R432">
        <v>0</v>
      </c>
      <c r="S432" t="s">
        <v>33</v>
      </c>
      <c r="T432" s="13">
        <v>15</v>
      </c>
      <c r="U432" s="12">
        <f t="shared" si="12"/>
        <v>0.15</v>
      </c>
      <c r="V432">
        <v>3</v>
      </c>
      <c r="W432">
        <v>3</v>
      </c>
      <c r="X432">
        <v>0</v>
      </c>
      <c r="Y432">
        <v>6</v>
      </c>
      <c r="Z432">
        <v>2</v>
      </c>
      <c r="AA432">
        <v>3</v>
      </c>
      <c r="AB432">
        <v>5</v>
      </c>
      <c r="AC432" s="3">
        <v>4</v>
      </c>
      <c r="AD432">
        <v>4</v>
      </c>
      <c r="AE432">
        <v>3</v>
      </c>
      <c r="AF432">
        <f>IF(Table2[[#This Row],[Attrition]]="Yes",1,0)</f>
        <v>0</v>
      </c>
      <c r="AG432" t="str">
        <f t="shared" si="13"/>
        <v>Middle Aged</v>
      </c>
    </row>
    <row r="433" spans="1:33" x14ac:dyDescent="0.35">
      <c r="A433" s="3">
        <v>54</v>
      </c>
      <c r="B433" t="s">
        <v>33</v>
      </c>
      <c r="C433" t="s">
        <v>27</v>
      </c>
      <c r="D433" s="1" t="s">
        <v>35</v>
      </c>
      <c r="E433" s="3">
        <v>8</v>
      </c>
      <c r="F433">
        <v>4</v>
      </c>
      <c r="G433" s="1" t="s">
        <v>29</v>
      </c>
      <c r="H433" s="3">
        <v>578</v>
      </c>
      <c r="I433">
        <v>3</v>
      </c>
      <c r="J433" t="s">
        <v>30</v>
      </c>
      <c r="K433">
        <v>42</v>
      </c>
      <c r="L433">
        <v>3</v>
      </c>
      <c r="M433">
        <v>2</v>
      </c>
      <c r="N433" t="s">
        <v>40</v>
      </c>
      <c r="O433">
        <v>3</v>
      </c>
      <c r="P433" t="s">
        <v>32</v>
      </c>
      <c r="Q433" s="4">
        <v>3780</v>
      </c>
      <c r="R433">
        <v>7</v>
      </c>
      <c r="S433" t="s">
        <v>33</v>
      </c>
      <c r="T433" s="13">
        <v>11</v>
      </c>
      <c r="U433" s="12">
        <f t="shared" si="12"/>
        <v>0.11</v>
      </c>
      <c r="V433">
        <v>3</v>
      </c>
      <c r="W433">
        <v>3</v>
      </c>
      <c r="X433">
        <v>0</v>
      </c>
      <c r="Y433">
        <v>19</v>
      </c>
      <c r="Z433">
        <v>3</v>
      </c>
      <c r="AA433">
        <v>3</v>
      </c>
      <c r="AB433">
        <v>1</v>
      </c>
      <c r="AC433" s="3">
        <v>0</v>
      </c>
      <c r="AD433">
        <v>0</v>
      </c>
      <c r="AE433">
        <v>0</v>
      </c>
      <c r="AF433">
        <f>IF(Table2[[#This Row],[Attrition]]="Yes",1,0)</f>
        <v>0</v>
      </c>
      <c r="AG433" t="str">
        <f t="shared" si="13"/>
        <v>Senior</v>
      </c>
    </row>
    <row r="434" spans="1:33" x14ac:dyDescent="0.35">
      <c r="A434" s="3">
        <v>34</v>
      </c>
      <c r="B434" t="s">
        <v>33</v>
      </c>
      <c r="C434" t="s">
        <v>27</v>
      </c>
      <c r="D434" s="1" t="s">
        <v>35</v>
      </c>
      <c r="E434" s="3">
        <v>2</v>
      </c>
      <c r="F434">
        <v>4</v>
      </c>
      <c r="G434" s="1" t="s">
        <v>29</v>
      </c>
      <c r="H434" s="3">
        <v>579</v>
      </c>
      <c r="I434">
        <v>4</v>
      </c>
      <c r="J434" t="s">
        <v>36</v>
      </c>
      <c r="K434">
        <v>62</v>
      </c>
      <c r="L434">
        <v>2</v>
      </c>
      <c r="M434">
        <v>1</v>
      </c>
      <c r="N434" t="s">
        <v>37</v>
      </c>
      <c r="O434">
        <v>3</v>
      </c>
      <c r="P434" t="s">
        <v>42</v>
      </c>
      <c r="Q434" s="4">
        <v>2768</v>
      </c>
      <c r="R434">
        <v>3</v>
      </c>
      <c r="S434" t="s">
        <v>33</v>
      </c>
      <c r="T434" s="13">
        <v>12</v>
      </c>
      <c r="U434" s="12">
        <f t="shared" si="12"/>
        <v>0.12</v>
      </c>
      <c r="V434">
        <v>3</v>
      </c>
      <c r="W434">
        <v>3</v>
      </c>
      <c r="X434">
        <v>1</v>
      </c>
      <c r="Y434">
        <v>14</v>
      </c>
      <c r="Z434">
        <v>3</v>
      </c>
      <c r="AA434">
        <v>3</v>
      </c>
      <c r="AB434">
        <v>7</v>
      </c>
      <c r="AC434" s="3">
        <v>3</v>
      </c>
      <c r="AD434">
        <v>5</v>
      </c>
      <c r="AE434">
        <v>7</v>
      </c>
      <c r="AF434">
        <f>IF(Table2[[#This Row],[Attrition]]="Yes",1,0)</f>
        <v>0</v>
      </c>
      <c r="AG434" t="str">
        <f t="shared" si="13"/>
        <v>Middle Aged</v>
      </c>
    </row>
    <row r="435" spans="1:33" x14ac:dyDescent="0.35">
      <c r="A435" s="3">
        <v>46</v>
      </c>
      <c r="B435" t="s">
        <v>33</v>
      </c>
      <c r="C435" t="s">
        <v>27</v>
      </c>
      <c r="D435" s="1" t="s">
        <v>28</v>
      </c>
      <c r="E435" s="3">
        <v>10</v>
      </c>
      <c r="F435">
        <v>3</v>
      </c>
      <c r="G435" s="1" t="s">
        <v>49</v>
      </c>
      <c r="H435" s="3">
        <v>580</v>
      </c>
      <c r="I435">
        <v>3</v>
      </c>
      <c r="J435" t="s">
        <v>30</v>
      </c>
      <c r="K435">
        <v>94</v>
      </c>
      <c r="L435">
        <v>2</v>
      </c>
      <c r="M435">
        <v>3</v>
      </c>
      <c r="N435" t="s">
        <v>31</v>
      </c>
      <c r="O435">
        <v>4</v>
      </c>
      <c r="P435" t="s">
        <v>38</v>
      </c>
      <c r="Q435" s="4">
        <v>9071</v>
      </c>
      <c r="R435">
        <v>2</v>
      </c>
      <c r="S435" t="s">
        <v>26</v>
      </c>
      <c r="T435" s="13">
        <v>19</v>
      </c>
      <c r="U435" s="12">
        <f t="shared" si="12"/>
        <v>0.19</v>
      </c>
      <c r="V435">
        <v>3</v>
      </c>
      <c r="W435">
        <v>3</v>
      </c>
      <c r="X435">
        <v>1</v>
      </c>
      <c r="Y435">
        <v>15</v>
      </c>
      <c r="Z435">
        <v>3</v>
      </c>
      <c r="AA435">
        <v>3</v>
      </c>
      <c r="AB435">
        <v>3</v>
      </c>
      <c r="AC435" s="3">
        <v>2</v>
      </c>
      <c r="AD435">
        <v>1</v>
      </c>
      <c r="AE435">
        <v>2</v>
      </c>
      <c r="AF435">
        <f>IF(Table2[[#This Row],[Attrition]]="Yes",1,0)</f>
        <v>0</v>
      </c>
      <c r="AG435" t="str">
        <f t="shared" si="13"/>
        <v>Middle Aged</v>
      </c>
    </row>
    <row r="436" spans="1:33" x14ac:dyDescent="0.35">
      <c r="A436" s="3">
        <v>31</v>
      </c>
      <c r="B436" t="s">
        <v>33</v>
      </c>
      <c r="C436" t="s">
        <v>27</v>
      </c>
      <c r="D436" s="1" t="s">
        <v>35</v>
      </c>
      <c r="E436" s="3">
        <v>9</v>
      </c>
      <c r="F436">
        <v>1</v>
      </c>
      <c r="G436" s="1" t="s">
        <v>29</v>
      </c>
      <c r="H436" s="3">
        <v>581</v>
      </c>
      <c r="I436">
        <v>3</v>
      </c>
      <c r="J436" t="s">
        <v>36</v>
      </c>
      <c r="K436">
        <v>33</v>
      </c>
      <c r="L436">
        <v>3</v>
      </c>
      <c r="M436">
        <v>3</v>
      </c>
      <c r="N436" t="s">
        <v>43</v>
      </c>
      <c r="O436">
        <v>2</v>
      </c>
      <c r="P436" t="s">
        <v>42</v>
      </c>
      <c r="Q436" s="4">
        <v>10648</v>
      </c>
      <c r="R436">
        <v>1</v>
      </c>
      <c r="S436" t="s">
        <v>33</v>
      </c>
      <c r="T436" s="13">
        <v>25</v>
      </c>
      <c r="U436" s="12">
        <f t="shared" si="12"/>
        <v>0.25</v>
      </c>
      <c r="V436">
        <v>4</v>
      </c>
      <c r="W436">
        <v>4</v>
      </c>
      <c r="X436">
        <v>1</v>
      </c>
      <c r="Y436">
        <v>13</v>
      </c>
      <c r="Z436">
        <v>6</v>
      </c>
      <c r="AA436">
        <v>4</v>
      </c>
      <c r="AB436">
        <v>13</v>
      </c>
      <c r="AC436" s="3">
        <v>8</v>
      </c>
      <c r="AD436">
        <v>0</v>
      </c>
      <c r="AE436">
        <v>8</v>
      </c>
      <c r="AF436">
        <f>IF(Table2[[#This Row],[Attrition]]="Yes",1,0)</f>
        <v>0</v>
      </c>
      <c r="AG436" t="str">
        <f t="shared" si="13"/>
        <v>Middle Aged</v>
      </c>
    </row>
    <row r="437" spans="1:33" x14ac:dyDescent="0.35">
      <c r="A437" s="3">
        <v>33</v>
      </c>
      <c r="B437" t="s">
        <v>26</v>
      </c>
      <c r="C437" t="s">
        <v>27</v>
      </c>
      <c r="D437" s="1" t="s">
        <v>35</v>
      </c>
      <c r="E437" s="3">
        <v>15</v>
      </c>
      <c r="F437">
        <v>1</v>
      </c>
      <c r="G437" s="1" t="s">
        <v>41</v>
      </c>
      <c r="H437" s="3">
        <v>582</v>
      </c>
      <c r="I437">
        <v>2</v>
      </c>
      <c r="J437" t="s">
        <v>36</v>
      </c>
      <c r="K437">
        <v>56</v>
      </c>
      <c r="L437">
        <v>3</v>
      </c>
      <c r="M437">
        <v>3</v>
      </c>
      <c r="N437" t="s">
        <v>46</v>
      </c>
      <c r="O437">
        <v>3</v>
      </c>
      <c r="P437" t="s">
        <v>38</v>
      </c>
      <c r="Q437" s="4">
        <v>13610</v>
      </c>
      <c r="R437">
        <v>7</v>
      </c>
      <c r="S437" t="s">
        <v>26</v>
      </c>
      <c r="T437" s="13">
        <v>12</v>
      </c>
      <c r="U437" s="12">
        <f t="shared" si="12"/>
        <v>0.12</v>
      </c>
      <c r="V437">
        <v>3</v>
      </c>
      <c r="W437">
        <v>4</v>
      </c>
      <c r="X437">
        <v>0</v>
      </c>
      <c r="Y437">
        <v>15</v>
      </c>
      <c r="Z437">
        <v>2</v>
      </c>
      <c r="AA437">
        <v>4</v>
      </c>
      <c r="AB437">
        <v>7</v>
      </c>
      <c r="AC437" s="3">
        <v>6</v>
      </c>
      <c r="AD437">
        <v>7</v>
      </c>
      <c r="AE437">
        <v>7</v>
      </c>
      <c r="AF437">
        <f>IF(Table2[[#This Row],[Attrition]]="Yes",1,0)</f>
        <v>1</v>
      </c>
      <c r="AG437" t="str">
        <f t="shared" si="13"/>
        <v>Middle Aged</v>
      </c>
    </row>
    <row r="438" spans="1:33" x14ac:dyDescent="0.35">
      <c r="A438" s="3">
        <v>33</v>
      </c>
      <c r="B438" t="s">
        <v>26</v>
      </c>
      <c r="C438" t="s">
        <v>27</v>
      </c>
      <c r="D438" s="1" t="s">
        <v>35</v>
      </c>
      <c r="E438" s="3">
        <v>10</v>
      </c>
      <c r="F438">
        <v>1</v>
      </c>
      <c r="G438" s="1" t="s">
        <v>41</v>
      </c>
      <c r="H438" s="3">
        <v>584</v>
      </c>
      <c r="I438">
        <v>1</v>
      </c>
      <c r="J438" t="s">
        <v>36</v>
      </c>
      <c r="K438">
        <v>38</v>
      </c>
      <c r="L438">
        <v>1</v>
      </c>
      <c r="M438">
        <v>1</v>
      </c>
      <c r="N438" t="s">
        <v>40</v>
      </c>
      <c r="O438">
        <v>4</v>
      </c>
      <c r="P438" t="s">
        <v>42</v>
      </c>
      <c r="Q438" s="4">
        <v>3408</v>
      </c>
      <c r="R438">
        <v>7</v>
      </c>
      <c r="S438" t="s">
        <v>33</v>
      </c>
      <c r="T438" s="13">
        <v>13</v>
      </c>
      <c r="U438" s="12">
        <f t="shared" si="12"/>
        <v>0.13</v>
      </c>
      <c r="V438">
        <v>3</v>
      </c>
      <c r="W438">
        <v>1</v>
      </c>
      <c r="X438">
        <v>3</v>
      </c>
      <c r="Y438">
        <v>8</v>
      </c>
      <c r="Z438">
        <v>2</v>
      </c>
      <c r="AA438">
        <v>3</v>
      </c>
      <c r="AB438">
        <v>4</v>
      </c>
      <c r="AC438" s="3">
        <v>3</v>
      </c>
      <c r="AD438">
        <v>1</v>
      </c>
      <c r="AE438">
        <v>3</v>
      </c>
      <c r="AF438">
        <f>IF(Table2[[#This Row],[Attrition]]="Yes",1,0)</f>
        <v>1</v>
      </c>
      <c r="AG438" t="str">
        <f t="shared" si="13"/>
        <v>Middle Aged</v>
      </c>
    </row>
    <row r="439" spans="1:33" x14ac:dyDescent="0.35">
      <c r="A439" s="3">
        <v>30</v>
      </c>
      <c r="B439" t="s">
        <v>33</v>
      </c>
      <c r="C439" t="s">
        <v>27</v>
      </c>
      <c r="D439" s="1" t="s">
        <v>28</v>
      </c>
      <c r="E439" s="3">
        <v>7</v>
      </c>
      <c r="F439">
        <v>1</v>
      </c>
      <c r="G439" s="1" t="s">
        <v>49</v>
      </c>
      <c r="H439" s="3">
        <v>585</v>
      </c>
      <c r="I439">
        <v>4</v>
      </c>
      <c r="J439" t="s">
        <v>36</v>
      </c>
      <c r="K439">
        <v>57</v>
      </c>
      <c r="L439">
        <v>3</v>
      </c>
      <c r="M439">
        <v>1</v>
      </c>
      <c r="N439" t="s">
        <v>47</v>
      </c>
      <c r="O439">
        <v>2</v>
      </c>
      <c r="P439" t="s">
        <v>32</v>
      </c>
      <c r="Q439" s="4">
        <v>2983</v>
      </c>
      <c r="R439">
        <v>0</v>
      </c>
      <c r="S439" t="s">
        <v>33</v>
      </c>
      <c r="T439" s="13">
        <v>14</v>
      </c>
      <c r="U439" s="12">
        <f t="shared" si="12"/>
        <v>0.14000000000000001</v>
      </c>
      <c r="V439">
        <v>3</v>
      </c>
      <c r="W439">
        <v>1</v>
      </c>
      <c r="X439">
        <v>0</v>
      </c>
      <c r="Y439">
        <v>4</v>
      </c>
      <c r="Z439">
        <v>3</v>
      </c>
      <c r="AA439">
        <v>3</v>
      </c>
      <c r="AB439">
        <v>3</v>
      </c>
      <c r="AC439" s="3">
        <v>2</v>
      </c>
      <c r="AD439">
        <v>1</v>
      </c>
      <c r="AE439">
        <v>2</v>
      </c>
      <c r="AF439">
        <f>IF(Table2[[#This Row],[Attrition]]="Yes",1,0)</f>
        <v>0</v>
      </c>
      <c r="AG439" t="str">
        <f t="shared" si="13"/>
        <v>Young</v>
      </c>
    </row>
    <row r="440" spans="1:33" x14ac:dyDescent="0.35">
      <c r="A440" s="3">
        <v>35</v>
      </c>
      <c r="B440" t="s">
        <v>33</v>
      </c>
      <c r="C440" t="s">
        <v>27</v>
      </c>
      <c r="D440" s="1" t="s">
        <v>35</v>
      </c>
      <c r="E440" s="3">
        <v>16</v>
      </c>
      <c r="F440">
        <v>3</v>
      </c>
      <c r="G440" s="1" t="s">
        <v>29</v>
      </c>
      <c r="H440" s="3">
        <v>586</v>
      </c>
      <c r="I440">
        <v>4</v>
      </c>
      <c r="J440" t="s">
        <v>36</v>
      </c>
      <c r="K440">
        <v>72</v>
      </c>
      <c r="L440">
        <v>3</v>
      </c>
      <c r="M440">
        <v>3</v>
      </c>
      <c r="N440" t="s">
        <v>44</v>
      </c>
      <c r="O440">
        <v>3</v>
      </c>
      <c r="P440" t="s">
        <v>38</v>
      </c>
      <c r="Q440" s="4">
        <v>7632</v>
      </c>
      <c r="R440">
        <v>4</v>
      </c>
      <c r="S440" t="s">
        <v>26</v>
      </c>
      <c r="T440" s="13">
        <v>12</v>
      </c>
      <c r="U440" s="12">
        <f t="shared" si="12"/>
        <v>0.12</v>
      </c>
      <c r="V440">
        <v>3</v>
      </c>
      <c r="W440">
        <v>3</v>
      </c>
      <c r="X440">
        <v>0</v>
      </c>
      <c r="Y440">
        <v>10</v>
      </c>
      <c r="Z440">
        <v>2</v>
      </c>
      <c r="AA440">
        <v>3</v>
      </c>
      <c r="AB440">
        <v>8</v>
      </c>
      <c r="AC440" s="3">
        <v>7</v>
      </c>
      <c r="AD440">
        <v>0</v>
      </c>
      <c r="AE440">
        <v>0</v>
      </c>
      <c r="AF440">
        <f>IF(Table2[[#This Row],[Attrition]]="Yes",1,0)</f>
        <v>0</v>
      </c>
      <c r="AG440" t="str">
        <f t="shared" si="13"/>
        <v>Middle Aged</v>
      </c>
    </row>
    <row r="441" spans="1:33" x14ac:dyDescent="0.35">
      <c r="A441" s="3">
        <v>31</v>
      </c>
      <c r="B441" t="s">
        <v>26</v>
      </c>
      <c r="C441" t="s">
        <v>34</v>
      </c>
      <c r="D441" s="1" t="s">
        <v>35</v>
      </c>
      <c r="E441" s="3">
        <v>20</v>
      </c>
      <c r="F441">
        <v>3</v>
      </c>
      <c r="G441" s="1" t="s">
        <v>29</v>
      </c>
      <c r="H441" s="3">
        <v>587</v>
      </c>
      <c r="I441">
        <v>1</v>
      </c>
      <c r="J441" t="s">
        <v>36</v>
      </c>
      <c r="K441">
        <v>66</v>
      </c>
      <c r="L441">
        <v>3</v>
      </c>
      <c r="M441">
        <v>3</v>
      </c>
      <c r="N441" t="s">
        <v>44</v>
      </c>
      <c r="O441">
        <v>3</v>
      </c>
      <c r="P441" t="s">
        <v>38</v>
      </c>
      <c r="Q441" s="4">
        <v>9824</v>
      </c>
      <c r="R441">
        <v>3</v>
      </c>
      <c r="S441" t="s">
        <v>33</v>
      </c>
      <c r="T441" s="13">
        <v>12</v>
      </c>
      <c r="U441" s="12">
        <f t="shared" si="12"/>
        <v>0.12</v>
      </c>
      <c r="V441">
        <v>3</v>
      </c>
      <c r="W441">
        <v>1</v>
      </c>
      <c r="X441">
        <v>0</v>
      </c>
      <c r="Y441">
        <v>12</v>
      </c>
      <c r="Z441">
        <v>2</v>
      </c>
      <c r="AA441">
        <v>3</v>
      </c>
      <c r="AB441">
        <v>1</v>
      </c>
      <c r="AC441" s="3">
        <v>0</v>
      </c>
      <c r="AD441">
        <v>0</v>
      </c>
      <c r="AE441">
        <v>0</v>
      </c>
      <c r="AF441">
        <f>IF(Table2[[#This Row],[Attrition]]="Yes",1,0)</f>
        <v>1</v>
      </c>
      <c r="AG441" t="str">
        <f t="shared" si="13"/>
        <v>Middle Aged</v>
      </c>
    </row>
    <row r="442" spans="1:33" x14ac:dyDescent="0.35">
      <c r="A442" s="3">
        <v>34</v>
      </c>
      <c r="B442" t="s">
        <v>26</v>
      </c>
      <c r="C442" t="s">
        <v>34</v>
      </c>
      <c r="D442" s="1" t="s">
        <v>51</v>
      </c>
      <c r="E442" s="3">
        <v>23</v>
      </c>
      <c r="F442">
        <v>3</v>
      </c>
      <c r="G442" s="1" t="s">
        <v>51</v>
      </c>
      <c r="H442" s="3">
        <v>590</v>
      </c>
      <c r="I442">
        <v>2</v>
      </c>
      <c r="J442" t="s">
        <v>30</v>
      </c>
      <c r="K442">
        <v>43</v>
      </c>
      <c r="L442">
        <v>3</v>
      </c>
      <c r="M442">
        <v>3</v>
      </c>
      <c r="N442" t="s">
        <v>51</v>
      </c>
      <c r="O442">
        <v>1</v>
      </c>
      <c r="P442" t="s">
        <v>42</v>
      </c>
      <c r="Q442" s="4">
        <v>9950</v>
      </c>
      <c r="R442">
        <v>9</v>
      </c>
      <c r="S442" t="s">
        <v>26</v>
      </c>
      <c r="T442" s="13">
        <v>15</v>
      </c>
      <c r="U442" s="12">
        <f t="shared" si="12"/>
        <v>0.15</v>
      </c>
      <c r="V442">
        <v>3</v>
      </c>
      <c r="W442">
        <v>3</v>
      </c>
      <c r="X442">
        <v>3</v>
      </c>
      <c r="Y442">
        <v>11</v>
      </c>
      <c r="Z442">
        <v>2</v>
      </c>
      <c r="AA442">
        <v>3</v>
      </c>
      <c r="AB442">
        <v>3</v>
      </c>
      <c r="AC442" s="3">
        <v>2</v>
      </c>
      <c r="AD442">
        <v>0</v>
      </c>
      <c r="AE442">
        <v>2</v>
      </c>
      <c r="AF442">
        <f>IF(Table2[[#This Row],[Attrition]]="Yes",1,0)</f>
        <v>1</v>
      </c>
      <c r="AG442" t="str">
        <f t="shared" si="13"/>
        <v>Middle Aged</v>
      </c>
    </row>
    <row r="443" spans="1:33" x14ac:dyDescent="0.35">
      <c r="A443" s="3">
        <v>42</v>
      </c>
      <c r="B443" t="s">
        <v>33</v>
      </c>
      <c r="C443" t="s">
        <v>34</v>
      </c>
      <c r="D443" s="1" t="s">
        <v>35</v>
      </c>
      <c r="E443" s="3">
        <v>5</v>
      </c>
      <c r="F443">
        <v>2</v>
      </c>
      <c r="G443" s="1" t="s">
        <v>39</v>
      </c>
      <c r="H443" s="3">
        <v>591</v>
      </c>
      <c r="I443">
        <v>2</v>
      </c>
      <c r="J443" t="s">
        <v>36</v>
      </c>
      <c r="K443">
        <v>97</v>
      </c>
      <c r="L443">
        <v>3</v>
      </c>
      <c r="M443">
        <v>1</v>
      </c>
      <c r="N443" t="s">
        <v>40</v>
      </c>
      <c r="O443">
        <v>3</v>
      </c>
      <c r="P443" t="s">
        <v>38</v>
      </c>
      <c r="Q443" s="4">
        <v>2093</v>
      </c>
      <c r="R443">
        <v>4</v>
      </c>
      <c r="S443" t="s">
        <v>33</v>
      </c>
      <c r="T443" s="13">
        <v>17</v>
      </c>
      <c r="U443" s="12">
        <f t="shared" si="12"/>
        <v>0.17</v>
      </c>
      <c r="V443">
        <v>3</v>
      </c>
      <c r="W443">
        <v>4</v>
      </c>
      <c r="X443">
        <v>1</v>
      </c>
      <c r="Y443">
        <v>8</v>
      </c>
      <c r="Z443">
        <v>4</v>
      </c>
      <c r="AA443">
        <v>3</v>
      </c>
      <c r="AB443">
        <v>2</v>
      </c>
      <c r="AC443" s="3">
        <v>2</v>
      </c>
      <c r="AD443">
        <v>2</v>
      </c>
      <c r="AE443">
        <v>0</v>
      </c>
      <c r="AF443">
        <f>IF(Table2[[#This Row],[Attrition]]="Yes",1,0)</f>
        <v>0</v>
      </c>
      <c r="AG443" t="str">
        <f t="shared" si="13"/>
        <v>Middle Aged</v>
      </c>
    </row>
    <row r="444" spans="1:33" x14ac:dyDescent="0.35">
      <c r="A444" s="3">
        <v>36</v>
      </c>
      <c r="B444" t="s">
        <v>33</v>
      </c>
      <c r="C444" t="s">
        <v>45</v>
      </c>
      <c r="D444" s="1" t="s">
        <v>28</v>
      </c>
      <c r="E444" s="3">
        <v>10</v>
      </c>
      <c r="F444">
        <v>4</v>
      </c>
      <c r="G444" s="1" t="s">
        <v>41</v>
      </c>
      <c r="H444" s="3">
        <v>592</v>
      </c>
      <c r="I444">
        <v>2</v>
      </c>
      <c r="J444" t="s">
        <v>36</v>
      </c>
      <c r="K444">
        <v>32</v>
      </c>
      <c r="L444">
        <v>3</v>
      </c>
      <c r="M444">
        <v>3</v>
      </c>
      <c r="N444" t="s">
        <v>31</v>
      </c>
      <c r="O444">
        <v>4</v>
      </c>
      <c r="P444" t="s">
        <v>32</v>
      </c>
      <c r="Q444" s="4">
        <v>9980</v>
      </c>
      <c r="R444">
        <v>1</v>
      </c>
      <c r="S444" t="s">
        <v>33</v>
      </c>
      <c r="T444" s="13">
        <v>14</v>
      </c>
      <c r="U444" s="12">
        <f t="shared" si="12"/>
        <v>0.14000000000000001</v>
      </c>
      <c r="V444">
        <v>3</v>
      </c>
      <c r="W444">
        <v>4</v>
      </c>
      <c r="X444">
        <v>0</v>
      </c>
      <c r="Y444">
        <v>10</v>
      </c>
      <c r="Z444">
        <v>3</v>
      </c>
      <c r="AA444">
        <v>2</v>
      </c>
      <c r="AB444">
        <v>10</v>
      </c>
      <c r="AC444" s="3">
        <v>3</v>
      </c>
      <c r="AD444">
        <v>9</v>
      </c>
      <c r="AE444">
        <v>7</v>
      </c>
      <c r="AF444">
        <f>IF(Table2[[#This Row],[Attrition]]="Yes",1,0)</f>
        <v>0</v>
      </c>
      <c r="AG444" t="str">
        <f t="shared" si="13"/>
        <v>Middle Aged</v>
      </c>
    </row>
    <row r="445" spans="1:33" x14ac:dyDescent="0.35">
      <c r="A445" s="3">
        <v>22</v>
      </c>
      <c r="B445" t="s">
        <v>26</v>
      </c>
      <c r="C445" t="s">
        <v>34</v>
      </c>
      <c r="D445" s="1" t="s">
        <v>35</v>
      </c>
      <c r="E445" s="3">
        <v>4</v>
      </c>
      <c r="F445">
        <v>1</v>
      </c>
      <c r="G445" s="1" t="s">
        <v>50</v>
      </c>
      <c r="H445" s="3">
        <v>593</v>
      </c>
      <c r="I445">
        <v>3</v>
      </c>
      <c r="J445" t="s">
        <v>36</v>
      </c>
      <c r="K445">
        <v>99</v>
      </c>
      <c r="L445">
        <v>2</v>
      </c>
      <c r="M445">
        <v>1</v>
      </c>
      <c r="N445" t="s">
        <v>40</v>
      </c>
      <c r="O445">
        <v>3</v>
      </c>
      <c r="P445" t="s">
        <v>32</v>
      </c>
      <c r="Q445" s="4">
        <v>3894</v>
      </c>
      <c r="R445">
        <v>5</v>
      </c>
      <c r="S445" t="s">
        <v>33</v>
      </c>
      <c r="T445" s="13">
        <v>16</v>
      </c>
      <c r="U445" s="12">
        <f t="shared" si="12"/>
        <v>0.16</v>
      </c>
      <c r="V445">
        <v>3</v>
      </c>
      <c r="W445">
        <v>3</v>
      </c>
      <c r="X445">
        <v>0</v>
      </c>
      <c r="Y445">
        <v>4</v>
      </c>
      <c r="Z445">
        <v>3</v>
      </c>
      <c r="AA445">
        <v>3</v>
      </c>
      <c r="AB445">
        <v>2</v>
      </c>
      <c r="AC445" s="3">
        <v>2</v>
      </c>
      <c r="AD445">
        <v>1</v>
      </c>
      <c r="AE445">
        <v>2</v>
      </c>
      <c r="AF445">
        <f>IF(Table2[[#This Row],[Attrition]]="Yes",1,0)</f>
        <v>1</v>
      </c>
      <c r="AG445" t="str">
        <f t="shared" si="13"/>
        <v>Young</v>
      </c>
    </row>
    <row r="446" spans="1:33" x14ac:dyDescent="0.35">
      <c r="A446" s="3">
        <v>48</v>
      </c>
      <c r="B446" t="s">
        <v>33</v>
      </c>
      <c r="C446" t="s">
        <v>27</v>
      </c>
      <c r="D446" s="1" t="s">
        <v>28</v>
      </c>
      <c r="E446" s="3">
        <v>2</v>
      </c>
      <c r="F446">
        <v>5</v>
      </c>
      <c r="G446" s="1" t="s">
        <v>49</v>
      </c>
      <c r="H446" s="3">
        <v>595</v>
      </c>
      <c r="I446">
        <v>2</v>
      </c>
      <c r="J446" t="s">
        <v>30</v>
      </c>
      <c r="K446">
        <v>37</v>
      </c>
      <c r="L446">
        <v>3</v>
      </c>
      <c r="M446">
        <v>2</v>
      </c>
      <c r="N446" t="s">
        <v>31</v>
      </c>
      <c r="O446">
        <v>4</v>
      </c>
      <c r="P446" t="s">
        <v>38</v>
      </c>
      <c r="Q446" s="4">
        <v>4051</v>
      </c>
      <c r="R446">
        <v>2</v>
      </c>
      <c r="S446" t="s">
        <v>33</v>
      </c>
      <c r="T446" s="13">
        <v>14</v>
      </c>
      <c r="U446" s="12">
        <f t="shared" si="12"/>
        <v>0.14000000000000001</v>
      </c>
      <c r="V446">
        <v>3</v>
      </c>
      <c r="W446">
        <v>1</v>
      </c>
      <c r="X446">
        <v>1</v>
      </c>
      <c r="Y446">
        <v>14</v>
      </c>
      <c r="Z446">
        <v>2</v>
      </c>
      <c r="AA446">
        <v>3</v>
      </c>
      <c r="AB446">
        <v>9</v>
      </c>
      <c r="AC446" s="3">
        <v>7</v>
      </c>
      <c r="AD446">
        <v>6</v>
      </c>
      <c r="AE446">
        <v>7</v>
      </c>
      <c r="AF446">
        <f>IF(Table2[[#This Row],[Attrition]]="Yes",1,0)</f>
        <v>0</v>
      </c>
      <c r="AG446" t="str">
        <f t="shared" si="13"/>
        <v>Middle Aged</v>
      </c>
    </row>
    <row r="447" spans="1:33" x14ac:dyDescent="0.35">
      <c r="A447" s="3">
        <v>55</v>
      </c>
      <c r="B447" t="s">
        <v>33</v>
      </c>
      <c r="C447" t="s">
        <v>27</v>
      </c>
      <c r="D447" s="1" t="s">
        <v>28</v>
      </c>
      <c r="E447" s="3">
        <v>18</v>
      </c>
      <c r="F447">
        <v>5</v>
      </c>
      <c r="G447" s="1" t="s">
        <v>29</v>
      </c>
      <c r="H447" s="3">
        <v>597</v>
      </c>
      <c r="I447">
        <v>1</v>
      </c>
      <c r="J447" t="s">
        <v>30</v>
      </c>
      <c r="K447">
        <v>83</v>
      </c>
      <c r="L447">
        <v>3</v>
      </c>
      <c r="M447">
        <v>4</v>
      </c>
      <c r="N447" t="s">
        <v>46</v>
      </c>
      <c r="O447">
        <v>2</v>
      </c>
      <c r="P447" t="s">
        <v>32</v>
      </c>
      <c r="Q447" s="4">
        <v>16835</v>
      </c>
      <c r="R447">
        <v>3</v>
      </c>
      <c r="S447" t="s">
        <v>33</v>
      </c>
      <c r="T447" s="13">
        <v>23</v>
      </c>
      <c r="U447" s="12">
        <f t="shared" si="12"/>
        <v>0.23</v>
      </c>
      <c r="V447">
        <v>4</v>
      </c>
      <c r="W447">
        <v>4</v>
      </c>
      <c r="X447">
        <v>0</v>
      </c>
      <c r="Y447">
        <v>37</v>
      </c>
      <c r="Z447">
        <v>2</v>
      </c>
      <c r="AA447">
        <v>3</v>
      </c>
      <c r="AB447">
        <v>10</v>
      </c>
      <c r="AC447" s="3">
        <v>9</v>
      </c>
      <c r="AD447">
        <v>7</v>
      </c>
      <c r="AE447">
        <v>7</v>
      </c>
      <c r="AF447">
        <f>IF(Table2[[#This Row],[Attrition]]="Yes",1,0)</f>
        <v>0</v>
      </c>
      <c r="AG447" t="str">
        <f t="shared" si="13"/>
        <v>Senior</v>
      </c>
    </row>
    <row r="448" spans="1:33" x14ac:dyDescent="0.35">
      <c r="A448" s="3">
        <v>41</v>
      </c>
      <c r="B448" t="s">
        <v>33</v>
      </c>
      <c r="C448" t="s">
        <v>45</v>
      </c>
      <c r="D448" s="1" t="s">
        <v>28</v>
      </c>
      <c r="E448" s="3">
        <v>10</v>
      </c>
      <c r="F448">
        <v>2</v>
      </c>
      <c r="G448" s="1" t="s">
        <v>29</v>
      </c>
      <c r="H448" s="3">
        <v>599</v>
      </c>
      <c r="I448">
        <v>4</v>
      </c>
      <c r="J448" t="s">
        <v>36</v>
      </c>
      <c r="K448">
        <v>56</v>
      </c>
      <c r="L448">
        <v>3</v>
      </c>
      <c r="M448">
        <v>2</v>
      </c>
      <c r="N448" t="s">
        <v>31</v>
      </c>
      <c r="O448">
        <v>4</v>
      </c>
      <c r="P448" t="s">
        <v>32</v>
      </c>
      <c r="Q448" s="4">
        <v>6230</v>
      </c>
      <c r="R448">
        <v>7</v>
      </c>
      <c r="S448" t="s">
        <v>33</v>
      </c>
      <c r="T448" s="13">
        <v>14</v>
      </c>
      <c r="U448" s="12">
        <f t="shared" si="12"/>
        <v>0.14000000000000001</v>
      </c>
      <c r="V448">
        <v>3</v>
      </c>
      <c r="W448">
        <v>4</v>
      </c>
      <c r="X448">
        <v>0</v>
      </c>
      <c r="Y448">
        <v>16</v>
      </c>
      <c r="Z448">
        <v>3</v>
      </c>
      <c r="AA448">
        <v>3</v>
      </c>
      <c r="AB448">
        <v>14</v>
      </c>
      <c r="AC448" s="3">
        <v>3</v>
      </c>
      <c r="AD448">
        <v>1</v>
      </c>
      <c r="AE448">
        <v>10</v>
      </c>
      <c r="AF448">
        <f>IF(Table2[[#This Row],[Attrition]]="Yes",1,0)</f>
        <v>0</v>
      </c>
      <c r="AG448" t="str">
        <f t="shared" si="13"/>
        <v>Middle Aged</v>
      </c>
    </row>
    <row r="449" spans="1:33" x14ac:dyDescent="0.35">
      <c r="A449" s="3">
        <v>35</v>
      </c>
      <c r="B449" t="s">
        <v>33</v>
      </c>
      <c r="C449" t="s">
        <v>27</v>
      </c>
      <c r="D449" s="1" t="s">
        <v>28</v>
      </c>
      <c r="E449" s="3">
        <v>1</v>
      </c>
      <c r="F449">
        <v>3</v>
      </c>
      <c r="G449" s="1" t="s">
        <v>49</v>
      </c>
      <c r="H449" s="3">
        <v>600</v>
      </c>
      <c r="I449">
        <v>2</v>
      </c>
      <c r="J449" t="s">
        <v>36</v>
      </c>
      <c r="K449">
        <v>85</v>
      </c>
      <c r="L449">
        <v>3</v>
      </c>
      <c r="M449">
        <v>2</v>
      </c>
      <c r="N449" t="s">
        <v>31</v>
      </c>
      <c r="O449">
        <v>3</v>
      </c>
      <c r="P449" t="s">
        <v>38</v>
      </c>
      <c r="Q449" s="4">
        <v>4717</v>
      </c>
      <c r="R449">
        <v>9</v>
      </c>
      <c r="S449" t="s">
        <v>33</v>
      </c>
      <c r="T449" s="13">
        <v>11</v>
      </c>
      <c r="U449" s="12">
        <f t="shared" si="12"/>
        <v>0.11</v>
      </c>
      <c r="V449">
        <v>3</v>
      </c>
      <c r="W449">
        <v>3</v>
      </c>
      <c r="X449">
        <v>0</v>
      </c>
      <c r="Y449">
        <v>15</v>
      </c>
      <c r="Z449">
        <v>2</v>
      </c>
      <c r="AA449">
        <v>3</v>
      </c>
      <c r="AB449">
        <v>11</v>
      </c>
      <c r="AC449" s="3">
        <v>9</v>
      </c>
      <c r="AD449">
        <v>6</v>
      </c>
      <c r="AE449">
        <v>9</v>
      </c>
      <c r="AF449">
        <f>IF(Table2[[#This Row],[Attrition]]="Yes",1,0)</f>
        <v>0</v>
      </c>
      <c r="AG449" t="str">
        <f t="shared" si="13"/>
        <v>Middle Aged</v>
      </c>
    </row>
    <row r="450" spans="1:33" x14ac:dyDescent="0.35">
      <c r="A450" s="3">
        <v>40</v>
      </c>
      <c r="B450" t="s">
        <v>33</v>
      </c>
      <c r="C450" t="s">
        <v>27</v>
      </c>
      <c r="D450" s="1" t="s">
        <v>35</v>
      </c>
      <c r="E450" s="3">
        <v>6</v>
      </c>
      <c r="F450">
        <v>3</v>
      </c>
      <c r="G450" s="1" t="s">
        <v>29</v>
      </c>
      <c r="H450" s="3">
        <v>601</v>
      </c>
      <c r="I450">
        <v>2</v>
      </c>
      <c r="J450" t="s">
        <v>30</v>
      </c>
      <c r="K450">
        <v>75</v>
      </c>
      <c r="L450">
        <v>3</v>
      </c>
      <c r="M450">
        <v>4</v>
      </c>
      <c r="N450" t="s">
        <v>43</v>
      </c>
      <c r="O450">
        <v>3</v>
      </c>
      <c r="P450" t="s">
        <v>32</v>
      </c>
      <c r="Q450" s="4">
        <v>13237</v>
      </c>
      <c r="R450">
        <v>7</v>
      </c>
      <c r="S450" t="s">
        <v>33</v>
      </c>
      <c r="T450" s="13">
        <v>15</v>
      </c>
      <c r="U450" s="12">
        <f t="shared" ref="U450:U513" si="14">SUM(T450/100)</f>
        <v>0.15</v>
      </c>
      <c r="V450">
        <v>3</v>
      </c>
      <c r="W450">
        <v>3</v>
      </c>
      <c r="X450">
        <v>0</v>
      </c>
      <c r="Y450">
        <v>22</v>
      </c>
      <c r="Z450">
        <v>3</v>
      </c>
      <c r="AA450">
        <v>3</v>
      </c>
      <c r="AB450">
        <v>20</v>
      </c>
      <c r="AC450" s="3">
        <v>6</v>
      </c>
      <c r="AD450">
        <v>5</v>
      </c>
      <c r="AE450">
        <v>13</v>
      </c>
      <c r="AF450">
        <f>IF(Table2[[#This Row],[Attrition]]="Yes",1,0)</f>
        <v>0</v>
      </c>
      <c r="AG450" t="str">
        <f t="shared" ref="AG450:AG513" si="15">IF(A450 &gt; 50, "Senior", IF(A450 &gt;=31, "Middle Aged", "Young"))</f>
        <v>Middle Aged</v>
      </c>
    </row>
    <row r="451" spans="1:33" x14ac:dyDescent="0.35">
      <c r="A451" s="3">
        <v>39</v>
      </c>
      <c r="B451" t="s">
        <v>33</v>
      </c>
      <c r="C451" t="s">
        <v>34</v>
      </c>
      <c r="D451" s="1" t="s">
        <v>35</v>
      </c>
      <c r="E451" s="3">
        <v>8</v>
      </c>
      <c r="F451">
        <v>1</v>
      </c>
      <c r="G451" s="1" t="s">
        <v>29</v>
      </c>
      <c r="H451" s="3">
        <v>602</v>
      </c>
      <c r="I451">
        <v>3</v>
      </c>
      <c r="J451" t="s">
        <v>30</v>
      </c>
      <c r="K451">
        <v>48</v>
      </c>
      <c r="L451">
        <v>3</v>
      </c>
      <c r="M451">
        <v>1</v>
      </c>
      <c r="N451" t="s">
        <v>40</v>
      </c>
      <c r="O451">
        <v>3</v>
      </c>
      <c r="P451" t="s">
        <v>38</v>
      </c>
      <c r="Q451" s="4">
        <v>3755</v>
      </c>
      <c r="R451">
        <v>1</v>
      </c>
      <c r="S451" t="s">
        <v>33</v>
      </c>
      <c r="T451" s="13">
        <v>11</v>
      </c>
      <c r="U451" s="12">
        <f t="shared" si="14"/>
        <v>0.11</v>
      </c>
      <c r="V451">
        <v>3</v>
      </c>
      <c r="W451">
        <v>1</v>
      </c>
      <c r="X451">
        <v>1</v>
      </c>
      <c r="Y451">
        <v>8</v>
      </c>
      <c r="Z451">
        <v>3</v>
      </c>
      <c r="AA451">
        <v>3</v>
      </c>
      <c r="AB451">
        <v>8</v>
      </c>
      <c r="AC451" s="3">
        <v>3</v>
      </c>
      <c r="AD451">
        <v>0</v>
      </c>
      <c r="AE451">
        <v>7</v>
      </c>
      <c r="AF451">
        <f>IF(Table2[[#This Row],[Attrition]]="Yes",1,0)</f>
        <v>0</v>
      </c>
      <c r="AG451" t="str">
        <f t="shared" si="15"/>
        <v>Middle Aged</v>
      </c>
    </row>
    <row r="452" spans="1:33" x14ac:dyDescent="0.35">
      <c r="A452" s="3">
        <v>31</v>
      </c>
      <c r="B452" t="s">
        <v>33</v>
      </c>
      <c r="C452" t="s">
        <v>27</v>
      </c>
      <c r="D452" s="1" t="s">
        <v>28</v>
      </c>
      <c r="E452" s="3">
        <v>2</v>
      </c>
      <c r="F452">
        <v>1</v>
      </c>
      <c r="G452" s="1" t="s">
        <v>29</v>
      </c>
      <c r="H452" s="3">
        <v>604</v>
      </c>
      <c r="I452">
        <v>2</v>
      </c>
      <c r="J452" t="s">
        <v>36</v>
      </c>
      <c r="K452">
        <v>77</v>
      </c>
      <c r="L452">
        <v>3</v>
      </c>
      <c r="M452">
        <v>2</v>
      </c>
      <c r="N452" t="s">
        <v>31</v>
      </c>
      <c r="O452">
        <v>4</v>
      </c>
      <c r="P452" t="s">
        <v>32</v>
      </c>
      <c r="Q452" s="4">
        <v>6582</v>
      </c>
      <c r="R452">
        <v>4</v>
      </c>
      <c r="S452" t="s">
        <v>26</v>
      </c>
      <c r="T452" s="13">
        <v>13</v>
      </c>
      <c r="U452" s="12">
        <f t="shared" si="14"/>
        <v>0.13</v>
      </c>
      <c r="V452">
        <v>3</v>
      </c>
      <c r="W452">
        <v>3</v>
      </c>
      <c r="X452">
        <v>0</v>
      </c>
      <c r="Y452">
        <v>10</v>
      </c>
      <c r="Z452">
        <v>2</v>
      </c>
      <c r="AA452">
        <v>4</v>
      </c>
      <c r="AB452">
        <v>6</v>
      </c>
      <c r="AC452" s="3">
        <v>5</v>
      </c>
      <c r="AD452">
        <v>0</v>
      </c>
      <c r="AE452">
        <v>5</v>
      </c>
      <c r="AF452">
        <f>IF(Table2[[#This Row],[Attrition]]="Yes",1,0)</f>
        <v>0</v>
      </c>
      <c r="AG452" t="str">
        <f t="shared" si="15"/>
        <v>Middle Aged</v>
      </c>
    </row>
    <row r="453" spans="1:33" x14ac:dyDescent="0.35">
      <c r="A453" s="3">
        <v>42</v>
      </c>
      <c r="B453" t="s">
        <v>33</v>
      </c>
      <c r="C453" t="s">
        <v>27</v>
      </c>
      <c r="D453" s="1" t="s">
        <v>35</v>
      </c>
      <c r="E453" s="3">
        <v>24</v>
      </c>
      <c r="F453">
        <v>3</v>
      </c>
      <c r="G453" s="1" t="s">
        <v>41</v>
      </c>
      <c r="H453" s="3">
        <v>605</v>
      </c>
      <c r="I453">
        <v>4</v>
      </c>
      <c r="J453" t="s">
        <v>36</v>
      </c>
      <c r="K453">
        <v>56</v>
      </c>
      <c r="L453">
        <v>3</v>
      </c>
      <c r="M453">
        <v>3</v>
      </c>
      <c r="N453" t="s">
        <v>43</v>
      </c>
      <c r="O453">
        <v>1</v>
      </c>
      <c r="P453" t="s">
        <v>38</v>
      </c>
      <c r="Q453" s="4">
        <v>7406</v>
      </c>
      <c r="R453">
        <v>1</v>
      </c>
      <c r="S453" t="s">
        <v>26</v>
      </c>
      <c r="T453" s="13">
        <v>21</v>
      </c>
      <c r="U453" s="12">
        <f t="shared" si="14"/>
        <v>0.21</v>
      </c>
      <c r="V453">
        <v>4</v>
      </c>
      <c r="W453">
        <v>4</v>
      </c>
      <c r="X453">
        <v>1</v>
      </c>
      <c r="Y453">
        <v>10</v>
      </c>
      <c r="Z453">
        <v>5</v>
      </c>
      <c r="AA453">
        <v>2</v>
      </c>
      <c r="AB453">
        <v>10</v>
      </c>
      <c r="AC453" s="3">
        <v>9</v>
      </c>
      <c r="AD453">
        <v>5</v>
      </c>
      <c r="AE453">
        <v>8</v>
      </c>
      <c r="AF453">
        <f>IF(Table2[[#This Row],[Attrition]]="Yes",1,0)</f>
        <v>0</v>
      </c>
      <c r="AG453" t="str">
        <f t="shared" si="15"/>
        <v>Middle Aged</v>
      </c>
    </row>
    <row r="454" spans="1:33" x14ac:dyDescent="0.35">
      <c r="A454" s="3">
        <v>45</v>
      </c>
      <c r="B454" t="s">
        <v>33</v>
      </c>
      <c r="C454" t="s">
        <v>27</v>
      </c>
      <c r="D454" s="1" t="s">
        <v>28</v>
      </c>
      <c r="E454" s="3">
        <v>2</v>
      </c>
      <c r="F454">
        <v>3</v>
      </c>
      <c r="G454" s="1" t="s">
        <v>39</v>
      </c>
      <c r="H454" s="3">
        <v>606</v>
      </c>
      <c r="I454">
        <v>4</v>
      </c>
      <c r="J454" t="s">
        <v>36</v>
      </c>
      <c r="K454">
        <v>61</v>
      </c>
      <c r="L454">
        <v>3</v>
      </c>
      <c r="M454">
        <v>2</v>
      </c>
      <c r="N454" t="s">
        <v>31</v>
      </c>
      <c r="O454">
        <v>2</v>
      </c>
      <c r="P454" t="s">
        <v>38</v>
      </c>
      <c r="Q454" s="4">
        <v>4805</v>
      </c>
      <c r="R454">
        <v>0</v>
      </c>
      <c r="S454" t="s">
        <v>33</v>
      </c>
      <c r="T454" s="13">
        <v>19</v>
      </c>
      <c r="U454" s="12">
        <f t="shared" si="14"/>
        <v>0.19</v>
      </c>
      <c r="V454">
        <v>3</v>
      </c>
      <c r="W454">
        <v>2</v>
      </c>
      <c r="X454">
        <v>1</v>
      </c>
      <c r="Y454">
        <v>9</v>
      </c>
      <c r="Z454">
        <v>3</v>
      </c>
      <c r="AA454">
        <v>4</v>
      </c>
      <c r="AB454">
        <v>8</v>
      </c>
      <c r="AC454" s="3">
        <v>7</v>
      </c>
      <c r="AD454">
        <v>3</v>
      </c>
      <c r="AE454">
        <v>7</v>
      </c>
      <c r="AF454">
        <f>IF(Table2[[#This Row],[Attrition]]="Yes",1,0)</f>
        <v>0</v>
      </c>
      <c r="AG454" t="str">
        <f t="shared" si="15"/>
        <v>Middle Aged</v>
      </c>
    </row>
    <row r="455" spans="1:33" x14ac:dyDescent="0.35">
      <c r="A455" s="3">
        <v>26</v>
      </c>
      <c r="B455" t="s">
        <v>26</v>
      </c>
      <c r="C455" t="s">
        <v>34</v>
      </c>
      <c r="D455" s="1" t="s">
        <v>51</v>
      </c>
      <c r="E455" s="3">
        <v>17</v>
      </c>
      <c r="F455">
        <v>4</v>
      </c>
      <c r="G455" s="1" t="s">
        <v>29</v>
      </c>
      <c r="H455" s="3">
        <v>608</v>
      </c>
      <c r="I455">
        <v>2</v>
      </c>
      <c r="J455" t="s">
        <v>30</v>
      </c>
      <c r="K455">
        <v>58</v>
      </c>
      <c r="L455">
        <v>3</v>
      </c>
      <c r="M455">
        <v>1</v>
      </c>
      <c r="N455" t="s">
        <v>51</v>
      </c>
      <c r="O455">
        <v>3</v>
      </c>
      <c r="P455" t="s">
        <v>42</v>
      </c>
      <c r="Q455" s="4">
        <v>2741</v>
      </c>
      <c r="R455">
        <v>0</v>
      </c>
      <c r="S455" t="s">
        <v>26</v>
      </c>
      <c r="T455" s="13">
        <v>11</v>
      </c>
      <c r="U455" s="12">
        <f t="shared" si="14"/>
        <v>0.11</v>
      </c>
      <c r="V455">
        <v>3</v>
      </c>
      <c r="W455">
        <v>2</v>
      </c>
      <c r="X455">
        <v>1</v>
      </c>
      <c r="Y455">
        <v>8</v>
      </c>
      <c r="Z455">
        <v>2</v>
      </c>
      <c r="AA455">
        <v>2</v>
      </c>
      <c r="AB455">
        <v>7</v>
      </c>
      <c r="AC455" s="3">
        <v>7</v>
      </c>
      <c r="AD455">
        <v>1</v>
      </c>
      <c r="AE455">
        <v>0</v>
      </c>
      <c r="AF455">
        <f>IF(Table2[[#This Row],[Attrition]]="Yes",1,0)</f>
        <v>1</v>
      </c>
      <c r="AG455" t="str">
        <f t="shared" si="15"/>
        <v>Young</v>
      </c>
    </row>
    <row r="456" spans="1:33" x14ac:dyDescent="0.35">
      <c r="A456" s="3">
        <v>29</v>
      </c>
      <c r="B456" t="s">
        <v>33</v>
      </c>
      <c r="C456" t="s">
        <v>27</v>
      </c>
      <c r="D456" s="1" t="s">
        <v>35</v>
      </c>
      <c r="E456" s="3">
        <v>19</v>
      </c>
      <c r="F456">
        <v>3</v>
      </c>
      <c r="G456" s="1" t="s">
        <v>50</v>
      </c>
      <c r="H456" s="3">
        <v>611</v>
      </c>
      <c r="I456">
        <v>4</v>
      </c>
      <c r="J456" t="s">
        <v>36</v>
      </c>
      <c r="K456">
        <v>34</v>
      </c>
      <c r="L456">
        <v>3</v>
      </c>
      <c r="M456">
        <v>2</v>
      </c>
      <c r="N456" t="s">
        <v>43</v>
      </c>
      <c r="O456">
        <v>4</v>
      </c>
      <c r="P456" t="s">
        <v>42</v>
      </c>
      <c r="Q456" s="4">
        <v>4262</v>
      </c>
      <c r="R456">
        <v>4</v>
      </c>
      <c r="S456" t="s">
        <v>33</v>
      </c>
      <c r="T456" s="13">
        <v>12</v>
      </c>
      <c r="U456" s="12">
        <f t="shared" si="14"/>
        <v>0.12</v>
      </c>
      <c r="V456">
        <v>3</v>
      </c>
      <c r="W456">
        <v>2</v>
      </c>
      <c r="X456">
        <v>2</v>
      </c>
      <c r="Y456">
        <v>8</v>
      </c>
      <c r="Z456">
        <v>2</v>
      </c>
      <c r="AA456">
        <v>4</v>
      </c>
      <c r="AB456">
        <v>3</v>
      </c>
      <c r="AC456" s="3">
        <v>2</v>
      </c>
      <c r="AD456">
        <v>1</v>
      </c>
      <c r="AE456">
        <v>2</v>
      </c>
      <c r="AF456">
        <f>IF(Table2[[#This Row],[Attrition]]="Yes",1,0)</f>
        <v>0</v>
      </c>
      <c r="AG456" t="str">
        <f t="shared" si="15"/>
        <v>Young</v>
      </c>
    </row>
    <row r="457" spans="1:33" x14ac:dyDescent="0.35">
      <c r="A457" s="3">
        <v>33</v>
      </c>
      <c r="B457" t="s">
        <v>33</v>
      </c>
      <c r="C457" t="s">
        <v>27</v>
      </c>
      <c r="D457" s="1" t="s">
        <v>35</v>
      </c>
      <c r="E457" s="3">
        <v>1</v>
      </c>
      <c r="F457">
        <v>5</v>
      </c>
      <c r="G457" s="1" t="s">
        <v>41</v>
      </c>
      <c r="H457" s="3">
        <v>612</v>
      </c>
      <c r="I457">
        <v>1</v>
      </c>
      <c r="J457" t="s">
        <v>30</v>
      </c>
      <c r="K457">
        <v>95</v>
      </c>
      <c r="L457">
        <v>4</v>
      </c>
      <c r="M457">
        <v>4</v>
      </c>
      <c r="N457" t="s">
        <v>48</v>
      </c>
      <c r="O457">
        <v>3</v>
      </c>
      <c r="P457" t="s">
        <v>42</v>
      </c>
      <c r="Q457" s="4">
        <v>16184</v>
      </c>
      <c r="R457">
        <v>4</v>
      </c>
      <c r="S457" t="s">
        <v>33</v>
      </c>
      <c r="T457" s="13">
        <v>19</v>
      </c>
      <c r="U457" s="12">
        <f t="shared" si="14"/>
        <v>0.19</v>
      </c>
      <c r="V457">
        <v>3</v>
      </c>
      <c r="W457">
        <v>3</v>
      </c>
      <c r="X457">
        <v>1</v>
      </c>
      <c r="Y457">
        <v>10</v>
      </c>
      <c r="Z457">
        <v>2</v>
      </c>
      <c r="AA457">
        <v>3</v>
      </c>
      <c r="AB457">
        <v>6</v>
      </c>
      <c r="AC457" s="3">
        <v>1</v>
      </c>
      <c r="AD457">
        <v>0</v>
      </c>
      <c r="AE457">
        <v>5</v>
      </c>
      <c r="AF457">
        <f>IF(Table2[[#This Row],[Attrition]]="Yes",1,0)</f>
        <v>0</v>
      </c>
      <c r="AG457" t="str">
        <f t="shared" si="15"/>
        <v>Middle Aged</v>
      </c>
    </row>
    <row r="458" spans="1:33" x14ac:dyDescent="0.35">
      <c r="A458" s="3">
        <v>31</v>
      </c>
      <c r="B458" t="s">
        <v>33</v>
      </c>
      <c r="C458" t="s">
        <v>27</v>
      </c>
      <c r="D458" s="1" t="s">
        <v>28</v>
      </c>
      <c r="E458" s="3">
        <v>7</v>
      </c>
      <c r="F458">
        <v>3</v>
      </c>
      <c r="G458" s="1" t="s">
        <v>29</v>
      </c>
      <c r="H458" s="3">
        <v>613</v>
      </c>
      <c r="I458">
        <v>3</v>
      </c>
      <c r="J458" t="s">
        <v>36</v>
      </c>
      <c r="K458">
        <v>44</v>
      </c>
      <c r="L458">
        <v>2</v>
      </c>
      <c r="M458">
        <v>3</v>
      </c>
      <c r="N458" t="s">
        <v>46</v>
      </c>
      <c r="O458">
        <v>4</v>
      </c>
      <c r="P458" t="s">
        <v>42</v>
      </c>
      <c r="Q458" s="4">
        <v>11557</v>
      </c>
      <c r="R458">
        <v>9</v>
      </c>
      <c r="S458" t="s">
        <v>33</v>
      </c>
      <c r="T458" s="13">
        <v>21</v>
      </c>
      <c r="U458" s="12">
        <f t="shared" si="14"/>
        <v>0.21</v>
      </c>
      <c r="V458">
        <v>4</v>
      </c>
      <c r="W458">
        <v>3</v>
      </c>
      <c r="X458">
        <v>1</v>
      </c>
      <c r="Y458">
        <v>10</v>
      </c>
      <c r="Z458">
        <v>3</v>
      </c>
      <c r="AA458">
        <v>2</v>
      </c>
      <c r="AB458">
        <v>5</v>
      </c>
      <c r="AC458" s="3">
        <v>4</v>
      </c>
      <c r="AD458">
        <v>0</v>
      </c>
      <c r="AE458">
        <v>1</v>
      </c>
      <c r="AF458">
        <f>IF(Table2[[#This Row],[Attrition]]="Yes",1,0)</f>
        <v>0</v>
      </c>
      <c r="AG458" t="str">
        <f t="shared" si="15"/>
        <v>Middle Aged</v>
      </c>
    </row>
    <row r="459" spans="1:33" x14ac:dyDescent="0.35">
      <c r="A459" s="3">
        <v>18</v>
      </c>
      <c r="B459" t="s">
        <v>26</v>
      </c>
      <c r="C459" t="s">
        <v>34</v>
      </c>
      <c r="D459" s="1" t="s">
        <v>28</v>
      </c>
      <c r="E459" s="3">
        <v>5</v>
      </c>
      <c r="F459">
        <v>3</v>
      </c>
      <c r="G459" s="1" t="s">
        <v>49</v>
      </c>
      <c r="H459" s="3">
        <v>614</v>
      </c>
      <c r="I459">
        <v>2</v>
      </c>
      <c r="J459" t="s">
        <v>36</v>
      </c>
      <c r="K459">
        <v>69</v>
      </c>
      <c r="L459">
        <v>3</v>
      </c>
      <c r="M459">
        <v>1</v>
      </c>
      <c r="N459" t="s">
        <v>47</v>
      </c>
      <c r="O459">
        <v>2</v>
      </c>
      <c r="P459" t="s">
        <v>32</v>
      </c>
      <c r="Q459" s="4">
        <v>1878</v>
      </c>
      <c r="R459">
        <v>1</v>
      </c>
      <c r="S459" t="s">
        <v>26</v>
      </c>
      <c r="T459" s="13">
        <v>14</v>
      </c>
      <c r="U459" s="12">
        <f t="shared" si="14"/>
        <v>0.14000000000000001</v>
      </c>
      <c r="V459">
        <v>3</v>
      </c>
      <c r="W459">
        <v>4</v>
      </c>
      <c r="X459">
        <v>0</v>
      </c>
      <c r="Y459">
        <v>0</v>
      </c>
      <c r="Z459">
        <v>3</v>
      </c>
      <c r="AA459">
        <v>3</v>
      </c>
      <c r="AB459">
        <v>0</v>
      </c>
      <c r="AC459" s="3">
        <v>0</v>
      </c>
      <c r="AD459">
        <v>0</v>
      </c>
      <c r="AE459">
        <v>0</v>
      </c>
      <c r="AF459">
        <f>IF(Table2[[#This Row],[Attrition]]="Yes",1,0)</f>
        <v>1</v>
      </c>
      <c r="AG459" t="str">
        <f t="shared" si="15"/>
        <v>Young</v>
      </c>
    </row>
    <row r="460" spans="1:33" x14ac:dyDescent="0.35">
      <c r="A460" s="3">
        <v>40</v>
      </c>
      <c r="B460" t="s">
        <v>33</v>
      </c>
      <c r="C460" t="s">
        <v>45</v>
      </c>
      <c r="D460" s="1" t="s">
        <v>28</v>
      </c>
      <c r="E460" s="3">
        <v>28</v>
      </c>
      <c r="F460">
        <v>3</v>
      </c>
      <c r="G460" s="1" t="s">
        <v>39</v>
      </c>
      <c r="H460" s="3">
        <v>615</v>
      </c>
      <c r="I460">
        <v>3</v>
      </c>
      <c r="J460" t="s">
        <v>36</v>
      </c>
      <c r="K460">
        <v>58</v>
      </c>
      <c r="L460">
        <v>1</v>
      </c>
      <c r="M460">
        <v>3</v>
      </c>
      <c r="N460" t="s">
        <v>31</v>
      </c>
      <c r="O460">
        <v>1</v>
      </c>
      <c r="P460" t="s">
        <v>42</v>
      </c>
      <c r="Q460" s="4">
        <v>10932</v>
      </c>
      <c r="R460">
        <v>3</v>
      </c>
      <c r="S460" t="s">
        <v>33</v>
      </c>
      <c r="T460" s="13">
        <v>15</v>
      </c>
      <c r="U460" s="12">
        <f t="shared" si="14"/>
        <v>0.15</v>
      </c>
      <c r="V460">
        <v>3</v>
      </c>
      <c r="W460">
        <v>3</v>
      </c>
      <c r="X460">
        <v>1</v>
      </c>
      <c r="Y460">
        <v>20</v>
      </c>
      <c r="Z460">
        <v>2</v>
      </c>
      <c r="AA460">
        <v>3</v>
      </c>
      <c r="AB460">
        <v>1</v>
      </c>
      <c r="AC460" s="3">
        <v>0</v>
      </c>
      <c r="AD460">
        <v>0</v>
      </c>
      <c r="AE460">
        <v>1</v>
      </c>
      <c r="AF460">
        <f>IF(Table2[[#This Row],[Attrition]]="Yes",1,0)</f>
        <v>0</v>
      </c>
      <c r="AG460" t="str">
        <f t="shared" si="15"/>
        <v>Middle Aged</v>
      </c>
    </row>
    <row r="461" spans="1:33" x14ac:dyDescent="0.35">
      <c r="A461" s="3">
        <v>41</v>
      </c>
      <c r="B461" t="s">
        <v>33</v>
      </c>
      <c r="C461" t="s">
        <v>45</v>
      </c>
      <c r="D461" s="1" t="s">
        <v>35</v>
      </c>
      <c r="E461" s="3">
        <v>2</v>
      </c>
      <c r="F461">
        <v>4</v>
      </c>
      <c r="G461" s="1" t="s">
        <v>39</v>
      </c>
      <c r="H461" s="3">
        <v>616</v>
      </c>
      <c r="I461">
        <v>1</v>
      </c>
      <c r="J461" t="s">
        <v>30</v>
      </c>
      <c r="K461">
        <v>62</v>
      </c>
      <c r="L461">
        <v>2</v>
      </c>
      <c r="M461">
        <v>2</v>
      </c>
      <c r="N461" t="s">
        <v>44</v>
      </c>
      <c r="O461">
        <v>3</v>
      </c>
      <c r="P461" t="s">
        <v>32</v>
      </c>
      <c r="Q461" s="4">
        <v>6811</v>
      </c>
      <c r="R461">
        <v>2</v>
      </c>
      <c r="S461" t="s">
        <v>26</v>
      </c>
      <c r="T461" s="13">
        <v>17</v>
      </c>
      <c r="U461" s="12">
        <f t="shared" si="14"/>
        <v>0.17</v>
      </c>
      <c r="V461">
        <v>3</v>
      </c>
      <c r="W461">
        <v>1</v>
      </c>
      <c r="X461">
        <v>0</v>
      </c>
      <c r="Y461">
        <v>10</v>
      </c>
      <c r="Z461">
        <v>3</v>
      </c>
      <c r="AA461">
        <v>3</v>
      </c>
      <c r="AB461">
        <v>8</v>
      </c>
      <c r="AC461" s="3">
        <v>7</v>
      </c>
      <c r="AD461">
        <v>0</v>
      </c>
      <c r="AE461">
        <v>7</v>
      </c>
      <c r="AF461">
        <f>IF(Table2[[#This Row],[Attrition]]="Yes",1,0)</f>
        <v>0</v>
      </c>
      <c r="AG461" t="str">
        <f t="shared" si="15"/>
        <v>Middle Aged</v>
      </c>
    </row>
    <row r="462" spans="1:33" x14ac:dyDescent="0.35">
      <c r="A462" s="3">
        <v>26</v>
      </c>
      <c r="B462" t="s">
        <v>33</v>
      </c>
      <c r="C462" t="s">
        <v>27</v>
      </c>
      <c r="D462" s="1" t="s">
        <v>28</v>
      </c>
      <c r="E462" s="3">
        <v>29</v>
      </c>
      <c r="F462">
        <v>2</v>
      </c>
      <c r="G462" s="1" t="s">
        <v>41</v>
      </c>
      <c r="H462" s="3">
        <v>618</v>
      </c>
      <c r="I462">
        <v>1</v>
      </c>
      <c r="J462" t="s">
        <v>36</v>
      </c>
      <c r="K462">
        <v>45</v>
      </c>
      <c r="L462">
        <v>3</v>
      </c>
      <c r="M462">
        <v>2</v>
      </c>
      <c r="N462" t="s">
        <v>31</v>
      </c>
      <c r="O462">
        <v>3</v>
      </c>
      <c r="P462" t="s">
        <v>42</v>
      </c>
      <c r="Q462" s="4">
        <v>4306</v>
      </c>
      <c r="R462">
        <v>5</v>
      </c>
      <c r="S462" t="s">
        <v>33</v>
      </c>
      <c r="T462" s="13">
        <v>12</v>
      </c>
      <c r="U462" s="12">
        <f t="shared" si="14"/>
        <v>0.12</v>
      </c>
      <c r="V462">
        <v>3</v>
      </c>
      <c r="W462">
        <v>1</v>
      </c>
      <c r="X462">
        <v>2</v>
      </c>
      <c r="Y462">
        <v>8</v>
      </c>
      <c r="Z462">
        <v>5</v>
      </c>
      <c r="AA462">
        <v>3</v>
      </c>
      <c r="AB462">
        <v>0</v>
      </c>
      <c r="AC462" s="3">
        <v>0</v>
      </c>
      <c r="AD462">
        <v>0</v>
      </c>
      <c r="AE462">
        <v>0</v>
      </c>
      <c r="AF462">
        <f>IF(Table2[[#This Row],[Attrition]]="Yes",1,0)</f>
        <v>0</v>
      </c>
      <c r="AG462" t="str">
        <f t="shared" si="15"/>
        <v>Young</v>
      </c>
    </row>
    <row r="463" spans="1:33" x14ac:dyDescent="0.35">
      <c r="A463" s="3">
        <v>35</v>
      </c>
      <c r="B463" t="s">
        <v>33</v>
      </c>
      <c r="C463" t="s">
        <v>27</v>
      </c>
      <c r="D463" s="1" t="s">
        <v>28</v>
      </c>
      <c r="E463" s="3">
        <v>1</v>
      </c>
      <c r="F463">
        <v>3</v>
      </c>
      <c r="G463" s="1" t="s">
        <v>41</v>
      </c>
      <c r="H463" s="3">
        <v>620</v>
      </c>
      <c r="I463">
        <v>1</v>
      </c>
      <c r="J463" t="s">
        <v>30</v>
      </c>
      <c r="K463">
        <v>80</v>
      </c>
      <c r="L463">
        <v>3</v>
      </c>
      <c r="M463">
        <v>2</v>
      </c>
      <c r="N463" t="s">
        <v>31</v>
      </c>
      <c r="O463">
        <v>3</v>
      </c>
      <c r="P463" t="s">
        <v>32</v>
      </c>
      <c r="Q463" s="4">
        <v>4859</v>
      </c>
      <c r="R463">
        <v>1</v>
      </c>
      <c r="S463" t="s">
        <v>33</v>
      </c>
      <c r="T463" s="13">
        <v>16</v>
      </c>
      <c r="U463" s="12">
        <f t="shared" si="14"/>
        <v>0.16</v>
      </c>
      <c r="V463">
        <v>3</v>
      </c>
      <c r="W463">
        <v>4</v>
      </c>
      <c r="X463">
        <v>0</v>
      </c>
      <c r="Y463">
        <v>5</v>
      </c>
      <c r="Z463">
        <v>3</v>
      </c>
      <c r="AA463">
        <v>3</v>
      </c>
      <c r="AB463">
        <v>5</v>
      </c>
      <c r="AC463" s="3">
        <v>4</v>
      </c>
      <c r="AD463">
        <v>0</v>
      </c>
      <c r="AE463">
        <v>3</v>
      </c>
      <c r="AF463">
        <f>IF(Table2[[#This Row],[Attrition]]="Yes",1,0)</f>
        <v>0</v>
      </c>
      <c r="AG463" t="str">
        <f t="shared" si="15"/>
        <v>Middle Aged</v>
      </c>
    </row>
    <row r="464" spans="1:33" x14ac:dyDescent="0.35">
      <c r="A464" s="3">
        <v>34</v>
      </c>
      <c r="B464" t="s">
        <v>33</v>
      </c>
      <c r="C464" t="s">
        <v>27</v>
      </c>
      <c r="D464" s="1" t="s">
        <v>28</v>
      </c>
      <c r="E464" s="3">
        <v>21</v>
      </c>
      <c r="F464">
        <v>4</v>
      </c>
      <c r="G464" s="1" t="s">
        <v>29</v>
      </c>
      <c r="H464" s="3">
        <v>621</v>
      </c>
      <c r="I464">
        <v>4</v>
      </c>
      <c r="J464" t="s">
        <v>36</v>
      </c>
      <c r="K464">
        <v>74</v>
      </c>
      <c r="L464">
        <v>4</v>
      </c>
      <c r="M464">
        <v>2</v>
      </c>
      <c r="N464" t="s">
        <v>31</v>
      </c>
      <c r="O464">
        <v>4</v>
      </c>
      <c r="P464" t="s">
        <v>32</v>
      </c>
      <c r="Q464" s="4">
        <v>5337</v>
      </c>
      <c r="R464">
        <v>1</v>
      </c>
      <c r="S464" t="s">
        <v>33</v>
      </c>
      <c r="T464" s="13">
        <v>12</v>
      </c>
      <c r="U464" s="12">
        <f t="shared" si="14"/>
        <v>0.12</v>
      </c>
      <c r="V464">
        <v>3</v>
      </c>
      <c r="W464">
        <v>4</v>
      </c>
      <c r="X464">
        <v>0</v>
      </c>
      <c r="Y464">
        <v>10</v>
      </c>
      <c r="Z464">
        <v>3</v>
      </c>
      <c r="AA464">
        <v>3</v>
      </c>
      <c r="AB464">
        <v>10</v>
      </c>
      <c r="AC464" s="3">
        <v>7</v>
      </c>
      <c r="AD464">
        <v>5</v>
      </c>
      <c r="AE464">
        <v>7</v>
      </c>
      <c r="AF464">
        <f>IF(Table2[[#This Row],[Attrition]]="Yes",1,0)</f>
        <v>0</v>
      </c>
      <c r="AG464" t="str">
        <f t="shared" si="15"/>
        <v>Middle Aged</v>
      </c>
    </row>
    <row r="465" spans="1:33" x14ac:dyDescent="0.35">
      <c r="A465" s="3">
        <v>26</v>
      </c>
      <c r="B465" t="s">
        <v>26</v>
      </c>
      <c r="C465" t="s">
        <v>27</v>
      </c>
      <c r="D465" s="1" t="s">
        <v>35</v>
      </c>
      <c r="E465" s="3">
        <v>24</v>
      </c>
      <c r="F465">
        <v>3</v>
      </c>
      <c r="G465" s="1" t="s">
        <v>50</v>
      </c>
      <c r="H465" s="3">
        <v>622</v>
      </c>
      <c r="I465">
        <v>3</v>
      </c>
      <c r="J465" t="s">
        <v>36</v>
      </c>
      <c r="K465">
        <v>66</v>
      </c>
      <c r="L465">
        <v>1</v>
      </c>
      <c r="M465">
        <v>1</v>
      </c>
      <c r="N465" t="s">
        <v>40</v>
      </c>
      <c r="O465">
        <v>4</v>
      </c>
      <c r="P465" t="s">
        <v>32</v>
      </c>
      <c r="Q465" s="4">
        <v>2340</v>
      </c>
      <c r="R465">
        <v>1</v>
      </c>
      <c r="S465" t="s">
        <v>26</v>
      </c>
      <c r="T465" s="13">
        <v>18</v>
      </c>
      <c r="U465" s="12">
        <f t="shared" si="14"/>
        <v>0.18</v>
      </c>
      <c r="V465">
        <v>3</v>
      </c>
      <c r="W465">
        <v>2</v>
      </c>
      <c r="X465">
        <v>0</v>
      </c>
      <c r="Y465">
        <v>1</v>
      </c>
      <c r="Z465">
        <v>3</v>
      </c>
      <c r="AA465">
        <v>1</v>
      </c>
      <c r="AB465">
        <v>1</v>
      </c>
      <c r="AC465" s="3">
        <v>0</v>
      </c>
      <c r="AD465">
        <v>0</v>
      </c>
      <c r="AE465">
        <v>0</v>
      </c>
      <c r="AF465">
        <f>IF(Table2[[#This Row],[Attrition]]="Yes",1,0)</f>
        <v>1</v>
      </c>
      <c r="AG465" t="str">
        <f t="shared" si="15"/>
        <v>Young</v>
      </c>
    </row>
    <row r="466" spans="1:33" x14ac:dyDescent="0.35">
      <c r="A466" s="3">
        <v>37</v>
      </c>
      <c r="B466" t="s">
        <v>33</v>
      </c>
      <c r="C466" t="s">
        <v>27</v>
      </c>
      <c r="D466" s="1" t="s">
        <v>35</v>
      </c>
      <c r="E466" s="3">
        <v>1</v>
      </c>
      <c r="F466">
        <v>3</v>
      </c>
      <c r="G466" s="1" t="s">
        <v>50</v>
      </c>
      <c r="H466" s="3">
        <v>623</v>
      </c>
      <c r="I466">
        <v>2</v>
      </c>
      <c r="J466" t="s">
        <v>30</v>
      </c>
      <c r="K466">
        <v>59</v>
      </c>
      <c r="L466">
        <v>3</v>
      </c>
      <c r="M466">
        <v>3</v>
      </c>
      <c r="N466" t="s">
        <v>43</v>
      </c>
      <c r="O466">
        <v>4</v>
      </c>
      <c r="P466" t="s">
        <v>32</v>
      </c>
      <c r="Q466" s="4">
        <v>7491</v>
      </c>
      <c r="R466">
        <v>4</v>
      </c>
      <c r="S466" t="s">
        <v>33</v>
      </c>
      <c r="T466" s="13">
        <v>17</v>
      </c>
      <c r="U466" s="12">
        <f t="shared" si="14"/>
        <v>0.17</v>
      </c>
      <c r="V466">
        <v>3</v>
      </c>
      <c r="W466">
        <v>4</v>
      </c>
      <c r="X466">
        <v>0</v>
      </c>
      <c r="Y466">
        <v>12</v>
      </c>
      <c r="Z466">
        <v>3</v>
      </c>
      <c r="AA466">
        <v>4</v>
      </c>
      <c r="AB466">
        <v>6</v>
      </c>
      <c r="AC466" s="3">
        <v>5</v>
      </c>
      <c r="AD466">
        <v>1</v>
      </c>
      <c r="AE466">
        <v>2</v>
      </c>
      <c r="AF466">
        <f>IF(Table2[[#This Row],[Attrition]]="Yes",1,0)</f>
        <v>0</v>
      </c>
      <c r="AG466" t="str">
        <f t="shared" si="15"/>
        <v>Middle Aged</v>
      </c>
    </row>
    <row r="467" spans="1:33" x14ac:dyDescent="0.35">
      <c r="A467" s="3">
        <v>46</v>
      </c>
      <c r="B467" t="s">
        <v>33</v>
      </c>
      <c r="C467" t="s">
        <v>34</v>
      </c>
      <c r="D467" s="1" t="s">
        <v>35</v>
      </c>
      <c r="E467" s="3">
        <v>18</v>
      </c>
      <c r="F467">
        <v>1</v>
      </c>
      <c r="G467" s="1" t="s">
        <v>41</v>
      </c>
      <c r="H467" s="3">
        <v>624</v>
      </c>
      <c r="I467">
        <v>1</v>
      </c>
      <c r="J467" t="s">
        <v>30</v>
      </c>
      <c r="K467">
        <v>86</v>
      </c>
      <c r="L467">
        <v>3</v>
      </c>
      <c r="M467">
        <v>3</v>
      </c>
      <c r="N467" t="s">
        <v>44</v>
      </c>
      <c r="O467">
        <v>3</v>
      </c>
      <c r="P467" t="s">
        <v>38</v>
      </c>
      <c r="Q467" s="4">
        <v>10527</v>
      </c>
      <c r="R467">
        <v>5</v>
      </c>
      <c r="S467" t="s">
        <v>33</v>
      </c>
      <c r="T467" s="13">
        <v>11</v>
      </c>
      <c r="U467" s="12">
        <f t="shared" si="14"/>
        <v>0.11</v>
      </c>
      <c r="V467">
        <v>3</v>
      </c>
      <c r="W467">
        <v>4</v>
      </c>
      <c r="X467">
        <v>0</v>
      </c>
      <c r="Y467">
        <v>28</v>
      </c>
      <c r="Z467">
        <v>3</v>
      </c>
      <c r="AA467">
        <v>2</v>
      </c>
      <c r="AB467">
        <v>2</v>
      </c>
      <c r="AC467" s="3">
        <v>2</v>
      </c>
      <c r="AD467">
        <v>1</v>
      </c>
      <c r="AE467">
        <v>2</v>
      </c>
      <c r="AF467">
        <f>IF(Table2[[#This Row],[Attrition]]="Yes",1,0)</f>
        <v>0</v>
      </c>
      <c r="AG467" t="str">
        <f t="shared" si="15"/>
        <v>Middle Aged</v>
      </c>
    </row>
    <row r="468" spans="1:33" x14ac:dyDescent="0.35">
      <c r="A468" s="3">
        <v>41</v>
      </c>
      <c r="B468" t="s">
        <v>33</v>
      </c>
      <c r="C468" t="s">
        <v>27</v>
      </c>
      <c r="D468" s="1" t="s">
        <v>28</v>
      </c>
      <c r="E468" s="3">
        <v>2</v>
      </c>
      <c r="F468">
        <v>5</v>
      </c>
      <c r="G468" s="1" t="s">
        <v>29</v>
      </c>
      <c r="H468" s="3">
        <v>625</v>
      </c>
      <c r="I468">
        <v>2</v>
      </c>
      <c r="J468" t="s">
        <v>30</v>
      </c>
      <c r="K468">
        <v>91</v>
      </c>
      <c r="L468">
        <v>3</v>
      </c>
      <c r="M468">
        <v>4</v>
      </c>
      <c r="N468" t="s">
        <v>46</v>
      </c>
      <c r="O468">
        <v>1</v>
      </c>
      <c r="P468" t="s">
        <v>38</v>
      </c>
      <c r="Q468" s="4">
        <v>16595</v>
      </c>
      <c r="R468">
        <v>7</v>
      </c>
      <c r="S468" t="s">
        <v>33</v>
      </c>
      <c r="T468" s="13">
        <v>16</v>
      </c>
      <c r="U468" s="12">
        <f t="shared" si="14"/>
        <v>0.16</v>
      </c>
      <c r="V468">
        <v>3</v>
      </c>
      <c r="W468">
        <v>2</v>
      </c>
      <c r="X468">
        <v>1</v>
      </c>
      <c r="Y468">
        <v>22</v>
      </c>
      <c r="Z468">
        <v>2</v>
      </c>
      <c r="AA468">
        <v>3</v>
      </c>
      <c r="AB468">
        <v>18</v>
      </c>
      <c r="AC468" s="3">
        <v>16</v>
      </c>
      <c r="AD468">
        <v>11</v>
      </c>
      <c r="AE468">
        <v>8</v>
      </c>
      <c r="AF468">
        <f>IF(Table2[[#This Row],[Attrition]]="Yes",1,0)</f>
        <v>0</v>
      </c>
      <c r="AG468" t="str">
        <f t="shared" si="15"/>
        <v>Middle Aged</v>
      </c>
    </row>
    <row r="469" spans="1:33" x14ac:dyDescent="0.35">
      <c r="A469" s="3">
        <v>37</v>
      </c>
      <c r="B469" t="s">
        <v>33</v>
      </c>
      <c r="C469" t="s">
        <v>45</v>
      </c>
      <c r="D469" s="1" t="s">
        <v>28</v>
      </c>
      <c r="E469" s="3">
        <v>9</v>
      </c>
      <c r="F469">
        <v>4</v>
      </c>
      <c r="G469" s="1" t="s">
        <v>41</v>
      </c>
      <c r="H469" s="3">
        <v>626</v>
      </c>
      <c r="I469">
        <v>1</v>
      </c>
      <c r="J469" t="s">
        <v>36</v>
      </c>
      <c r="K469">
        <v>69</v>
      </c>
      <c r="L469">
        <v>3</v>
      </c>
      <c r="M469">
        <v>3</v>
      </c>
      <c r="N469" t="s">
        <v>31</v>
      </c>
      <c r="O469">
        <v>2</v>
      </c>
      <c r="P469" t="s">
        <v>42</v>
      </c>
      <c r="Q469" s="4">
        <v>8834</v>
      </c>
      <c r="R469">
        <v>1</v>
      </c>
      <c r="S469" t="s">
        <v>33</v>
      </c>
      <c r="T469" s="13">
        <v>13</v>
      </c>
      <c r="U469" s="12">
        <f t="shared" si="14"/>
        <v>0.13</v>
      </c>
      <c r="V469">
        <v>3</v>
      </c>
      <c r="W469">
        <v>4</v>
      </c>
      <c r="X469">
        <v>1</v>
      </c>
      <c r="Y469">
        <v>9</v>
      </c>
      <c r="Z469">
        <v>6</v>
      </c>
      <c r="AA469">
        <v>3</v>
      </c>
      <c r="AB469">
        <v>9</v>
      </c>
      <c r="AC469" s="3">
        <v>5</v>
      </c>
      <c r="AD469">
        <v>7</v>
      </c>
      <c r="AE469">
        <v>7</v>
      </c>
      <c r="AF469">
        <f>IF(Table2[[#This Row],[Attrition]]="Yes",1,0)</f>
        <v>0</v>
      </c>
      <c r="AG469" t="str">
        <f t="shared" si="15"/>
        <v>Middle Aged</v>
      </c>
    </row>
    <row r="470" spans="1:33" x14ac:dyDescent="0.35">
      <c r="A470" s="3">
        <v>52</v>
      </c>
      <c r="B470" t="s">
        <v>33</v>
      </c>
      <c r="C470" t="s">
        <v>27</v>
      </c>
      <c r="D470" s="1" t="s">
        <v>35</v>
      </c>
      <c r="E470" s="3">
        <v>6</v>
      </c>
      <c r="F470">
        <v>2</v>
      </c>
      <c r="G470" s="1" t="s">
        <v>50</v>
      </c>
      <c r="H470" s="3">
        <v>630</v>
      </c>
      <c r="I470">
        <v>4</v>
      </c>
      <c r="J470" t="s">
        <v>36</v>
      </c>
      <c r="K470">
        <v>78</v>
      </c>
      <c r="L470">
        <v>3</v>
      </c>
      <c r="M470">
        <v>2</v>
      </c>
      <c r="N470" t="s">
        <v>37</v>
      </c>
      <c r="O470">
        <v>1</v>
      </c>
      <c r="P470" t="s">
        <v>42</v>
      </c>
      <c r="Q470" s="4">
        <v>5577</v>
      </c>
      <c r="R470">
        <v>3</v>
      </c>
      <c r="S470" t="s">
        <v>26</v>
      </c>
      <c r="T470" s="13">
        <v>12</v>
      </c>
      <c r="U470" s="12">
        <f t="shared" si="14"/>
        <v>0.12</v>
      </c>
      <c r="V470">
        <v>3</v>
      </c>
      <c r="W470">
        <v>2</v>
      </c>
      <c r="X470">
        <v>2</v>
      </c>
      <c r="Y470">
        <v>18</v>
      </c>
      <c r="Z470">
        <v>3</v>
      </c>
      <c r="AA470">
        <v>3</v>
      </c>
      <c r="AB470">
        <v>10</v>
      </c>
      <c r="AC470" s="3">
        <v>9</v>
      </c>
      <c r="AD470">
        <v>6</v>
      </c>
      <c r="AE470">
        <v>9</v>
      </c>
      <c r="AF470">
        <f>IF(Table2[[#This Row],[Attrition]]="Yes",1,0)</f>
        <v>0</v>
      </c>
      <c r="AG470" t="str">
        <f t="shared" si="15"/>
        <v>Senior</v>
      </c>
    </row>
    <row r="471" spans="1:33" x14ac:dyDescent="0.35">
      <c r="A471" s="3">
        <v>32</v>
      </c>
      <c r="B471" t="s">
        <v>26</v>
      </c>
      <c r="C471" t="s">
        <v>45</v>
      </c>
      <c r="D471" s="1" t="s">
        <v>28</v>
      </c>
      <c r="E471" s="3">
        <v>11</v>
      </c>
      <c r="F471">
        <v>4</v>
      </c>
      <c r="G471" s="1" t="s">
        <v>39</v>
      </c>
      <c r="H471" s="3">
        <v>631</v>
      </c>
      <c r="I471">
        <v>4</v>
      </c>
      <c r="J471" t="s">
        <v>36</v>
      </c>
      <c r="K471">
        <v>60</v>
      </c>
      <c r="L471">
        <v>4</v>
      </c>
      <c r="M471">
        <v>2</v>
      </c>
      <c r="N471" t="s">
        <v>31</v>
      </c>
      <c r="O471">
        <v>3</v>
      </c>
      <c r="P471" t="s">
        <v>38</v>
      </c>
      <c r="Q471" s="4">
        <v>4707</v>
      </c>
      <c r="R471">
        <v>8</v>
      </c>
      <c r="S471" t="s">
        <v>33</v>
      </c>
      <c r="T471" s="13">
        <v>12</v>
      </c>
      <c r="U471" s="12">
        <f t="shared" si="14"/>
        <v>0.12</v>
      </c>
      <c r="V471">
        <v>3</v>
      </c>
      <c r="W471">
        <v>4</v>
      </c>
      <c r="X471">
        <v>0</v>
      </c>
      <c r="Y471">
        <v>6</v>
      </c>
      <c r="Z471">
        <v>2</v>
      </c>
      <c r="AA471">
        <v>3</v>
      </c>
      <c r="AB471">
        <v>4</v>
      </c>
      <c r="AC471" s="3">
        <v>2</v>
      </c>
      <c r="AD471">
        <v>1</v>
      </c>
      <c r="AE471">
        <v>2</v>
      </c>
      <c r="AF471">
        <f>IF(Table2[[#This Row],[Attrition]]="Yes",1,0)</f>
        <v>1</v>
      </c>
      <c r="AG471" t="str">
        <f t="shared" si="15"/>
        <v>Middle Aged</v>
      </c>
    </row>
    <row r="472" spans="1:33" x14ac:dyDescent="0.35">
      <c r="A472" s="3">
        <v>24</v>
      </c>
      <c r="B472" t="s">
        <v>33</v>
      </c>
      <c r="C472" t="s">
        <v>34</v>
      </c>
      <c r="D472" s="1" t="s">
        <v>28</v>
      </c>
      <c r="E472" s="3">
        <v>24</v>
      </c>
      <c r="F472">
        <v>3</v>
      </c>
      <c r="G472" s="1" t="s">
        <v>41</v>
      </c>
      <c r="H472" s="3">
        <v>632</v>
      </c>
      <c r="I472">
        <v>4</v>
      </c>
      <c r="J472" t="s">
        <v>36</v>
      </c>
      <c r="K472">
        <v>38</v>
      </c>
      <c r="L472">
        <v>3</v>
      </c>
      <c r="M472">
        <v>1</v>
      </c>
      <c r="N472" t="s">
        <v>47</v>
      </c>
      <c r="O472">
        <v>4</v>
      </c>
      <c r="P472" t="s">
        <v>38</v>
      </c>
      <c r="Q472" s="4">
        <v>2400</v>
      </c>
      <c r="R472">
        <v>0</v>
      </c>
      <c r="S472" t="s">
        <v>33</v>
      </c>
      <c r="T472" s="13">
        <v>13</v>
      </c>
      <c r="U472" s="12">
        <f t="shared" si="14"/>
        <v>0.13</v>
      </c>
      <c r="V472">
        <v>3</v>
      </c>
      <c r="W472">
        <v>3</v>
      </c>
      <c r="X472">
        <v>2</v>
      </c>
      <c r="Y472">
        <v>3</v>
      </c>
      <c r="Z472">
        <v>3</v>
      </c>
      <c r="AA472">
        <v>3</v>
      </c>
      <c r="AB472">
        <v>2</v>
      </c>
      <c r="AC472" s="3">
        <v>2</v>
      </c>
      <c r="AD472">
        <v>2</v>
      </c>
      <c r="AE472">
        <v>1</v>
      </c>
      <c r="AF472">
        <f>IF(Table2[[#This Row],[Attrition]]="Yes",1,0)</f>
        <v>0</v>
      </c>
      <c r="AG472" t="str">
        <f t="shared" si="15"/>
        <v>Young</v>
      </c>
    </row>
    <row r="473" spans="1:33" x14ac:dyDescent="0.35">
      <c r="A473" s="3">
        <v>38</v>
      </c>
      <c r="B473" t="s">
        <v>33</v>
      </c>
      <c r="C473" t="s">
        <v>27</v>
      </c>
      <c r="D473" s="1" t="s">
        <v>35</v>
      </c>
      <c r="E473" s="3">
        <v>10</v>
      </c>
      <c r="F473">
        <v>3</v>
      </c>
      <c r="G473" s="1" t="s">
        <v>41</v>
      </c>
      <c r="H473" s="3">
        <v>634</v>
      </c>
      <c r="I473">
        <v>3</v>
      </c>
      <c r="J473" t="s">
        <v>30</v>
      </c>
      <c r="K473">
        <v>76</v>
      </c>
      <c r="L473">
        <v>3</v>
      </c>
      <c r="M473">
        <v>2</v>
      </c>
      <c r="N473" t="s">
        <v>44</v>
      </c>
      <c r="O473">
        <v>3</v>
      </c>
      <c r="P473" t="s">
        <v>38</v>
      </c>
      <c r="Q473" s="4">
        <v>9824</v>
      </c>
      <c r="R473">
        <v>3</v>
      </c>
      <c r="S473" t="s">
        <v>33</v>
      </c>
      <c r="T473" s="13">
        <v>19</v>
      </c>
      <c r="U473" s="12">
        <f t="shared" si="14"/>
        <v>0.19</v>
      </c>
      <c r="V473">
        <v>3</v>
      </c>
      <c r="W473">
        <v>3</v>
      </c>
      <c r="X473">
        <v>1</v>
      </c>
      <c r="Y473">
        <v>18</v>
      </c>
      <c r="Z473">
        <v>4</v>
      </c>
      <c r="AA473">
        <v>3</v>
      </c>
      <c r="AB473">
        <v>1</v>
      </c>
      <c r="AC473" s="3">
        <v>0</v>
      </c>
      <c r="AD473">
        <v>0</v>
      </c>
      <c r="AE473">
        <v>0</v>
      </c>
      <c r="AF473">
        <f>IF(Table2[[#This Row],[Attrition]]="Yes",1,0)</f>
        <v>0</v>
      </c>
      <c r="AG473" t="str">
        <f t="shared" si="15"/>
        <v>Middle Aged</v>
      </c>
    </row>
    <row r="474" spans="1:33" x14ac:dyDescent="0.35">
      <c r="A474" s="3">
        <v>37</v>
      </c>
      <c r="B474" t="s">
        <v>33</v>
      </c>
      <c r="C474" t="s">
        <v>27</v>
      </c>
      <c r="D474" s="1" t="s">
        <v>35</v>
      </c>
      <c r="E474" s="3">
        <v>1</v>
      </c>
      <c r="F474">
        <v>4</v>
      </c>
      <c r="G474" s="1" t="s">
        <v>29</v>
      </c>
      <c r="H474" s="3">
        <v>635</v>
      </c>
      <c r="I474">
        <v>2</v>
      </c>
      <c r="J474" t="s">
        <v>30</v>
      </c>
      <c r="K474">
        <v>65</v>
      </c>
      <c r="L474">
        <v>3</v>
      </c>
      <c r="M474">
        <v>2</v>
      </c>
      <c r="N474" t="s">
        <v>43</v>
      </c>
      <c r="O474">
        <v>2</v>
      </c>
      <c r="P474" t="s">
        <v>38</v>
      </c>
      <c r="Q474" s="4">
        <v>6447</v>
      </c>
      <c r="R474">
        <v>6</v>
      </c>
      <c r="S474" t="s">
        <v>33</v>
      </c>
      <c r="T474" s="13">
        <v>12</v>
      </c>
      <c r="U474" s="12">
        <f t="shared" si="14"/>
        <v>0.12</v>
      </c>
      <c r="V474">
        <v>3</v>
      </c>
      <c r="W474">
        <v>2</v>
      </c>
      <c r="X474">
        <v>1</v>
      </c>
      <c r="Y474">
        <v>8</v>
      </c>
      <c r="Z474">
        <v>2</v>
      </c>
      <c r="AA474">
        <v>2</v>
      </c>
      <c r="AB474">
        <v>6</v>
      </c>
      <c r="AC474" s="3">
        <v>5</v>
      </c>
      <c r="AD474">
        <v>4</v>
      </c>
      <c r="AE474">
        <v>3</v>
      </c>
      <c r="AF474">
        <f>IF(Table2[[#This Row],[Attrition]]="Yes",1,0)</f>
        <v>0</v>
      </c>
      <c r="AG474" t="str">
        <f t="shared" si="15"/>
        <v>Middle Aged</v>
      </c>
    </row>
    <row r="475" spans="1:33" x14ac:dyDescent="0.35">
      <c r="A475" s="3">
        <v>49</v>
      </c>
      <c r="B475" t="s">
        <v>33</v>
      </c>
      <c r="C475" t="s">
        <v>27</v>
      </c>
      <c r="D475" s="1" t="s">
        <v>35</v>
      </c>
      <c r="E475" s="3">
        <v>18</v>
      </c>
      <c r="F475">
        <v>4</v>
      </c>
      <c r="G475" s="1" t="s">
        <v>29</v>
      </c>
      <c r="H475" s="3">
        <v>638</v>
      </c>
      <c r="I475">
        <v>4</v>
      </c>
      <c r="J475" t="s">
        <v>36</v>
      </c>
      <c r="K475">
        <v>58</v>
      </c>
      <c r="L475">
        <v>2</v>
      </c>
      <c r="M475">
        <v>5</v>
      </c>
      <c r="N475" t="s">
        <v>48</v>
      </c>
      <c r="O475">
        <v>3</v>
      </c>
      <c r="P475" t="s">
        <v>42</v>
      </c>
      <c r="Q475" s="4">
        <v>19502</v>
      </c>
      <c r="R475">
        <v>1</v>
      </c>
      <c r="S475" t="s">
        <v>26</v>
      </c>
      <c r="T475" s="13">
        <v>17</v>
      </c>
      <c r="U475" s="12">
        <f t="shared" si="14"/>
        <v>0.17</v>
      </c>
      <c r="V475">
        <v>3</v>
      </c>
      <c r="W475">
        <v>3</v>
      </c>
      <c r="X475">
        <v>1</v>
      </c>
      <c r="Y475">
        <v>31</v>
      </c>
      <c r="Z475">
        <v>5</v>
      </c>
      <c r="AA475">
        <v>3</v>
      </c>
      <c r="AB475">
        <v>31</v>
      </c>
      <c r="AC475" s="3">
        <v>9</v>
      </c>
      <c r="AD475">
        <v>0</v>
      </c>
      <c r="AE475">
        <v>9</v>
      </c>
      <c r="AF475">
        <f>IF(Table2[[#This Row],[Attrition]]="Yes",1,0)</f>
        <v>0</v>
      </c>
      <c r="AG475" t="str">
        <f t="shared" si="15"/>
        <v>Middle Aged</v>
      </c>
    </row>
    <row r="476" spans="1:33" x14ac:dyDescent="0.35">
      <c r="A476" s="3">
        <v>24</v>
      </c>
      <c r="B476" t="s">
        <v>33</v>
      </c>
      <c r="C476" t="s">
        <v>27</v>
      </c>
      <c r="D476" s="1" t="s">
        <v>35</v>
      </c>
      <c r="E476" s="3">
        <v>23</v>
      </c>
      <c r="F476">
        <v>3</v>
      </c>
      <c r="G476" s="1" t="s">
        <v>41</v>
      </c>
      <c r="H476" s="3">
        <v>639</v>
      </c>
      <c r="I476">
        <v>2</v>
      </c>
      <c r="J476" t="s">
        <v>36</v>
      </c>
      <c r="K476">
        <v>89</v>
      </c>
      <c r="L476">
        <v>4</v>
      </c>
      <c r="M476">
        <v>1</v>
      </c>
      <c r="N476" t="s">
        <v>37</v>
      </c>
      <c r="O476">
        <v>4</v>
      </c>
      <c r="P476" t="s">
        <v>38</v>
      </c>
      <c r="Q476" s="4">
        <v>2725</v>
      </c>
      <c r="R476">
        <v>1</v>
      </c>
      <c r="S476" t="s">
        <v>26</v>
      </c>
      <c r="T476" s="13">
        <v>11</v>
      </c>
      <c r="U476" s="12">
        <f t="shared" si="14"/>
        <v>0.11</v>
      </c>
      <c r="V476">
        <v>3</v>
      </c>
      <c r="W476">
        <v>2</v>
      </c>
      <c r="X476">
        <v>2</v>
      </c>
      <c r="Y476">
        <v>6</v>
      </c>
      <c r="Z476">
        <v>3</v>
      </c>
      <c r="AA476">
        <v>3</v>
      </c>
      <c r="AB476">
        <v>6</v>
      </c>
      <c r="AC476" s="3">
        <v>5</v>
      </c>
      <c r="AD476">
        <v>1</v>
      </c>
      <c r="AE476">
        <v>4</v>
      </c>
      <c r="AF476">
        <f>IF(Table2[[#This Row],[Attrition]]="Yes",1,0)</f>
        <v>0</v>
      </c>
      <c r="AG476" t="str">
        <f t="shared" si="15"/>
        <v>Young</v>
      </c>
    </row>
    <row r="477" spans="1:33" x14ac:dyDescent="0.35">
      <c r="A477" s="3">
        <v>26</v>
      </c>
      <c r="B477" t="s">
        <v>33</v>
      </c>
      <c r="C477" t="s">
        <v>27</v>
      </c>
      <c r="D477" s="1" t="s">
        <v>28</v>
      </c>
      <c r="E477" s="3">
        <v>28</v>
      </c>
      <c r="F477">
        <v>2</v>
      </c>
      <c r="G477" s="1" t="s">
        <v>49</v>
      </c>
      <c r="H477" s="3">
        <v>641</v>
      </c>
      <c r="I477">
        <v>1</v>
      </c>
      <c r="J477" t="s">
        <v>36</v>
      </c>
      <c r="K477">
        <v>66</v>
      </c>
      <c r="L477">
        <v>3</v>
      </c>
      <c r="M477">
        <v>2</v>
      </c>
      <c r="N477" t="s">
        <v>31</v>
      </c>
      <c r="O477">
        <v>2</v>
      </c>
      <c r="P477" t="s">
        <v>38</v>
      </c>
      <c r="Q477" s="4">
        <v>6272</v>
      </c>
      <c r="R477">
        <v>1</v>
      </c>
      <c r="S477" t="s">
        <v>33</v>
      </c>
      <c r="T477" s="13">
        <v>20</v>
      </c>
      <c r="U477" s="12">
        <f t="shared" si="14"/>
        <v>0.2</v>
      </c>
      <c r="V477">
        <v>4</v>
      </c>
      <c r="W477">
        <v>4</v>
      </c>
      <c r="X477">
        <v>2</v>
      </c>
      <c r="Y477">
        <v>6</v>
      </c>
      <c r="Z477">
        <v>5</v>
      </c>
      <c r="AA477">
        <v>4</v>
      </c>
      <c r="AB477">
        <v>5</v>
      </c>
      <c r="AC477" s="3">
        <v>3</v>
      </c>
      <c r="AD477">
        <v>1</v>
      </c>
      <c r="AE477">
        <v>4</v>
      </c>
      <c r="AF477">
        <f>IF(Table2[[#This Row],[Attrition]]="Yes",1,0)</f>
        <v>0</v>
      </c>
      <c r="AG477" t="str">
        <f t="shared" si="15"/>
        <v>Young</v>
      </c>
    </row>
    <row r="478" spans="1:33" x14ac:dyDescent="0.35">
      <c r="A478" s="3">
        <v>24</v>
      </c>
      <c r="B478" t="s">
        <v>33</v>
      </c>
      <c r="C478" t="s">
        <v>27</v>
      </c>
      <c r="D478" s="1" t="s">
        <v>35</v>
      </c>
      <c r="E478" s="3">
        <v>17</v>
      </c>
      <c r="F478">
        <v>2</v>
      </c>
      <c r="G478" s="1" t="s">
        <v>39</v>
      </c>
      <c r="H478" s="3">
        <v>643</v>
      </c>
      <c r="I478">
        <v>4</v>
      </c>
      <c r="J478" t="s">
        <v>36</v>
      </c>
      <c r="K478">
        <v>94</v>
      </c>
      <c r="L478">
        <v>2</v>
      </c>
      <c r="M478">
        <v>1</v>
      </c>
      <c r="N478" t="s">
        <v>40</v>
      </c>
      <c r="O478">
        <v>2</v>
      </c>
      <c r="P478" t="s">
        <v>38</v>
      </c>
      <c r="Q478" s="4">
        <v>2127</v>
      </c>
      <c r="R478">
        <v>1</v>
      </c>
      <c r="S478" t="s">
        <v>33</v>
      </c>
      <c r="T478" s="13">
        <v>21</v>
      </c>
      <c r="U478" s="12">
        <f t="shared" si="14"/>
        <v>0.21</v>
      </c>
      <c r="V478">
        <v>4</v>
      </c>
      <c r="W478">
        <v>4</v>
      </c>
      <c r="X478">
        <v>1</v>
      </c>
      <c r="Y478">
        <v>1</v>
      </c>
      <c r="Z478">
        <v>2</v>
      </c>
      <c r="AA478">
        <v>3</v>
      </c>
      <c r="AB478">
        <v>1</v>
      </c>
      <c r="AC478" s="3">
        <v>0</v>
      </c>
      <c r="AD478">
        <v>0</v>
      </c>
      <c r="AE478">
        <v>0</v>
      </c>
      <c r="AF478">
        <f>IF(Table2[[#This Row],[Attrition]]="Yes",1,0)</f>
        <v>0</v>
      </c>
      <c r="AG478" t="str">
        <f t="shared" si="15"/>
        <v>Young</v>
      </c>
    </row>
    <row r="479" spans="1:33" x14ac:dyDescent="0.35">
      <c r="A479" s="3">
        <v>50</v>
      </c>
      <c r="B479" t="s">
        <v>33</v>
      </c>
      <c r="C479" t="s">
        <v>34</v>
      </c>
      <c r="D479" s="1" t="s">
        <v>51</v>
      </c>
      <c r="E479" s="3">
        <v>3</v>
      </c>
      <c r="F479">
        <v>3</v>
      </c>
      <c r="G479" s="1" t="s">
        <v>41</v>
      </c>
      <c r="H479" s="3">
        <v>644</v>
      </c>
      <c r="I479">
        <v>1</v>
      </c>
      <c r="J479" t="s">
        <v>36</v>
      </c>
      <c r="K479">
        <v>99</v>
      </c>
      <c r="L479">
        <v>3</v>
      </c>
      <c r="M479">
        <v>5</v>
      </c>
      <c r="N479" t="s">
        <v>46</v>
      </c>
      <c r="O479">
        <v>2</v>
      </c>
      <c r="P479" t="s">
        <v>38</v>
      </c>
      <c r="Q479" s="4">
        <v>18200</v>
      </c>
      <c r="R479">
        <v>1</v>
      </c>
      <c r="S479" t="s">
        <v>33</v>
      </c>
      <c r="T479" s="13">
        <v>11</v>
      </c>
      <c r="U479" s="12">
        <f t="shared" si="14"/>
        <v>0.11</v>
      </c>
      <c r="V479">
        <v>3</v>
      </c>
      <c r="W479">
        <v>3</v>
      </c>
      <c r="X479">
        <v>1</v>
      </c>
      <c r="Y479">
        <v>32</v>
      </c>
      <c r="Z479">
        <v>2</v>
      </c>
      <c r="AA479">
        <v>3</v>
      </c>
      <c r="AB479">
        <v>32</v>
      </c>
      <c r="AC479" s="3">
        <v>5</v>
      </c>
      <c r="AD479">
        <v>10</v>
      </c>
      <c r="AE479">
        <v>7</v>
      </c>
      <c r="AF479">
        <f>IF(Table2[[#This Row],[Attrition]]="Yes",1,0)</f>
        <v>0</v>
      </c>
      <c r="AG479" t="str">
        <f t="shared" si="15"/>
        <v>Middle Aged</v>
      </c>
    </row>
    <row r="480" spans="1:33" x14ac:dyDescent="0.35">
      <c r="A480" s="3">
        <v>25</v>
      </c>
      <c r="B480" t="s">
        <v>33</v>
      </c>
      <c r="C480" t="s">
        <v>27</v>
      </c>
      <c r="D480" s="1" t="s">
        <v>28</v>
      </c>
      <c r="E480" s="3">
        <v>13</v>
      </c>
      <c r="F480">
        <v>1</v>
      </c>
      <c r="G480" s="1" t="s">
        <v>41</v>
      </c>
      <c r="H480" s="3">
        <v>645</v>
      </c>
      <c r="I480">
        <v>2</v>
      </c>
      <c r="J480" t="s">
        <v>36</v>
      </c>
      <c r="K480">
        <v>40</v>
      </c>
      <c r="L480">
        <v>3</v>
      </c>
      <c r="M480">
        <v>1</v>
      </c>
      <c r="N480" t="s">
        <v>47</v>
      </c>
      <c r="O480">
        <v>3</v>
      </c>
      <c r="P480" t="s">
        <v>38</v>
      </c>
      <c r="Q480" s="4">
        <v>2096</v>
      </c>
      <c r="R480">
        <v>1</v>
      </c>
      <c r="S480" t="s">
        <v>33</v>
      </c>
      <c r="T480" s="13">
        <v>11</v>
      </c>
      <c r="U480" s="12">
        <f t="shared" si="14"/>
        <v>0.11</v>
      </c>
      <c r="V480">
        <v>3</v>
      </c>
      <c r="W480">
        <v>3</v>
      </c>
      <c r="X480">
        <v>0</v>
      </c>
      <c r="Y480">
        <v>7</v>
      </c>
      <c r="Z480">
        <v>1</v>
      </c>
      <c r="AA480">
        <v>3</v>
      </c>
      <c r="AB480">
        <v>7</v>
      </c>
      <c r="AC480" s="3">
        <v>4</v>
      </c>
      <c r="AD480">
        <v>0</v>
      </c>
      <c r="AE480">
        <v>6</v>
      </c>
      <c r="AF480">
        <f>IF(Table2[[#This Row],[Attrition]]="Yes",1,0)</f>
        <v>0</v>
      </c>
      <c r="AG480" t="str">
        <f t="shared" si="15"/>
        <v>Young</v>
      </c>
    </row>
    <row r="481" spans="1:33" x14ac:dyDescent="0.35">
      <c r="A481" s="3">
        <v>24</v>
      </c>
      <c r="B481" t="s">
        <v>26</v>
      </c>
      <c r="C481" t="s">
        <v>34</v>
      </c>
      <c r="D481" s="1" t="s">
        <v>35</v>
      </c>
      <c r="E481" s="3">
        <v>7</v>
      </c>
      <c r="F481">
        <v>3</v>
      </c>
      <c r="G481" s="1" t="s">
        <v>29</v>
      </c>
      <c r="H481" s="3">
        <v>647</v>
      </c>
      <c r="I481">
        <v>1</v>
      </c>
      <c r="J481" t="s">
        <v>30</v>
      </c>
      <c r="K481">
        <v>55</v>
      </c>
      <c r="L481">
        <v>3</v>
      </c>
      <c r="M481">
        <v>1</v>
      </c>
      <c r="N481" t="s">
        <v>40</v>
      </c>
      <c r="O481">
        <v>3</v>
      </c>
      <c r="P481" t="s">
        <v>38</v>
      </c>
      <c r="Q481" s="4">
        <v>2886</v>
      </c>
      <c r="R481">
        <v>1</v>
      </c>
      <c r="S481" t="s">
        <v>26</v>
      </c>
      <c r="T481" s="13">
        <v>16</v>
      </c>
      <c r="U481" s="12">
        <f t="shared" si="14"/>
        <v>0.16</v>
      </c>
      <c r="V481">
        <v>3</v>
      </c>
      <c r="W481">
        <v>4</v>
      </c>
      <c r="X481">
        <v>1</v>
      </c>
      <c r="Y481">
        <v>6</v>
      </c>
      <c r="Z481">
        <v>4</v>
      </c>
      <c r="AA481">
        <v>3</v>
      </c>
      <c r="AB481">
        <v>6</v>
      </c>
      <c r="AC481" s="3">
        <v>3</v>
      </c>
      <c r="AD481">
        <v>1</v>
      </c>
      <c r="AE481">
        <v>2</v>
      </c>
      <c r="AF481">
        <f>IF(Table2[[#This Row],[Attrition]]="Yes",1,0)</f>
        <v>1</v>
      </c>
      <c r="AG481" t="str">
        <f t="shared" si="15"/>
        <v>Young</v>
      </c>
    </row>
    <row r="482" spans="1:33" x14ac:dyDescent="0.35">
      <c r="A482" s="3">
        <v>30</v>
      </c>
      <c r="B482" t="s">
        <v>26</v>
      </c>
      <c r="C482" t="s">
        <v>34</v>
      </c>
      <c r="D482" s="1" t="s">
        <v>28</v>
      </c>
      <c r="E482" s="3">
        <v>12</v>
      </c>
      <c r="F482">
        <v>4</v>
      </c>
      <c r="G482" s="1" t="s">
        <v>29</v>
      </c>
      <c r="H482" s="3">
        <v>648</v>
      </c>
      <c r="I482">
        <v>2</v>
      </c>
      <c r="J482" t="s">
        <v>36</v>
      </c>
      <c r="K482">
        <v>74</v>
      </c>
      <c r="L482">
        <v>2</v>
      </c>
      <c r="M482">
        <v>1</v>
      </c>
      <c r="N482" t="s">
        <v>47</v>
      </c>
      <c r="O482">
        <v>1</v>
      </c>
      <c r="P482" t="s">
        <v>38</v>
      </c>
      <c r="Q482" s="4">
        <v>2033</v>
      </c>
      <c r="R482">
        <v>1</v>
      </c>
      <c r="S482" t="s">
        <v>33</v>
      </c>
      <c r="T482" s="13">
        <v>18</v>
      </c>
      <c r="U482" s="12">
        <f t="shared" si="14"/>
        <v>0.18</v>
      </c>
      <c r="V482">
        <v>3</v>
      </c>
      <c r="W482">
        <v>3</v>
      </c>
      <c r="X482">
        <v>1</v>
      </c>
      <c r="Y482">
        <v>1</v>
      </c>
      <c r="Z482">
        <v>2</v>
      </c>
      <c r="AA482">
        <v>4</v>
      </c>
      <c r="AB482">
        <v>1</v>
      </c>
      <c r="AC482" s="3">
        <v>0</v>
      </c>
      <c r="AD482">
        <v>0</v>
      </c>
      <c r="AE482">
        <v>0</v>
      </c>
      <c r="AF482">
        <f>IF(Table2[[#This Row],[Attrition]]="Yes",1,0)</f>
        <v>1</v>
      </c>
      <c r="AG482" t="str">
        <f t="shared" si="15"/>
        <v>Young</v>
      </c>
    </row>
    <row r="483" spans="1:33" x14ac:dyDescent="0.35">
      <c r="A483" s="3">
        <v>34</v>
      </c>
      <c r="B483" t="s">
        <v>33</v>
      </c>
      <c r="C483" t="s">
        <v>27</v>
      </c>
      <c r="D483" s="1" t="s">
        <v>35</v>
      </c>
      <c r="E483" s="3">
        <v>1</v>
      </c>
      <c r="F483">
        <v>2</v>
      </c>
      <c r="G483" s="1" t="s">
        <v>29</v>
      </c>
      <c r="H483" s="3">
        <v>649</v>
      </c>
      <c r="I483">
        <v>2</v>
      </c>
      <c r="J483" t="s">
        <v>36</v>
      </c>
      <c r="K483">
        <v>83</v>
      </c>
      <c r="L483">
        <v>2</v>
      </c>
      <c r="M483">
        <v>1</v>
      </c>
      <c r="N483" t="s">
        <v>37</v>
      </c>
      <c r="O483">
        <v>4</v>
      </c>
      <c r="P483" t="s">
        <v>38</v>
      </c>
      <c r="Q483" s="4">
        <v>3622</v>
      </c>
      <c r="R483">
        <v>1</v>
      </c>
      <c r="S483" t="s">
        <v>26</v>
      </c>
      <c r="T483" s="13">
        <v>13</v>
      </c>
      <c r="U483" s="12">
        <f t="shared" si="14"/>
        <v>0.13</v>
      </c>
      <c r="V483">
        <v>3</v>
      </c>
      <c r="W483">
        <v>4</v>
      </c>
      <c r="X483">
        <v>1</v>
      </c>
      <c r="Y483">
        <v>6</v>
      </c>
      <c r="Z483">
        <v>3</v>
      </c>
      <c r="AA483">
        <v>3</v>
      </c>
      <c r="AB483">
        <v>6</v>
      </c>
      <c r="AC483" s="3">
        <v>5</v>
      </c>
      <c r="AD483">
        <v>1</v>
      </c>
      <c r="AE483">
        <v>3</v>
      </c>
      <c r="AF483">
        <f>IF(Table2[[#This Row],[Attrition]]="Yes",1,0)</f>
        <v>0</v>
      </c>
      <c r="AG483" t="str">
        <f t="shared" si="15"/>
        <v>Middle Aged</v>
      </c>
    </row>
    <row r="484" spans="1:33" x14ac:dyDescent="0.35">
      <c r="A484" s="3">
        <v>31</v>
      </c>
      <c r="B484" t="s">
        <v>26</v>
      </c>
      <c r="C484" t="s">
        <v>27</v>
      </c>
      <c r="D484" s="1" t="s">
        <v>28</v>
      </c>
      <c r="E484" s="3">
        <v>13</v>
      </c>
      <c r="F484">
        <v>4</v>
      </c>
      <c r="G484" s="1" t="s">
        <v>41</v>
      </c>
      <c r="H484" s="3">
        <v>650</v>
      </c>
      <c r="I484">
        <v>2</v>
      </c>
      <c r="J484" t="s">
        <v>36</v>
      </c>
      <c r="K484">
        <v>46</v>
      </c>
      <c r="L484">
        <v>3</v>
      </c>
      <c r="M484">
        <v>2</v>
      </c>
      <c r="N484" t="s">
        <v>31</v>
      </c>
      <c r="O484">
        <v>1</v>
      </c>
      <c r="P484" t="s">
        <v>42</v>
      </c>
      <c r="Q484" s="4">
        <v>4233</v>
      </c>
      <c r="R484">
        <v>2</v>
      </c>
      <c r="S484" t="s">
        <v>33</v>
      </c>
      <c r="T484" s="13">
        <v>17</v>
      </c>
      <c r="U484" s="12">
        <f t="shared" si="14"/>
        <v>0.17</v>
      </c>
      <c r="V484">
        <v>3</v>
      </c>
      <c r="W484">
        <v>3</v>
      </c>
      <c r="X484">
        <v>0</v>
      </c>
      <c r="Y484">
        <v>9</v>
      </c>
      <c r="Z484">
        <v>2</v>
      </c>
      <c r="AA484">
        <v>1</v>
      </c>
      <c r="AB484">
        <v>3</v>
      </c>
      <c r="AC484" s="3">
        <v>1</v>
      </c>
      <c r="AD484">
        <v>1</v>
      </c>
      <c r="AE484">
        <v>2</v>
      </c>
      <c r="AF484">
        <f>IF(Table2[[#This Row],[Attrition]]="Yes",1,0)</f>
        <v>1</v>
      </c>
      <c r="AG484" t="str">
        <f t="shared" si="15"/>
        <v>Middle Aged</v>
      </c>
    </row>
    <row r="485" spans="1:33" x14ac:dyDescent="0.35">
      <c r="A485" s="3">
        <v>35</v>
      </c>
      <c r="B485" t="s">
        <v>33</v>
      </c>
      <c r="C485" t="s">
        <v>27</v>
      </c>
      <c r="D485" s="1" t="s">
        <v>35</v>
      </c>
      <c r="E485" s="3">
        <v>25</v>
      </c>
      <c r="F485">
        <v>2</v>
      </c>
      <c r="G485" s="1" t="s">
        <v>39</v>
      </c>
      <c r="H485" s="3">
        <v>652</v>
      </c>
      <c r="I485">
        <v>1</v>
      </c>
      <c r="J485" t="s">
        <v>36</v>
      </c>
      <c r="K485">
        <v>54</v>
      </c>
      <c r="L485">
        <v>2</v>
      </c>
      <c r="M485">
        <v>2</v>
      </c>
      <c r="N485" t="s">
        <v>40</v>
      </c>
      <c r="O485">
        <v>4</v>
      </c>
      <c r="P485" t="s">
        <v>32</v>
      </c>
      <c r="Q485" s="4">
        <v>3681</v>
      </c>
      <c r="R485">
        <v>4</v>
      </c>
      <c r="S485" t="s">
        <v>33</v>
      </c>
      <c r="T485" s="13">
        <v>14</v>
      </c>
      <c r="U485" s="12">
        <f t="shared" si="14"/>
        <v>0.14000000000000001</v>
      </c>
      <c r="V485">
        <v>3</v>
      </c>
      <c r="W485">
        <v>4</v>
      </c>
      <c r="X485">
        <v>0</v>
      </c>
      <c r="Y485">
        <v>9</v>
      </c>
      <c r="Z485">
        <v>3</v>
      </c>
      <c r="AA485">
        <v>3</v>
      </c>
      <c r="AB485">
        <v>3</v>
      </c>
      <c r="AC485" s="3">
        <v>2</v>
      </c>
      <c r="AD485">
        <v>0</v>
      </c>
      <c r="AE485">
        <v>2</v>
      </c>
      <c r="AF485">
        <f>IF(Table2[[#This Row],[Attrition]]="Yes",1,0)</f>
        <v>0</v>
      </c>
      <c r="AG485" t="str">
        <f t="shared" si="15"/>
        <v>Middle Aged</v>
      </c>
    </row>
    <row r="486" spans="1:33" x14ac:dyDescent="0.35">
      <c r="A486" s="3">
        <v>31</v>
      </c>
      <c r="B486" t="s">
        <v>33</v>
      </c>
      <c r="C486" t="s">
        <v>27</v>
      </c>
      <c r="D486" s="1" t="s">
        <v>28</v>
      </c>
      <c r="E486" s="3">
        <v>6</v>
      </c>
      <c r="F486">
        <v>4</v>
      </c>
      <c r="G486" s="1" t="s">
        <v>41</v>
      </c>
      <c r="H486" s="3">
        <v>653</v>
      </c>
      <c r="I486">
        <v>1</v>
      </c>
      <c r="J486" t="s">
        <v>36</v>
      </c>
      <c r="K486">
        <v>66</v>
      </c>
      <c r="L486">
        <v>4</v>
      </c>
      <c r="M486">
        <v>2</v>
      </c>
      <c r="N486" t="s">
        <v>31</v>
      </c>
      <c r="O486">
        <v>4</v>
      </c>
      <c r="P486" t="s">
        <v>42</v>
      </c>
      <c r="Q486" s="4">
        <v>5460</v>
      </c>
      <c r="R486">
        <v>4</v>
      </c>
      <c r="S486" t="s">
        <v>33</v>
      </c>
      <c r="T486" s="13">
        <v>22</v>
      </c>
      <c r="U486" s="12">
        <f t="shared" si="14"/>
        <v>0.22</v>
      </c>
      <c r="V486">
        <v>4</v>
      </c>
      <c r="W486">
        <v>4</v>
      </c>
      <c r="X486">
        <v>2</v>
      </c>
      <c r="Y486">
        <v>13</v>
      </c>
      <c r="Z486">
        <v>4</v>
      </c>
      <c r="AA486">
        <v>4</v>
      </c>
      <c r="AB486">
        <v>7</v>
      </c>
      <c r="AC486" s="3">
        <v>7</v>
      </c>
      <c r="AD486">
        <v>5</v>
      </c>
      <c r="AE486">
        <v>7</v>
      </c>
      <c r="AF486">
        <f>IF(Table2[[#This Row],[Attrition]]="Yes",1,0)</f>
        <v>0</v>
      </c>
      <c r="AG486" t="str">
        <f t="shared" si="15"/>
        <v>Middle Aged</v>
      </c>
    </row>
    <row r="487" spans="1:33" x14ac:dyDescent="0.35">
      <c r="A487" s="3">
        <v>27</v>
      </c>
      <c r="B487" t="s">
        <v>33</v>
      </c>
      <c r="C487" t="s">
        <v>27</v>
      </c>
      <c r="D487" s="1" t="s">
        <v>35</v>
      </c>
      <c r="E487" s="3">
        <v>6</v>
      </c>
      <c r="F487">
        <v>4</v>
      </c>
      <c r="G487" s="1" t="s">
        <v>41</v>
      </c>
      <c r="H487" s="3">
        <v>655</v>
      </c>
      <c r="I487">
        <v>1</v>
      </c>
      <c r="J487" t="s">
        <v>30</v>
      </c>
      <c r="K487">
        <v>66</v>
      </c>
      <c r="L487">
        <v>2</v>
      </c>
      <c r="M487">
        <v>1</v>
      </c>
      <c r="N487" t="s">
        <v>37</v>
      </c>
      <c r="O487">
        <v>3</v>
      </c>
      <c r="P487" t="s">
        <v>42</v>
      </c>
      <c r="Q487" s="4">
        <v>2187</v>
      </c>
      <c r="R487">
        <v>0</v>
      </c>
      <c r="S487" t="s">
        <v>33</v>
      </c>
      <c r="T487" s="13">
        <v>12</v>
      </c>
      <c r="U487" s="12">
        <f t="shared" si="14"/>
        <v>0.12</v>
      </c>
      <c r="V487">
        <v>3</v>
      </c>
      <c r="W487">
        <v>3</v>
      </c>
      <c r="X487">
        <v>2</v>
      </c>
      <c r="Y487">
        <v>6</v>
      </c>
      <c r="Z487">
        <v>5</v>
      </c>
      <c r="AA487">
        <v>2</v>
      </c>
      <c r="AB487">
        <v>5</v>
      </c>
      <c r="AC487" s="3">
        <v>3</v>
      </c>
      <c r="AD487">
        <v>0</v>
      </c>
      <c r="AE487">
        <v>3</v>
      </c>
      <c r="AF487">
        <f>IF(Table2[[#This Row],[Attrition]]="Yes",1,0)</f>
        <v>0</v>
      </c>
      <c r="AG487" t="str">
        <f t="shared" si="15"/>
        <v>Young</v>
      </c>
    </row>
    <row r="488" spans="1:33" x14ac:dyDescent="0.35">
      <c r="A488" s="3">
        <v>37</v>
      </c>
      <c r="B488" t="s">
        <v>33</v>
      </c>
      <c r="C488" t="s">
        <v>27</v>
      </c>
      <c r="D488" s="1" t="s">
        <v>28</v>
      </c>
      <c r="E488" s="3">
        <v>2</v>
      </c>
      <c r="F488">
        <v>3</v>
      </c>
      <c r="G488" s="1" t="s">
        <v>49</v>
      </c>
      <c r="H488" s="3">
        <v>656</v>
      </c>
      <c r="I488">
        <v>4</v>
      </c>
      <c r="J488" t="s">
        <v>36</v>
      </c>
      <c r="K488">
        <v>75</v>
      </c>
      <c r="L488">
        <v>3</v>
      </c>
      <c r="M488">
        <v>2</v>
      </c>
      <c r="N488" t="s">
        <v>31</v>
      </c>
      <c r="O488">
        <v>3</v>
      </c>
      <c r="P488" t="s">
        <v>38</v>
      </c>
      <c r="Q488" s="4">
        <v>9602</v>
      </c>
      <c r="R488">
        <v>4</v>
      </c>
      <c r="S488" t="s">
        <v>26</v>
      </c>
      <c r="T488" s="13">
        <v>11</v>
      </c>
      <c r="U488" s="12">
        <f t="shared" si="14"/>
        <v>0.11</v>
      </c>
      <c r="V488">
        <v>3</v>
      </c>
      <c r="W488">
        <v>3</v>
      </c>
      <c r="X488">
        <v>1</v>
      </c>
      <c r="Y488">
        <v>17</v>
      </c>
      <c r="Z488">
        <v>3</v>
      </c>
      <c r="AA488">
        <v>2</v>
      </c>
      <c r="AB488">
        <v>3</v>
      </c>
      <c r="AC488" s="3">
        <v>0</v>
      </c>
      <c r="AD488">
        <v>1</v>
      </c>
      <c r="AE488">
        <v>0</v>
      </c>
      <c r="AF488">
        <f>IF(Table2[[#This Row],[Attrition]]="Yes",1,0)</f>
        <v>0</v>
      </c>
      <c r="AG488" t="str">
        <f t="shared" si="15"/>
        <v>Middle Aged</v>
      </c>
    </row>
    <row r="489" spans="1:33" x14ac:dyDescent="0.35">
      <c r="A489" s="3">
        <v>20</v>
      </c>
      <c r="B489" t="s">
        <v>33</v>
      </c>
      <c r="C489" t="s">
        <v>27</v>
      </c>
      <c r="D489" s="1" t="s">
        <v>35</v>
      </c>
      <c r="E489" s="3">
        <v>1</v>
      </c>
      <c r="F489">
        <v>3</v>
      </c>
      <c r="G489" s="1" t="s">
        <v>29</v>
      </c>
      <c r="H489" s="3">
        <v>657</v>
      </c>
      <c r="I489">
        <v>4</v>
      </c>
      <c r="J489" t="s">
        <v>30</v>
      </c>
      <c r="K489">
        <v>83</v>
      </c>
      <c r="L489">
        <v>2</v>
      </c>
      <c r="M489">
        <v>1</v>
      </c>
      <c r="N489" t="s">
        <v>37</v>
      </c>
      <c r="O489">
        <v>2</v>
      </c>
      <c r="P489" t="s">
        <v>32</v>
      </c>
      <c r="Q489" s="4">
        <v>2836</v>
      </c>
      <c r="R489">
        <v>1</v>
      </c>
      <c r="S489" t="s">
        <v>33</v>
      </c>
      <c r="T489" s="13">
        <v>13</v>
      </c>
      <c r="U489" s="12">
        <f t="shared" si="14"/>
        <v>0.13</v>
      </c>
      <c r="V489">
        <v>3</v>
      </c>
      <c r="W489">
        <v>4</v>
      </c>
      <c r="X489">
        <v>0</v>
      </c>
      <c r="Y489">
        <v>1</v>
      </c>
      <c r="Z489">
        <v>0</v>
      </c>
      <c r="AA489">
        <v>4</v>
      </c>
      <c r="AB489">
        <v>1</v>
      </c>
      <c r="AC489" s="3">
        <v>0</v>
      </c>
      <c r="AD489">
        <v>0</v>
      </c>
      <c r="AE489">
        <v>0</v>
      </c>
      <c r="AF489">
        <f>IF(Table2[[#This Row],[Attrition]]="Yes",1,0)</f>
        <v>0</v>
      </c>
      <c r="AG489" t="str">
        <f t="shared" si="15"/>
        <v>Young</v>
      </c>
    </row>
    <row r="490" spans="1:33" x14ac:dyDescent="0.35">
      <c r="A490" s="3">
        <v>42</v>
      </c>
      <c r="B490" t="s">
        <v>33</v>
      </c>
      <c r="C490" t="s">
        <v>27</v>
      </c>
      <c r="D490" s="1" t="s">
        <v>35</v>
      </c>
      <c r="E490" s="3">
        <v>2</v>
      </c>
      <c r="F490">
        <v>4</v>
      </c>
      <c r="G490" s="1" t="s">
        <v>29</v>
      </c>
      <c r="H490" s="3">
        <v>659</v>
      </c>
      <c r="I490">
        <v>3</v>
      </c>
      <c r="J490" t="s">
        <v>30</v>
      </c>
      <c r="K490">
        <v>81</v>
      </c>
      <c r="L490">
        <v>3</v>
      </c>
      <c r="M490">
        <v>2</v>
      </c>
      <c r="N490" t="s">
        <v>44</v>
      </c>
      <c r="O490">
        <v>4</v>
      </c>
      <c r="P490" t="s">
        <v>38</v>
      </c>
      <c r="Q490" s="4">
        <v>4089</v>
      </c>
      <c r="R490">
        <v>1</v>
      </c>
      <c r="S490" t="s">
        <v>33</v>
      </c>
      <c r="T490" s="13">
        <v>13</v>
      </c>
      <c r="U490" s="12">
        <f t="shared" si="14"/>
        <v>0.13</v>
      </c>
      <c r="V490">
        <v>3</v>
      </c>
      <c r="W490">
        <v>2</v>
      </c>
      <c r="X490">
        <v>2</v>
      </c>
      <c r="Y490">
        <v>10</v>
      </c>
      <c r="Z490">
        <v>4</v>
      </c>
      <c r="AA490">
        <v>3</v>
      </c>
      <c r="AB490">
        <v>10</v>
      </c>
      <c r="AC490" s="3">
        <v>2</v>
      </c>
      <c r="AD490">
        <v>2</v>
      </c>
      <c r="AE490">
        <v>2</v>
      </c>
      <c r="AF490">
        <f>IF(Table2[[#This Row],[Attrition]]="Yes",1,0)</f>
        <v>0</v>
      </c>
      <c r="AG490" t="str">
        <f t="shared" si="15"/>
        <v>Middle Aged</v>
      </c>
    </row>
    <row r="491" spans="1:33" x14ac:dyDescent="0.35">
      <c r="A491" s="3">
        <v>43</v>
      </c>
      <c r="B491" t="s">
        <v>33</v>
      </c>
      <c r="C491" t="s">
        <v>27</v>
      </c>
      <c r="D491" s="1" t="s">
        <v>35</v>
      </c>
      <c r="E491" s="3">
        <v>6</v>
      </c>
      <c r="F491">
        <v>4</v>
      </c>
      <c r="G491" s="1" t="s">
        <v>39</v>
      </c>
      <c r="H491" s="3">
        <v>661</v>
      </c>
      <c r="I491">
        <v>2</v>
      </c>
      <c r="J491" t="s">
        <v>36</v>
      </c>
      <c r="K491">
        <v>50</v>
      </c>
      <c r="L491">
        <v>2</v>
      </c>
      <c r="M491">
        <v>4</v>
      </c>
      <c r="N491" t="s">
        <v>48</v>
      </c>
      <c r="O491">
        <v>4</v>
      </c>
      <c r="P491" t="s">
        <v>42</v>
      </c>
      <c r="Q491" s="4">
        <v>16627</v>
      </c>
      <c r="R491">
        <v>4</v>
      </c>
      <c r="S491" t="s">
        <v>26</v>
      </c>
      <c r="T491" s="13">
        <v>14</v>
      </c>
      <c r="U491" s="12">
        <f t="shared" si="14"/>
        <v>0.14000000000000001</v>
      </c>
      <c r="V491">
        <v>3</v>
      </c>
      <c r="W491">
        <v>3</v>
      </c>
      <c r="X491">
        <v>1</v>
      </c>
      <c r="Y491">
        <v>21</v>
      </c>
      <c r="Z491">
        <v>3</v>
      </c>
      <c r="AA491">
        <v>2</v>
      </c>
      <c r="AB491">
        <v>1</v>
      </c>
      <c r="AC491" s="3">
        <v>0</v>
      </c>
      <c r="AD491">
        <v>0</v>
      </c>
      <c r="AE491">
        <v>0</v>
      </c>
      <c r="AF491">
        <f>IF(Table2[[#This Row],[Attrition]]="Yes",1,0)</f>
        <v>0</v>
      </c>
      <c r="AG491" t="str">
        <f t="shared" si="15"/>
        <v>Middle Aged</v>
      </c>
    </row>
    <row r="492" spans="1:33" x14ac:dyDescent="0.35">
      <c r="A492" s="3">
        <v>38</v>
      </c>
      <c r="B492" t="s">
        <v>33</v>
      </c>
      <c r="C492" t="s">
        <v>27</v>
      </c>
      <c r="D492" s="1" t="s">
        <v>35</v>
      </c>
      <c r="E492" s="3">
        <v>1</v>
      </c>
      <c r="F492">
        <v>1</v>
      </c>
      <c r="G492" s="1" t="s">
        <v>29</v>
      </c>
      <c r="H492" s="3">
        <v>662</v>
      </c>
      <c r="I492">
        <v>3</v>
      </c>
      <c r="J492" t="s">
        <v>30</v>
      </c>
      <c r="K492">
        <v>43</v>
      </c>
      <c r="L492">
        <v>3</v>
      </c>
      <c r="M492">
        <v>1</v>
      </c>
      <c r="N492" t="s">
        <v>37</v>
      </c>
      <c r="O492">
        <v>1</v>
      </c>
      <c r="P492" t="s">
        <v>32</v>
      </c>
      <c r="Q492" s="4">
        <v>2619</v>
      </c>
      <c r="R492">
        <v>3</v>
      </c>
      <c r="S492" t="s">
        <v>33</v>
      </c>
      <c r="T492" s="13">
        <v>17</v>
      </c>
      <c r="U492" s="12">
        <f t="shared" si="14"/>
        <v>0.17</v>
      </c>
      <c r="V492">
        <v>3</v>
      </c>
      <c r="W492">
        <v>4</v>
      </c>
      <c r="X492">
        <v>0</v>
      </c>
      <c r="Y492">
        <v>8</v>
      </c>
      <c r="Z492">
        <v>3</v>
      </c>
      <c r="AA492">
        <v>2</v>
      </c>
      <c r="AB492">
        <v>0</v>
      </c>
      <c r="AC492" s="3">
        <v>0</v>
      </c>
      <c r="AD492">
        <v>0</v>
      </c>
      <c r="AE492">
        <v>0</v>
      </c>
      <c r="AF492">
        <f>IF(Table2[[#This Row],[Attrition]]="Yes",1,0)</f>
        <v>0</v>
      </c>
      <c r="AG492" t="str">
        <f t="shared" si="15"/>
        <v>Middle Aged</v>
      </c>
    </row>
    <row r="493" spans="1:33" x14ac:dyDescent="0.35">
      <c r="A493" s="3">
        <v>43</v>
      </c>
      <c r="B493" t="s">
        <v>33</v>
      </c>
      <c r="C493" t="s">
        <v>34</v>
      </c>
      <c r="D493" s="1" t="s">
        <v>35</v>
      </c>
      <c r="E493" s="3">
        <v>9</v>
      </c>
      <c r="F493">
        <v>5</v>
      </c>
      <c r="G493" s="1" t="s">
        <v>41</v>
      </c>
      <c r="H493" s="3">
        <v>663</v>
      </c>
      <c r="I493">
        <v>4</v>
      </c>
      <c r="J493" t="s">
        <v>36</v>
      </c>
      <c r="K493">
        <v>72</v>
      </c>
      <c r="L493">
        <v>3</v>
      </c>
      <c r="M493">
        <v>2</v>
      </c>
      <c r="N493" t="s">
        <v>40</v>
      </c>
      <c r="O493">
        <v>3</v>
      </c>
      <c r="P493" t="s">
        <v>42</v>
      </c>
      <c r="Q493" s="4">
        <v>5679</v>
      </c>
      <c r="R493">
        <v>3</v>
      </c>
      <c r="S493" t="s">
        <v>26</v>
      </c>
      <c r="T493" s="13">
        <v>13</v>
      </c>
      <c r="U493" s="12">
        <f t="shared" si="14"/>
        <v>0.13</v>
      </c>
      <c r="V493">
        <v>3</v>
      </c>
      <c r="W493">
        <v>2</v>
      </c>
      <c r="X493">
        <v>1</v>
      </c>
      <c r="Y493">
        <v>10</v>
      </c>
      <c r="Z493">
        <v>3</v>
      </c>
      <c r="AA493">
        <v>3</v>
      </c>
      <c r="AB493">
        <v>8</v>
      </c>
      <c r="AC493" s="3">
        <v>7</v>
      </c>
      <c r="AD493">
        <v>4</v>
      </c>
      <c r="AE493">
        <v>7</v>
      </c>
      <c r="AF493">
        <f>IF(Table2[[#This Row],[Attrition]]="Yes",1,0)</f>
        <v>0</v>
      </c>
      <c r="AG493" t="str">
        <f t="shared" si="15"/>
        <v>Middle Aged</v>
      </c>
    </row>
    <row r="494" spans="1:33" x14ac:dyDescent="0.35">
      <c r="A494" s="3">
        <v>48</v>
      </c>
      <c r="B494" t="s">
        <v>33</v>
      </c>
      <c r="C494" t="s">
        <v>27</v>
      </c>
      <c r="D494" s="1" t="s">
        <v>35</v>
      </c>
      <c r="E494" s="3">
        <v>1</v>
      </c>
      <c r="F494">
        <v>4</v>
      </c>
      <c r="G494" s="1" t="s">
        <v>29</v>
      </c>
      <c r="H494" s="3">
        <v>664</v>
      </c>
      <c r="I494">
        <v>4</v>
      </c>
      <c r="J494" t="s">
        <v>30</v>
      </c>
      <c r="K494">
        <v>40</v>
      </c>
      <c r="L494">
        <v>2</v>
      </c>
      <c r="M494">
        <v>4</v>
      </c>
      <c r="N494" t="s">
        <v>46</v>
      </c>
      <c r="O494">
        <v>1</v>
      </c>
      <c r="P494" t="s">
        <v>38</v>
      </c>
      <c r="Q494" s="4">
        <v>15402</v>
      </c>
      <c r="R494">
        <v>7</v>
      </c>
      <c r="S494" t="s">
        <v>33</v>
      </c>
      <c r="T494" s="13">
        <v>11</v>
      </c>
      <c r="U494" s="12">
        <f t="shared" si="14"/>
        <v>0.11</v>
      </c>
      <c r="V494">
        <v>3</v>
      </c>
      <c r="W494">
        <v>1</v>
      </c>
      <c r="X494">
        <v>1</v>
      </c>
      <c r="Y494">
        <v>21</v>
      </c>
      <c r="Z494">
        <v>3</v>
      </c>
      <c r="AA494">
        <v>1</v>
      </c>
      <c r="AB494">
        <v>3</v>
      </c>
      <c r="AC494" s="3">
        <v>2</v>
      </c>
      <c r="AD494">
        <v>0</v>
      </c>
      <c r="AE494">
        <v>2</v>
      </c>
      <c r="AF494">
        <f>IF(Table2[[#This Row],[Attrition]]="Yes",1,0)</f>
        <v>0</v>
      </c>
      <c r="AG494" t="str">
        <f t="shared" si="15"/>
        <v>Middle Aged</v>
      </c>
    </row>
    <row r="495" spans="1:33" x14ac:dyDescent="0.35">
      <c r="A495" s="3">
        <v>44</v>
      </c>
      <c r="B495" t="s">
        <v>33</v>
      </c>
      <c r="C495" t="s">
        <v>27</v>
      </c>
      <c r="D495" s="1" t="s">
        <v>51</v>
      </c>
      <c r="E495" s="3">
        <v>1</v>
      </c>
      <c r="F495">
        <v>4</v>
      </c>
      <c r="G495" s="1" t="s">
        <v>29</v>
      </c>
      <c r="H495" s="3">
        <v>665</v>
      </c>
      <c r="I495">
        <v>1</v>
      </c>
      <c r="J495" t="s">
        <v>30</v>
      </c>
      <c r="K495">
        <v>50</v>
      </c>
      <c r="L495">
        <v>2</v>
      </c>
      <c r="M495">
        <v>2</v>
      </c>
      <c r="N495" t="s">
        <v>51</v>
      </c>
      <c r="O495">
        <v>3</v>
      </c>
      <c r="P495" t="s">
        <v>32</v>
      </c>
      <c r="Q495" s="4">
        <v>5985</v>
      </c>
      <c r="R495">
        <v>4</v>
      </c>
      <c r="S495" t="s">
        <v>33</v>
      </c>
      <c r="T495" s="13">
        <v>11</v>
      </c>
      <c r="U495" s="12">
        <f t="shared" si="14"/>
        <v>0.11</v>
      </c>
      <c r="V495">
        <v>3</v>
      </c>
      <c r="W495">
        <v>2</v>
      </c>
      <c r="X495">
        <v>0</v>
      </c>
      <c r="Y495">
        <v>10</v>
      </c>
      <c r="Z495">
        <v>1</v>
      </c>
      <c r="AA495">
        <v>4</v>
      </c>
      <c r="AB495">
        <v>2</v>
      </c>
      <c r="AC495" s="3">
        <v>2</v>
      </c>
      <c r="AD495">
        <v>0</v>
      </c>
      <c r="AE495">
        <v>2</v>
      </c>
      <c r="AF495">
        <f>IF(Table2[[#This Row],[Attrition]]="Yes",1,0)</f>
        <v>0</v>
      </c>
      <c r="AG495" t="str">
        <f t="shared" si="15"/>
        <v>Middle Aged</v>
      </c>
    </row>
    <row r="496" spans="1:33" x14ac:dyDescent="0.35">
      <c r="A496" s="3">
        <v>34</v>
      </c>
      <c r="B496" t="s">
        <v>33</v>
      </c>
      <c r="C496" t="s">
        <v>27</v>
      </c>
      <c r="D496" s="1" t="s">
        <v>28</v>
      </c>
      <c r="E496" s="3">
        <v>14</v>
      </c>
      <c r="F496">
        <v>3</v>
      </c>
      <c r="G496" s="1" t="s">
        <v>50</v>
      </c>
      <c r="H496" s="3">
        <v>666</v>
      </c>
      <c r="I496">
        <v>3</v>
      </c>
      <c r="J496" t="s">
        <v>30</v>
      </c>
      <c r="K496">
        <v>31</v>
      </c>
      <c r="L496">
        <v>3</v>
      </c>
      <c r="M496">
        <v>1</v>
      </c>
      <c r="N496" t="s">
        <v>47</v>
      </c>
      <c r="O496">
        <v>3</v>
      </c>
      <c r="P496" t="s">
        <v>42</v>
      </c>
      <c r="Q496" s="4">
        <v>2579</v>
      </c>
      <c r="R496">
        <v>1</v>
      </c>
      <c r="S496" t="s">
        <v>26</v>
      </c>
      <c r="T496" s="13">
        <v>18</v>
      </c>
      <c r="U496" s="12">
        <f t="shared" si="14"/>
        <v>0.18</v>
      </c>
      <c r="V496">
        <v>3</v>
      </c>
      <c r="W496">
        <v>4</v>
      </c>
      <c r="X496">
        <v>2</v>
      </c>
      <c r="Y496">
        <v>8</v>
      </c>
      <c r="Z496">
        <v>3</v>
      </c>
      <c r="AA496">
        <v>3</v>
      </c>
      <c r="AB496">
        <v>8</v>
      </c>
      <c r="AC496" s="3">
        <v>2</v>
      </c>
      <c r="AD496">
        <v>0</v>
      </c>
      <c r="AE496">
        <v>6</v>
      </c>
      <c r="AF496">
        <f>IF(Table2[[#This Row],[Attrition]]="Yes",1,0)</f>
        <v>0</v>
      </c>
      <c r="AG496" t="str">
        <f t="shared" si="15"/>
        <v>Middle Aged</v>
      </c>
    </row>
    <row r="497" spans="1:33" x14ac:dyDescent="0.35">
      <c r="A497" s="3">
        <v>27</v>
      </c>
      <c r="B497" t="s">
        <v>26</v>
      </c>
      <c r="C497" t="s">
        <v>27</v>
      </c>
      <c r="D497" s="1" t="s">
        <v>28</v>
      </c>
      <c r="E497" s="3">
        <v>2</v>
      </c>
      <c r="F497">
        <v>1</v>
      </c>
      <c r="G497" s="1" t="s">
        <v>49</v>
      </c>
      <c r="H497" s="3">
        <v>667</v>
      </c>
      <c r="I497">
        <v>3</v>
      </c>
      <c r="J497" t="s">
        <v>36</v>
      </c>
      <c r="K497">
        <v>85</v>
      </c>
      <c r="L497">
        <v>3</v>
      </c>
      <c r="M497">
        <v>1</v>
      </c>
      <c r="N497" t="s">
        <v>47</v>
      </c>
      <c r="O497">
        <v>1</v>
      </c>
      <c r="P497" t="s">
        <v>42</v>
      </c>
      <c r="Q497" s="4">
        <v>3041</v>
      </c>
      <c r="R497">
        <v>0</v>
      </c>
      <c r="S497" t="s">
        <v>33</v>
      </c>
      <c r="T497" s="13">
        <v>11</v>
      </c>
      <c r="U497" s="12">
        <f t="shared" si="14"/>
        <v>0.11</v>
      </c>
      <c r="V497">
        <v>3</v>
      </c>
      <c r="W497">
        <v>2</v>
      </c>
      <c r="X497">
        <v>1</v>
      </c>
      <c r="Y497">
        <v>5</v>
      </c>
      <c r="Z497">
        <v>3</v>
      </c>
      <c r="AA497">
        <v>3</v>
      </c>
      <c r="AB497">
        <v>4</v>
      </c>
      <c r="AC497" s="3">
        <v>3</v>
      </c>
      <c r="AD497">
        <v>0</v>
      </c>
      <c r="AE497">
        <v>2</v>
      </c>
      <c r="AF497">
        <f>IF(Table2[[#This Row],[Attrition]]="Yes",1,0)</f>
        <v>1</v>
      </c>
      <c r="AG497" t="str">
        <f t="shared" si="15"/>
        <v>Young</v>
      </c>
    </row>
    <row r="498" spans="1:33" x14ac:dyDescent="0.35">
      <c r="A498" s="3">
        <v>21</v>
      </c>
      <c r="B498" t="s">
        <v>33</v>
      </c>
      <c r="C498" t="s">
        <v>27</v>
      </c>
      <c r="D498" s="1" t="s">
        <v>28</v>
      </c>
      <c r="E498" s="3">
        <v>22</v>
      </c>
      <c r="F498">
        <v>1</v>
      </c>
      <c r="G498" s="1" t="s">
        <v>50</v>
      </c>
      <c r="H498" s="3">
        <v>669</v>
      </c>
      <c r="I498">
        <v>3</v>
      </c>
      <c r="J498" t="s">
        <v>36</v>
      </c>
      <c r="K498">
        <v>49</v>
      </c>
      <c r="L498">
        <v>3</v>
      </c>
      <c r="M498">
        <v>1</v>
      </c>
      <c r="N498" t="s">
        <v>47</v>
      </c>
      <c r="O498">
        <v>3</v>
      </c>
      <c r="P498" t="s">
        <v>32</v>
      </c>
      <c r="Q498" s="4">
        <v>3447</v>
      </c>
      <c r="R498">
        <v>1</v>
      </c>
      <c r="S498" t="s">
        <v>33</v>
      </c>
      <c r="T498" s="13">
        <v>11</v>
      </c>
      <c r="U498" s="12">
        <f t="shared" si="14"/>
        <v>0.11</v>
      </c>
      <c r="V498">
        <v>3</v>
      </c>
      <c r="W498">
        <v>3</v>
      </c>
      <c r="X498">
        <v>0</v>
      </c>
      <c r="Y498">
        <v>3</v>
      </c>
      <c r="Z498">
        <v>2</v>
      </c>
      <c r="AA498">
        <v>3</v>
      </c>
      <c r="AB498">
        <v>3</v>
      </c>
      <c r="AC498" s="3">
        <v>2</v>
      </c>
      <c r="AD498">
        <v>1</v>
      </c>
      <c r="AE498">
        <v>2</v>
      </c>
      <c r="AF498">
        <f>IF(Table2[[#This Row],[Attrition]]="Yes",1,0)</f>
        <v>0</v>
      </c>
      <c r="AG498" t="str">
        <f t="shared" si="15"/>
        <v>Young</v>
      </c>
    </row>
    <row r="499" spans="1:33" x14ac:dyDescent="0.35">
      <c r="A499" s="3">
        <v>44</v>
      </c>
      <c r="B499" t="s">
        <v>33</v>
      </c>
      <c r="C499" t="s">
        <v>27</v>
      </c>
      <c r="D499" s="1" t="s">
        <v>35</v>
      </c>
      <c r="E499" s="3">
        <v>3</v>
      </c>
      <c r="F499">
        <v>4</v>
      </c>
      <c r="G499" s="1" t="s">
        <v>39</v>
      </c>
      <c r="H499" s="3">
        <v>671</v>
      </c>
      <c r="I499">
        <v>4</v>
      </c>
      <c r="J499" t="s">
        <v>36</v>
      </c>
      <c r="K499">
        <v>35</v>
      </c>
      <c r="L499">
        <v>3</v>
      </c>
      <c r="M499">
        <v>5</v>
      </c>
      <c r="N499" t="s">
        <v>46</v>
      </c>
      <c r="O499">
        <v>4</v>
      </c>
      <c r="P499" t="s">
        <v>38</v>
      </c>
      <c r="Q499" s="4">
        <v>19513</v>
      </c>
      <c r="R499">
        <v>4</v>
      </c>
      <c r="S499" t="s">
        <v>26</v>
      </c>
      <c r="T499" s="13">
        <v>12</v>
      </c>
      <c r="U499" s="12">
        <f t="shared" si="14"/>
        <v>0.12</v>
      </c>
      <c r="V499">
        <v>3</v>
      </c>
      <c r="W499">
        <v>1</v>
      </c>
      <c r="X499">
        <v>1</v>
      </c>
      <c r="Y499">
        <v>26</v>
      </c>
      <c r="Z499">
        <v>2</v>
      </c>
      <c r="AA499">
        <v>4</v>
      </c>
      <c r="AB499">
        <v>2</v>
      </c>
      <c r="AC499" s="3">
        <v>2</v>
      </c>
      <c r="AD499">
        <v>0</v>
      </c>
      <c r="AE499">
        <v>1</v>
      </c>
      <c r="AF499">
        <f>IF(Table2[[#This Row],[Attrition]]="Yes",1,0)</f>
        <v>0</v>
      </c>
      <c r="AG499" t="str">
        <f t="shared" si="15"/>
        <v>Middle Aged</v>
      </c>
    </row>
    <row r="500" spans="1:33" x14ac:dyDescent="0.35">
      <c r="A500" s="3">
        <v>22</v>
      </c>
      <c r="B500" t="s">
        <v>33</v>
      </c>
      <c r="C500" t="s">
        <v>27</v>
      </c>
      <c r="D500" s="1" t="s">
        <v>35</v>
      </c>
      <c r="E500" s="3">
        <v>6</v>
      </c>
      <c r="F500">
        <v>1</v>
      </c>
      <c r="G500" s="1" t="s">
        <v>41</v>
      </c>
      <c r="H500" s="3">
        <v>675</v>
      </c>
      <c r="I500">
        <v>1</v>
      </c>
      <c r="J500" t="s">
        <v>36</v>
      </c>
      <c r="K500">
        <v>69</v>
      </c>
      <c r="L500">
        <v>3</v>
      </c>
      <c r="M500">
        <v>1</v>
      </c>
      <c r="N500" t="s">
        <v>37</v>
      </c>
      <c r="O500">
        <v>3</v>
      </c>
      <c r="P500" t="s">
        <v>38</v>
      </c>
      <c r="Q500" s="4">
        <v>2773</v>
      </c>
      <c r="R500">
        <v>0</v>
      </c>
      <c r="S500" t="s">
        <v>33</v>
      </c>
      <c r="T500" s="13">
        <v>20</v>
      </c>
      <c r="U500" s="12">
        <f t="shared" si="14"/>
        <v>0.2</v>
      </c>
      <c r="V500">
        <v>4</v>
      </c>
      <c r="W500">
        <v>4</v>
      </c>
      <c r="X500">
        <v>0</v>
      </c>
      <c r="Y500">
        <v>3</v>
      </c>
      <c r="Z500">
        <v>3</v>
      </c>
      <c r="AA500">
        <v>3</v>
      </c>
      <c r="AB500">
        <v>2</v>
      </c>
      <c r="AC500" s="3">
        <v>2</v>
      </c>
      <c r="AD500">
        <v>2</v>
      </c>
      <c r="AE500">
        <v>2</v>
      </c>
      <c r="AF500">
        <f>IF(Table2[[#This Row],[Attrition]]="Yes",1,0)</f>
        <v>0</v>
      </c>
      <c r="AG500" t="str">
        <f t="shared" si="15"/>
        <v>Young</v>
      </c>
    </row>
    <row r="501" spans="1:33" x14ac:dyDescent="0.35">
      <c r="A501" s="3">
        <v>33</v>
      </c>
      <c r="B501" t="s">
        <v>33</v>
      </c>
      <c r="C501" t="s">
        <v>27</v>
      </c>
      <c r="D501" s="1" t="s">
        <v>28</v>
      </c>
      <c r="E501" s="3">
        <v>8</v>
      </c>
      <c r="F501">
        <v>4</v>
      </c>
      <c r="G501" s="1" t="s">
        <v>49</v>
      </c>
      <c r="H501" s="3">
        <v>677</v>
      </c>
      <c r="I501">
        <v>3</v>
      </c>
      <c r="J501" t="s">
        <v>36</v>
      </c>
      <c r="K501">
        <v>39</v>
      </c>
      <c r="L501">
        <v>3</v>
      </c>
      <c r="M501">
        <v>2</v>
      </c>
      <c r="N501" t="s">
        <v>31</v>
      </c>
      <c r="O501">
        <v>3</v>
      </c>
      <c r="P501" t="s">
        <v>42</v>
      </c>
      <c r="Q501" s="4">
        <v>7104</v>
      </c>
      <c r="R501">
        <v>0</v>
      </c>
      <c r="S501" t="s">
        <v>33</v>
      </c>
      <c r="T501" s="13">
        <v>12</v>
      </c>
      <c r="U501" s="12">
        <f t="shared" si="14"/>
        <v>0.12</v>
      </c>
      <c r="V501">
        <v>3</v>
      </c>
      <c r="W501">
        <v>4</v>
      </c>
      <c r="X501">
        <v>0</v>
      </c>
      <c r="Y501">
        <v>6</v>
      </c>
      <c r="Z501">
        <v>3</v>
      </c>
      <c r="AA501">
        <v>3</v>
      </c>
      <c r="AB501">
        <v>5</v>
      </c>
      <c r="AC501" s="3">
        <v>0</v>
      </c>
      <c r="AD501">
        <v>1</v>
      </c>
      <c r="AE501">
        <v>2</v>
      </c>
      <c r="AF501">
        <f>IF(Table2[[#This Row],[Attrition]]="Yes",1,0)</f>
        <v>0</v>
      </c>
      <c r="AG501" t="str">
        <f t="shared" si="15"/>
        <v>Middle Aged</v>
      </c>
    </row>
    <row r="502" spans="1:33" x14ac:dyDescent="0.35">
      <c r="A502" s="3">
        <v>32</v>
      </c>
      <c r="B502" t="s">
        <v>33</v>
      </c>
      <c r="C502" t="s">
        <v>27</v>
      </c>
      <c r="D502" s="1" t="s">
        <v>35</v>
      </c>
      <c r="E502" s="3">
        <v>9</v>
      </c>
      <c r="F502">
        <v>4</v>
      </c>
      <c r="G502" s="1" t="s">
        <v>29</v>
      </c>
      <c r="H502" s="3">
        <v>679</v>
      </c>
      <c r="I502">
        <v>1</v>
      </c>
      <c r="J502" t="s">
        <v>30</v>
      </c>
      <c r="K502">
        <v>92</v>
      </c>
      <c r="L502">
        <v>3</v>
      </c>
      <c r="M502">
        <v>2</v>
      </c>
      <c r="N502" t="s">
        <v>37</v>
      </c>
      <c r="O502">
        <v>4</v>
      </c>
      <c r="P502" t="s">
        <v>38</v>
      </c>
      <c r="Q502" s="4">
        <v>6322</v>
      </c>
      <c r="R502">
        <v>1</v>
      </c>
      <c r="S502" t="s">
        <v>26</v>
      </c>
      <c r="T502" s="13">
        <v>12</v>
      </c>
      <c r="U502" s="12">
        <f t="shared" si="14"/>
        <v>0.12</v>
      </c>
      <c r="V502">
        <v>3</v>
      </c>
      <c r="W502">
        <v>4</v>
      </c>
      <c r="X502">
        <v>1</v>
      </c>
      <c r="Y502">
        <v>6</v>
      </c>
      <c r="Z502">
        <v>2</v>
      </c>
      <c r="AA502">
        <v>2</v>
      </c>
      <c r="AB502">
        <v>6</v>
      </c>
      <c r="AC502" s="3">
        <v>4</v>
      </c>
      <c r="AD502">
        <v>0</v>
      </c>
      <c r="AE502">
        <v>5</v>
      </c>
      <c r="AF502">
        <f>IF(Table2[[#This Row],[Attrition]]="Yes",1,0)</f>
        <v>0</v>
      </c>
      <c r="AG502" t="str">
        <f t="shared" si="15"/>
        <v>Middle Aged</v>
      </c>
    </row>
    <row r="503" spans="1:33" x14ac:dyDescent="0.35">
      <c r="A503" s="3">
        <v>30</v>
      </c>
      <c r="B503" t="s">
        <v>33</v>
      </c>
      <c r="C503" t="s">
        <v>34</v>
      </c>
      <c r="D503" s="1" t="s">
        <v>35</v>
      </c>
      <c r="E503" s="3">
        <v>3</v>
      </c>
      <c r="F503">
        <v>3</v>
      </c>
      <c r="G503" s="1" t="s">
        <v>41</v>
      </c>
      <c r="H503" s="3">
        <v>680</v>
      </c>
      <c r="I503">
        <v>3</v>
      </c>
      <c r="J503" t="s">
        <v>30</v>
      </c>
      <c r="K503">
        <v>71</v>
      </c>
      <c r="L503">
        <v>3</v>
      </c>
      <c r="M503">
        <v>1</v>
      </c>
      <c r="N503" t="s">
        <v>37</v>
      </c>
      <c r="O503">
        <v>3</v>
      </c>
      <c r="P503" t="s">
        <v>42</v>
      </c>
      <c r="Q503" s="4">
        <v>2083</v>
      </c>
      <c r="R503">
        <v>1</v>
      </c>
      <c r="S503" t="s">
        <v>33</v>
      </c>
      <c r="T503" s="13">
        <v>20</v>
      </c>
      <c r="U503" s="12">
        <f t="shared" si="14"/>
        <v>0.2</v>
      </c>
      <c r="V503">
        <v>4</v>
      </c>
      <c r="W503">
        <v>3</v>
      </c>
      <c r="X503">
        <v>1</v>
      </c>
      <c r="Y503">
        <v>1</v>
      </c>
      <c r="Z503">
        <v>2</v>
      </c>
      <c r="AA503">
        <v>3</v>
      </c>
      <c r="AB503">
        <v>1</v>
      </c>
      <c r="AC503" s="3">
        <v>0</v>
      </c>
      <c r="AD503">
        <v>0</v>
      </c>
      <c r="AE503">
        <v>0</v>
      </c>
      <c r="AF503">
        <f>IF(Table2[[#This Row],[Attrition]]="Yes",1,0)</f>
        <v>0</v>
      </c>
      <c r="AG503" t="str">
        <f t="shared" si="15"/>
        <v>Young</v>
      </c>
    </row>
    <row r="504" spans="1:33" x14ac:dyDescent="0.35">
      <c r="A504" s="3">
        <v>53</v>
      </c>
      <c r="B504" t="s">
        <v>33</v>
      </c>
      <c r="C504" t="s">
        <v>27</v>
      </c>
      <c r="D504" s="1" t="s">
        <v>28</v>
      </c>
      <c r="E504" s="3">
        <v>1</v>
      </c>
      <c r="F504">
        <v>1</v>
      </c>
      <c r="G504" s="1" t="s">
        <v>41</v>
      </c>
      <c r="H504" s="3">
        <v>682</v>
      </c>
      <c r="I504">
        <v>4</v>
      </c>
      <c r="J504" t="s">
        <v>30</v>
      </c>
      <c r="K504">
        <v>34</v>
      </c>
      <c r="L504">
        <v>3</v>
      </c>
      <c r="M504">
        <v>2</v>
      </c>
      <c r="N504" t="s">
        <v>31</v>
      </c>
      <c r="O504">
        <v>1</v>
      </c>
      <c r="P504" t="s">
        <v>32</v>
      </c>
      <c r="Q504" s="4">
        <v>8381</v>
      </c>
      <c r="R504">
        <v>7</v>
      </c>
      <c r="S504" t="s">
        <v>33</v>
      </c>
      <c r="T504" s="13">
        <v>20</v>
      </c>
      <c r="U504" s="12">
        <f t="shared" si="14"/>
        <v>0.2</v>
      </c>
      <c r="V504">
        <v>4</v>
      </c>
      <c r="W504">
        <v>4</v>
      </c>
      <c r="X504">
        <v>0</v>
      </c>
      <c r="Y504">
        <v>18</v>
      </c>
      <c r="Z504">
        <v>2</v>
      </c>
      <c r="AA504">
        <v>4</v>
      </c>
      <c r="AB504">
        <v>14</v>
      </c>
      <c r="AC504" s="3">
        <v>7</v>
      </c>
      <c r="AD504">
        <v>8</v>
      </c>
      <c r="AE504">
        <v>10</v>
      </c>
      <c r="AF504">
        <f>IF(Table2[[#This Row],[Attrition]]="Yes",1,0)</f>
        <v>0</v>
      </c>
      <c r="AG504" t="str">
        <f t="shared" si="15"/>
        <v>Senior</v>
      </c>
    </row>
    <row r="505" spans="1:33" x14ac:dyDescent="0.35">
      <c r="A505" s="3">
        <v>34</v>
      </c>
      <c r="B505" t="s">
        <v>33</v>
      </c>
      <c r="C505" t="s">
        <v>27</v>
      </c>
      <c r="D505" s="1" t="s">
        <v>35</v>
      </c>
      <c r="E505" s="3">
        <v>1</v>
      </c>
      <c r="F505">
        <v>5</v>
      </c>
      <c r="G505" s="1" t="s">
        <v>29</v>
      </c>
      <c r="H505" s="3">
        <v>683</v>
      </c>
      <c r="I505">
        <v>2</v>
      </c>
      <c r="J505" t="s">
        <v>36</v>
      </c>
      <c r="K505">
        <v>42</v>
      </c>
      <c r="L505">
        <v>3</v>
      </c>
      <c r="M505">
        <v>1</v>
      </c>
      <c r="N505" t="s">
        <v>37</v>
      </c>
      <c r="O505">
        <v>4</v>
      </c>
      <c r="P505" t="s">
        <v>38</v>
      </c>
      <c r="Q505" s="4">
        <v>2691</v>
      </c>
      <c r="R505">
        <v>1</v>
      </c>
      <c r="S505" t="s">
        <v>33</v>
      </c>
      <c r="T505" s="13">
        <v>12</v>
      </c>
      <c r="U505" s="12">
        <f t="shared" si="14"/>
        <v>0.12</v>
      </c>
      <c r="V505">
        <v>3</v>
      </c>
      <c r="W505">
        <v>4</v>
      </c>
      <c r="X505">
        <v>1</v>
      </c>
      <c r="Y505">
        <v>10</v>
      </c>
      <c r="Z505">
        <v>4</v>
      </c>
      <c r="AA505">
        <v>2</v>
      </c>
      <c r="AB505">
        <v>10</v>
      </c>
      <c r="AC505" s="3">
        <v>9</v>
      </c>
      <c r="AD505">
        <v>8</v>
      </c>
      <c r="AE505">
        <v>8</v>
      </c>
      <c r="AF505">
        <f>IF(Table2[[#This Row],[Attrition]]="Yes",1,0)</f>
        <v>0</v>
      </c>
      <c r="AG505" t="str">
        <f t="shared" si="15"/>
        <v>Middle Aged</v>
      </c>
    </row>
    <row r="506" spans="1:33" x14ac:dyDescent="0.35">
      <c r="A506" s="3">
        <v>45</v>
      </c>
      <c r="B506" t="s">
        <v>26</v>
      </c>
      <c r="C506" t="s">
        <v>34</v>
      </c>
      <c r="D506" s="1" t="s">
        <v>28</v>
      </c>
      <c r="E506" s="3">
        <v>26</v>
      </c>
      <c r="F506">
        <v>4</v>
      </c>
      <c r="G506" s="1" t="s">
        <v>29</v>
      </c>
      <c r="H506" s="3">
        <v>684</v>
      </c>
      <c r="I506">
        <v>1</v>
      </c>
      <c r="J506" t="s">
        <v>30</v>
      </c>
      <c r="K506">
        <v>100</v>
      </c>
      <c r="L506">
        <v>3</v>
      </c>
      <c r="M506">
        <v>2</v>
      </c>
      <c r="N506" t="s">
        <v>31</v>
      </c>
      <c r="O506">
        <v>1</v>
      </c>
      <c r="P506" t="s">
        <v>38</v>
      </c>
      <c r="Q506" s="4">
        <v>4286</v>
      </c>
      <c r="R506">
        <v>2</v>
      </c>
      <c r="S506" t="s">
        <v>33</v>
      </c>
      <c r="T506" s="13">
        <v>14</v>
      </c>
      <c r="U506" s="12">
        <f t="shared" si="14"/>
        <v>0.14000000000000001</v>
      </c>
      <c r="V506">
        <v>3</v>
      </c>
      <c r="W506">
        <v>4</v>
      </c>
      <c r="X506">
        <v>2</v>
      </c>
      <c r="Y506">
        <v>5</v>
      </c>
      <c r="Z506">
        <v>4</v>
      </c>
      <c r="AA506">
        <v>3</v>
      </c>
      <c r="AB506">
        <v>1</v>
      </c>
      <c r="AC506" s="3">
        <v>1</v>
      </c>
      <c r="AD506">
        <v>0</v>
      </c>
      <c r="AE506">
        <v>0</v>
      </c>
      <c r="AF506">
        <f>IF(Table2[[#This Row],[Attrition]]="Yes",1,0)</f>
        <v>1</v>
      </c>
      <c r="AG506" t="str">
        <f t="shared" si="15"/>
        <v>Middle Aged</v>
      </c>
    </row>
    <row r="507" spans="1:33" x14ac:dyDescent="0.35">
      <c r="A507" s="3">
        <v>26</v>
      </c>
      <c r="B507" t="s">
        <v>33</v>
      </c>
      <c r="C507" t="s">
        <v>27</v>
      </c>
      <c r="D507" s="1" t="s">
        <v>35</v>
      </c>
      <c r="E507" s="3">
        <v>6</v>
      </c>
      <c r="F507">
        <v>3</v>
      </c>
      <c r="G507" s="1" t="s">
        <v>29</v>
      </c>
      <c r="H507" s="3">
        <v>686</v>
      </c>
      <c r="I507">
        <v>3</v>
      </c>
      <c r="J507" t="s">
        <v>30</v>
      </c>
      <c r="K507">
        <v>71</v>
      </c>
      <c r="L507">
        <v>3</v>
      </c>
      <c r="M507">
        <v>1</v>
      </c>
      <c r="N507" t="s">
        <v>40</v>
      </c>
      <c r="O507">
        <v>4</v>
      </c>
      <c r="P507" t="s">
        <v>38</v>
      </c>
      <c r="Q507" s="4">
        <v>2659</v>
      </c>
      <c r="R507">
        <v>1</v>
      </c>
      <c r="S507" t="s">
        <v>26</v>
      </c>
      <c r="T507" s="13">
        <v>13</v>
      </c>
      <c r="U507" s="12">
        <f t="shared" si="14"/>
        <v>0.13</v>
      </c>
      <c r="V507">
        <v>3</v>
      </c>
      <c r="W507">
        <v>3</v>
      </c>
      <c r="X507">
        <v>1</v>
      </c>
      <c r="Y507">
        <v>3</v>
      </c>
      <c r="Z507">
        <v>2</v>
      </c>
      <c r="AA507">
        <v>3</v>
      </c>
      <c r="AB507">
        <v>3</v>
      </c>
      <c r="AC507" s="3">
        <v>2</v>
      </c>
      <c r="AD507">
        <v>0</v>
      </c>
      <c r="AE507">
        <v>2</v>
      </c>
      <c r="AF507">
        <f>IF(Table2[[#This Row],[Attrition]]="Yes",1,0)</f>
        <v>0</v>
      </c>
      <c r="AG507" t="str">
        <f t="shared" si="15"/>
        <v>Young</v>
      </c>
    </row>
    <row r="508" spans="1:33" x14ac:dyDescent="0.35">
      <c r="A508" s="3">
        <v>37</v>
      </c>
      <c r="B508" t="s">
        <v>33</v>
      </c>
      <c r="C508" t="s">
        <v>27</v>
      </c>
      <c r="D508" s="1" t="s">
        <v>35</v>
      </c>
      <c r="E508" s="3">
        <v>3</v>
      </c>
      <c r="F508">
        <v>3</v>
      </c>
      <c r="G508" s="1" t="s">
        <v>39</v>
      </c>
      <c r="H508" s="3">
        <v>689</v>
      </c>
      <c r="I508">
        <v>3</v>
      </c>
      <c r="J508" t="s">
        <v>36</v>
      </c>
      <c r="K508">
        <v>36</v>
      </c>
      <c r="L508">
        <v>3</v>
      </c>
      <c r="M508">
        <v>3</v>
      </c>
      <c r="N508" t="s">
        <v>43</v>
      </c>
      <c r="O508">
        <v>3</v>
      </c>
      <c r="P508" t="s">
        <v>38</v>
      </c>
      <c r="Q508" s="4">
        <v>9434</v>
      </c>
      <c r="R508">
        <v>1</v>
      </c>
      <c r="S508" t="s">
        <v>33</v>
      </c>
      <c r="T508" s="13">
        <v>15</v>
      </c>
      <c r="U508" s="12">
        <f t="shared" si="14"/>
        <v>0.15</v>
      </c>
      <c r="V508">
        <v>3</v>
      </c>
      <c r="W508">
        <v>3</v>
      </c>
      <c r="X508">
        <v>1</v>
      </c>
      <c r="Y508">
        <v>10</v>
      </c>
      <c r="Z508">
        <v>2</v>
      </c>
      <c r="AA508">
        <v>3</v>
      </c>
      <c r="AB508">
        <v>10</v>
      </c>
      <c r="AC508" s="3">
        <v>7</v>
      </c>
      <c r="AD508">
        <v>7</v>
      </c>
      <c r="AE508">
        <v>8</v>
      </c>
      <c r="AF508">
        <f>IF(Table2[[#This Row],[Attrition]]="Yes",1,0)</f>
        <v>0</v>
      </c>
      <c r="AG508" t="str">
        <f t="shared" si="15"/>
        <v>Middle Aged</v>
      </c>
    </row>
    <row r="509" spans="1:33" x14ac:dyDescent="0.35">
      <c r="A509" s="3">
        <v>29</v>
      </c>
      <c r="B509" t="s">
        <v>33</v>
      </c>
      <c r="C509" t="s">
        <v>27</v>
      </c>
      <c r="D509" s="1" t="s">
        <v>28</v>
      </c>
      <c r="E509" s="3">
        <v>3</v>
      </c>
      <c r="F509">
        <v>2</v>
      </c>
      <c r="G509" s="1" t="s">
        <v>41</v>
      </c>
      <c r="H509" s="3">
        <v>690</v>
      </c>
      <c r="I509">
        <v>2</v>
      </c>
      <c r="J509" t="s">
        <v>30</v>
      </c>
      <c r="K509">
        <v>62</v>
      </c>
      <c r="L509">
        <v>3</v>
      </c>
      <c r="M509">
        <v>2</v>
      </c>
      <c r="N509" t="s">
        <v>31</v>
      </c>
      <c r="O509">
        <v>3</v>
      </c>
      <c r="P509" t="s">
        <v>38</v>
      </c>
      <c r="Q509" s="4">
        <v>5561</v>
      </c>
      <c r="R509">
        <v>1</v>
      </c>
      <c r="S509" t="s">
        <v>33</v>
      </c>
      <c r="T509" s="13">
        <v>14</v>
      </c>
      <c r="U509" s="12">
        <f t="shared" si="14"/>
        <v>0.14000000000000001</v>
      </c>
      <c r="V509">
        <v>3</v>
      </c>
      <c r="W509">
        <v>1</v>
      </c>
      <c r="X509">
        <v>1</v>
      </c>
      <c r="Y509">
        <v>6</v>
      </c>
      <c r="Z509">
        <v>5</v>
      </c>
      <c r="AA509">
        <v>2</v>
      </c>
      <c r="AB509">
        <v>6</v>
      </c>
      <c r="AC509" s="3">
        <v>0</v>
      </c>
      <c r="AD509">
        <v>1</v>
      </c>
      <c r="AE509">
        <v>2</v>
      </c>
      <c r="AF509">
        <f>IF(Table2[[#This Row],[Attrition]]="Yes",1,0)</f>
        <v>0</v>
      </c>
      <c r="AG509" t="str">
        <f t="shared" si="15"/>
        <v>Young</v>
      </c>
    </row>
    <row r="510" spans="1:33" x14ac:dyDescent="0.35">
      <c r="A510" s="3">
        <v>35</v>
      </c>
      <c r="B510" t="s">
        <v>33</v>
      </c>
      <c r="C510" t="s">
        <v>27</v>
      </c>
      <c r="D510" s="1" t="s">
        <v>35</v>
      </c>
      <c r="E510" s="3">
        <v>6</v>
      </c>
      <c r="F510">
        <v>4</v>
      </c>
      <c r="G510" s="1" t="s">
        <v>29</v>
      </c>
      <c r="H510" s="3">
        <v>691</v>
      </c>
      <c r="I510">
        <v>2</v>
      </c>
      <c r="J510" t="s">
        <v>36</v>
      </c>
      <c r="K510">
        <v>82</v>
      </c>
      <c r="L510">
        <v>1</v>
      </c>
      <c r="M510">
        <v>2</v>
      </c>
      <c r="N510" t="s">
        <v>37</v>
      </c>
      <c r="O510">
        <v>4</v>
      </c>
      <c r="P510" t="s">
        <v>32</v>
      </c>
      <c r="Q510" s="4">
        <v>6646</v>
      </c>
      <c r="R510">
        <v>1</v>
      </c>
      <c r="S510" t="s">
        <v>33</v>
      </c>
      <c r="T510" s="13">
        <v>13</v>
      </c>
      <c r="U510" s="12">
        <f t="shared" si="14"/>
        <v>0.13</v>
      </c>
      <c r="V510">
        <v>3</v>
      </c>
      <c r="W510">
        <v>2</v>
      </c>
      <c r="X510">
        <v>0</v>
      </c>
      <c r="Y510">
        <v>17</v>
      </c>
      <c r="Z510">
        <v>3</v>
      </c>
      <c r="AA510">
        <v>3</v>
      </c>
      <c r="AB510">
        <v>17</v>
      </c>
      <c r="AC510" s="3">
        <v>11</v>
      </c>
      <c r="AD510">
        <v>11</v>
      </c>
      <c r="AE510">
        <v>8</v>
      </c>
      <c r="AF510">
        <f>IF(Table2[[#This Row],[Attrition]]="Yes",1,0)</f>
        <v>0</v>
      </c>
      <c r="AG510" t="str">
        <f t="shared" si="15"/>
        <v>Middle Aged</v>
      </c>
    </row>
    <row r="511" spans="1:33" x14ac:dyDescent="0.35">
      <c r="A511" s="3">
        <v>33</v>
      </c>
      <c r="B511" t="s">
        <v>33</v>
      </c>
      <c r="C511" t="s">
        <v>34</v>
      </c>
      <c r="D511" s="1" t="s">
        <v>35</v>
      </c>
      <c r="E511" s="3">
        <v>6</v>
      </c>
      <c r="F511">
        <v>3</v>
      </c>
      <c r="G511" s="1" t="s">
        <v>29</v>
      </c>
      <c r="H511" s="3">
        <v>692</v>
      </c>
      <c r="I511">
        <v>3</v>
      </c>
      <c r="J511" t="s">
        <v>36</v>
      </c>
      <c r="K511">
        <v>30</v>
      </c>
      <c r="L511">
        <v>3</v>
      </c>
      <c r="M511">
        <v>2</v>
      </c>
      <c r="N511" t="s">
        <v>44</v>
      </c>
      <c r="O511">
        <v>4</v>
      </c>
      <c r="P511" t="s">
        <v>42</v>
      </c>
      <c r="Q511" s="4">
        <v>7725</v>
      </c>
      <c r="R511">
        <v>3</v>
      </c>
      <c r="S511" t="s">
        <v>33</v>
      </c>
      <c r="T511" s="13">
        <v>23</v>
      </c>
      <c r="U511" s="12">
        <f t="shared" si="14"/>
        <v>0.23</v>
      </c>
      <c r="V511">
        <v>4</v>
      </c>
      <c r="W511">
        <v>3</v>
      </c>
      <c r="X511">
        <v>1</v>
      </c>
      <c r="Y511">
        <v>15</v>
      </c>
      <c r="Z511">
        <v>2</v>
      </c>
      <c r="AA511">
        <v>1</v>
      </c>
      <c r="AB511">
        <v>13</v>
      </c>
      <c r="AC511" s="3">
        <v>11</v>
      </c>
      <c r="AD511">
        <v>4</v>
      </c>
      <c r="AE511">
        <v>7</v>
      </c>
      <c r="AF511">
        <f>IF(Table2[[#This Row],[Attrition]]="Yes",1,0)</f>
        <v>0</v>
      </c>
      <c r="AG511" t="str">
        <f t="shared" si="15"/>
        <v>Middle Aged</v>
      </c>
    </row>
    <row r="512" spans="1:33" x14ac:dyDescent="0.35">
      <c r="A512" s="3">
        <v>54</v>
      </c>
      <c r="B512" t="s">
        <v>33</v>
      </c>
      <c r="C512" t="s">
        <v>27</v>
      </c>
      <c r="D512" s="1" t="s">
        <v>51</v>
      </c>
      <c r="E512" s="3">
        <v>19</v>
      </c>
      <c r="F512">
        <v>4</v>
      </c>
      <c r="G512" s="1" t="s">
        <v>41</v>
      </c>
      <c r="H512" s="3">
        <v>698</v>
      </c>
      <c r="I512">
        <v>3</v>
      </c>
      <c r="J512" t="s">
        <v>36</v>
      </c>
      <c r="K512">
        <v>88</v>
      </c>
      <c r="L512">
        <v>3</v>
      </c>
      <c r="M512">
        <v>3</v>
      </c>
      <c r="N512" t="s">
        <v>51</v>
      </c>
      <c r="O512">
        <v>2</v>
      </c>
      <c r="P512" t="s">
        <v>38</v>
      </c>
      <c r="Q512" s="4">
        <v>10725</v>
      </c>
      <c r="R512">
        <v>2</v>
      </c>
      <c r="S512" t="s">
        <v>33</v>
      </c>
      <c r="T512" s="13">
        <v>15</v>
      </c>
      <c r="U512" s="12">
        <f t="shared" si="14"/>
        <v>0.15</v>
      </c>
      <c r="V512">
        <v>3</v>
      </c>
      <c r="W512">
        <v>3</v>
      </c>
      <c r="X512">
        <v>1</v>
      </c>
      <c r="Y512">
        <v>16</v>
      </c>
      <c r="Z512">
        <v>1</v>
      </c>
      <c r="AA512">
        <v>4</v>
      </c>
      <c r="AB512">
        <v>9</v>
      </c>
      <c r="AC512" s="3">
        <v>7</v>
      </c>
      <c r="AD512">
        <v>7</v>
      </c>
      <c r="AE512">
        <v>1</v>
      </c>
      <c r="AF512">
        <f>IF(Table2[[#This Row],[Attrition]]="Yes",1,0)</f>
        <v>0</v>
      </c>
      <c r="AG512" t="str">
        <f t="shared" si="15"/>
        <v>Senior</v>
      </c>
    </row>
    <row r="513" spans="1:33" x14ac:dyDescent="0.35">
      <c r="A513" s="3">
        <v>36</v>
      </c>
      <c r="B513" t="s">
        <v>33</v>
      </c>
      <c r="C513" t="s">
        <v>27</v>
      </c>
      <c r="D513" s="1" t="s">
        <v>35</v>
      </c>
      <c r="E513" s="3">
        <v>9</v>
      </c>
      <c r="F513">
        <v>2</v>
      </c>
      <c r="G513" s="1" t="s">
        <v>41</v>
      </c>
      <c r="H513" s="3">
        <v>699</v>
      </c>
      <c r="I513">
        <v>2</v>
      </c>
      <c r="J513" t="s">
        <v>36</v>
      </c>
      <c r="K513">
        <v>48</v>
      </c>
      <c r="L513">
        <v>2</v>
      </c>
      <c r="M513">
        <v>2</v>
      </c>
      <c r="N513" t="s">
        <v>43</v>
      </c>
      <c r="O513">
        <v>2</v>
      </c>
      <c r="P513" t="s">
        <v>42</v>
      </c>
      <c r="Q513" s="4">
        <v>8847</v>
      </c>
      <c r="R513">
        <v>2</v>
      </c>
      <c r="S513" t="s">
        <v>26</v>
      </c>
      <c r="T513" s="13">
        <v>11</v>
      </c>
      <c r="U513" s="12">
        <f t="shared" si="14"/>
        <v>0.11</v>
      </c>
      <c r="V513">
        <v>3</v>
      </c>
      <c r="W513">
        <v>3</v>
      </c>
      <c r="X513">
        <v>1</v>
      </c>
      <c r="Y513">
        <v>13</v>
      </c>
      <c r="Z513">
        <v>2</v>
      </c>
      <c r="AA513">
        <v>3</v>
      </c>
      <c r="AB513">
        <v>3</v>
      </c>
      <c r="AC513" s="3">
        <v>2</v>
      </c>
      <c r="AD513">
        <v>0</v>
      </c>
      <c r="AE513">
        <v>2</v>
      </c>
      <c r="AF513">
        <f>IF(Table2[[#This Row],[Attrition]]="Yes",1,0)</f>
        <v>0</v>
      </c>
      <c r="AG513" t="str">
        <f t="shared" si="15"/>
        <v>Middle Aged</v>
      </c>
    </row>
    <row r="514" spans="1:33" x14ac:dyDescent="0.35">
      <c r="A514" s="3">
        <v>27</v>
      </c>
      <c r="B514" t="s">
        <v>33</v>
      </c>
      <c r="C514" t="s">
        <v>27</v>
      </c>
      <c r="D514" s="1" t="s">
        <v>35</v>
      </c>
      <c r="E514" s="3">
        <v>3</v>
      </c>
      <c r="F514">
        <v>4</v>
      </c>
      <c r="G514" s="1" t="s">
        <v>41</v>
      </c>
      <c r="H514" s="3">
        <v>700</v>
      </c>
      <c r="I514">
        <v>1</v>
      </c>
      <c r="J514" t="s">
        <v>36</v>
      </c>
      <c r="K514">
        <v>54</v>
      </c>
      <c r="L514">
        <v>2</v>
      </c>
      <c r="M514">
        <v>1</v>
      </c>
      <c r="N514" t="s">
        <v>37</v>
      </c>
      <c r="O514">
        <v>4</v>
      </c>
      <c r="P514" t="s">
        <v>32</v>
      </c>
      <c r="Q514" s="4">
        <v>2045</v>
      </c>
      <c r="R514">
        <v>0</v>
      </c>
      <c r="S514" t="s">
        <v>33</v>
      </c>
      <c r="T514" s="13">
        <v>13</v>
      </c>
      <c r="U514" s="12">
        <f t="shared" ref="U514:U577" si="16">SUM(T514/100)</f>
        <v>0.13</v>
      </c>
      <c r="V514">
        <v>3</v>
      </c>
      <c r="W514">
        <v>4</v>
      </c>
      <c r="X514">
        <v>0</v>
      </c>
      <c r="Y514">
        <v>5</v>
      </c>
      <c r="Z514">
        <v>0</v>
      </c>
      <c r="AA514">
        <v>3</v>
      </c>
      <c r="AB514">
        <v>4</v>
      </c>
      <c r="AC514" s="3">
        <v>2</v>
      </c>
      <c r="AD514">
        <v>1</v>
      </c>
      <c r="AE514">
        <v>1</v>
      </c>
      <c r="AF514">
        <f>IF(Table2[[#This Row],[Attrition]]="Yes",1,0)</f>
        <v>0</v>
      </c>
      <c r="AG514" t="str">
        <f t="shared" ref="AG514:AG577" si="17">IF(A514 &gt; 50, "Senior", IF(A514 &gt;=31, "Middle Aged", "Young"))</f>
        <v>Young</v>
      </c>
    </row>
    <row r="515" spans="1:33" x14ac:dyDescent="0.35">
      <c r="A515" s="3">
        <v>20</v>
      </c>
      <c r="B515" t="s">
        <v>26</v>
      </c>
      <c r="C515" t="s">
        <v>27</v>
      </c>
      <c r="D515" s="1" t="s">
        <v>35</v>
      </c>
      <c r="E515" s="3">
        <v>10</v>
      </c>
      <c r="F515">
        <v>1</v>
      </c>
      <c r="G515" s="1" t="s">
        <v>41</v>
      </c>
      <c r="H515" s="3">
        <v>701</v>
      </c>
      <c r="I515">
        <v>4</v>
      </c>
      <c r="J515" t="s">
        <v>36</v>
      </c>
      <c r="K515">
        <v>32</v>
      </c>
      <c r="L515">
        <v>3</v>
      </c>
      <c r="M515">
        <v>1</v>
      </c>
      <c r="N515" t="s">
        <v>37</v>
      </c>
      <c r="O515">
        <v>3</v>
      </c>
      <c r="P515" t="s">
        <v>32</v>
      </c>
      <c r="Q515" s="4">
        <v>1009</v>
      </c>
      <c r="R515">
        <v>1</v>
      </c>
      <c r="S515" t="s">
        <v>26</v>
      </c>
      <c r="T515" s="13">
        <v>11</v>
      </c>
      <c r="U515" s="12">
        <f t="shared" si="16"/>
        <v>0.11</v>
      </c>
      <c r="V515">
        <v>3</v>
      </c>
      <c r="W515">
        <v>4</v>
      </c>
      <c r="X515">
        <v>0</v>
      </c>
      <c r="Y515">
        <v>1</v>
      </c>
      <c r="Z515">
        <v>5</v>
      </c>
      <c r="AA515">
        <v>3</v>
      </c>
      <c r="AB515">
        <v>1</v>
      </c>
      <c r="AC515" s="3">
        <v>0</v>
      </c>
      <c r="AD515">
        <v>1</v>
      </c>
      <c r="AE515">
        <v>1</v>
      </c>
      <c r="AF515">
        <f>IF(Table2[[#This Row],[Attrition]]="Yes",1,0)</f>
        <v>1</v>
      </c>
      <c r="AG515" t="str">
        <f t="shared" si="17"/>
        <v>Young</v>
      </c>
    </row>
    <row r="516" spans="1:33" x14ac:dyDescent="0.35">
      <c r="A516" s="3">
        <v>33</v>
      </c>
      <c r="B516" t="s">
        <v>26</v>
      </c>
      <c r="C516" t="s">
        <v>34</v>
      </c>
      <c r="D516" s="1" t="s">
        <v>35</v>
      </c>
      <c r="E516" s="3">
        <v>3</v>
      </c>
      <c r="F516">
        <v>3</v>
      </c>
      <c r="G516" s="1" t="s">
        <v>29</v>
      </c>
      <c r="H516" s="3">
        <v>702</v>
      </c>
      <c r="I516">
        <v>1</v>
      </c>
      <c r="J516" t="s">
        <v>36</v>
      </c>
      <c r="K516">
        <v>70</v>
      </c>
      <c r="L516">
        <v>3</v>
      </c>
      <c r="M516">
        <v>1</v>
      </c>
      <c r="N516" t="s">
        <v>37</v>
      </c>
      <c r="O516">
        <v>1</v>
      </c>
      <c r="P516" t="s">
        <v>32</v>
      </c>
      <c r="Q516" s="4">
        <v>3348</v>
      </c>
      <c r="R516">
        <v>1</v>
      </c>
      <c r="S516" t="s">
        <v>26</v>
      </c>
      <c r="T516" s="13">
        <v>11</v>
      </c>
      <c r="U516" s="12">
        <f t="shared" si="16"/>
        <v>0.11</v>
      </c>
      <c r="V516">
        <v>3</v>
      </c>
      <c r="W516">
        <v>1</v>
      </c>
      <c r="X516">
        <v>0</v>
      </c>
      <c r="Y516">
        <v>10</v>
      </c>
      <c r="Z516">
        <v>3</v>
      </c>
      <c r="AA516">
        <v>3</v>
      </c>
      <c r="AB516">
        <v>10</v>
      </c>
      <c r="AC516" s="3">
        <v>8</v>
      </c>
      <c r="AD516">
        <v>9</v>
      </c>
      <c r="AE516">
        <v>7</v>
      </c>
      <c r="AF516">
        <f>IF(Table2[[#This Row],[Attrition]]="Yes",1,0)</f>
        <v>1</v>
      </c>
      <c r="AG516" t="str">
        <f t="shared" si="17"/>
        <v>Middle Aged</v>
      </c>
    </row>
    <row r="517" spans="1:33" x14ac:dyDescent="0.35">
      <c r="A517" s="3">
        <v>35</v>
      </c>
      <c r="B517" t="s">
        <v>33</v>
      </c>
      <c r="C517" t="s">
        <v>45</v>
      </c>
      <c r="D517" s="1" t="s">
        <v>35</v>
      </c>
      <c r="E517" s="3">
        <v>3</v>
      </c>
      <c r="F517">
        <v>3</v>
      </c>
      <c r="G517" s="1" t="s">
        <v>29</v>
      </c>
      <c r="H517" s="3">
        <v>704</v>
      </c>
      <c r="I517">
        <v>3</v>
      </c>
      <c r="J517" t="s">
        <v>36</v>
      </c>
      <c r="K517">
        <v>41</v>
      </c>
      <c r="L517">
        <v>2</v>
      </c>
      <c r="M517">
        <v>1</v>
      </c>
      <c r="N517" t="s">
        <v>40</v>
      </c>
      <c r="O517">
        <v>3</v>
      </c>
      <c r="P517" t="s">
        <v>38</v>
      </c>
      <c r="Q517" s="4">
        <v>1281</v>
      </c>
      <c r="R517">
        <v>1</v>
      </c>
      <c r="S517" t="s">
        <v>33</v>
      </c>
      <c r="T517" s="13">
        <v>18</v>
      </c>
      <c r="U517" s="12">
        <f t="shared" si="16"/>
        <v>0.18</v>
      </c>
      <c r="V517">
        <v>3</v>
      </c>
      <c r="W517">
        <v>3</v>
      </c>
      <c r="X517">
        <v>2</v>
      </c>
      <c r="Y517">
        <v>1</v>
      </c>
      <c r="Z517">
        <v>3</v>
      </c>
      <c r="AA517">
        <v>3</v>
      </c>
      <c r="AB517">
        <v>1</v>
      </c>
      <c r="AC517" s="3">
        <v>0</v>
      </c>
      <c r="AD517">
        <v>0</v>
      </c>
      <c r="AE517">
        <v>0</v>
      </c>
      <c r="AF517">
        <f>IF(Table2[[#This Row],[Attrition]]="Yes",1,0)</f>
        <v>0</v>
      </c>
      <c r="AG517" t="str">
        <f t="shared" si="17"/>
        <v>Middle Aged</v>
      </c>
    </row>
    <row r="518" spans="1:33" x14ac:dyDescent="0.35">
      <c r="A518" s="3">
        <v>23</v>
      </c>
      <c r="B518" t="s">
        <v>33</v>
      </c>
      <c r="C518" t="s">
        <v>27</v>
      </c>
      <c r="D518" s="1" t="s">
        <v>35</v>
      </c>
      <c r="E518" s="3">
        <v>4</v>
      </c>
      <c r="F518">
        <v>3</v>
      </c>
      <c r="G518" s="1" t="s">
        <v>41</v>
      </c>
      <c r="H518" s="3">
        <v>705</v>
      </c>
      <c r="I518">
        <v>1</v>
      </c>
      <c r="J518" t="s">
        <v>36</v>
      </c>
      <c r="K518">
        <v>58</v>
      </c>
      <c r="L518">
        <v>4</v>
      </c>
      <c r="M518">
        <v>1</v>
      </c>
      <c r="N518" t="s">
        <v>37</v>
      </c>
      <c r="O518">
        <v>1</v>
      </c>
      <c r="P518" t="s">
        <v>38</v>
      </c>
      <c r="Q518" s="4">
        <v>2819</v>
      </c>
      <c r="R518">
        <v>2</v>
      </c>
      <c r="S518" t="s">
        <v>33</v>
      </c>
      <c r="T518" s="13">
        <v>16</v>
      </c>
      <c r="U518" s="12">
        <f t="shared" si="16"/>
        <v>0.16</v>
      </c>
      <c r="V518">
        <v>3</v>
      </c>
      <c r="W518">
        <v>1</v>
      </c>
      <c r="X518">
        <v>1</v>
      </c>
      <c r="Y518">
        <v>5</v>
      </c>
      <c r="Z518">
        <v>3</v>
      </c>
      <c r="AA518">
        <v>4</v>
      </c>
      <c r="AB518">
        <v>3</v>
      </c>
      <c r="AC518" s="3">
        <v>2</v>
      </c>
      <c r="AD518">
        <v>0</v>
      </c>
      <c r="AE518">
        <v>2</v>
      </c>
      <c r="AF518">
        <f>IF(Table2[[#This Row],[Attrition]]="Yes",1,0)</f>
        <v>0</v>
      </c>
      <c r="AG518" t="str">
        <f t="shared" si="17"/>
        <v>Young</v>
      </c>
    </row>
    <row r="519" spans="1:33" x14ac:dyDescent="0.35">
      <c r="A519" s="3">
        <v>25</v>
      </c>
      <c r="B519" t="s">
        <v>33</v>
      </c>
      <c r="C519" t="s">
        <v>27</v>
      </c>
      <c r="D519" s="1" t="s">
        <v>28</v>
      </c>
      <c r="E519" s="3">
        <v>8</v>
      </c>
      <c r="F519">
        <v>3</v>
      </c>
      <c r="G519" s="1" t="s">
        <v>29</v>
      </c>
      <c r="H519" s="3">
        <v>707</v>
      </c>
      <c r="I519">
        <v>4</v>
      </c>
      <c r="J519" t="s">
        <v>36</v>
      </c>
      <c r="K519">
        <v>57</v>
      </c>
      <c r="L519">
        <v>4</v>
      </c>
      <c r="M519">
        <v>2</v>
      </c>
      <c r="N519" t="s">
        <v>31</v>
      </c>
      <c r="O519">
        <v>2</v>
      </c>
      <c r="P519" t="s">
        <v>38</v>
      </c>
      <c r="Q519" s="4">
        <v>4851</v>
      </c>
      <c r="R519">
        <v>0</v>
      </c>
      <c r="S519" t="s">
        <v>33</v>
      </c>
      <c r="T519" s="13">
        <v>22</v>
      </c>
      <c r="U519" s="12">
        <f t="shared" si="16"/>
        <v>0.22</v>
      </c>
      <c r="V519">
        <v>4</v>
      </c>
      <c r="W519">
        <v>3</v>
      </c>
      <c r="X519">
        <v>1</v>
      </c>
      <c r="Y519">
        <v>4</v>
      </c>
      <c r="Z519">
        <v>4</v>
      </c>
      <c r="AA519">
        <v>3</v>
      </c>
      <c r="AB519">
        <v>3</v>
      </c>
      <c r="AC519" s="3">
        <v>2</v>
      </c>
      <c r="AD519">
        <v>1</v>
      </c>
      <c r="AE519">
        <v>2</v>
      </c>
      <c r="AF519">
        <f>IF(Table2[[#This Row],[Attrition]]="Yes",1,0)</f>
        <v>0</v>
      </c>
      <c r="AG519" t="str">
        <f t="shared" si="17"/>
        <v>Young</v>
      </c>
    </row>
    <row r="520" spans="1:33" x14ac:dyDescent="0.35">
      <c r="A520" s="3">
        <v>38</v>
      </c>
      <c r="B520" t="s">
        <v>33</v>
      </c>
      <c r="C520" t="s">
        <v>27</v>
      </c>
      <c r="D520" s="1" t="s">
        <v>28</v>
      </c>
      <c r="E520" s="3">
        <v>7</v>
      </c>
      <c r="F520">
        <v>4</v>
      </c>
      <c r="G520" s="1" t="s">
        <v>49</v>
      </c>
      <c r="H520" s="3">
        <v>709</v>
      </c>
      <c r="I520">
        <v>4</v>
      </c>
      <c r="J520" t="s">
        <v>30</v>
      </c>
      <c r="K520">
        <v>46</v>
      </c>
      <c r="L520">
        <v>2</v>
      </c>
      <c r="M520">
        <v>2</v>
      </c>
      <c r="N520" t="s">
        <v>31</v>
      </c>
      <c r="O520">
        <v>4</v>
      </c>
      <c r="P520" t="s">
        <v>32</v>
      </c>
      <c r="Q520" s="4">
        <v>4028</v>
      </c>
      <c r="R520">
        <v>0</v>
      </c>
      <c r="S520" t="s">
        <v>33</v>
      </c>
      <c r="T520" s="13">
        <v>20</v>
      </c>
      <c r="U520" s="12">
        <f t="shared" si="16"/>
        <v>0.2</v>
      </c>
      <c r="V520">
        <v>4</v>
      </c>
      <c r="W520">
        <v>1</v>
      </c>
      <c r="X520">
        <v>0</v>
      </c>
      <c r="Y520">
        <v>8</v>
      </c>
      <c r="Z520">
        <v>2</v>
      </c>
      <c r="AA520">
        <v>3</v>
      </c>
      <c r="AB520">
        <v>7</v>
      </c>
      <c r="AC520" s="3">
        <v>7</v>
      </c>
      <c r="AD520">
        <v>0</v>
      </c>
      <c r="AE520">
        <v>5</v>
      </c>
      <c r="AF520">
        <f>IF(Table2[[#This Row],[Attrition]]="Yes",1,0)</f>
        <v>0</v>
      </c>
      <c r="AG520" t="str">
        <f t="shared" si="17"/>
        <v>Middle Aged</v>
      </c>
    </row>
    <row r="521" spans="1:33" x14ac:dyDescent="0.35">
      <c r="A521" s="3">
        <v>29</v>
      </c>
      <c r="B521" t="s">
        <v>33</v>
      </c>
      <c r="C521" t="s">
        <v>34</v>
      </c>
      <c r="D521" s="1" t="s">
        <v>35</v>
      </c>
      <c r="E521" s="3">
        <v>1</v>
      </c>
      <c r="F521">
        <v>4</v>
      </c>
      <c r="G521" s="1" t="s">
        <v>29</v>
      </c>
      <c r="H521" s="3">
        <v>710</v>
      </c>
      <c r="I521">
        <v>2</v>
      </c>
      <c r="J521" t="s">
        <v>36</v>
      </c>
      <c r="K521">
        <v>76</v>
      </c>
      <c r="L521">
        <v>1</v>
      </c>
      <c r="M521">
        <v>1</v>
      </c>
      <c r="N521" t="s">
        <v>37</v>
      </c>
      <c r="O521">
        <v>4</v>
      </c>
      <c r="P521" t="s">
        <v>42</v>
      </c>
      <c r="Q521" s="4">
        <v>2720</v>
      </c>
      <c r="R521">
        <v>1</v>
      </c>
      <c r="S521" t="s">
        <v>33</v>
      </c>
      <c r="T521" s="13">
        <v>18</v>
      </c>
      <c r="U521" s="12">
        <f t="shared" si="16"/>
        <v>0.18</v>
      </c>
      <c r="V521">
        <v>3</v>
      </c>
      <c r="W521">
        <v>4</v>
      </c>
      <c r="X521">
        <v>1</v>
      </c>
      <c r="Y521">
        <v>10</v>
      </c>
      <c r="Z521">
        <v>5</v>
      </c>
      <c r="AA521">
        <v>3</v>
      </c>
      <c r="AB521">
        <v>10</v>
      </c>
      <c r="AC521" s="3">
        <v>7</v>
      </c>
      <c r="AD521">
        <v>2</v>
      </c>
      <c r="AE521">
        <v>8</v>
      </c>
      <c r="AF521">
        <f>IF(Table2[[#This Row],[Attrition]]="Yes",1,0)</f>
        <v>0</v>
      </c>
      <c r="AG521" t="str">
        <f t="shared" si="17"/>
        <v>Young</v>
      </c>
    </row>
    <row r="522" spans="1:33" x14ac:dyDescent="0.35">
      <c r="A522" s="3">
        <v>48</v>
      </c>
      <c r="B522" t="s">
        <v>33</v>
      </c>
      <c r="C522" t="s">
        <v>27</v>
      </c>
      <c r="D522" s="1" t="s">
        <v>28</v>
      </c>
      <c r="E522" s="3">
        <v>2</v>
      </c>
      <c r="F522">
        <v>1</v>
      </c>
      <c r="G522" s="1" t="s">
        <v>49</v>
      </c>
      <c r="H522" s="3">
        <v>712</v>
      </c>
      <c r="I522">
        <v>2</v>
      </c>
      <c r="J522" t="s">
        <v>36</v>
      </c>
      <c r="K522">
        <v>56</v>
      </c>
      <c r="L522">
        <v>4</v>
      </c>
      <c r="M522">
        <v>2</v>
      </c>
      <c r="N522" t="s">
        <v>31</v>
      </c>
      <c r="O522">
        <v>2</v>
      </c>
      <c r="P522" t="s">
        <v>38</v>
      </c>
      <c r="Q522" s="4">
        <v>8120</v>
      </c>
      <c r="R522">
        <v>3</v>
      </c>
      <c r="S522" t="s">
        <v>33</v>
      </c>
      <c r="T522" s="13">
        <v>12</v>
      </c>
      <c r="U522" s="12">
        <f t="shared" si="16"/>
        <v>0.12</v>
      </c>
      <c r="V522">
        <v>3</v>
      </c>
      <c r="W522">
        <v>4</v>
      </c>
      <c r="X522">
        <v>0</v>
      </c>
      <c r="Y522">
        <v>12</v>
      </c>
      <c r="Z522">
        <v>3</v>
      </c>
      <c r="AA522">
        <v>3</v>
      </c>
      <c r="AB522">
        <v>2</v>
      </c>
      <c r="AC522" s="3">
        <v>2</v>
      </c>
      <c r="AD522">
        <v>2</v>
      </c>
      <c r="AE522">
        <v>2</v>
      </c>
      <c r="AF522">
        <f>IF(Table2[[#This Row],[Attrition]]="Yes",1,0)</f>
        <v>0</v>
      </c>
      <c r="AG522" t="str">
        <f t="shared" si="17"/>
        <v>Middle Aged</v>
      </c>
    </row>
    <row r="523" spans="1:33" x14ac:dyDescent="0.35">
      <c r="A523" s="3">
        <v>27</v>
      </c>
      <c r="B523" t="s">
        <v>33</v>
      </c>
      <c r="C523" t="s">
        <v>34</v>
      </c>
      <c r="D523" s="1" t="s">
        <v>28</v>
      </c>
      <c r="E523" s="3">
        <v>3</v>
      </c>
      <c r="F523">
        <v>1</v>
      </c>
      <c r="G523" s="1" t="s">
        <v>41</v>
      </c>
      <c r="H523" s="3">
        <v>714</v>
      </c>
      <c r="I523">
        <v>4</v>
      </c>
      <c r="J523" t="s">
        <v>30</v>
      </c>
      <c r="K523">
        <v>71</v>
      </c>
      <c r="L523">
        <v>4</v>
      </c>
      <c r="M523">
        <v>2</v>
      </c>
      <c r="N523" t="s">
        <v>31</v>
      </c>
      <c r="O523">
        <v>4</v>
      </c>
      <c r="P523" t="s">
        <v>42</v>
      </c>
      <c r="Q523" s="4">
        <v>4647</v>
      </c>
      <c r="R523">
        <v>1</v>
      </c>
      <c r="S523" t="s">
        <v>26</v>
      </c>
      <c r="T523" s="13">
        <v>20</v>
      </c>
      <c r="U523" s="12">
        <f t="shared" si="16"/>
        <v>0.2</v>
      </c>
      <c r="V523">
        <v>4</v>
      </c>
      <c r="W523">
        <v>2</v>
      </c>
      <c r="X523">
        <v>2</v>
      </c>
      <c r="Y523">
        <v>6</v>
      </c>
      <c r="Z523">
        <v>3</v>
      </c>
      <c r="AA523">
        <v>3</v>
      </c>
      <c r="AB523">
        <v>6</v>
      </c>
      <c r="AC523" s="3">
        <v>5</v>
      </c>
      <c r="AD523">
        <v>0</v>
      </c>
      <c r="AE523">
        <v>4</v>
      </c>
      <c r="AF523">
        <f>IF(Table2[[#This Row],[Attrition]]="Yes",1,0)</f>
        <v>0</v>
      </c>
      <c r="AG523" t="str">
        <f t="shared" si="17"/>
        <v>Young</v>
      </c>
    </row>
    <row r="524" spans="1:33" x14ac:dyDescent="0.35">
      <c r="A524" s="3">
        <v>37</v>
      </c>
      <c r="B524" t="s">
        <v>33</v>
      </c>
      <c r="C524" t="s">
        <v>27</v>
      </c>
      <c r="D524" s="1" t="s">
        <v>35</v>
      </c>
      <c r="E524" s="3">
        <v>10</v>
      </c>
      <c r="F524">
        <v>2</v>
      </c>
      <c r="G524" s="1" t="s">
        <v>29</v>
      </c>
      <c r="H524" s="3">
        <v>715</v>
      </c>
      <c r="I524">
        <v>4</v>
      </c>
      <c r="J524" t="s">
        <v>36</v>
      </c>
      <c r="K524">
        <v>80</v>
      </c>
      <c r="L524">
        <v>4</v>
      </c>
      <c r="M524">
        <v>1</v>
      </c>
      <c r="N524" t="s">
        <v>37</v>
      </c>
      <c r="O524">
        <v>4</v>
      </c>
      <c r="P524" t="s">
        <v>32</v>
      </c>
      <c r="Q524" s="4">
        <v>4680</v>
      </c>
      <c r="R524">
        <v>3</v>
      </c>
      <c r="S524" t="s">
        <v>33</v>
      </c>
      <c r="T524" s="13">
        <v>17</v>
      </c>
      <c r="U524" s="12">
        <f t="shared" si="16"/>
        <v>0.17</v>
      </c>
      <c r="V524">
        <v>3</v>
      </c>
      <c r="W524">
        <v>1</v>
      </c>
      <c r="X524">
        <v>0</v>
      </c>
      <c r="Y524">
        <v>4</v>
      </c>
      <c r="Z524">
        <v>2</v>
      </c>
      <c r="AA524">
        <v>3</v>
      </c>
      <c r="AB524">
        <v>1</v>
      </c>
      <c r="AC524" s="3">
        <v>0</v>
      </c>
      <c r="AD524">
        <v>0</v>
      </c>
      <c r="AE524">
        <v>0</v>
      </c>
      <c r="AF524">
        <f>IF(Table2[[#This Row],[Attrition]]="Yes",1,0)</f>
        <v>0</v>
      </c>
      <c r="AG524" t="str">
        <f t="shared" si="17"/>
        <v>Middle Aged</v>
      </c>
    </row>
    <row r="525" spans="1:33" x14ac:dyDescent="0.35">
      <c r="A525" s="3">
        <v>50</v>
      </c>
      <c r="B525" t="s">
        <v>33</v>
      </c>
      <c r="C525" t="s">
        <v>27</v>
      </c>
      <c r="D525" s="1" t="s">
        <v>35</v>
      </c>
      <c r="E525" s="3">
        <v>28</v>
      </c>
      <c r="F525">
        <v>1</v>
      </c>
      <c r="G525" s="1" t="s">
        <v>41</v>
      </c>
      <c r="H525" s="3">
        <v>716</v>
      </c>
      <c r="I525">
        <v>4</v>
      </c>
      <c r="J525" t="s">
        <v>36</v>
      </c>
      <c r="K525">
        <v>74</v>
      </c>
      <c r="L525">
        <v>4</v>
      </c>
      <c r="M525">
        <v>1</v>
      </c>
      <c r="N525" t="s">
        <v>40</v>
      </c>
      <c r="O525">
        <v>3</v>
      </c>
      <c r="P525" t="s">
        <v>38</v>
      </c>
      <c r="Q525" s="4">
        <v>3221</v>
      </c>
      <c r="R525">
        <v>1</v>
      </c>
      <c r="S525" t="s">
        <v>26</v>
      </c>
      <c r="T525" s="13">
        <v>11</v>
      </c>
      <c r="U525" s="12">
        <f t="shared" si="16"/>
        <v>0.11</v>
      </c>
      <c r="V525">
        <v>3</v>
      </c>
      <c r="W525">
        <v>3</v>
      </c>
      <c r="X525">
        <v>3</v>
      </c>
      <c r="Y525">
        <v>20</v>
      </c>
      <c r="Z525">
        <v>3</v>
      </c>
      <c r="AA525">
        <v>3</v>
      </c>
      <c r="AB525">
        <v>20</v>
      </c>
      <c r="AC525" s="3">
        <v>8</v>
      </c>
      <c r="AD525">
        <v>3</v>
      </c>
      <c r="AE525">
        <v>8</v>
      </c>
      <c r="AF525">
        <f>IF(Table2[[#This Row],[Attrition]]="Yes",1,0)</f>
        <v>0</v>
      </c>
      <c r="AG525" t="str">
        <f t="shared" si="17"/>
        <v>Middle Aged</v>
      </c>
    </row>
    <row r="526" spans="1:33" x14ac:dyDescent="0.35">
      <c r="A526" s="3">
        <v>34</v>
      </c>
      <c r="B526" t="s">
        <v>33</v>
      </c>
      <c r="C526" t="s">
        <v>27</v>
      </c>
      <c r="D526" s="1" t="s">
        <v>35</v>
      </c>
      <c r="E526" s="3">
        <v>9</v>
      </c>
      <c r="F526">
        <v>3</v>
      </c>
      <c r="G526" s="1" t="s">
        <v>41</v>
      </c>
      <c r="H526" s="3">
        <v>717</v>
      </c>
      <c r="I526">
        <v>4</v>
      </c>
      <c r="J526" t="s">
        <v>30</v>
      </c>
      <c r="K526">
        <v>46</v>
      </c>
      <c r="L526">
        <v>2</v>
      </c>
      <c r="M526">
        <v>3</v>
      </c>
      <c r="N526" t="s">
        <v>44</v>
      </c>
      <c r="O526">
        <v>2</v>
      </c>
      <c r="P526" t="s">
        <v>32</v>
      </c>
      <c r="Q526" s="4">
        <v>8621</v>
      </c>
      <c r="R526">
        <v>1</v>
      </c>
      <c r="S526" t="s">
        <v>33</v>
      </c>
      <c r="T526" s="13">
        <v>14</v>
      </c>
      <c r="U526" s="12">
        <f t="shared" si="16"/>
        <v>0.14000000000000001</v>
      </c>
      <c r="V526">
        <v>3</v>
      </c>
      <c r="W526">
        <v>2</v>
      </c>
      <c r="X526">
        <v>0</v>
      </c>
      <c r="Y526">
        <v>9</v>
      </c>
      <c r="Z526">
        <v>3</v>
      </c>
      <c r="AA526">
        <v>4</v>
      </c>
      <c r="AB526">
        <v>8</v>
      </c>
      <c r="AC526" s="3">
        <v>7</v>
      </c>
      <c r="AD526">
        <v>7</v>
      </c>
      <c r="AE526">
        <v>7</v>
      </c>
      <c r="AF526">
        <f>IF(Table2[[#This Row],[Attrition]]="Yes",1,0)</f>
        <v>0</v>
      </c>
      <c r="AG526" t="str">
        <f t="shared" si="17"/>
        <v>Middle Aged</v>
      </c>
    </row>
    <row r="527" spans="1:33" x14ac:dyDescent="0.35">
      <c r="A527" s="3">
        <v>24</v>
      </c>
      <c r="B527" t="s">
        <v>26</v>
      </c>
      <c r="C527" t="s">
        <v>27</v>
      </c>
      <c r="D527" s="1" t="s">
        <v>28</v>
      </c>
      <c r="E527" s="3">
        <v>3</v>
      </c>
      <c r="F527">
        <v>2</v>
      </c>
      <c r="G527" s="1" t="s">
        <v>29</v>
      </c>
      <c r="H527" s="3">
        <v>720</v>
      </c>
      <c r="I527">
        <v>1</v>
      </c>
      <c r="J527" t="s">
        <v>30</v>
      </c>
      <c r="K527">
        <v>65</v>
      </c>
      <c r="L527">
        <v>3</v>
      </c>
      <c r="M527">
        <v>2</v>
      </c>
      <c r="N527" t="s">
        <v>31</v>
      </c>
      <c r="O527">
        <v>3</v>
      </c>
      <c r="P527" t="s">
        <v>32</v>
      </c>
      <c r="Q527" s="4">
        <v>4577</v>
      </c>
      <c r="R527">
        <v>9</v>
      </c>
      <c r="S527" t="s">
        <v>33</v>
      </c>
      <c r="T527" s="13">
        <v>14</v>
      </c>
      <c r="U527" s="12">
        <f t="shared" si="16"/>
        <v>0.14000000000000001</v>
      </c>
      <c r="V527">
        <v>3</v>
      </c>
      <c r="W527">
        <v>1</v>
      </c>
      <c r="X527">
        <v>0</v>
      </c>
      <c r="Y527">
        <v>4</v>
      </c>
      <c r="Z527">
        <v>3</v>
      </c>
      <c r="AA527">
        <v>3</v>
      </c>
      <c r="AB527">
        <v>2</v>
      </c>
      <c r="AC527" s="3">
        <v>2</v>
      </c>
      <c r="AD527">
        <v>2</v>
      </c>
      <c r="AE527">
        <v>0</v>
      </c>
      <c r="AF527">
        <f>IF(Table2[[#This Row],[Attrition]]="Yes",1,0)</f>
        <v>1</v>
      </c>
      <c r="AG527" t="str">
        <f t="shared" si="17"/>
        <v>Young</v>
      </c>
    </row>
    <row r="528" spans="1:33" x14ac:dyDescent="0.35">
      <c r="A528" s="3">
        <v>39</v>
      </c>
      <c r="B528" t="s">
        <v>33</v>
      </c>
      <c r="C528" t="s">
        <v>27</v>
      </c>
      <c r="D528" s="1" t="s">
        <v>35</v>
      </c>
      <c r="E528" s="3">
        <v>2</v>
      </c>
      <c r="F528">
        <v>4</v>
      </c>
      <c r="G528" s="1" t="s">
        <v>50</v>
      </c>
      <c r="H528" s="3">
        <v>721</v>
      </c>
      <c r="I528">
        <v>4</v>
      </c>
      <c r="J528" t="s">
        <v>30</v>
      </c>
      <c r="K528">
        <v>80</v>
      </c>
      <c r="L528">
        <v>2</v>
      </c>
      <c r="M528">
        <v>2</v>
      </c>
      <c r="N528" t="s">
        <v>44</v>
      </c>
      <c r="O528">
        <v>3</v>
      </c>
      <c r="P528" t="s">
        <v>32</v>
      </c>
      <c r="Q528" s="4">
        <v>4553</v>
      </c>
      <c r="R528">
        <v>1</v>
      </c>
      <c r="S528" t="s">
        <v>33</v>
      </c>
      <c r="T528" s="13">
        <v>11</v>
      </c>
      <c r="U528" s="12">
        <f t="shared" si="16"/>
        <v>0.11</v>
      </c>
      <c r="V528">
        <v>3</v>
      </c>
      <c r="W528">
        <v>1</v>
      </c>
      <c r="X528">
        <v>0</v>
      </c>
      <c r="Y528">
        <v>20</v>
      </c>
      <c r="Z528">
        <v>4</v>
      </c>
      <c r="AA528">
        <v>3</v>
      </c>
      <c r="AB528">
        <v>20</v>
      </c>
      <c r="AC528" s="3">
        <v>7</v>
      </c>
      <c r="AD528">
        <v>11</v>
      </c>
      <c r="AE528">
        <v>10</v>
      </c>
      <c r="AF528">
        <f>IF(Table2[[#This Row],[Attrition]]="Yes",1,0)</f>
        <v>0</v>
      </c>
      <c r="AG528" t="str">
        <f t="shared" si="17"/>
        <v>Middle Aged</v>
      </c>
    </row>
    <row r="529" spans="1:33" x14ac:dyDescent="0.35">
      <c r="A529" s="3">
        <v>32</v>
      </c>
      <c r="B529" t="s">
        <v>33</v>
      </c>
      <c r="C529" t="s">
        <v>27</v>
      </c>
      <c r="D529" s="1" t="s">
        <v>28</v>
      </c>
      <c r="E529" s="3">
        <v>10</v>
      </c>
      <c r="F529">
        <v>3</v>
      </c>
      <c r="G529" s="1" t="s">
        <v>49</v>
      </c>
      <c r="H529" s="3">
        <v>722</v>
      </c>
      <c r="I529">
        <v>4</v>
      </c>
      <c r="J529" t="s">
        <v>36</v>
      </c>
      <c r="K529">
        <v>55</v>
      </c>
      <c r="L529">
        <v>3</v>
      </c>
      <c r="M529">
        <v>2</v>
      </c>
      <c r="N529" t="s">
        <v>31</v>
      </c>
      <c r="O529">
        <v>4</v>
      </c>
      <c r="P529" t="s">
        <v>32</v>
      </c>
      <c r="Q529" s="4">
        <v>5396</v>
      </c>
      <c r="R529">
        <v>1</v>
      </c>
      <c r="S529" t="s">
        <v>33</v>
      </c>
      <c r="T529" s="13">
        <v>12</v>
      </c>
      <c r="U529" s="12">
        <f t="shared" si="16"/>
        <v>0.12</v>
      </c>
      <c r="V529">
        <v>3</v>
      </c>
      <c r="W529">
        <v>4</v>
      </c>
      <c r="X529">
        <v>0</v>
      </c>
      <c r="Y529">
        <v>10</v>
      </c>
      <c r="Z529">
        <v>2</v>
      </c>
      <c r="AA529">
        <v>2</v>
      </c>
      <c r="AB529">
        <v>10</v>
      </c>
      <c r="AC529" s="3">
        <v>7</v>
      </c>
      <c r="AD529">
        <v>0</v>
      </c>
      <c r="AE529">
        <v>8</v>
      </c>
      <c r="AF529">
        <f>IF(Table2[[#This Row],[Attrition]]="Yes",1,0)</f>
        <v>0</v>
      </c>
      <c r="AG529" t="str">
        <f t="shared" si="17"/>
        <v>Middle Aged</v>
      </c>
    </row>
    <row r="530" spans="1:33" x14ac:dyDescent="0.35">
      <c r="A530" s="3">
        <v>50</v>
      </c>
      <c r="B530" t="s">
        <v>26</v>
      </c>
      <c r="C530" t="s">
        <v>34</v>
      </c>
      <c r="D530" s="1" t="s">
        <v>28</v>
      </c>
      <c r="E530" s="3">
        <v>8</v>
      </c>
      <c r="F530">
        <v>2</v>
      </c>
      <c r="G530" s="1" t="s">
        <v>50</v>
      </c>
      <c r="H530" s="3">
        <v>723</v>
      </c>
      <c r="I530">
        <v>2</v>
      </c>
      <c r="J530" t="s">
        <v>36</v>
      </c>
      <c r="K530">
        <v>50</v>
      </c>
      <c r="L530">
        <v>3</v>
      </c>
      <c r="M530">
        <v>2</v>
      </c>
      <c r="N530" t="s">
        <v>31</v>
      </c>
      <c r="O530">
        <v>3</v>
      </c>
      <c r="P530" t="s">
        <v>38</v>
      </c>
      <c r="Q530" s="4">
        <v>6796</v>
      </c>
      <c r="R530">
        <v>3</v>
      </c>
      <c r="S530" t="s">
        <v>26</v>
      </c>
      <c r="T530" s="13">
        <v>14</v>
      </c>
      <c r="U530" s="12">
        <f t="shared" si="16"/>
        <v>0.14000000000000001</v>
      </c>
      <c r="V530">
        <v>3</v>
      </c>
      <c r="W530">
        <v>1</v>
      </c>
      <c r="X530">
        <v>1</v>
      </c>
      <c r="Y530">
        <v>18</v>
      </c>
      <c r="Z530">
        <v>4</v>
      </c>
      <c r="AA530">
        <v>3</v>
      </c>
      <c r="AB530">
        <v>4</v>
      </c>
      <c r="AC530" s="3">
        <v>3</v>
      </c>
      <c r="AD530">
        <v>1</v>
      </c>
      <c r="AE530">
        <v>3</v>
      </c>
      <c r="AF530">
        <f>IF(Table2[[#This Row],[Attrition]]="Yes",1,0)</f>
        <v>1</v>
      </c>
      <c r="AG530" t="str">
        <f t="shared" si="17"/>
        <v>Middle Aged</v>
      </c>
    </row>
    <row r="531" spans="1:33" x14ac:dyDescent="0.35">
      <c r="A531" s="3">
        <v>38</v>
      </c>
      <c r="B531" t="s">
        <v>33</v>
      </c>
      <c r="C531" t="s">
        <v>27</v>
      </c>
      <c r="D531" s="1" t="s">
        <v>35</v>
      </c>
      <c r="E531" s="3">
        <v>1</v>
      </c>
      <c r="F531">
        <v>4</v>
      </c>
      <c r="G531" s="1" t="s">
        <v>29</v>
      </c>
      <c r="H531" s="3">
        <v>724</v>
      </c>
      <c r="I531">
        <v>2</v>
      </c>
      <c r="J531" t="s">
        <v>30</v>
      </c>
      <c r="K531">
        <v>33</v>
      </c>
      <c r="L531">
        <v>4</v>
      </c>
      <c r="M531">
        <v>2</v>
      </c>
      <c r="N531" t="s">
        <v>44</v>
      </c>
      <c r="O531">
        <v>4</v>
      </c>
      <c r="P531" t="s">
        <v>32</v>
      </c>
      <c r="Q531" s="4">
        <v>7625</v>
      </c>
      <c r="R531">
        <v>0</v>
      </c>
      <c r="S531" t="s">
        <v>33</v>
      </c>
      <c r="T531" s="13">
        <v>13</v>
      </c>
      <c r="U531" s="12">
        <f t="shared" si="16"/>
        <v>0.13</v>
      </c>
      <c r="V531">
        <v>3</v>
      </c>
      <c r="W531">
        <v>3</v>
      </c>
      <c r="X531">
        <v>0</v>
      </c>
      <c r="Y531">
        <v>10</v>
      </c>
      <c r="Z531">
        <v>4</v>
      </c>
      <c r="AA531">
        <v>2</v>
      </c>
      <c r="AB531">
        <v>9</v>
      </c>
      <c r="AC531" s="3">
        <v>7</v>
      </c>
      <c r="AD531">
        <v>1</v>
      </c>
      <c r="AE531">
        <v>8</v>
      </c>
      <c r="AF531">
        <f>IF(Table2[[#This Row],[Attrition]]="Yes",1,0)</f>
        <v>0</v>
      </c>
      <c r="AG531" t="str">
        <f t="shared" si="17"/>
        <v>Middle Aged</v>
      </c>
    </row>
    <row r="532" spans="1:33" x14ac:dyDescent="0.35">
      <c r="A532" s="3">
        <v>27</v>
      </c>
      <c r="B532" t="s">
        <v>33</v>
      </c>
      <c r="C532" t="s">
        <v>27</v>
      </c>
      <c r="D532" s="1" t="s">
        <v>35</v>
      </c>
      <c r="E532" s="3">
        <v>1</v>
      </c>
      <c r="F532">
        <v>2</v>
      </c>
      <c r="G532" s="1" t="s">
        <v>29</v>
      </c>
      <c r="H532" s="3">
        <v>725</v>
      </c>
      <c r="I532">
        <v>3</v>
      </c>
      <c r="J532" t="s">
        <v>30</v>
      </c>
      <c r="K532">
        <v>68</v>
      </c>
      <c r="L532">
        <v>3</v>
      </c>
      <c r="M532">
        <v>3</v>
      </c>
      <c r="N532" t="s">
        <v>43</v>
      </c>
      <c r="O532">
        <v>1</v>
      </c>
      <c r="P532" t="s">
        <v>38</v>
      </c>
      <c r="Q532" s="4">
        <v>7412</v>
      </c>
      <c r="R532">
        <v>1</v>
      </c>
      <c r="S532" t="s">
        <v>33</v>
      </c>
      <c r="T532" s="13">
        <v>11</v>
      </c>
      <c r="U532" s="12">
        <f t="shared" si="16"/>
        <v>0.11</v>
      </c>
      <c r="V532">
        <v>3</v>
      </c>
      <c r="W532">
        <v>4</v>
      </c>
      <c r="X532">
        <v>0</v>
      </c>
      <c r="Y532">
        <v>9</v>
      </c>
      <c r="Z532">
        <v>3</v>
      </c>
      <c r="AA532">
        <v>3</v>
      </c>
      <c r="AB532">
        <v>9</v>
      </c>
      <c r="AC532" s="3">
        <v>7</v>
      </c>
      <c r="AD532">
        <v>0</v>
      </c>
      <c r="AE532">
        <v>7</v>
      </c>
      <c r="AF532">
        <f>IF(Table2[[#This Row],[Attrition]]="Yes",1,0)</f>
        <v>0</v>
      </c>
      <c r="AG532" t="str">
        <f t="shared" si="17"/>
        <v>Young</v>
      </c>
    </row>
    <row r="533" spans="1:33" x14ac:dyDescent="0.35">
      <c r="A533" s="3">
        <v>32</v>
      </c>
      <c r="B533" t="s">
        <v>33</v>
      </c>
      <c r="C533" t="s">
        <v>27</v>
      </c>
      <c r="D533" s="1" t="s">
        <v>35</v>
      </c>
      <c r="E533" s="3">
        <v>3</v>
      </c>
      <c r="F533">
        <v>2</v>
      </c>
      <c r="G533" s="1" t="s">
        <v>29</v>
      </c>
      <c r="H533" s="3">
        <v>727</v>
      </c>
      <c r="I533">
        <v>3</v>
      </c>
      <c r="J533" t="s">
        <v>30</v>
      </c>
      <c r="K533">
        <v>39</v>
      </c>
      <c r="L533">
        <v>3</v>
      </c>
      <c r="M533">
        <v>3</v>
      </c>
      <c r="N533" t="s">
        <v>48</v>
      </c>
      <c r="O533">
        <v>4</v>
      </c>
      <c r="P533" t="s">
        <v>32</v>
      </c>
      <c r="Q533" s="4">
        <v>11159</v>
      </c>
      <c r="R533">
        <v>3</v>
      </c>
      <c r="S533" t="s">
        <v>33</v>
      </c>
      <c r="T533" s="13">
        <v>15</v>
      </c>
      <c r="U533" s="12">
        <f t="shared" si="16"/>
        <v>0.15</v>
      </c>
      <c r="V533">
        <v>3</v>
      </c>
      <c r="W533">
        <v>4</v>
      </c>
      <c r="X533">
        <v>0</v>
      </c>
      <c r="Y533">
        <v>10</v>
      </c>
      <c r="Z533">
        <v>6</v>
      </c>
      <c r="AA533">
        <v>3</v>
      </c>
      <c r="AB533">
        <v>7</v>
      </c>
      <c r="AC533" s="3">
        <v>7</v>
      </c>
      <c r="AD533">
        <v>7</v>
      </c>
      <c r="AE533">
        <v>7</v>
      </c>
      <c r="AF533">
        <f>IF(Table2[[#This Row],[Attrition]]="Yes",1,0)</f>
        <v>0</v>
      </c>
      <c r="AG533" t="str">
        <f t="shared" si="17"/>
        <v>Middle Aged</v>
      </c>
    </row>
    <row r="534" spans="1:33" x14ac:dyDescent="0.35">
      <c r="A534" s="3">
        <v>47</v>
      </c>
      <c r="B534" t="s">
        <v>33</v>
      </c>
      <c r="C534" t="s">
        <v>27</v>
      </c>
      <c r="D534" s="1" t="s">
        <v>28</v>
      </c>
      <c r="E534" s="3">
        <v>14</v>
      </c>
      <c r="F534">
        <v>4</v>
      </c>
      <c r="G534" s="1" t="s">
        <v>49</v>
      </c>
      <c r="H534" s="3">
        <v>728</v>
      </c>
      <c r="I534">
        <v>4</v>
      </c>
      <c r="J534" t="s">
        <v>36</v>
      </c>
      <c r="K534">
        <v>42</v>
      </c>
      <c r="L534">
        <v>3</v>
      </c>
      <c r="M534">
        <v>2</v>
      </c>
      <c r="N534" t="s">
        <v>31</v>
      </c>
      <c r="O534">
        <v>1</v>
      </c>
      <c r="P534" t="s">
        <v>32</v>
      </c>
      <c r="Q534" s="4">
        <v>4960</v>
      </c>
      <c r="R534">
        <v>2</v>
      </c>
      <c r="S534" t="s">
        <v>33</v>
      </c>
      <c r="T534" s="13">
        <v>12</v>
      </c>
      <c r="U534" s="12">
        <f t="shared" si="16"/>
        <v>0.12</v>
      </c>
      <c r="V534">
        <v>3</v>
      </c>
      <c r="W534">
        <v>4</v>
      </c>
      <c r="X534">
        <v>0</v>
      </c>
      <c r="Y534">
        <v>20</v>
      </c>
      <c r="Z534">
        <v>2</v>
      </c>
      <c r="AA534">
        <v>3</v>
      </c>
      <c r="AB534">
        <v>7</v>
      </c>
      <c r="AC534" s="3">
        <v>7</v>
      </c>
      <c r="AD534">
        <v>1</v>
      </c>
      <c r="AE534">
        <v>7</v>
      </c>
      <c r="AF534">
        <f>IF(Table2[[#This Row],[Attrition]]="Yes",1,0)</f>
        <v>0</v>
      </c>
      <c r="AG534" t="str">
        <f t="shared" si="17"/>
        <v>Middle Aged</v>
      </c>
    </row>
    <row r="535" spans="1:33" x14ac:dyDescent="0.35">
      <c r="A535" s="3">
        <v>40</v>
      </c>
      <c r="B535" t="s">
        <v>33</v>
      </c>
      <c r="C535" t="s">
        <v>34</v>
      </c>
      <c r="D535" s="1" t="s">
        <v>28</v>
      </c>
      <c r="E535" s="3">
        <v>5</v>
      </c>
      <c r="F535">
        <v>4</v>
      </c>
      <c r="G535" s="1" t="s">
        <v>29</v>
      </c>
      <c r="H535" s="3">
        <v>729</v>
      </c>
      <c r="I535">
        <v>4</v>
      </c>
      <c r="J535" t="s">
        <v>36</v>
      </c>
      <c r="K535">
        <v>48</v>
      </c>
      <c r="L535">
        <v>2</v>
      </c>
      <c r="M535">
        <v>3</v>
      </c>
      <c r="N535" t="s">
        <v>31</v>
      </c>
      <c r="O535">
        <v>1</v>
      </c>
      <c r="P535" t="s">
        <v>38</v>
      </c>
      <c r="Q535" s="4">
        <v>10475</v>
      </c>
      <c r="R535">
        <v>5</v>
      </c>
      <c r="S535" t="s">
        <v>26</v>
      </c>
      <c r="T535" s="13">
        <v>21</v>
      </c>
      <c r="U535" s="12">
        <f t="shared" si="16"/>
        <v>0.21</v>
      </c>
      <c r="V535">
        <v>4</v>
      </c>
      <c r="W535">
        <v>3</v>
      </c>
      <c r="X535">
        <v>1</v>
      </c>
      <c r="Y535">
        <v>20</v>
      </c>
      <c r="Z535">
        <v>2</v>
      </c>
      <c r="AA535">
        <v>3</v>
      </c>
      <c r="AB535">
        <v>18</v>
      </c>
      <c r="AC535" s="3">
        <v>13</v>
      </c>
      <c r="AD535">
        <v>1</v>
      </c>
      <c r="AE535">
        <v>12</v>
      </c>
      <c r="AF535">
        <f>IF(Table2[[#This Row],[Attrition]]="Yes",1,0)</f>
        <v>0</v>
      </c>
      <c r="AG535" t="str">
        <f t="shared" si="17"/>
        <v>Middle Aged</v>
      </c>
    </row>
    <row r="536" spans="1:33" x14ac:dyDescent="0.35">
      <c r="A536" s="3">
        <v>53</v>
      </c>
      <c r="B536" t="s">
        <v>33</v>
      </c>
      <c r="C536" t="s">
        <v>27</v>
      </c>
      <c r="D536" s="1" t="s">
        <v>35</v>
      </c>
      <c r="E536" s="3">
        <v>7</v>
      </c>
      <c r="F536">
        <v>3</v>
      </c>
      <c r="G536" s="1" t="s">
        <v>29</v>
      </c>
      <c r="H536" s="3">
        <v>730</v>
      </c>
      <c r="I536">
        <v>3</v>
      </c>
      <c r="J536" t="s">
        <v>36</v>
      </c>
      <c r="K536">
        <v>59</v>
      </c>
      <c r="L536">
        <v>4</v>
      </c>
      <c r="M536">
        <v>4</v>
      </c>
      <c r="N536" t="s">
        <v>48</v>
      </c>
      <c r="O536">
        <v>3</v>
      </c>
      <c r="P536" t="s">
        <v>38</v>
      </c>
      <c r="Q536" s="4">
        <v>14814</v>
      </c>
      <c r="R536">
        <v>3</v>
      </c>
      <c r="S536" t="s">
        <v>33</v>
      </c>
      <c r="T536" s="13">
        <v>19</v>
      </c>
      <c r="U536" s="12">
        <f t="shared" si="16"/>
        <v>0.19</v>
      </c>
      <c r="V536">
        <v>3</v>
      </c>
      <c r="W536">
        <v>3</v>
      </c>
      <c r="X536">
        <v>0</v>
      </c>
      <c r="Y536">
        <v>32</v>
      </c>
      <c r="Z536">
        <v>3</v>
      </c>
      <c r="AA536">
        <v>3</v>
      </c>
      <c r="AB536">
        <v>5</v>
      </c>
      <c r="AC536" s="3">
        <v>1</v>
      </c>
      <c r="AD536">
        <v>1</v>
      </c>
      <c r="AE536">
        <v>3</v>
      </c>
      <c r="AF536">
        <f>IF(Table2[[#This Row],[Attrition]]="Yes",1,0)</f>
        <v>0</v>
      </c>
      <c r="AG536" t="str">
        <f t="shared" si="17"/>
        <v>Senior</v>
      </c>
    </row>
    <row r="537" spans="1:33" x14ac:dyDescent="0.35">
      <c r="A537" s="3">
        <v>41</v>
      </c>
      <c r="B537" t="s">
        <v>33</v>
      </c>
      <c r="C537" t="s">
        <v>27</v>
      </c>
      <c r="D537" s="1" t="s">
        <v>51</v>
      </c>
      <c r="E537" s="3">
        <v>10</v>
      </c>
      <c r="F537">
        <v>4</v>
      </c>
      <c r="G537" s="1" t="s">
        <v>51</v>
      </c>
      <c r="H537" s="3">
        <v>731</v>
      </c>
      <c r="I537">
        <v>2</v>
      </c>
      <c r="J537" t="s">
        <v>36</v>
      </c>
      <c r="K537">
        <v>73</v>
      </c>
      <c r="L537">
        <v>2</v>
      </c>
      <c r="M537">
        <v>5</v>
      </c>
      <c r="N537" t="s">
        <v>46</v>
      </c>
      <c r="O537">
        <v>4</v>
      </c>
      <c r="P537" t="s">
        <v>42</v>
      </c>
      <c r="Q537" s="4">
        <v>19141</v>
      </c>
      <c r="R537">
        <v>3</v>
      </c>
      <c r="S537" t="s">
        <v>33</v>
      </c>
      <c r="T537" s="13">
        <v>15</v>
      </c>
      <c r="U537" s="12">
        <f t="shared" si="16"/>
        <v>0.15</v>
      </c>
      <c r="V537">
        <v>3</v>
      </c>
      <c r="W537">
        <v>2</v>
      </c>
      <c r="X537">
        <v>3</v>
      </c>
      <c r="Y537">
        <v>23</v>
      </c>
      <c r="Z537">
        <v>2</v>
      </c>
      <c r="AA537">
        <v>2</v>
      </c>
      <c r="AB537">
        <v>21</v>
      </c>
      <c r="AC537" s="3">
        <v>6</v>
      </c>
      <c r="AD537">
        <v>12</v>
      </c>
      <c r="AE537">
        <v>6</v>
      </c>
      <c r="AF537">
        <f>IF(Table2[[#This Row],[Attrition]]="Yes",1,0)</f>
        <v>0</v>
      </c>
      <c r="AG537" t="str">
        <f t="shared" si="17"/>
        <v>Middle Aged</v>
      </c>
    </row>
    <row r="538" spans="1:33" x14ac:dyDescent="0.35">
      <c r="A538" s="3">
        <v>60</v>
      </c>
      <c r="B538" t="s">
        <v>33</v>
      </c>
      <c r="C538" t="s">
        <v>27</v>
      </c>
      <c r="D538" s="1" t="s">
        <v>28</v>
      </c>
      <c r="E538" s="3">
        <v>16</v>
      </c>
      <c r="F538">
        <v>4</v>
      </c>
      <c r="G538" s="1" t="s">
        <v>49</v>
      </c>
      <c r="H538" s="3">
        <v>732</v>
      </c>
      <c r="I538">
        <v>1</v>
      </c>
      <c r="J538" t="s">
        <v>36</v>
      </c>
      <c r="K538">
        <v>84</v>
      </c>
      <c r="L538">
        <v>3</v>
      </c>
      <c r="M538">
        <v>2</v>
      </c>
      <c r="N538" t="s">
        <v>31</v>
      </c>
      <c r="O538">
        <v>1</v>
      </c>
      <c r="P538" t="s">
        <v>32</v>
      </c>
      <c r="Q538" s="4">
        <v>5405</v>
      </c>
      <c r="R538">
        <v>8</v>
      </c>
      <c r="S538" t="s">
        <v>33</v>
      </c>
      <c r="T538" s="13">
        <v>14</v>
      </c>
      <c r="U538" s="12">
        <f t="shared" si="16"/>
        <v>0.14000000000000001</v>
      </c>
      <c r="V538">
        <v>3</v>
      </c>
      <c r="W538">
        <v>4</v>
      </c>
      <c r="X538">
        <v>0</v>
      </c>
      <c r="Y538">
        <v>10</v>
      </c>
      <c r="Z538">
        <v>1</v>
      </c>
      <c r="AA538">
        <v>3</v>
      </c>
      <c r="AB538">
        <v>2</v>
      </c>
      <c r="AC538" s="3">
        <v>2</v>
      </c>
      <c r="AD538">
        <v>2</v>
      </c>
      <c r="AE538">
        <v>2</v>
      </c>
      <c r="AF538">
        <f>IF(Table2[[#This Row],[Attrition]]="Yes",1,0)</f>
        <v>0</v>
      </c>
      <c r="AG538" t="str">
        <f t="shared" si="17"/>
        <v>Senior</v>
      </c>
    </row>
    <row r="539" spans="1:33" x14ac:dyDescent="0.35">
      <c r="A539" s="3">
        <v>27</v>
      </c>
      <c r="B539" t="s">
        <v>33</v>
      </c>
      <c r="C539" t="s">
        <v>34</v>
      </c>
      <c r="D539" s="1" t="s">
        <v>35</v>
      </c>
      <c r="E539" s="3">
        <v>10</v>
      </c>
      <c r="F539">
        <v>2</v>
      </c>
      <c r="G539" s="1" t="s">
        <v>29</v>
      </c>
      <c r="H539" s="3">
        <v>733</v>
      </c>
      <c r="I539">
        <v>4</v>
      </c>
      <c r="J539" t="s">
        <v>36</v>
      </c>
      <c r="K539">
        <v>32</v>
      </c>
      <c r="L539">
        <v>3</v>
      </c>
      <c r="M539">
        <v>3</v>
      </c>
      <c r="N539" t="s">
        <v>43</v>
      </c>
      <c r="O539">
        <v>1</v>
      </c>
      <c r="P539" t="s">
        <v>42</v>
      </c>
      <c r="Q539" s="4">
        <v>8793</v>
      </c>
      <c r="R539">
        <v>1</v>
      </c>
      <c r="S539" t="s">
        <v>33</v>
      </c>
      <c r="T539" s="13">
        <v>21</v>
      </c>
      <c r="U539" s="12">
        <f t="shared" si="16"/>
        <v>0.21</v>
      </c>
      <c r="V539">
        <v>4</v>
      </c>
      <c r="W539">
        <v>3</v>
      </c>
      <c r="X539">
        <v>2</v>
      </c>
      <c r="Y539">
        <v>9</v>
      </c>
      <c r="Z539">
        <v>4</v>
      </c>
      <c r="AA539">
        <v>2</v>
      </c>
      <c r="AB539">
        <v>9</v>
      </c>
      <c r="AC539" s="3">
        <v>7</v>
      </c>
      <c r="AD539">
        <v>1</v>
      </c>
      <c r="AE539">
        <v>7</v>
      </c>
      <c r="AF539">
        <f>IF(Table2[[#This Row],[Attrition]]="Yes",1,0)</f>
        <v>0</v>
      </c>
      <c r="AG539" t="str">
        <f t="shared" si="17"/>
        <v>Young</v>
      </c>
    </row>
    <row r="540" spans="1:33" x14ac:dyDescent="0.35">
      <c r="A540" s="3">
        <v>41</v>
      </c>
      <c r="B540" t="s">
        <v>33</v>
      </c>
      <c r="C540" t="s">
        <v>27</v>
      </c>
      <c r="D540" s="1" t="s">
        <v>51</v>
      </c>
      <c r="E540" s="3">
        <v>1</v>
      </c>
      <c r="F540">
        <v>3</v>
      </c>
      <c r="G540" s="1" t="s">
        <v>51</v>
      </c>
      <c r="H540" s="3">
        <v>734</v>
      </c>
      <c r="I540">
        <v>4</v>
      </c>
      <c r="J540" t="s">
        <v>36</v>
      </c>
      <c r="K540">
        <v>59</v>
      </c>
      <c r="L540">
        <v>2</v>
      </c>
      <c r="M540">
        <v>5</v>
      </c>
      <c r="N540" t="s">
        <v>46</v>
      </c>
      <c r="O540">
        <v>3</v>
      </c>
      <c r="P540" t="s">
        <v>38</v>
      </c>
      <c r="Q540" s="4">
        <v>19189</v>
      </c>
      <c r="R540">
        <v>1</v>
      </c>
      <c r="S540" t="s">
        <v>33</v>
      </c>
      <c r="T540" s="13">
        <v>12</v>
      </c>
      <c r="U540" s="12">
        <f t="shared" si="16"/>
        <v>0.12</v>
      </c>
      <c r="V540">
        <v>3</v>
      </c>
      <c r="W540">
        <v>2</v>
      </c>
      <c r="X540">
        <v>1</v>
      </c>
      <c r="Y540">
        <v>22</v>
      </c>
      <c r="Z540">
        <v>3</v>
      </c>
      <c r="AA540">
        <v>3</v>
      </c>
      <c r="AB540">
        <v>22</v>
      </c>
      <c r="AC540" s="3">
        <v>7</v>
      </c>
      <c r="AD540">
        <v>2</v>
      </c>
      <c r="AE540">
        <v>10</v>
      </c>
      <c r="AF540">
        <f>IF(Table2[[#This Row],[Attrition]]="Yes",1,0)</f>
        <v>0</v>
      </c>
      <c r="AG540" t="str">
        <f t="shared" si="17"/>
        <v>Middle Aged</v>
      </c>
    </row>
    <row r="541" spans="1:33" x14ac:dyDescent="0.35">
      <c r="A541" s="3">
        <v>50</v>
      </c>
      <c r="B541" t="s">
        <v>33</v>
      </c>
      <c r="C541" t="s">
        <v>27</v>
      </c>
      <c r="D541" s="1" t="s">
        <v>28</v>
      </c>
      <c r="E541" s="3">
        <v>8</v>
      </c>
      <c r="F541">
        <v>4</v>
      </c>
      <c r="G541" s="1" t="s">
        <v>49</v>
      </c>
      <c r="H541" s="3">
        <v>738</v>
      </c>
      <c r="I541">
        <v>4</v>
      </c>
      <c r="J541" t="s">
        <v>36</v>
      </c>
      <c r="K541">
        <v>54</v>
      </c>
      <c r="L541">
        <v>3</v>
      </c>
      <c r="M541">
        <v>1</v>
      </c>
      <c r="N541" t="s">
        <v>47</v>
      </c>
      <c r="O541">
        <v>2</v>
      </c>
      <c r="P541" t="s">
        <v>38</v>
      </c>
      <c r="Q541" s="4">
        <v>3875</v>
      </c>
      <c r="R541">
        <v>7</v>
      </c>
      <c r="S541" t="s">
        <v>33</v>
      </c>
      <c r="T541" s="13">
        <v>15</v>
      </c>
      <c r="U541" s="12">
        <f t="shared" si="16"/>
        <v>0.15</v>
      </c>
      <c r="V541">
        <v>3</v>
      </c>
      <c r="W541">
        <v>4</v>
      </c>
      <c r="X541">
        <v>1</v>
      </c>
      <c r="Y541">
        <v>4</v>
      </c>
      <c r="Z541">
        <v>2</v>
      </c>
      <c r="AA541">
        <v>3</v>
      </c>
      <c r="AB541">
        <v>2</v>
      </c>
      <c r="AC541" s="3">
        <v>2</v>
      </c>
      <c r="AD541">
        <v>2</v>
      </c>
      <c r="AE541">
        <v>2</v>
      </c>
      <c r="AF541">
        <f>IF(Table2[[#This Row],[Attrition]]="Yes",1,0)</f>
        <v>0</v>
      </c>
      <c r="AG541" t="str">
        <f t="shared" si="17"/>
        <v>Middle Aged</v>
      </c>
    </row>
    <row r="542" spans="1:33" x14ac:dyDescent="0.35">
      <c r="A542" s="3">
        <v>28</v>
      </c>
      <c r="B542" t="s">
        <v>26</v>
      </c>
      <c r="C542" t="s">
        <v>27</v>
      </c>
      <c r="D542" s="1" t="s">
        <v>35</v>
      </c>
      <c r="E542" s="3">
        <v>1</v>
      </c>
      <c r="F542">
        <v>2</v>
      </c>
      <c r="G542" s="1" t="s">
        <v>29</v>
      </c>
      <c r="H542" s="3">
        <v>741</v>
      </c>
      <c r="I542">
        <v>1</v>
      </c>
      <c r="J542" t="s">
        <v>30</v>
      </c>
      <c r="K542">
        <v>67</v>
      </c>
      <c r="L542">
        <v>1</v>
      </c>
      <c r="M542">
        <v>1</v>
      </c>
      <c r="N542" t="s">
        <v>37</v>
      </c>
      <c r="O542">
        <v>2</v>
      </c>
      <c r="P542" t="s">
        <v>32</v>
      </c>
      <c r="Q542" s="4">
        <v>2216</v>
      </c>
      <c r="R542">
        <v>7</v>
      </c>
      <c r="S542" t="s">
        <v>26</v>
      </c>
      <c r="T542" s="13">
        <v>13</v>
      </c>
      <c r="U542" s="12">
        <f t="shared" si="16"/>
        <v>0.13</v>
      </c>
      <c r="V542">
        <v>3</v>
      </c>
      <c r="W542">
        <v>4</v>
      </c>
      <c r="X542">
        <v>0</v>
      </c>
      <c r="Y542">
        <v>10</v>
      </c>
      <c r="Z542">
        <v>4</v>
      </c>
      <c r="AA542">
        <v>3</v>
      </c>
      <c r="AB542">
        <v>7</v>
      </c>
      <c r="AC542" s="3">
        <v>7</v>
      </c>
      <c r="AD542">
        <v>3</v>
      </c>
      <c r="AE542">
        <v>7</v>
      </c>
      <c r="AF542">
        <f>IF(Table2[[#This Row],[Attrition]]="Yes",1,0)</f>
        <v>1</v>
      </c>
      <c r="AG542" t="str">
        <f t="shared" si="17"/>
        <v>Young</v>
      </c>
    </row>
    <row r="543" spans="1:33" x14ac:dyDescent="0.35">
      <c r="A543" s="3">
        <v>36</v>
      </c>
      <c r="B543" t="s">
        <v>33</v>
      </c>
      <c r="C543" t="s">
        <v>45</v>
      </c>
      <c r="D543" s="1" t="s">
        <v>35</v>
      </c>
      <c r="E543" s="3">
        <v>8</v>
      </c>
      <c r="F543">
        <v>3</v>
      </c>
      <c r="G543" s="1" t="s">
        <v>29</v>
      </c>
      <c r="H543" s="3">
        <v>742</v>
      </c>
      <c r="I543">
        <v>1</v>
      </c>
      <c r="J543" t="s">
        <v>30</v>
      </c>
      <c r="K543">
        <v>63</v>
      </c>
      <c r="L543">
        <v>4</v>
      </c>
      <c r="M543">
        <v>3</v>
      </c>
      <c r="N543" t="s">
        <v>48</v>
      </c>
      <c r="O543">
        <v>1</v>
      </c>
      <c r="P543" t="s">
        <v>38</v>
      </c>
      <c r="Q543" s="4">
        <v>11713</v>
      </c>
      <c r="R543">
        <v>9</v>
      </c>
      <c r="S543" t="s">
        <v>33</v>
      </c>
      <c r="T543" s="13">
        <v>14</v>
      </c>
      <c r="U543" s="12">
        <f t="shared" si="16"/>
        <v>0.14000000000000001</v>
      </c>
      <c r="V543">
        <v>3</v>
      </c>
      <c r="W543">
        <v>1</v>
      </c>
      <c r="X543">
        <v>1</v>
      </c>
      <c r="Y543">
        <v>10</v>
      </c>
      <c r="Z543">
        <v>2</v>
      </c>
      <c r="AA543">
        <v>3</v>
      </c>
      <c r="AB543">
        <v>8</v>
      </c>
      <c r="AC543" s="3">
        <v>7</v>
      </c>
      <c r="AD543">
        <v>0</v>
      </c>
      <c r="AE543">
        <v>5</v>
      </c>
      <c r="AF543">
        <f>IF(Table2[[#This Row],[Attrition]]="Yes",1,0)</f>
        <v>0</v>
      </c>
      <c r="AG543" t="str">
        <f t="shared" si="17"/>
        <v>Middle Aged</v>
      </c>
    </row>
    <row r="544" spans="1:33" x14ac:dyDescent="0.35">
      <c r="A544" s="3">
        <v>38</v>
      </c>
      <c r="B544" t="s">
        <v>33</v>
      </c>
      <c r="C544" t="s">
        <v>27</v>
      </c>
      <c r="D544" s="1" t="s">
        <v>35</v>
      </c>
      <c r="E544" s="3">
        <v>1</v>
      </c>
      <c r="F544">
        <v>3</v>
      </c>
      <c r="G544" s="1" t="s">
        <v>29</v>
      </c>
      <c r="H544" s="3">
        <v>743</v>
      </c>
      <c r="I544">
        <v>3</v>
      </c>
      <c r="J544" t="s">
        <v>30</v>
      </c>
      <c r="K544">
        <v>81</v>
      </c>
      <c r="L544">
        <v>3</v>
      </c>
      <c r="M544">
        <v>3</v>
      </c>
      <c r="N544" t="s">
        <v>43</v>
      </c>
      <c r="O544">
        <v>3</v>
      </c>
      <c r="P544" t="s">
        <v>32</v>
      </c>
      <c r="Q544" s="4">
        <v>7861</v>
      </c>
      <c r="R544">
        <v>4</v>
      </c>
      <c r="S544" t="s">
        <v>26</v>
      </c>
      <c r="T544" s="13">
        <v>14</v>
      </c>
      <c r="U544" s="12">
        <f t="shared" si="16"/>
        <v>0.14000000000000001</v>
      </c>
      <c r="V544">
        <v>3</v>
      </c>
      <c r="W544">
        <v>4</v>
      </c>
      <c r="X544">
        <v>0</v>
      </c>
      <c r="Y544">
        <v>10</v>
      </c>
      <c r="Z544">
        <v>4</v>
      </c>
      <c r="AA544">
        <v>4</v>
      </c>
      <c r="AB544">
        <v>1</v>
      </c>
      <c r="AC544" s="3">
        <v>0</v>
      </c>
      <c r="AD544">
        <v>0</v>
      </c>
      <c r="AE544">
        <v>0</v>
      </c>
      <c r="AF544">
        <f>IF(Table2[[#This Row],[Attrition]]="Yes",1,0)</f>
        <v>0</v>
      </c>
      <c r="AG544" t="str">
        <f t="shared" si="17"/>
        <v>Middle Aged</v>
      </c>
    </row>
    <row r="545" spans="1:33" x14ac:dyDescent="0.35">
      <c r="A545" s="3">
        <v>44</v>
      </c>
      <c r="B545" t="s">
        <v>33</v>
      </c>
      <c r="C545" t="s">
        <v>45</v>
      </c>
      <c r="D545" s="1" t="s">
        <v>35</v>
      </c>
      <c r="E545" s="3">
        <v>24</v>
      </c>
      <c r="F545">
        <v>3</v>
      </c>
      <c r="G545" s="1" t="s">
        <v>41</v>
      </c>
      <c r="H545" s="3">
        <v>744</v>
      </c>
      <c r="I545">
        <v>1</v>
      </c>
      <c r="J545" t="s">
        <v>36</v>
      </c>
      <c r="K545">
        <v>49</v>
      </c>
      <c r="L545">
        <v>1</v>
      </c>
      <c r="M545">
        <v>1</v>
      </c>
      <c r="N545" t="s">
        <v>40</v>
      </c>
      <c r="O545">
        <v>3</v>
      </c>
      <c r="P545" t="s">
        <v>32</v>
      </c>
      <c r="Q545" s="4">
        <v>3708</v>
      </c>
      <c r="R545">
        <v>2</v>
      </c>
      <c r="S545" t="s">
        <v>33</v>
      </c>
      <c r="T545" s="13">
        <v>14</v>
      </c>
      <c r="U545" s="12">
        <f t="shared" si="16"/>
        <v>0.14000000000000001</v>
      </c>
      <c r="V545">
        <v>3</v>
      </c>
      <c r="W545">
        <v>3</v>
      </c>
      <c r="X545">
        <v>0</v>
      </c>
      <c r="Y545">
        <v>9</v>
      </c>
      <c r="Z545">
        <v>5</v>
      </c>
      <c r="AA545">
        <v>3</v>
      </c>
      <c r="AB545">
        <v>5</v>
      </c>
      <c r="AC545" s="3">
        <v>2</v>
      </c>
      <c r="AD545">
        <v>1</v>
      </c>
      <c r="AE545">
        <v>4</v>
      </c>
      <c r="AF545">
        <f>IF(Table2[[#This Row],[Attrition]]="Yes",1,0)</f>
        <v>0</v>
      </c>
      <c r="AG545" t="str">
        <f t="shared" si="17"/>
        <v>Middle Aged</v>
      </c>
    </row>
    <row r="546" spans="1:33" x14ac:dyDescent="0.35">
      <c r="A546" s="3">
        <v>47</v>
      </c>
      <c r="B546" t="s">
        <v>33</v>
      </c>
      <c r="C546" t="s">
        <v>34</v>
      </c>
      <c r="D546" s="1" t="s">
        <v>28</v>
      </c>
      <c r="E546" s="3">
        <v>3</v>
      </c>
      <c r="F546">
        <v>3</v>
      </c>
      <c r="G546" s="1" t="s">
        <v>41</v>
      </c>
      <c r="H546" s="3">
        <v>746</v>
      </c>
      <c r="I546">
        <v>4</v>
      </c>
      <c r="J546" t="s">
        <v>30</v>
      </c>
      <c r="K546">
        <v>49</v>
      </c>
      <c r="L546">
        <v>3</v>
      </c>
      <c r="M546">
        <v>4</v>
      </c>
      <c r="N546" t="s">
        <v>31</v>
      </c>
      <c r="O546">
        <v>3</v>
      </c>
      <c r="P546" t="s">
        <v>42</v>
      </c>
      <c r="Q546" s="4">
        <v>13770</v>
      </c>
      <c r="R546">
        <v>9</v>
      </c>
      <c r="S546" t="s">
        <v>26</v>
      </c>
      <c r="T546" s="13">
        <v>12</v>
      </c>
      <c r="U546" s="12">
        <f t="shared" si="16"/>
        <v>0.12</v>
      </c>
      <c r="V546">
        <v>3</v>
      </c>
      <c r="W546">
        <v>4</v>
      </c>
      <c r="X546">
        <v>2</v>
      </c>
      <c r="Y546">
        <v>28</v>
      </c>
      <c r="Z546">
        <v>2</v>
      </c>
      <c r="AA546">
        <v>2</v>
      </c>
      <c r="AB546">
        <v>22</v>
      </c>
      <c r="AC546" s="3">
        <v>2</v>
      </c>
      <c r="AD546">
        <v>11</v>
      </c>
      <c r="AE546">
        <v>13</v>
      </c>
      <c r="AF546">
        <f>IF(Table2[[#This Row],[Attrition]]="Yes",1,0)</f>
        <v>0</v>
      </c>
      <c r="AG546" t="str">
        <f t="shared" si="17"/>
        <v>Middle Aged</v>
      </c>
    </row>
    <row r="547" spans="1:33" x14ac:dyDescent="0.35">
      <c r="A547" s="3">
        <v>30</v>
      </c>
      <c r="B547" t="s">
        <v>33</v>
      </c>
      <c r="C547" t="s">
        <v>27</v>
      </c>
      <c r="D547" s="1" t="s">
        <v>28</v>
      </c>
      <c r="E547" s="3">
        <v>27</v>
      </c>
      <c r="F547">
        <v>5</v>
      </c>
      <c r="G547" s="1" t="s">
        <v>49</v>
      </c>
      <c r="H547" s="3">
        <v>747</v>
      </c>
      <c r="I547">
        <v>3</v>
      </c>
      <c r="J547" t="s">
        <v>36</v>
      </c>
      <c r="K547">
        <v>99</v>
      </c>
      <c r="L547">
        <v>3</v>
      </c>
      <c r="M547">
        <v>2</v>
      </c>
      <c r="N547" t="s">
        <v>31</v>
      </c>
      <c r="O547">
        <v>4</v>
      </c>
      <c r="P547" t="s">
        <v>42</v>
      </c>
      <c r="Q547" s="4">
        <v>5304</v>
      </c>
      <c r="R547">
        <v>7</v>
      </c>
      <c r="S547" t="s">
        <v>33</v>
      </c>
      <c r="T547" s="13">
        <v>23</v>
      </c>
      <c r="U547" s="12">
        <f t="shared" si="16"/>
        <v>0.23</v>
      </c>
      <c r="V547">
        <v>4</v>
      </c>
      <c r="W547">
        <v>4</v>
      </c>
      <c r="X547">
        <v>1</v>
      </c>
      <c r="Y547">
        <v>10</v>
      </c>
      <c r="Z547">
        <v>2</v>
      </c>
      <c r="AA547">
        <v>2</v>
      </c>
      <c r="AB547">
        <v>8</v>
      </c>
      <c r="AC547" s="3">
        <v>7</v>
      </c>
      <c r="AD547">
        <v>7</v>
      </c>
      <c r="AE547">
        <v>7</v>
      </c>
      <c r="AF547">
        <f>IF(Table2[[#This Row],[Attrition]]="Yes",1,0)</f>
        <v>0</v>
      </c>
      <c r="AG547" t="str">
        <f t="shared" si="17"/>
        <v>Young</v>
      </c>
    </row>
    <row r="548" spans="1:33" x14ac:dyDescent="0.35">
      <c r="A548" s="3">
        <v>29</v>
      </c>
      <c r="B548" t="s">
        <v>33</v>
      </c>
      <c r="C548" t="s">
        <v>27</v>
      </c>
      <c r="D548" s="1" t="s">
        <v>28</v>
      </c>
      <c r="E548" s="3">
        <v>10</v>
      </c>
      <c r="F548">
        <v>3</v>
      </c>
      <c r="G548" s="1" t="s">
        <v>29</v>
      </c>
      <c r="H548" s="3">
        <v>749</v>
      </c>
      <c r="I548">
        <v>3</v>
      </c>
      <c r="J548" t="s">
        <v>36</v>
      </c>
      <c r="K548">
        <v>99</v>
      </c>
      <c r="L548">
        <v>3</v>
      </c>
      <c r="M548">
        <v>1</v>
      </c>
      <c r="N548" t="s">
        <v>47</v>
      </c>
      <c r="O548">
        <v>3</v>
      </c>
      <c r="P548" t="s">
        <v>32</v>
      </c>
      <c r="Q548" s="4">
        <v>2642</v>
      </c>
      <c r="R548">
        <v>1</v>
      </c>
      <c r="S548" t="s">
        <v>33</v>
      </c>
      <c r="T548" s="13">
        <v>11</v>
      </c>
      <c r="U548" s="12">
        <f t="shared" si="16"/>
        <v>0.11</v>
      </c>
      <c r="V548">
        <v>3</v>
      </c>
      <c r="W548">
        <v>3</v>
      </c>
      <c r="X548">
        <v>0</v>
      </c>
      <c r="Y548">
        <v>1</v>
      </c>
      <c r="Z548">
        <v>6</v>
      </c>
      <c r="AA548">
        <v>3</v>
      </c>
      <c r="AB548">
        <v>1</v>
      </c>
      <c r="AC548" s="3">
        <v>0</v>
      </c>
      <c r="AD548">
        <v>0</v>
      </c>
      <c r="AE548">
        <v>0</v>
      </c>
      <c r="AF548">
        <f>IF(Table2[[#This Row],[Attrition]]="Yes",1,0)</f>
        <v>0</v>
      </c>
      <c r="AG548" t="str">
        <f t="shared" si="17"/>
        <v>Young</v>
      </c>
    </row>
    <row r="549" spans="1:33" x14ac:dyDescent="0.35">
      <c r="A549" s="3">
        <v>42</v>
      </c>
      <c r="B549" t="s">
        <v>26</v>
      </c>
      <c r="C549" t="s">
        <v>34</v>
      </c>
      <c r="D549" s="1" t="s">
        <v>35</v>
      </c>
      <c r="E549" s="3">
        <v>19</v>
      </c>
      <c r="F549">
        <v>3</v>
      </c>
      <c r="G549" s="1" t="s">
        <v>41</v>
      </c>
      <c r="H549" s="3">
        <v>752</v>
      </c>
      <c r="I549">
        <v>3</v>
      </c>
      <c r="J549" t="s">
        <v>36</v>
      </c>
      <c r="K549">
        <v>57</v>
      </c>
      <c r="L549">
        <v>4</v>
      </c>
      <c r="M549">
        <v>1</v>
      </c>
      <c r="N549" t="s">
        <v>37</v>
      </c>
      <c r="O549">
        <v>3</v>
      </c>
      <c r="P549" t="s">
        <v>42</v>
      </c>
      <c r="Q549" s="4">
        <v>2759</v>
      </c>
      <c r="R549">
        <v>6</v>
      </c>
      <c r="S549" t="s">
        <v>26</v>
      </c>
      <c r="T549" s="13">
        <v>12</v>
      </c>
      <c r="U549" s="12">
        <f t="shared" si="16"/>
        <v>0.12</v>
      </c>
      <c r="V549">
        <v>3</v>
      </c>
      <c r="W549">
        <v>4</v>
      </c>
      <c r="X549">
        <v>0</v>
      </c>
      <c r="Y549">
        <v>7</v>
      </c>
      <c r="Z549">
        <v>2</v>
      </c>
      <c r="AA549">
        <v>3</v>
      </c>
      <c r="AB549">
        <v>2</v>
      </c>
      <c r="AC549" s="3">
        <v>2</v>
      </c>
      <c r="AD549">
        <v>2</v>
      </c>
      <c r="AE549">
        <v>2</v>
      </c>
      <c r="AF549">
        <f>IF(Table2[[#This Row],[Attrition]]="Yes",1,0)</f>
        <v>1</v>
      </c>
      <c r="AG549" t="str">
        <f t="shared" si="17"/>
        <v>Middle Aged</v>
      </c>
    </row>
    <row r="550" spans="1:33" x14ac:dyDescent="0.35">
      <c r="A550" s="3">
        <v>43</v>
      </c>
      <c r="B550" t="s">
        <v>33</v>
      </c>
      <c r="C550" t="s">
        <v>34</v>
      </c>
      <c r="D550" s="1" t="s">
        <v>28</v>
      </c>
      <c r="E550" s="3">
        <v>15</v>
      </c>
      <c r="F550">
        <v>3</v>
      </c>
      <c r="G550" s="1" t="s">
        <v>29</v>
      </c>
      <c r="H550" s="3">
        <v>754</v>
      </c>
      <c r="I550">
        <v>4</v>
      </c>
      <c r="J550" t="s">
        <v>36</v>
      </c>
      <c r="K550">
        <v>47</v>
      </c>
      <c r="L550">
        <v>2</v>
      </c>
      <c r="M550">
        <v>2</v>
      </c>
      <c r="N550" t="s">
        <v>31</v>
      </c>
      <c r="O550">
        <v>4</v>
      </c>
      <c r="P550" t="s">
        <v>38</v>
      </c>
      <c r="Q550" s="4">
        <v>6804</v>
      </c>
      <c r="R550">
        <v>3</v>
      </c>
      <c r="S550" t="s">
        <v>33</v>
      </c>
      <c r="T550" s="13">
        <v>18</v>
      </c>
      <c r="U550" s="12">
        <f t="shared" si="16"/>
        <v>0.18</v>
      </c>
      <c r="V550">
        <v>3</v>
      </c>
      <c r="W550">
        <v>3</v>
      </c>
      <c r="X550">
        <v>1</v>
      </c>
      <c r="Y550">
        <v>7</v>
      </c>
      <c r="Z550">
        <v>5</v>
      </c>
      <c r="AA550">
        <v>3</v>
      </c>
      <c r="AB550">
        <v>2</v>
      </c>
      <c r="AC550" s="3">
        <v>2</v>
      </c>
      <c r="AD550">
        <v>2</v>
      </c>
      <c r="AE550">
        <v>2</v>
      </c>
      <c r="AF550">
        <f>IF(Table2[[#This Row],[Attrition]]="Yes",1,0)</f>
        <v>0</v>
      </c>
      <c r="AG550" t="str">
        <f t="shared" si="17"/>
        <v>Middle Aged</v>
      </c>
    </row>
    <row r="551" spans="1:33" x14ac:dyDescent="0.35">
      <c r="A551" s="3">
        <v>34</v>
      </c>
      <c r="B551" t="s">
        <v>33</v>
      </c>
      <c r="C551" t="s">
        <v>27</v>
      </c>
      <c r="D551" s="1" t="s">
        <v>35</v>
      </c>
      <c r="E551" s="3">
        <v>8</v>
      </c>
      <c r="F551">
        <v>2</v>
      </c>
      <c r="G551" s="1" t="s">
        <v>41</v>
      </c>
      <c r="H551" s="3">
        <v>757</v>
      </c>
      <c r="I551">
        <v>2</v>
      </c>
      <c r="J551" t="s">
        <v>30</v>
      </c>
      <c r="K551">
        <v>96</v>
      </c>
      <c r="L551">
        <v>3</v>
      </c>
      <c r="M551">
        <v>2</v>
      </c>
      <c r="N551" t="s">
        <v>44</v>
      </c>
      <c r="O551">
        <v>3</v>
      </c>
      <c r="P551" t="s">
        <v>32</v>
      </c>
      <c r="Q551" s="4">
        <v>6142</v>
      </c>
      <c r="R551">
        <v>3</v>
      </c>
      <c r="S551" t="s">
        <v>33</v>
      </c>
      <c r="T551" s="13">
        <v>11</v>
      </c>
      <c r="U551" s="12">
        <f t="shared" si="16"/>
        <v>0.11</v>
      </c>
      <c r="V551">
        <v>3</v>
      </c>
      <c r="W551">
        <v>4</v>
      </c>
      <c r="X551">
        <v>0</v>
      </c>
      <c r="Y551">
        <v>10</v>
      </c>
      <c r="Z551">
        <v>2</v>
      </c>
      <c r="AA551">
        <v>3</v>
      </c>
      <c r="AB551">
        <v>5</v>
      </c>
      <c r="AC551" s="3">
        <v>1</v>
      </c>
      <c r="AD551">
        <v>4</v>
      </c>
      <c r="AE551">
        <v>3</v>
      </c>
      <c r="AF551">
        <f>IF(Table2[[#This Row],[Attrition]]="Yes",1,0)</f>
        <v>0</v>
      </c>
      <c r="AG551" t="str">
        <f t="shared" si="17"/>
        <v>Middle Aged</v>
      </c>
    </row>
    <row r="552" spans="1:33" x14ac:dyDescent="0.35">
      <c r="A552" s="3">
        <v>23</v>
      </c>
      <c r="B552" t="s">
        <v>33</v>
      </c>
      <c r="C552" t="s">
        <v>27</v>
      </c>
      <c r="D552" s="1" t="s">
        <v>35</v>
      </c>
      <c r="E552" s="3">
        <v>9</v>
      </c>
      <c r="F552">
        <v>1</v>
      </c>
      <c r="G552" s="1" t="s">
        <v>41</v>
      </c>
      <c r="H552" s="3">
        <v>758</v>
      </c>
      <c r="I552">
        <v>2</v>
      </c>
      <c r="J552" t="s">
        <v>36</v>
      </c>
      <c r="K552">
        <v>37</v>
      </c>
      <c r="L552">
        <v>3</v>
      </c>
      <c r="M552">
        <v>1</v>
      </c>
      <c r="N552" t="s">
        <v>40</v>
      </c>
      <c r="O552">
        <v>1</v>
      </c>
      <c r="P552" t="s">
        <v>38</v>
      </c>
      <c r="Q552" s="4">
        <v>2500</v>
      </c>
      <c r="R552">
        <v>1</v>
      </c>
      <c r="S552" t="s">
        <v>33</v>
      </c>
      <c r="T552" s="13">
        <v>14</v>
      </c>
      <c r="U552" s="12">
        <f t="shared" si="16"/>
        <v>0.14000000000000001</v>
      </c>
      <c r="V552">
        <v>3</v>
      </c>
      <c r="W552">
        <v>4</v>
      </c>
      <c r="X552">
        <v>1</v>
      </c>
      <c r="Y552">
        <v>5</v>
      </c>
      <c r="Z552">
        <v>2</v>
      </c>
      <c r="AA552">
        <v>4</v>
      </c>
      <c r="AB552">
        <v>4</v>
      </c>
      <c r="AC552" s="3">
        <v>3</v>
      </c>
      <c r="AD552">
        <v>0</v>
      </c>
      <c r="AE552">
        <v>2</v>
      </c>
      <c r="AF552">
        <f>IF(Table2[[#This Row],[Attrition]]="Yes",1,0)</f>
        <v>0</v>
      </c>
      <c r="AG552" t="str">
        <f t="shared" si="17"/>
        <v>Young</v>
      </c>
    </row>
    <row r="553" spans="1:33" x14ac:dyDescent="0.35">
      <c r="A553" s="3">
        <v>39</v>
      </c>
      <c r="B553" t="s">
        <v>33</v>
      </c>
      <c r="C553" t="s">
        <v>27</v>
      </c>
      <c r="D553" s="1" t="s">
        <v>51</v>
      </c>
      <c r="E553" s="3">
        <v>3</v>
      </c>
      <c r="F553">
        <v>3</v>
      </c>
      <c r="G553" s="1" t="s">
        <v>51</v>
      </c>
      <c r="H553" s="3">
        <v>760</v>
      </c>
      <c r="I553">
        <v>3</v>
      </c>
      <c r="J553" t="s">
        <v>30</v>
      </c>
      <c r="K553">
        <v>44</v>
      </c>
      <c r="L553">
        <v>4</v>
      </c>
      <c r="M553">
        <v>2</v>
      </c>
      <c r="N553" t="s">
        <v>51</v>
      </c>
      <c r="O553">
        <v>2</v>
      </c>
      <c r="P553" t="s">
        <v>38</v>
      </c>
      <c r="Q553" s="4">
        <v>6389</v>
      </c>
      <c r="R553">
        <v>9</v>
      </c>
      <c r="S553" t="s">
        <v>33</v>
      </c>
      <c r="T553" s="13">
        <v>15</v>
      </c>
      <c r="U553" s="12">
        <f t="shared" si="16"/>
        <v>0.15</v>
      </c>
      <c r="V553">
        <v>3</v>
      </c>
      <c r="W553">
        <v>3</v>
      </c>
      <c r="X553">
        <v>1</v>
      </c>
      <c r="Y553">
        <v>12</v>
      </c>
      <c r="Z553">
        <v>3</v>
      </c>
      <c r="AA553">
        <v>1</v>
      </c>
      <c r="AB553">
        <v>8</v>
      </c>
      <c r="AC553" s="3">
        <v>3</v>
      </c>
      <c r="AD553">
        <v>3</v>
      </c>
      <c r="AE553">
        <v>6</v>
      </c>
      <c r="AF553">
        <f>IF(Table2[[#This Row],[Attrition]]="Yes",1,0)</f>
        <v>0</v>
      </c>
      <c r="AG553" t="str">
        <f t="shared" si="17"/>
        <v>Middle Aged</v>
      </c>
    </row>
    <row r="554" spans="1:33" x14ac:dyDescent="0.35">
      <c r="A554" s="3">
        <v>56</v>
      </c>
      <c r="B554" t="s">
        <v>33</v>
      </c>
      <c r="C554" t="s">
        <v>27</v>
      </c>
      <c r="D554" s="1" t="s">
        <v>35</v>
      </c>
      <c r="E554" s="3">
        <v>9</v>
      </c>
      <c r="F554">
        <v>3</v>
      </c>
      <c r="G554" s="1" t="s">
        <v>41</v>
      </c>
      <c r="H554" s="3">
        <v>762</v>
      </c>
      <c r="I554">
        <v>3</v>
      </c>
      <c r="J554" t="s">
        <v>36</v>
      </c>
      <c r="K554">
        <v>81</v>
      </c>
      <c r="L554">
        <v>3</v>
      </c>
      <c r="M554">
        <v>4</v>
      </c>
      <c r="N554" t="s">
        <v>44</v>
      </c>
      <c r="O554">
        <v>4</v>
      </c>
      <c r="P554" t="s">
        <v>38</v>
      </c>
      <c r="Q554" s="4">
        <v>11103</v>
      </c>
      <c r="R554">
        <v>7</v>
      </c>
      <c r="S554" t="s">
        <v>33</v>
      </c>
      <c r="T554" s="13">
        <v>11</v>
      </c>
      <c r="U554" s="12">
        <f t="shared" si="16"/>
        <v>0.11</v>
      </c>
      <c r="V554">
        <v>3</v>
      </c>
      <c r="W554">
        <v>3</v>
      </c>
      <c r="X554">
        <v>0</v>
      </c>
      <c r="Y554">
        <v>30</v>
      </c>
      <c r="Z554">
        <v>1</v>
      </c>
      <c r="AA554">
        <v>2</v>
      </c>
      <c r="AB554">
        <v>10</v>
      </c>
      <c r="AC554" s="3">
        <v>7</v>
      </c>
      <c r="AD554">
        <v>1</v>
      </c>
      <c r="AE554">
        <v>1</v>
      </c>
      <c r="AF554">
        <f>IF(Table2[[#This Row],[Attrition]]="Yes",1,0)</f>
        <v>0</v>
      </c>
      <c r="AG554" t="str">
        <f t="shared" si="17"/>
        <v>Senior</v>
      </c>
    </row>
    <row r="555" spans="1:33" x14ac:dyDescent="0.35">
      <c r="A555" s="3">
        <v>40</v>
      </c>
      <c r="B555" t="s">
        <v>33</v>
      </c>
      <c r="C555" t="s">
        <v>27</v>
      </c>
      <c r="D555" s="1" t="s">
        <v>35</v>
      </c>
      <c r="E555" s="3">
        <v>2</v>
      </c>
      <c r="F555">
        <v>1</v>
      </c>
      <c r="G555" s="1" t="s">
        <v>41</v>
      </c>
      <c r="H555" s="3">
        <v>763</v>
      </c>
      <c r="I555">
        <v>4</v>
      </c>
      <c r="J555" t="s">
        <v>30</v>
      </c>
      <c r="K555">
        <v>86</v>
      </c>
      <c r="L555">
        <v>2</v>
      </c>
      <c r="M555">
        <v>1</v>
      </c>
      <c r="N555" t="s">
        <v>37</v>
      </c>
      <c r="O555">
        <v>4</v>
      </c>
      <c r="P555" t="s">
        <v>32</v>
      </c>
      <c r="Q555" s="4">
        <v>2342</v>
      </c>
      <c r="R555">
        <v>0</v>
      </c>
      <c r="S555" t="s">
        <v>26</v>
      </c>
      <c r="T555" s="13">
        <v>20</v>
      </c>
      <c r="U555" s="12">
        <f t="shared" si="16"/>
        <v>0.2</v>
      </c>
      <c r="V555">
        <v>4</v>
      </c>
      <c r="W555">
        <v>4</v>
      </c>
      <c r="X555">
        <v>0</v>
      </c>
      <c r="Y555">
        <v>5</v>
      </c>
      <c r="Z555">
        <v>2</v>
      </c>
      <c r="AA555">
        <v>2</v>
      </c>
      <c r="AB555">
        <v>4</v>
      </c>
      <c r="AC555" s="3">
        <v>2</v>
      </c>
      <c r="AD555">
        <v>2</v>
      </c>
      <c r="AE555">
        <v>3</v>
      </c>
      <c r="AF555">
        <f>IF(Table2[[#This Row],[Attrition]]="Yes",1,0)</f>
        <v>0</v>
      </c>
      <c r="AG555" t="str">
        <f t="shared" si="17"/>
        <v>Middle Aged</v>
      </c>
    </row>
    <row r="556" spans="1:33" x14ac:dyDescent="0.35">
      <c r="A556" s="3">
        <v>27</v>
      </c>
      <c r="B556" t="s">
        <v>33</v>
      </c>
      <c r="C556" t="s">
        <v>27</v>
      </c>
      <c r="D556" s="1" t="s">
        <v>35</v>
      </c>
      <c r="E556" s="3">
        <v>7</v>
      </c>
      <c r="F556">
        <v>3</v>
      </c>
      <c r="G556" s="1" t="s">
        <v>41</v>
      </c>
      <c r="H556" s="3">
        <v>764</v>
      </c>
      <c r="I556">
        <v>4</v>
      </c>
      <c r="J556" t="s">
        <v>30</v>
      </c>
      <c r="K556">
        <v>55</v>
      </c>
      <c r="L556">
        <v>2</v>
      </c>
      <c r="M556">
        <v>2</v>
      </c>
      <c r="N556" t="s">
        <v>44</v>
      </c>
      <c r="O556">
        <v>1</v>
      </c>
      <c r="P556" t="s">
        <v>32</v>
      </c>
      <c r="Q556" s="4">
        <v>6811</v>
      </c>
      <c r="R556">
        <v>8</v>
      </c>
      <c r="S556" t="s">
        <v>33</v>
      </c>
      <c r="T556" s="13">
        <v>19</v>
      </c>
      <c r="U556" s="12">
        <f t="shared" si="16"/>
        <v>0.19</v>
      </c>
      <c r="V556">
        <v>3</v>
      </c>
      <c r="W556">
        <v>1</v>
      </c>
      <c r="X556">
        <v>0</v>
      </c>
      <c r="Y556">
        <v>9</v>
      </c>
      <c r="Z556">
        <v>2</v>
      </c>
      <c r="AA556">
        <v>1</v>
      </c>
      <c r="AB556">
        <v>7</v>
      </c>
      <c r="AC556" s="3">
        <v>6</v>
      </c>
      <c r="AD556">
        <v>0</v>
      </c>
      <c r="AE556">
        <v>7</v>
      </c>
      <c r="AF556">
        <f>IF(Table2[[#This Row],[Attrition]]="Yes",1,0)</f>
        <v>0</v>
      </c>
      <c r="AG556" t="str">
        <f t="shared" si="17"/>
        <v>Young</v>
      </c>
    </row>
    <row r="557" spans="1:33" x14ac:dyDescent="0.35">
      <c r="A557" s="3">
        <v>29</v>
      </c>
      <c r="B557" t="s">
        <v>33</v>
      </c>
      <c r="C557" t="s">
        <v>27</v>
      </c>
      <c r="D557" s="1" t="s">
        <v>28</v>
      </c>
      <c r="E557" s="3">
        <v>10</v>
      </c>
      <c r="F557">
        <v>3</v>
      </c>
      <c r="G557" s="1" t="s">
        <v>49</v>
      </c>
      <c r="H557" s="3">
        <v>766</v>
      </c>
      <c r="I557">
        <v>4</v>
      </c>
      <c r="J557" t="s">
        <v>36</v>
      </c>
      <c r="K557">
        <v>83</v>
      </c>
      <c r="L557">
        <v>3</v>
      </c>
      <c r="M557">
        <v>1</v>
      </c>
      <c r="N557" t="s">
        <v>47</v>
      </c>
      <c r="O557">
        <v>2</v>
      </c>
      <c r="P557" t="s">
        <v>42</v>
      </c>
      <c r="Q557" s="4">
        <v>2297</v>
      </c>
      <c r="R557">
        <v>1</v>
      </c>
      <c r="S557" t="s">
        <v>33</v>
      </c>
      <c r="T557" s="13">
        <v>14</v>
      </c>
      <c r="U557" s="12">
        <f t="shared" si="16"/>
        <v>0.14000000000000001</v>
      </c>
      <c r="V557">
        <v>3</v>
      </c>
      <c r="W557">
        <v>4</v>
      </c>
      <c r="X557">
        <v>2</v>
      </c>
      <c r="Y557">
        <v>2</v>
      </c>
      <c r="Z557">
        <v>2</v>
      </c>
      <c r="AA557">
        <v>3</v>
      </c>
      <c r="AB557">
        <v>2</v>
      </c>
      <c r="AC557" s="3">
        <v>2</v>
      </c>
      <c r="AD557">
        <v>2</v>
      </c>
      <c r="AE557">
        <v>2</v>
      </c>
      <c r="AF557">
        <f>IF(Table2[[#This Row],[Attrition]]="Yes",1,0)</f>
        <v>0</v>
      </c>
      <c r="AG557" t="str">
        <f t="shared" si="17"/>
        <v>Young</v>
      </c>
    </row>
    <row r="558" spans="1:33" x14ac:dyDescent="0.35">
      <c r="A558" s="3">
        <v>53</v>
      </c>
      <c r="B558" t="s">
        <v>33</v>
      </c>
      <c r="C558" t="s">
        <v>27</v>
      </c>
      <c r="D558" s="1" t="s">
        <v>35</v>
      </c>
      <c r="E558" s="3">
        <v>6</v>
      </c>
      <c r="F558">
        <v>3</v>
      </c>
      <c r="G558" s="1" t="s">
        <v>29</v>
      </c>
      <c r="H558" s="3">
        <v>769</v>
      </c>
      <c r="I558">
        <v>4</v>
      </c>
      <c r="J558" t="s">
        <v>36</v>
      </c>
      <c r="K558">
        <v>86</v>
      </c>
      <c r="L558">
        <v>3</v>
      </c>
      <c r="M558">
        <v>2</v>
      </c>
      <c r="N558" t="s">
        <v>40</v>
      </c>
      <c r="O558">
        <v>4</v>
      </c>
      <c r="P558" t="s">
        <v>32</v>
      </c>
      <c r="Q558" s="4">
        <v>2450</v>
      </c>
      <c r="R558">
        <v>2</v>
      </c>
      <c r="S558" t="s">
        <v>33</v>
      </c>
      <c r="T558" s="13">
        <v>17</v>
      </c>
      <c r="U558" s="12">
        <f t="shared" si="16"/>
        <v>0.17</v>
      </c>
      <c r="V558">
        <v>3</v>
      </c>
      <c r="W558">
        <v>4</v>
      </c>
      <c r="X558">
        <v>0</v>
      </c>
      <c r="Y558">
        <v>19</v>
      </c>
      <c r="Z558">
        <v>4</v>
      </c>
      <c r="AA558">
        <v>3</v>
      </c>
      <c r="AB558">
        <v>2</v>
      </c>
      <c r="AC558" s="3">
        <v>2</v>
      </c>
      <c r="AD558">
        <v>2</v>
      </c>
      <c r="AE558">
        <v>2</v>
      </c>
      <c r="AF558">
        <f>IF(Table2[[#This Row],[Attrition]]="Yes",1,0)</f>
        <v>0</v>
      </c>
      <c r="AG558" t="str">
        <f t="shared" si="17"/>
        <v>Senior</v>
      </c>
    </row>
    <row r="559" spans="1:33" x14ac:dyDescent="0.35">
      <c r="A559" s="3">
        <v>35</v>
      </c>
      <c r="B559" t="s">
        <v>33</v>
      </c>
      <c r="C559" t="s">
        <v>45</v>
      </c>
      <c r="D559" s="1" t="s">
        <v>35</v>
      </c>
      <c r="E559" s="3">
        <v>2</v>
      </c>
      <c r="F559">
        <v>4</v>
      </c>
      <c r="G559" s="1" t="s">
        <v>29</v>
      </c>
      <c r="H559" s="3">
        <v>771</v>
      </c>
      <c r="I559">
        <v>4</v>
      </c>
      <c r="J559" t="s">
        <v>30</v>
      </c>
      <c r="K559">
        <v>61</v>
      </c>
      <c r="L559">
        <v>3</v>
      </c>
      <c r="M559">
        <v>2</v>
      </c>
      <c r="N559" t="s">
        <v>44</v>
      </c>
      <c r="O559">
        <v>1</v>
      </c>
      <c r="P559" t="s">
        <v>42</v>
      </c>
      <c r="Q559" s="4">
        <v>5093</v>
      </c>
      <c r="R559">
        <v>2</v>
      </c>
      <c r="S559" t="s">
        <v>33</v>
      </c>
      <c r="T559" s="13">
        <v>11</v>
      </c>
      <c r="U559" s="12">
        <f t="shared" si="16"/>
        <v>0.11</v>
      </c>
      <c r="V559">
        <v>3</v>
      </c>
      <c r="W559">
        <v>1</v>
      </c>
      <c r="X559">
        <v>1</v>
      </c>
      <c r="Y559">
        <v>16</v>
      </c>
      <c r="Z559">
        <v>2</v>
      </c>
      <c r="AA559">
        <v>4</v>
      </c>
      <c r="AB559">
        <v>1</v>
      </c>
      <c r="AC559" s="3">
        <v>0</v>
      </c>
      <c r="AD559">
        <v>0</v>
      </c>
      <c r="AE559">
        <v>0</v>
      </c>
      <c r="AF559">
        <f>IF(Table2[[#This Row],[Attrition]]="Yes",1,0)</f>
        <v>0</v>
      </c>
      <c r="AG559" t="str">
        <f t="shared" si="17"/>
        <v>Middle Aged</v>
      </c>
    </row>
    <row r="560" spans="1:33" x14ac:dyDescent="0.35">
      <c r="A560" s="3">
        <v>32</v>
      </c>
      <c r="B560" t="s">
        <v>33</v>
      </c>
      <c r="C560" t="s">
        <v>34</v>
      </c>
      <c r="D560" s="1" t="s">
        <v>35</v>
      </c>
      <c r="E560" s="3">
        <v>24</v>
      </c>
      <c r="F560">
        <v>4</v>
      </c>
      <c r="G560" s="1" t="s">
        <v>29</v>
      </c>
      <c r="H560" s="3">
        <v>772</v>
      </c>
      <c r="I560">
        <v>1</v>
      </c>
      <c r="J560" t="s">
        <v>36</v>
      </c>
      <c r="K560">
        <v>80</v>
      </c>
      <c r="L560">
        <v>3</v>
      </c>
      <c r="M560">
        <v>2</v>
      </c>
      <c r="N560" t="s">
        <v>40</v>
      </c>
      <c r="O560">
        <v>4</v>
      </c>
      <c r="P560" t="s">
        <v>38</v>
      </c>
      <c r="Q560" s="4">
        <v>5309</v>
      </c>
      <c r="R560">
        <v>1</v>
      </c>
      <c r="S560" t="s">
        <v>33</v>
      </c>
      <c r="T560" s="13">
        <v>15</v>
      </c>
      <c r="U560" s="12">
        <f t="shared" si="16"/>
        <v>0.15</v>
      </c>
      <c r="V560">
        <v>3</v>
      </c>
      <c r="W560">
        <v>4</v>
      </c>
      <c r="X560">
        <v>2</v>
      </c>
      <c r="Y560">
        <v>10</v>
      </c>
      <c r="Z560">
        <v>2</v>
      </c>
      <c r="AA560">
        <v>3</v>
      </c>
      <c r="AB560">
        <v>10</v>
      </c>
      <c r="AC560" s="3">
        <v>8</v>
      </c>
      <c r="AD560">
        <v>4</v>
      </c>
      <c r="AE560">
        <v>7</v>
      </c>
      <c r="AF560">
        <f>IF(Table2[[#This Row],[Attrition]]="Yes",1,0)</f>
        <v>0</v>
      </c>
      <c r="AG560" t="str">
        <f t="shared" si="17"/>
        <v>Middle Aged</v>
      </c>
    </row>
    <row r="561" spans="1:33" x14ac:dyDescent="0.35">
      <c r="A561" s="3">
        <v>38</v>
      </c>
      <c r="B561" t="s">
        <v>33</v>
      </c>
      <c r="C561" t="s">
        <v>27</v>
      </c>
      <c r="D561" s="1" t="s">
        <v>35</v>
      </c>
      <c r="E561" s="3">
        <v>2</v>
      </c>
      <c r="F561">
        <v>5</v>
      </c>
      <c r="G561" s="1" t="s">
        <v>41</v>
      </c>
      <c r="H561" s="3">
        <v>773</v>
      </c>
      <c r="I561">
        <v>4</v>
      </c>
      <c r="J561" t="s">
        <v>36</v>
      </c>
      <c r="K561">
        <v>92</v>
      </c>
      <c r="L561">
        <v>3</v>
      </c>
      <c r="M561">
        <v>1</v>
      </c>
      <c r="N561" t="s">
        <v>37</v>
      </c>
      <c r="O561">
        <v>3</v>
      </c>
      <c r="P561" t="s">
        <v>38</v>
      </c>
      <c r="Q561" s="4">
        <v>3057</v>
      </c>
      <c r="R561">
        <v>6</v>
      </c>
      <c r="S561" t="s">
        <v>26</v>
      </c>
      <c r="T561" s="13">
        <v>13</v>
      </c>
      <c r="U561" s="12">
        <f t="shared" si="16"/>
        <v>0.13</v>
      </c>
      <c r="V561">
        <v>3</v>
      </c>
      <c r="W561">
        <v>2</v>
      </c>
      <c r="X561">
        <v>1</v>
      </c>
      <c r="Y561">
        <v>6</v>
      </c>
      <c r="Z561">
        <v>0</v>
      </c>
      <c r="AA561">
        <v>1</v>
      </c>
      <c r="AB561">
        <v>1</v>
      </c>
      <c r="AC561" s="3">
        <v>0</v>
      </c>
      <c r="AD561">
        <v>0</v>
      </c>
      <c r="AE561">
        <v>1</v>
      </c>
      <c r="AF561">
        <f>IF(Table2[[#This Row],[Attrition]]="Yes",1,0)</f>
        <v>0</v>
      </c>
      <c r="AG561" t="str">
        <f t="shared" si="17"/>
        <v>Middle Aged</v>
      </c>
    </row>
    <row r="562" spans="1:33" x14ac:dyDescent="0.35">
      <c r="A562" s="3">
        <v>34</v>
      </c>
      <c r="B562" t="s">
        <v>33</v>
      </c>
      <c r="C562" t="s">
        <v>27</v>
      </c>
      <c r="D562" s="1" t="s">
        <v>35</v>
      </c>
      <c r="E562" s="3">
        <v>8</v>
      </c>
      <c r="F562">
        <v>5</v>
      </c>
      <c r="G562" s="1" t="s">
        <v>29</v>
      </c>
      <c r="H562" s="3">
        <v>775</v>
      </c>
      <c r="I562">
        <v>2</v>
      </c>
      <c r="J562" t="s">
        <v>30</v>
      </c>
      <c r="K562">
        <v>32</v>
      </c>
      <c r="L562">
        <v>3</v>
      </c>
      <c r="M562">
        <v>2</v>
      </c>
      <c r="N562" t="s">
        <v>43</v>
      </c>
      <c r="O562">
        <v>1</v>
      </c>
      <c r="P562" t="s">
        <v>42</v>
      </c>
      <c r="Q562" s="4">
        <v>5121</v>
      </c>
      <c r="R562">
        <v>3</v>
      </c>
      <c r="S562" t="s">
        <v>33</v>
      </c>
      <c r="T562" s="13">
        <v>14</v>
      </c>
      <c r="U562" s="12">
        <f t="shared" si="16"/>
        <v>0.14000000000000001</v>
      </c>
      <c r="V562">
        <v>3</v>
      </c>
      <c r="W562">
        <v>3</v>
      </c>
      <c r="X562">
        <v>1</v>
      </c>
      <c r="Y562">
        <v>7</v>
      </c>
      <c r="Z562">
        <v>3</v>
      </c>
      <c r="AA562">
        <v>3</v>
      </c>
      <c r="AB562">
        <v>0</v>
      </c>
      <c r="AC562" s="3">
        <v>0</v>
      </c>
      <c r="AD562">
        <v>0</v>
      </c>
      <c r="AE562">
        <v>0</v>
      </c>
      <c r="AF562">
        <f>IF(Table2[[#This Row],[Attrition]]="Yes",1,0)</f>
        <v>0</v>
      </c>
      <c r="AG562" t="str">
        <f t="shared" si="17"/>
        <v>Middle Aged</v>
      </c>
    </row>
    <row r="563" spans="1:33" x14ac:dyDescent="0.35">
      <c r="A563" s="3">
        <v>52</v>
      </c>
      <c r="B563" t="s">
        <v>33</v>
      </c>
      <c r="C563" t="s">
        <v>27</v>
      </c>
      <c r="D563" s="1" t="s">
        <v>28</v>
      </c>
      <c r="E563" s="3">
        <v>3</v>
      </c>
      <c r="F563">
        <v>4</v>
      </c>
      <c r="G563" s="1" t="s">
        <v>49</v>
      </c>
      <c r="H563" s="3">
        <v>776</v>
      </c>
      <c r="I563">
        <v>3</v>
      </c>
      <c r="J563" t="s">
        <v>36</v>
      </c>
      <c r="K563">
        <v>31</v>
      </c>
      <c r="L563">
        <v>2</v>
      </c>
      <c r="M563">
        <v>4</v>
      </c>
      <c r="N563" t="s">
        <v>46</v>
      </c>
      <c r="O563">
        <v>1</v>
      </c>
      <c r="P563" t="s">
        <v>38</v>
      </c>
      <c r="Q563" s="4">
        <v>16856</v>
      </c>
      <c r="R563">
        <v>1</v>
      </c>
      <c r="S563" t="s">
        <v>33</v>
      </c>
      <c r="T563" s="13">
        <v>11</v>
      </c>
      <c r="U563" s="12">
        <f t="shared" si="16"/>
        <v>0.11</v>
      </c>
      <c r="V563">
        <v>3</v>
      </c>
      <c r="W563">
        <v>1</v>
      </c>
      <c r="X563">
        <v>0</v>
      </c>
      <c r="Y563">
        <v>34</v>
      </c>
      <c r="Z563">
        <v>3</v>
      </c>
      <c r="AA563">
        <v>4</v>
      </c>
      <c r="AB563">
        <v>34</v>
      </c>
      <c r="AC563" s="3">
        <v>6</v>
      </c>
      <c r="AD563">
        <v>1</v>
      </c>
      <c r="AE563">
        <v>16</v>
      </c>
      <c r="AF563">
        <f>IF(Table2[[#This Row],[Attrition]]="Yes",1,0)</f>
        <v>0</v>
      </c>
      <c r="AG563" t="str">
        <f t="shared" si="17"/>
        <v>Senior</v>
      </c>
    </row>
    <row r="564" spans="1:33" x14ac:dyDescent="0.35">
      <c r="A564" s="3">
        <v>33</v>
      </c>
      <c r="B564" t="s">
        <v>26</v>
      </c>
      <c r="C564" t="s">
        <v>27</v>
      </c>
      <c r="D564" s="1" t="s">
        <v>35</v>
      </c>
      <c r="E564" s="3">
        <v>1</v>
      </c>
      <c r="F564">
        <v>4</v>
      </c>
      <c r="G564" s="1" t="s">
        <v>39</v>
      </c>
      <c r="H564" s="3">
        <v>780</v>
      </c>
      <c r="I564">
        <v>4</v>
      </c>
      <c r="J564" t="s">
        <v>36</v>
      </c>
      <c r="K564">
        <v>63</v>
      </c>
      <c r="L564">
        <v>3</v>
      </c>
      <c r="M564">
        <v>1</v>
      </c>
      <c r="N564" t="s">
        <v>37</v>
      </c>
      <c r="O564">
        <v>4</v>
      </c>
      <c r="P564" t="s">
        <v>32</v>
      </c>
      <c r="Q564" s="4">
        <v>2686</v>
      </c>
      <c r="R564">
        <v>1</v>
      </c>
      <c r="S564" t="s">
        <v>26</v>
      </c>
      <c r="T564" s="13">
        <v>13</v>
      </c>
      <c r="U564" s="12">
        <f t="shared" si="16"/>
        <v>0.13</v>
      </c>
      <c r="V564">
        <v>3</v>
      </c>
      <c r="W564">
        <v>3</v>
      </c>
      <c r="X564">
        <v>0</v>
      </c>
      <c r="Y564">
        <v>10</v>
      </c>
      <c r="Z564">
        <v>2</v>
      </c>
      <c r="AA564">
        <v>2</v>
      </c>
      <c r="AB564">
        <v>10</v>
      </c>
      <c r="AC564" s="3">
        <v>9</v>
      </c>
      <c r="AD564">
        <v>7</v>
      </c>
      <c r="AE564">
        <v>8</v>
      </c>
      <c r="AF564">
        <f>IF(Table2[[#This Row],[Attrition]]="Yes",1,0)</f>
        <v>1</v>
      </c>
      <c r="AG564" t="str">
        <f t="shared" si="17"/>
        <v>Middle Aged</v>
      </c>
    </row>
    <row r="565" spans="1:33" x14ac:dyDescent="0.35">
      <c r="A565" s="3">
        <v>25</v>
      </c>
      <c r="B565" t="s">
        <v>33</v>
      </c>
      <c r="C565" t="s">
        <v>27</v>
      </c>
      <c r="D565" s="1" t="s">
        <v>28</v>
      </c>
      <c r="E565" s="3">
        <v>26</v>
      </c>
      <c r="F565">
        <v>1</v>
      </c>
      <c r="G565" s="1" t="s">
        <v>41</v>
      </c>
      <c r="H565" s="3">
        <v>781</v>
      </c>
      <c r="I565">
        <v>3</v>
      </c>
      <c r="J565" t="s">
        <v>30</v>
      </c>
      <c r="K565">
        <v>32</v>
      </c>
      <c r="L565">
        <v>3</v>
      </c>
      <c r="M565">
        <v>2</v>
      </c>
      <c r="N565" t="s">
        <v>31</v>
      </c>
      <c r="O565">
        <v>4</v>
      </c>
      <c r="P565" t="s">
        <v>32</v>
      </c>
      <c r="Q565" s="4">
        <v>6180</v>
      </c>
      <c r="R565">
        <v>1</v>
      </c>
      <c r="S565" t="s">
        <v>33</v>
      </c>
      <c r="T565" s="13">
        <v>23</v>
      </c>
      <c r="U565" s="12">
        <f t="shared" si="16"/>
        <v>0.23</v>
      </c>
      <c r="V565">
        <v>4</v>
      </c>
      <c r="W565">
        <v>2</v>
      </c>
      <c r="X565">
        <v>0</v>
      </c>
      <c r="Y565">
        <v>6</v>
      </c>
      <c r="Z565">
        <v>5</v>
      </c>
      <c r="AA565">
        <v>2</v>
      </c>
      <c r="AB565">
        <v>6</v>
      </c>
      <c r="AC565" s="3">
        <v>5</v>
      </c>
      <c r="AD565">
        <v>1</v>
      </c>
      <c r="AE565">
        <v>4</v>
      </c>
      <c r="AF565">
        <f>IF(Table2[[#This Row],[Attrition]]="Yes",1,0)</f>
        <v>0</v>
      </c>
      <c r="AG565" t="str">
        <f t="shared" si="17"/>
        <v>Young</v>
      </c>
    </row>
    <row r="566" spans="1:33" x14ac:dyDescent="0.35">
      <c r="A566" s="3">
        <v>45</v>
      </c>
      <c r="B566" t="s">
        <v>33</v>
      </c>
      <c r="C566" t="s">
        <v>27</v>
      </c>
      <c r="D566" s="1" t="s">
        <v>28</v>
      </c>
      <c r="E566" s="3">
        <v>2</v>
      </c>
      <c r="F566">
        <v>2</v>
      </c>
      <c r="G566" s="1" t="s">
        <v>50</v>
      </c>
      <c r="H566" s="3">
        <v>783</v>
      </c>
      <c r="I566">
        <v>2</v>
      </c>
      <c r="J566" t="s">
        <v>36</v>
      </c>
      <c r="K566">
        <v>46</v>
      </c>
      <c r="L566">
        <v>1</v>
      </c>
      <c r="M566">
        <v>2</v>
      </c>
      <c r="N566" t="s">
        <v>47</v>
      </c>
      <c r="O566">
        <v>3</v>
      </c>
      <c r="P566" t="s">
        <v>32</v>
      </c>
      <c r="Q566" s="4">
        <v>6632</v>
      </c>
      <c r="R566">
        <v>0</v>
      </c>
      <c r="S566" t="s">
        <v>33</v>
      </c>
      <c r="T566" s="13">
        <v>13</v>
      </c>
      <c r="U566" s="12">
        <f t="shared" si="16"/>
        <v>0.13</v>
      </c>
      <c r="V566">
        <v>3</v>
      </c>
      <c r="W566">
        <v>1</v>
      </c>
      <c r="X566">
        <v>0</v>
      </c>
      <c r="Y566">
        <v>9</v>
      </c>
      <c r="Z566">
        <v>3</v>
      </c>
      <c r="AA566">
        <v>3</v>
      </c>
      <c r="AB566">
        <v>8</v>
      </c>
      <c r="AC566" s="3">
        <v>7</v>
      </c>
      <c r="AD566">
        <v>3</v>
      </c>
      <c r="AE566">
        <v>1</v>
      </c>
      <c r="AF566">
        <f>IF(Table2[[#This Row],[Attrition]]="Yes",1,0)</f>
        <v>0</v>
      </c>
      <c r="AG566" t="str">
        <f t="shared" si="17"/>
        <v>Middle Aged</v>
      </c>
    </row>
    <row r="567" spans="1:33" x14ac:dyDescent="0.35">
      <c r="A567" s="3">
        <v>23</v>
      </c>
      <c r="B567" t="s">
        <v>33</v>
      </c>
      <c r="C567" t="s">
        <v>27</v>
      </c>
      <c r="D567" s="1" t="s">
        <v>35</v>
      </c>
      <c r="E567" s="3">
        <v>10</v>
      </c>
      <c r="F567">
        <v>1</v>
      </c>
      <c r="G567" s="1" t="s">
        <v>41</v>
      </c>
      <c r="H567" s="3">
        <v>784</v>
      </c>
      <c r="I567">
        <v>1</v>
      </c>
      <c r="J567" t="s">
        <v>36</v>
      </c>
      <c r="K567">
        <v>79</v>
      </c>
      <c r="L567">
        <v>4</v>
      </c>
      <c r="M567">
        <v>1</v>
      </c>
      <c r="N567" t="s">
        <v>37</v>
      </c>
      <c r="O567">
        <v>3</v>
      </c>
      <c r="P567" t="s">
        <v>32</v>
      </c>
      <c r="Q567" s="4">
        <v>3505</v>
      </c>
      <c r="R567">
        <v>1</v>
      </c>
      <c r="S567" t="s">
        <v>33</v>
      </c>
      <c r="T567" s="13">
        <v>18</v>
      </c>
      <c r="U567" s="12">
        <f t="shared" si="16"/>
        <v>0.18</v>
      </c>
      <c r="V567">
        <v>3</v>
      </c>
      <c r="W567">
        <v>4</v>
      </c>
      <c r="X567">
        <v>0</v>
      </c>
      <c r="Y567">
        <v>2</v>
      </c>
      <c r="Z567">
        <v>3</v>
      </c>
      <c r="AA567">
        <v>3</v>
      </c>
      <c r="AB567">
        <v>2</v>
      </c>
      <c r="AC567" s="3">
        <v>2</v>
      </c>
      <c r="AD567">
        <v>0</v>
      </c>
      <c r="AE567">
        <v>2</v>
      </c>
      <c r="AF567">
        <f>IF(Table2[[#This Row],[Attrition]]="Yes",1,0)</f>
        <v>0</v>
      </c>
      <c r="AG567" t="str">
        <f t="shared" si="17"/>
        <v>Young</v>
      </c>
    </row>
    <row r="568" spans="1:33" x14ac:dyDescent="0.35">
      <c r="A568" s="3">
        <v>47</v>
      </c>
      <c r="B568" t="s">
        <v>26</v>
      </c>
      <c r="C568" t="s">
        <v>34</v>
      </c>
      <c r="D568" s="1" t="s">
        <v>28</v>
      </c>
      <c r="E568" s="3">
        <v>27</v>
      </c>
      <c r="F568">
        <v>2</v>
      </c>
      <c r="G568" s="1" t="s">
        <v>29</v>
      </c>
      <c r="H568" s="3">
        <v>785</v>
      </c>
      <c r="I568">
        <v>2</v>
      </c>
      <c r="J568" t="s">
        <v>30</v>
      </c>
      <c r="K568">
        <v>77</v>
      </c>
      <c r="L568">
        <v>4</v>
      </c>
      <c r="M568">
        <v>2</v>
      </c>
      <c r="N568" t="s">
        <v>31</v>
      </c>
      <c r="O568">
        <v>3</v>
      </c>
      <c r="P568" t="s">
        <v>32</v>
      </c>
      <c r="Q568" s="4">
        <v>6397</v>
      </c>
      <c r="R568">
        <v>4</v>
      </c>
      <c r="S568" t="s">
        <v>26</v>
      </c>
      <c r="T568" s="13">
        <v>12</v>
      </c>
      <c r="U568" s="12">
        <f t="shared" si="16"/>
        <v>0.12</v>
      </c>
      <c r="V568">
        <v>3</v>
      </c>
      <c r="W568">
        <v>4</v>
      </c>
      <c r="X568">
        <v>0</v>
      </c>
      <c r="Y568">
        <v>8</v>
      </c>
      <c r="Z568">
        <v>2</v>
      </c>
      <c r="AA568">
        <v>3</v>
      </c>
      <c r="AB568">
        <v>5</v>
      </c>
      <c r="AC568" s="3">
        <v>4</v>
      </c>
      <c r="AD568">
        <v>1</v>
      </c>
      <c r="AE568">
        <v>3</v>
      </c>
      <c r="AF568">
        <f>IF(Table2[[#This Row],[Attrition]]="Yes",1,0)</f>
        <v>1</v>
      </c>
      <c r="AG568" t="str">
        <f t="shared" si="17"/>
        <v>Middle Aged</v>
      </c>
    </row>
    <row r="569" spans="1:33" x14ac:dyDescent="0.35">
      <c r="A569" s="3">
        <v>34</v>
      </c>
      <c r="B569" t="s">
        <v>33</v>
      </c>
      <c r="C569" t="s">
        <v>27</v>
      </c>
      <c r="D569" s="1" t="s">
        <v>28</v>
      </c>
      <c r="E569" s="3">
        <v>2</v>
      </c>
      <c r="F569">
        <v>3</v>
      </c>
      <c r="G569" s="1" t="s">
        <v>39</v>
      </c>
      <c r="H569" s="3">
        <v>786</v>
      </c>
      <c r="I569">
        <v>4</v>
      </c>
      <c r="J569" t="s">
        <v>36</v>
      </c>
      <c r="K569">
        <v>60</v>
      </c>
      <c r="L569">
        <v>3</v>
      </c>
      <c r="M569">
        <v>2</v>
      </c>
      <c r="N569" t="s">
        <v>31</v>
      </c>
      <c r="O569">
        <v>4</v>
      </c>
      <c r="P569" t="s">
        <v>32</v>
      </c>
      <c r="Q569" s="4">
        <v>6274</v>
      </c>
      <c r="R569">
        <v>1</v>
      </c>
      <c r="S569" t="s">
        <v>33</v>
      </c>
      <c r="T569" s="13">
        <v>22</v>
      </c>
      <c r="U569" s="12">
        <f t="shared" si="16"/>
        <v>0.22</v>
      </c>
      <c r="V569">
        <v>4</v>
      </c>
      <c r="W569">
        <v>3</v>
      </c>
      <c r="X569">
        <v>0</v>
      </c>
      <c r="Y569">
        <v>6</v>
      </c>
      <c r="Z569">
        <v>5</v>
      </c>
      <c r="AA569">
        <v>3</v>
      </c>
      <c r="AB569">
        <v>6</v>
      </c>
      <c r="AC569" s="3">
        <v>5</v>
      </c>
      <c r="AD569">
        <v>1</v>
      </c>
      <c r="AE569">
        <v>4</v>
      </c>
      <c r="AF569">
        <f>IF(Table2[[#This Row],[Attrition]]="Yes",1,0)</f>
        <v>0</v>
      </c>
      <c r="AG569" t="str">
        <f t="shared" si="17"/>
        <v>Middle Aged</v>
      </c>
    </row>
    <row r="570" spans="1:33" x14ac:dyDescent="0.35">
      <c r="A570" s="3">
        <v>55</v>
      </c>
      <c r="B570" t="s">
        <v>26</v>
      </c>
      <c r="C570" t="s">
        <v>27</v>
      </c>
      <c r="D570" s="1" t="s">
        <v>35</v>
      </c>
      <c r="E570" s="3">
        <v>2</v>
      </c>
      <c r="F570">
        <v>3</v>
      </c>
      <c r="G570" s="1" t="s">
        <v>41</v>
      </c>
      <c r="H570" s="3">
        <v>787</v>
      </c>
      <c r="I570">
        <v>4</v>
      </c>
      <c r="J570" t="s">
        <v>36</v>
      </c>
      <c r="K570">
        <v>78</v>
      </c>
      <c r="L570">
        <v>3</v>
      </c>
      <c r="M570">
        <v>5</v>
      </c>
      <c r="N570" t="s">
        <v>46</v>
      </c>
      <c r="O570">
        <v>1</v>
      </c>
      <c r="P570" t="s">
        <v>38</v>
      </c>
      <c r="Q570" s="4">
        <v>19859</v>
      </c>
      <c r="R570">
        <v>5</v>
      </c>
      <c r="S570" t="s">
        <v>26</v>
      </c>
      <c r="T570" s="13">
        <v>13</v>
      </c>
      <c r="U570" s="12">
        <f t="shared" si="16"/>
        <v>0.13</v>
      </c>
      <c r="V570">
        <v>3</v>
      </c>
      <c r="W570">
        <v>4</v>
      </c>
      <c r="X570">
        <v>1</v>
      </c>
      <c r="Y570">
        <v>24</v>
      </c>
      <c r="Z570">
        <v>2</v>
      </c>
      <c r="AA570">
        <v>3</v>
      </c>
      <c r="AB570">
        <v>5</v>
      </c>
      <c r="AC570" s="3">
        <v>2</v>
      </c>
      <c r="AD570">
        <v>1</v>
      </c>
      <c r="AE570">
        <v>4</v>
      </c>
      <c r="AF570">
        <f>IF(Table2[[#This Row],[Attrition]]="Yes",1,0)</f>
        <v>1</v>
      </c>
      <c r="AG570" t="str">
        <f t="shared" si="17"/>
        <v>Senior</v>
      </c>
    </row>
    <row r="571" spans="1:33" x14ac:dyDescent="0.35">
      <c r="A571" s="3">
        <v>36</v>
      </c>
      <c r="B571" t="s">
        <v>33</v>
      </c>
      <c r="C571" t="s">
        <v>45</v>
      </c>
      <c r="D571" s="1" t="s">
        <v>28</v>
      </c>
      <c r="E571" s="3">
        <v>8</v>
      </c>
      <c r="F571">
        <v>4</v>
      </c>
      <c r="G571" s="1" t="s">
        <v>29</v>
      </c>
      <c r="H571" s="3">
        <v>789</v>
      </c>
      <c r="I571">
        <v>1</v>
      </c>
      <c r="J571" t="s">
        <v>36</v>
      </c>
      <c r="K571">
        <v>76</v>
      </c>
      <c r="L571">
        <v>2</v>
      </c>
      <c r="M571">
        <v>3</v>
      </c>
      <c r="N571" t="s">
        <v>31</v>
      </c>
      <c r="O571">
        <v>1</v>
      </c>
      <c r="P571" t="s">
        <v>32</v>
      </c>
      <c r="Q571" s="4">
        <v>7587</v>
      </c>
      <c r="R571">
        <v>1</v>
      </c>
      <c r="S571" t="s">
        <v>33</v>
      </c>
      <c r="T571" s="13">
        <v>15</v>
      </c>
      <c r="U571" s="12">
        <f t="shared" si="16"/>
        <v>0.15</v>
      </c>
      <c r="V571">
        <v>3</v>
      </c>
      <c r="W571">
        <v>2</v>
      </c>
      <c r="X571">
        <v>0</v>
      </c>
      <c r="Y571">
        <v>10</v>
      </c>
      <c r="Z571">
        <v>1</v>
      </c>
      <c r="AA571">
        <v>3</v>
      </c>
      <c r="AB571">
        <v>10</v>
      </c>
      <c r="AC571" s="3">
        <v>7</v>
      </c>
      <c r="AD571">
        <v>0</v>
      </c>
      <c r="AE571">
        <v>9</v>
      </c>
      <c r="AF571">
        <f>IF(Table2[[#This Row],[Attrition]]="Yes",1,0)</f>
        <v>0</v>
      </c>
      <c r="AG571" t="str">
        <f t="shared" si="17"/>
        <v>Middle Aged</v>
      </c>
    </row>
    <row r="572" spans="1:33" x14ac:dyDescent="0.35">
      <c r="A572" s="3">
        <v>52</v>
      </c>
      <c r="B572" t="s">
        <v>33</v>
      </c>
      <c r="C572" t="s">
        <v>45</v>
      </c>
      <c r="D572" s="1" t="s">
        <v>35</v>
      </c>
      <c r="E572" s="3">
        <v>19</v>
      </c>
      <c r="F572">
        <v>4</v>
      </c>
      <c r="G572" s="1" t="s">
        <v>41</v>
      </c>
      <c r="H572" s="3">
        <v>791</v>
      </c>
      <c r="I572">
        <v>4</v>
      </c>
      <c r="J572" t="s">
        <v>36</v>
      </c>
      <c r="K572">
        <v>41</v>
      </c>
      <c r="L572">
        <v>3</v>
      </c>
      <c r="M572">
        <v>1</v>
      </c>
      <c r="N572" t="s">
        <v>37</v>
      </c>
      <c r="O572">
        <v>4</v>
      </c>
      <c r="P572" t="s">
        <v>38</v>
      </c>
      <c r="Q572" s="4">
        <v>4258</v>
      </c>
      <c r="R572">
        <v>0</v>
      </c>
      <c r="S572" t="s">
        <v>33</v>
      </c>
      <c r="T572" s="13">
        <v>18</v>
      </c>
      <c r="U572" s="12">
        <f t="shared" si="16"/>
        <v>0.18</v>
      </c>
      <c r="V572">
        <v>3</v>
      </c>
      <c r="W572">
        <v>1</v>
      </c>
      <c r="X572">
        <v>1</v>
      </c>
      <c r="Y572">
        <v>5</v>
      </c>
      <c r="Z572">
        <v>3</v>
      </c>
      <c r="AA572">
        <v>3</v>
      </c>
      <c r="AB572">
        <v>4</v>
      </c>
      <c r="AC572" s="3">
        <v>3</v>
      </c>
      <c r="AD572">
        <v>1</v>
      </c>
      <c r="AE572">
        <v>2</v>
      </c>
      <c r="AF572">
        <f>IF(Table2[[#This Row],[Attrition]]="Yes",1,0)</f>
        <v>0</v>
      </c>
      <c r="AG572" t="str">
        <f t="shared" si="17"/>
        <v>Senior</v>
      </c>
    </row>
    <row r="573" spans="1:33" x14ac:dyDescent="0.35">
      <c r="A573" s="3">
        <v>26</v>
      </c>
      <c r="B573" t="s">
        <v>33</v>
      </c>
      <c r="C573" t="s">
        <v>34</v>
      </c>
      <c r="D573" s="1" t="s">
        <v>35</v>
      </c>
      <c r="E573" s="3">
        <v>1</v>
      </c>
      <c r="F573">
        <v>2</v>
      </c>
      <c r="G573" s="1" t="s">
        <v>29</v>
      </c>
      <c r="H573" s="3">
        <v>792</v>
      </c>
      <c r="I573">
        <v>1</v>
      </c>
      <c r="J573" t="s">
        <v>30</v>
      </c>
      <c r="K573">
        <v>71</v>
      </c>
      <c r="L573">
        <v>1</v>
      </c>
      <c r="M573">
        <v>1</v>
      </c>
      <c r="N573" t="s">
        <v>40</v>
      </c>
      <c r="O573">
        <v>4</v>
      </c>
      <c r="P573" t="s">
        <v>42</v>
      </c>
      <c r="Q573" s="4">
        <v>4364</v>
      </c>
      <c r="R573">
        <v>3</v>
      </c>
      <c r="S573" t="s">
        <v>33</v>
      </c>
      <c r="T573" s="13">
        <v>14</v>
      </c>
      <c r="U573" s="12">
        <f t="shared" si="16"/>
        <v>0.14000000000000001</v>
      </c>
      <c r="V573">
        <v>3</v>
      </c>
      <c r="W573">
        <v>1</v>
      </c>
      <c r="X573">
        <v>1</v>
      </c>
      <c r="Y573">
        <v>5</v>
      </c>
      <c r="Z573">
        <v>2</v>
      </c>
      <c r="AA573">
        <v>3</v>
      </c>
      <c r="AB573">
        <v>2</v>
      </c>
      <c r="AC573" s="3">
        <v>2</v>
      </c>
      <c r="AD573">
        <v>2</v>
      </c>
      <c r="AE573">
        <v>0</v>
      </c>
      <c r="AF573">
        <f>IF(Table2[[#This Row],[Attrition]]="Yes",1,0)</f>
        <v>0</v>
      </c>
      <c r="AG573" t="str">
        <f t="shared" si="17"/>
        <v>Young</v>
      </c>
    </row>
    <row r="574" spans="1:33" x14ac:dyDescent="0.35">
      <c r="A574" s="3">
        <v>29</v>
      </c>
      <c r="B574" t="s">
        <v>33</v>
      </c>
      <c r="C574" t="s">
        <v>27</v>
      </c>
      <c r="D574" s="1" t="s">
        <v>35</v>
      </c>
      <c r="E574" s="3">
        <v>27</v>
      </c>
      <c r="F574">
        <v>3</v>
      </c>
      <c r="G574" s="1" t="s">
        <v>41</v>
      </c>
      <c r="H574" s="3">
        <v>793</v>
      </c>
      <c r="I574">
        <v>2</v>
      </c>
      <c r="J574" t="s">
        <v>30</v>
      </c>
      <c r="K574">
        <v>66</v>
      </c>
      <c r="L574">
        <v>3</v>
      </c>
      <c r="M574">
        <v>2</v>
      </c>
      <c r="N574" t="s">
        <v>44</v>
      </c>
      <c r="O574">
        <v>3</v>
      </c>
      <c r="P574" t="s">
        <v>38</v>
      </c>
      <c r="Q574" s="4">
        <v>4335</v>
      </c>
      <c r="R574">
        <v>4</v>
      </c>
      <c r="S574" t="s">
        <v>33</v>
      </c>
      <c r="T574" s="13">
        <v>12</v>
      </c>
      <c r="U574" s="12">
        <f t="shared" si="16"/>
        <v>0.12</v>
      </c>
      <c r="V574">
        <v>3</v>
      </c>
      <c r="W574">
        <v>1</v>
      </c>
      <c r="X574">
        <v>1</v>
      </c>
      <c r="Y574">
        <v>11</v>
      </c>
      <c r="Z574">
        <v>3</v>
      </c>
      <c r="AA574">
        <v>2</v>
      </c>
      <c r="AB574">
        <v>8</v>
      </c>
      <c r="AC574" s="3">
        <v>7</v>
      </c>
      <c r="AD574">
        <v>1</v>
      </c>
      <c r="AE574">
        <v>1</v>
      </c>
      <c r="AF574">
        <f>IF(Table2[[#This Row],[Attrition]]="Yes",1,0)</f>
        <v>0</v>
      </c>
      <c r="AG574" t="str">
        <f t="shared" si="17"/>
        <v>Young</v>
      </c>
    </row>
    <row r="575" spans="1:33" x14ac:dyDescent="0.35">
      <c r="A575" s="3">
        <v>26</v>
      </c>
      <c r="B575" t="s">
        <v>26</v>
      </c>
      <c r="C575" t="s">
        <v>27</v>
      </c>
      <c r="D575" s="1" t="s">
        <v>28</v>
      </c>
      <c r="E575" s="3">
        <v>8</v>
      </c>
      <c r="F575">
        <v>3</v>
      </c>
      <c r="G575" s="1" t="s">
        <v>50</v>
      </c>
      <c r="H575" s="3">
        <v>796</v>
      </c>
      <c r="I575">
        <v>4</v>
      </c>
      <c r="J575" t="s">
        <v>36</v>
      </c>
      <c r="K575">
        <v>38</v>
      </c>
      <c r="L575">
        <v>2</v>
      </c>
      <c r="M575">
        <v>2</v>
      </c>
      <c r="N575" t="s">
        <v>31</v>
      </c>
      <c r="O575">
        <v>1</v>
      </c>
      <c r="P575" t="s">
        <v>32</v>
      </c>
      <c r="Q575" s="4">
        <v>5326</v>
      </c>
      <c r="R575">
        <v>6</v>
      </c>
      <c r="S575" t="s">
        <v>33</v>
      </c>
      <c r="T575" s="13">
        <v>17</v>
      </c>
      <c r="U575" s="12">
        <f t="shared" si="16"/>
        <v>0.17</v>
      </c>
      <c r="V575">
        <v>3</v>
      </c>
      <c r="W575">
        <v>3</v>
      </c>
      <c r="X575">
        <v>0</v>
      </c>
      <c r="Y575">
        <v>6</v>
      </c>
      <c r="Z575">
        <v>2</v>
      </c>
      <c r="AA575">
        <v>2</v>
      </c>
      <c r="AB575">
        <v>4</v>
      </c>
      <c r="AC575" s="3">
        <v>3</v>
      </c>
      <c r="AD575">
        <v>1</v>
      </c>
      <c r="AE575">
        <v>2</v>
      </c>
      <c r="AF575">
        <f>IF(Table2[[#This Row],[Attrition]]="Yes",1,0)</f>
        <v>1</v>
      </c>
      <c r="AG575" t="str">
        <f t="shared" si="17"/>
        <v>Young</v>
      </c>
    </row>
    <row r="576" spans="1:33" x14ac:dyDescent="0.35">
      <c r="A576" s="3">
        <v>34</v>
      </c>
      <c r="B576" t="s">
        <v>33</v>
      </c>
      <c r="C576" t="s">
        <v>27</v>
      </c>
      <c r="D576" s="1" t="s">
        <v>35</v>
      </c>
      <c r="E576" s="3">
        <v>1</v>
      </c>
      <c r="F576">
        <v>4</v>
      </c>
      <c r="G576" s="1" t="s">
        <v>29</v>
      </c>
      <c r="H576" s="3">
        <v>797</v>
      </c>
      <c r="I576">
        <v>2</v>
      </c>
      <c r="J576" t="s">
        <v>30</v>
      </c>
      <c r="K576">
        <v>72</v>
      </c>
      <c r="L576">
        <v>4</v>
      </c>
      <c r="M576">
        <v>1</v>
      </c>
      <c r="N576" t="s">
        <v>37</v>
      </c>
      <c r="O576">
        <v>4</v>
      </c>
      <c r="P576" t="s">
        <v>32</v>
      </c>
      <c r="Q576" s="4">
        <v>3280</v>
      </c>
      <c r="R576">
        <v>2</v>
      </c>
      <c r="S576" t="s">
        <v>33</v>
      </c>
      <c r="T576" s="13">
        <v>16</v>
      </c>
      <c r="U576" s="12">
        <f t="shared" si="16"/>
        <v>0.16</v>
      </c>
      <c r="V576">
        <v>3</v>
      </c>
      <c r="W576">
        <v>3</v>
      </c>
      <c r="X576">
        <v>0</v>
      </c>
      <c r="Y576">
        <v>10</v>
      </c>
      <c r="Z576">
        <v>2</v>
      </c>
      <c r="AA576">
        <v>3</v>
      </c>
      <c r="AB576">
        <v>4</v>
      </c>
      <c r="AC576" s="3">
        <v>2</v>
      </c>
      <c r="AD576">
        <v>1</v>
      </c>
      <c r="AE576">
        <v>3</v>
      </c>
      <c r="AF576">
        <f>IF(Table2[[#This Row],[Attrition]]="Yes",1,0)</f>
        <v>0</v>
      </c>
      <c r="AG576" t="str">
        <f t="shared" si="17"/>
        <v>Middle Aged</v>
      </c>
    </row>
    <row r="577" spans="1:33" x14ac:dyDescent="0.35">
      <c r="A577" s="3">
        <v>54</v>
      </c>
      <c r="B577" t="s">
        <v>33</v>
      </c>
      <c r="C577" t="s">
        <v>27</v>
      </c>
      <c r="D577" s="1" t="s">
        <v>35</v>
      </c>
      <c r="E577" s="3">
        <v>19</v>
      </c>
      <c r="F577">
        <v>4</v>
      </c>
      <c r="G577" s="1" t="s">
        <v>41</v>
      </c>
      <c r="H577" s="3">
        <v>799</v>
      </c>
      <c r="I577">
        <v>4</v>
      </c>
      <c r="J577" t="s">
        <v>30</v>
      </c>
      <c r="K577">
        <v>95</v>
      </c>
      <c r="L577">
        <v>3</v>
      </c>
      <c r="M577">
        <v>2</v>
      </c>
      <c r="N577" t="s">
        <v>43</v>
      </c>
      <c r="O577">
        <v>1</v>
      </c>
      <c r="P577" t="s">
        <v>42</v>
      </c>
      <c r="Q577" s="4">
        <v>5485</v>
      </c>
      <c r="R577">
        <v>9</v>
      </c>
      <c r="S577" t="s">
        <v>26</v>
      </c>
      <c r="T577" s="13">
        <v>11</v>
      </c>
      <c r="U577" s="12">
        <f t="shared" si="16"/>
        <v>0.11</v>
      </c>
      <c r="V577">
        <v>3</v>
      </c>
      <c r="W577">
        <v>2</v>
      </c>
      <c r="X577">
        <v>2</v>
      </c>
      <c r="Y577">
        <v>9</v>
      </c>
      <c r="Z577">
        <v>4</v>
      </c>
      <c r="AA577">
        <v>3</v>
      </c>
      <c r="AB577">
        <v>5</v>
      </c>
      <c r="AC577" s="3">
        <v>3</v>
      </c>
      <c r="AD577">
        <v>1</v>
      </c>
      <c r="AE577">
        <v>4</v>
      </c>
      <c r="AF577">
        <f>IF(Table2[[#This Row],[Attrition]]="Yes",1,0)</f>
        <v>0</v>
      </c>
      <c r="AG577" t="str">
        <f t="shared" si="17"/>
        <v>Senior</v>
      </c>
    </row>
    <row r="578" spans="1:33" x14ac:dyDescent="0.35">
      <c r="A578" s="3">
        <v>27</v>
      </c>
      <c r="B578" t="s">
        <v>33</v>
      </c>
      <c r="C578" t="s">
        <v>34</v>
      </c>
      <c r="D578" s="1" t="s">
        <v>28</v>
      </c>
      <c r="E578" s="3">
        <v>8</v>
      </c>
      <c r="F578">
        <v>1</v>
      </c>
      <c r="G578" s="1" t="s">
        <v>49</v>
      </c>
      <c r="H578" s="3">
        <v>800</v>
      </c>
      <c r="I578">
        <v>3</v>
      </c>
      <c r="J578" t="s">
        <v>36</v>
      </c>
      <c r="K578">
        <v>84</v>
      </c>
      <c r="L578">
        <v>3</v>
      </c>
      <c r="M578">
        <v>2</v>
      </c>
      <c r="N578" t="s">
        <v>31</v>
      </c>
      <c r="O578">
        <v>4</v>
      </c>
      <c r="P578" t="s">
        <v>38</v>
      </c>
      <c r="Q578" s="4">
        <v>4342</v>
      </c>
      <c r="R578">
        <v>0</v>
      </c>
      <c r="S578" t="s">
        <v>33</v>
      </c>
      <c r="T578" s="13">
        <v>19</v>
      </c>
      <c r="U578" s="12">
        <f t="shared" ref="U578:U641" si="18">SUM(T578/100)</f>
        <v>0.19</v>
      </c>
      <c r="V578">
        <v>3</v>
      </c>
      <c r="W578">
        <v>2</v>
      </c>
      <c r="X578">
        <v>1</v>
      </c>
      <c r="Y578">
        <v>5</v>
      </c>
      <c r="Z578">
        <v>3</v>
      </c>
      <c r="AA578">
        <v>3</v>
      </c>
      <c r="AB578">
        <v>4</v>
      </c>
      <c r="AC578" s="3">
        <v>2</v>
      </c>
      <c r="AD578">
        <v>1</v>
      </c>
      <c r="AE578">
        <v>1</v>
      </c>
      <c r="AF578">
        <f>IF(Table2[[#This Row],[Attrition]]="Yes",1,0)</f>
        <v>0</v>
      </c>
      <c r="AG578" t="str">
        <f t="shared" ref="AG578:AG641" si="19">IF(A578 &gt; 50, "Senior", IF(A578 &gt;=31, "Middle Aged", "Young"))</f>
        <v>Young</v>
      </c>
    </row>
    <row r="579" spans="1:33" x14ac:dyDescent="0.35">
      <c r="A579" s="3">
        <v>37</v>
      </c>
      <c r="B579" t="s">
        <v>33</v>
      </c>
      <c r="C579" t="s">
        <v>27</v>
      </c>
      <c r="D579" s="1" t="s">
        <v>35</v>
      </c>
      <c r="E579" s="3">
        <v>10</v>
      </c>
      <c r="F579">
        <v>1</v>
      </c>
      <c r="G579" s="1" t="s">
        <v>29</v>
      </c>
      <c r="H579" s="3">
        <v>802</v>
      </c>
      <c r="I579">
        <v>4</v>
      </c>
      <c r="J579" t="s">
        <v>30</v>
      </c>
      <c r="K579">
        <v>82</v>
      </c>
      <c r="L579">
        <v>3</v>
      </c>
      <c r="M579">
        <v>1</v>
      </c>
      <c r="N579" t="s">
        <v>37</v>
      </c>
      <c r="O579">
        <v>1</v>
      </c>
      <c r="P579" t="s">
        <v>42</v>
      </c>
      <c r="Q579" s="4">
        <v>2782</v>
      </c>
      <c r="R579">
        <v>0</v>
      </c>
      <c r="S579" t="s">
        <v>26</v>
      </c>
      <c r="T579" s="13">
        <v>13</v>
      </c>
      <c r="U579" s="12">
        <f t="shared" si="18"/>
        <v>0.13</v>
      </c>
      <c r="V579">
        <v>3</v>
      </c>
      <c r="W579">
        <v>2</v>
      </c>
      <c r="X579">
        <v>2</v>
      </c>
      <c r="Y579">
        <v>6</v>
      </c>
      <c r="Z579">
        <v>3</v>
      </c>
      <c r="AA579">
        <v>2</v>
      </c>
      <c r="AB579">
        <v>5</v>
      </c>
      <c r="AC579" s="3">
        <v>3</v>
      </c>
      <c r="AD579">
        <v>4</v>
      </c>
      <c r="AE579">
        <v>3</v>
      </c>
      <c r="AF579">
        <f>IF(Table2[[#This Row],[Attrition]]="Yes",1,0)</f>
        <v>0</v>
      </c>
      <c r="AG579" t="str">
        <f t="shared" si="19"/>
        <v>Middle Aged</v>
      </c>
    </row>
    <row r="580" spans="1:33" x14ac:dyDescent="0.35">
      <c r="A580" s="3">
        <v>38</v>
      </c>
      <c r="B580" t="s">
        <v>33</v>
      </c>
      <c r="C580" t="s">
        <v>34</v>
      </c>
      <c r="D580" s="1" t="s">
        <v>35</v>
      </c>
      <c r="E580" s="3">
        <v>2</v>
      </c>
      <c r="F580">
        <v>4</v>
      </c>
      <c r="G580" s="1" t="s">
        <v>29</v>
      </c>
      <c r="H580" s="3">
        <v>803</v>
      </c>
      <c r="I580">
        <v>1</v>
      </c>
      <c r="J580" t="s">
        <v>30</v>
      </c>
      <c r="K580">
        <v>75</v>
      </c>
      <c r="L580">
        <v>4</v>
      </c>
      <c r="M580">
        <v>2</v>
      </c>
      <c r="N580" t="s">
        <v>43</v>
      </c>
      <c r="O580">
        <v>1</v>
      </c>
      <c r="P580" t="s">
        <v>32</v>
      </c>
      <c r="Q580" s="4">
        <v>5980</v>
      </c>
      <c r="R580">
        <v>6</v>
      </c>
      <c r="S580" t="s">
        <v>26</v>
      </c>
      <c r="T580" s="13">
        <v>12</v>
      </c>
      <c r="U580" s="12">
        <f t="shared" si="18"/>
        <v>0.12</v>
      </c>
      <c r="V580">
        <v>3</v>
      </c>
      <c r="W580">
        <v>4</v>
      </c>
      <c r="X580">
        <v>0</v>
      </c>
      <c r="Y580">
        <v>17</v>
      </c>
      <c r="Z580">
        <v>2</v>
      </c>
      <c r="AA580">
        <v>3</v>
      </c>
      <c r="AB580">
        <v>15</v>
      </c>
      <c r="AC580" s="3">
        <v>7</v>
      </c>
      <c r="AD580">
        <v>4</v>
      </c>
      <c r="AE580">
        <v>12</v>
      </c>
      <c r="AF580">
        <f>IF(Table2[[#This Row],[Attrition]]="Yes",1,0)</f>
        <v>0</v>
      </c>
      <c r="AG580" t="str">
        <f t="shared" si="19"/>
        <v>Middle Aged</v>
      </c>
    </row>
    <row r="581" spans="1:33" x14ac:dyDescent="0.35">
      <c r="A581" s="3">
        <v>34</v>
      </c>
      <c r="B581" t="s">
        <v>33</v>
      </c>
      <c r="C581" t="s">
        <v>27</v>
      </c>
      <c r="D581" s="1" t="s">
        <v>35</v>
      </c>
      <c r="E581" s="3">
        <v>2</v>
      </c>
      <c r="F581">
        <v>4</v>
      </c>
      <c r="G581" s="1" t="s">
        <v>41</v>
      </c>
      <c r="H581" s="3">
        <v>804</v>
      </c>
      <c r="I581">
        <v>3</v>
      </c>
      <c r="J581" t="s">
        <v>30</v>
      </c>
      <c r="K581">
        <v>86</v>
      </c>
      <c r="L581">
        <v>2</v>
      </c>
      <c r="M581">
        <v>1</v>
      </c>
      <c r="N581" t="s">
        <v>37</v>
      </c>
      <c r="O581">
        <v>1</v>
      </c>
      <c r="P581" t="s">
        <v>32</v>
      </c>
      <c r="Q581" s="4">
        <v>4381</v>
      </c>
      <c r="R581">
        <v>1</v>
      </c>
      <c r="S581" t="s">
        <v>33</v>
      </c>
      <c r="T581" s="13">
        <v>11</v>
      </c>
      <c r="U581" s="12">
        <f t="shared" si="18"/>
        <v>0.11</v>
      </c>
      <c r="V581">
        <v>3</v>
      </c>
      <c r="W581">
        <v>3</v>
      </c>
      <c r="X581">
        <v>0</v>
      </c>
      <c r="Y581">
        <v>6</v>
      </c>
      <c r="Z581">
        <v>3</v>
      </c>
      <c r="AA581">
        <v>3</v>
      </c>
      <c r="AB581">
        <v>6</v>
      </c>
      <c r="AC581" s="3">
        <v>5</v>
      </c>
      <c r="AD581">
        <v>1</v>
      </c>
      <c r="AE581">
        <v>3</v>
      </c>
      <c r="AF581">
        <f>IF(Table2[[#This Row],[Attrition]]="Yes",1,0)</f>
        <v>0</v>
      </c>
      <c r="AG581" t="str">
        <f t="shared" si="19"/>
        <v>Middle Aged</v>
      </c>
    </row>
    <row r="582" spans="1:33" x14ac:dyDescent="0.35">
      <c r="A582" s="3">
        <v>35</v>
      </c>
      <c r="B582" t="s">
        <v>33</v>
      </c>
      <c r="C582" t="s">
        <v>27</v>
      </c>
      <c r="D582" s="1" t="s">
        <v>28</v>
      </c>
      <c r="E582" s="3">
        <v>8</v>
      </c>
      <c r="F582">
        <v>4</v>
      </c>
      <c r="G582" s="1" t="s">
        <v>29</v>
      </c>
      <c r="H582" s="3">
        <v>805</v>
      </c>
      <c r="I582">
        <v>1</v>
      </c>
      <c r="J582" t="s">
        <v>30</v>
      </c>
      <c r="K582">
        <v>72</v>
      </c>
      <c r="L582">
        <v>3</v>
      </c>
      <c r="M582">
        <v>1</v>
      </c>
      <c r="N582" t="s">
        <v>47</v>
      </c>
      <c r="O582">
        <v>4</v>
      </c>
      <c r="P582" t="s">
        <v>38</v>
      </c>
      <c r="Q582" s="4">
        <v>2572</v>
      </c>
      <c r="R582">
        <v>1</v>
      </c>
      <c r="S582" t="s">
        <v>33</v>
      </c>
      <c r="T582" s="13">
        <v>16</v>
      </c>
      <c r="U582" s="12">
        <f t="shared" si="18"/>
        <v>0.16</v>
      </c>
      <c r="V582">
        <v>3</v>
      </c>
      <c r="W582">
        <v>2</v>
      </c>
      <c r="X582">
        <v>1</v>
      </c>
      <c r="Y582">
        <v>3</v>
      </c>
      <c r="Z582">
        <v>1</v>
      </c>
      <c r="AA582">
        <v>2</v>
      </c>
      <c r="AB582">
        <v>3</v>
      </c>
      <c r="AC582" s="3">
        <v>2</v>
      </c>
      <c r="AD582">
        <v>0</v>
      </c>
      <c r="AE582">
        <v>2</v>
      </c>
      <c r="AF582">
        <f>IF(Table2[[#This Row],[Attrition]]="Yes",1,0)</f>
        <v>0</v>
      </c>
      <c r="AG582" t="str">
        <f t="shared" si="19"/>
        <v>Middle Aged</v>
      </c>
    </row>
    <row r="583" spans="1:33" x14ac:dyDescent="0.35">
      <c r="A583" s="3">
        <v>30</v>
      </c>
      <c r="B583" t="s">
        <v>33</v>
      </c>
      <c r="C583" t="s">
        <v>27</v>
      </c>
      <c r="D583" s="1" t="s">
        <v>35</v>
      </c>
      <c r="E583" s="3">
        <v>1</v>
      </c>
      <c r="F583">
        <v>3</v>
      </c>
      <c r="G583" s="1" t="s">
        <v>29</v>
      </c>
      <c r="H583" s="3">
        <v>806</v>
      </c>
      <c r="I583">
        <v>4</v>
      </c>
      <c r="J583" t="s">
        <v>36</v>
      </c>
      <c r="K583">
        <v>38</v>
      </c>
      <c r="L583">
        <v>1</v>
      </c>
      <c r="M583">
        <v>1</v>
      </c>
      <c r="N583" t="s">
        <v>40</v>
      </c>
      <c r="O583">
        <v>3</v>
      </c>
      <c r="P583" t="s">
        <v>38</v>
      </c>
      <c r="Q583" s="4">
        <v>3833</v>
      </c>
      <c r="R583">
        <v>3</v>
      </c>
      <c r="S583" t="s">
        <v>33</v>
      </c>
      <c r="T583" s="13">
        <v>21</v>
      </c>
      <c r="U583" s="12">
        <f t="shared" si="18"/>
        <v>0.21</v>
      </c>
      <c r="V583">
        <v>4</v>
      </c>
      <c r="W583">
        <v>3</v>
      </c>
      <c r="X583">
        <v>2</v>
      </c>
      <c r="Y583">
        <v>7</v>
      </c>
      <c r="Z583">
        <v>2</v>
      </c>
      <c r="AA583">
        <v>3</v>
      </c>
      <c r="AB583">
        <v>2</v>
      </c>
      <c r="AC583" s="3">
        <v>2</v>
      </c>
      <c r="AD583">
        <v>0</v>
      </c>
      <c r="AE583">
        <v>2</v>
      </c>
      <c r="AF583">
        <f>IF(Table2[[#This Row],[Attrition]]="Yes",1,0)</f>
        <v>0</v>
      </c>
      <c r="AG583" t="str">
        <f t="shared" si="19"/>
        <v>Young</v>
      </c>
    </row>
    <row r="584" spans="1:33" x14ac:dyDescent="0.35">
      <c r="A584" s="3">
        <v>40</v>
      </c>
      <c r="B584" t="s">
        <v>33</v>
      </c>
      <c r="C584" t="s">
        <v>34</v>
      </c>
      <c r="D584" s="1" t="s">
        <v>35</v>
      </c>
      <c r="E584" s="3">
        <v>2</v>
      </c>
      <c r="F584">
        <v>2</v>
      </c>
      <c r="G584" s="1" t="s">
        <v>41</v>
      </c>
      <c r="H584" s="3">
        <v>807</v>
      </c>
      <c r="I584">
        <v>3</v>
      </c>
      <c r="J584" t="s">
        <v>30</v>
      </c>
      <c r="K584">
        <v>38</v>
      </c>
      <c r="L584">
        <v>4</v>
      </c>
      <c r="M584">
        <v>2</v>
      </c>
      <c r="N584" t="s">
        <v>44</v>
      </c>
      <c r="O584">
        <v>2</v>
      </c>
      <c r="P584" t="s">
        <v>38</v>
      </c>
      <c r="Q584" s="4">
        <v>4244</v>
      </c>
      <c r="R584">
        <v>1</v>
      </c>
      <c r="S584" t="s">
        <v>33</v>
      </c>
      <c r="T584" s="13">
        <v>24</v>
      </c>
      <c r="U584" s="12">
        <f t="shared" si="18"/>
        <v>0.24</v>
      </c>
      <c r="V584">
        <v>4</v>
      </c>
      <c r="W584">
        <v>4</v>
      </c>
      <c r="X584">
        <v>1</v>
      </c>
      <c r="Y584">
        <v>8</v>
      </c>
      <c r="Z584">
        <v>2</v>
      </c>
      <c r="AA584">
        <v>3</v>
      </c>
      <c r="AB584">
        <v>8</v>
      </c>
      <c r="AC584" s="3">
        <v>7</v>
      </c>
      <c r="AD584">
        <v>3</v>
      </c>
      <c r="AE584">
        <v>7</v>
      </c>
      <c r="AF584">
        <f>IF(Table2[[#This Row],[Attrition]]="Yes",1,0)</f>
        <v>0</v>
      </c>
      <c r="AG584" t="str">
        <f t="shared" si="19"/>
        <v>Middle Aged</v>
      </c>
    </row>
    <row r="585" spans="1:33" x14ac:dyDescent="0.35">
      <c r="A585" s="3">
        <v>34</v>
      </c>
      <c r="B585" t="s">
        <v>33</v>
      </c>
      <c r="C585" t="s">
        <v>27</v>
      </c>
      <c r="D585" s="1" t="s">
        <v>28</v>
      </c>
      <c r="E585" s="3">
        <v>8</v>
      </c>
      <c r="F585">
        <v>2</v>
      </c>
      <c r="G585" s="1" t="s">
        <v>29</v>
      </c>
      <c r="H585" s="3">
        <v>808</v>
      </c>
      <c r="I585">
        <v>3</v>
      </c>
      <c r="J585" t="s">
        <v>30</v>
      </c>
      <c r="K585">
        <v>93</v>
      </c>
      <c r="L585">
        <v>3</v>
      </c>
      <c r="M585">
        <v>2</v>
      </c>
      <c r="N585" t="s">
        <v>31</v>
      </c>
      <c r="O585">
        <v>1</v>
      </c>
      <c r="P585" t="s">
        <v>38</v>
      </c>
      <c r="Q585" s="4">
        <v>6500</v>
      </c>
      <c r="R585">
        <v>5</v>
      </c>
      <c r="S585" t="s">
        <v>33</v>
      </c>
      <c r="T585" s="13">
        <v>17</v>
      </c>
      <c r="U585" s="12">
        <f t="shared" si="18"/>
        <v>0.17</v>
      </c>
      <c r="V585">
        <v>3</v>
      </c>
      <c r="W585">
        <v>2</v>
      </c>
      <c r="X585">
        <v>1</v>
      </c>
      <c r="Y585">
        <v>6</v>
      </c>
      <c r="Z585">
        <v>1</v>
      </c>
      <c r="AA585">
        <v>3</v>
      </c>
      <c r="AB585">
        <v>3</v>
      </c>
      <c r="AC585" s="3">
        <v>2</v>
      </c>
      <c r="AD585">
        <v>1</v>
      </c>
      <c r="AE585">
        <v>2</v>
      </c>
      <c r="AF585">
        <f>IF(Table2[[#This Row],[Attrition]]="Yes",1,0)</f>
        <v>0</v>
      </c>
      <c r="AG585" t="str">
        <f t="shared" si="19"/>
        <v>Middle Aged</v>
      </c>
    </row>
    <row r="586" spans="1:33" x14ac:dyDescent="0.35">
      <c r="A586" s="3">
        <v>42</v>
      </c>
      <c r="B586" t="s">
        <v>33</v>
      </c>
      <c r="C586" t="s">
        <v>34</v>
      </c>
      <c r="D586" s="1" t="s">
        <v>35</v>
      </c>
      <c r="E586" s="3">
        <v>8</v>
      </c>
      <c r="F586">
        <v>3</v>
      </c>
      <c r="G586" s="1" t="s">
        <v>29</v>
      </c>
      <c r="H586" s="3">
        <v>809</v>
      </c>
      <c r="I586">
        <v>2</v>
      </c>
      <c r="J586" t="s">
        <v>36</v>
      </c>
      <c r="K586">
        <v>66</v>
      </c>
      <c r="L586">
        <v>3</v>
      </c>
      <c r="M586">
        <v>5</v>
      </c>
      <c r="N586" t="s">
        <v>46</v>
      </c>
      <c r="O586">
        <v>4</v>
      </c>
      <c r="P586" t="s">
        <v>42</v>
      </c>
      <c r="Q586" s="4">
        <v>18430</v>
      </c>
      <c r="R586">
        <v>1</v>
      </c>
      <c r="S586" t="s">
        <v>33</v>
      </c>
      <c r="T586" s="13">
        <v>13</v>
      </c>
      <c r="U586" s="12">
        <f t="shared" si="18"/>
        <v>0.13</v>
      </c>
      <c r="V586">
        <v>3</v>
      </c>
      <c r="W586">
        <v>2</v>
      </c>
      <c r="X586">
        <v>1</v>
      </c>
      <c r="Y586">
        <v>24</v>
      </c>
      <c r="Z586">
        <v>4</v>
      </c>
      <c r="AA586">
        <v>2</v>
      </c>
      <c r="AB586">
        <v>24</v>
      </c>
      <c r="AC586" s="3">
        <v>7</v>
      </c>
      <c r="AD586">
        <v>14</v>
      </c>
      <c r="AE586">
        <v>9</v>
      </c>
      <c r="AF586">
        <f>IF(Table2[[#This Row],[Attrition]]="Yes",1,0)</f>
        <v>0</v>
      </c>
      <c r="AG586" t="str">
        <f t="shared" si="19"/>
        <v>Middle Aged</v>
      </c>
    </row>
    <row r="587" spans="1:33" x14ac:dyDescent="0.35">
      <c r="A587" s="3">
        <v>23</v>
      </c>
      <c r="B587" t="s">
        <v>26</v>
      </c>
      <c r="C587" t="s">
        <v>27</v>
      </c>
      <c r="D587" s="1" t="s">
        <v>35</v>
      </c>
      <c r="E587" s="3">
        <v>6</v>
      </c>
      <c r="F587">
        <v>3</v>
      </c>
      <c r="G587" s="1" t="s">
        <v>29</v>
      </c>
      <c r="H587" s="3">
        <v>811</v>
      </c>
      <c r="I587">
        <v>3</v>
      </c>
      <c r="J587" t="s">
        <v>36</v>
      </c>
      <c r="K587">
        <v>63</v>
      </c>
      <c r="L587">
        <v>4</v>
      </c>
      <c r="M587">
        <v>1</v>
      </c>
      <c r="N587" t="s">
        <v>40</v>
      </c>
      <c r="O587">
        <v>1</v>
      </c>
      <c r="P587" t="s">
        <v>38</v>
      </c>
      <c r="Q587" s="4">
        <v>1601</v>
      </c>
      <c r="R587">
        <v>1</v>
      </c>
      <c r="S587" t="s">
        <v>26</v>
      </c>
      <c r="T587" s="13">
        <v>21</v>
      </c>
      <c r="U587" s="12">
        <f t="shared" si="18"/>
        <v>0.21</v>
      </c>
      <c r="V587">
        <v>4</v>
      </c>
      <c r="W587">
        <v>3</v>
      </c>
      <c r="X587">
        <v>2</v>
      </c>
      <c r="Y587">
        <v>1</v>
      </c>
      <c r="Z587">
        <v>2</v>
      </c>
      <c r="AA587">
        <v>3</v>
      </c>
      <c r="AB587">
        <v>0</v>
      </c>
      <c r="AC587" s="3">
        <v>0</v>
      </c>
      <c r="AD587">
        <v>0</v>
      </c>
      <c r="AE587">
        <v>0</v>
      </c>
      <c r="AF587">
        <f>IF(Table2[[#This Row],[Attrition]]="Yes",1,0)</f>
        <v>1</v>
      </c>
      <c r="AG587" t="str">
        <f t="shared" si="19"/>
        <v>Young</v>
      </c>
    </row>
    <row r="588" spans="1:33" x14ac:dyDescent="0.35">
      <c r="A588" s="3">
        <v>24</v>
      </c>
      <c r="B588" t="s">
        <v>33</v>
      </c>
      <c r="C588" t="s">
        <v>45</v>
      </c>
      <c r="D588" s="1" t="s">
        <v>35</v>
      </c>
      <c r="E588" s="3">
        <v>9</v>
      </c>
      <c r="F588">
        <v>3</v>
      </c>
      <c r="G588" s="1" t="s">
        <v>29</v>
      </c>
      <c r="H588" s="3">
        <v>812</v>
      </c>
      <c r="I588">
        <v>3</v>
      </c>
      <c r="J588" t="s">
        <v>36</v>
      </c>
      <c r="K588">
        <v>60</v>
      </c>
      <c r="L588">
        <v>2</v>
      </c>
      <c r="M588">
        <v>1</v>
      </c>
      <c r="N588" t="s">
        <v>40</v>
      </c>
      <c r="O588">
        <v>2</v>
      </c>
      <c r="P588" t="s">
        <v>42</v>
      </c>
      <c r="Q588" s="4">
        <v>2694</v>
      </c>
      <c r="R588">
        <v>1</v>
      </c>
      <c r="S588" t="s">
        <v>33</v>
      </c>
      <c r="T588" s="13">
        <v>11</v>
      </c>
      <c r="U588" s="12">
        <f t="shared" si="18"/>
        <v>0.11</v>
      </c>
      <c r="V588">
        <v>3</v>
      </c>
      <c r="W588">
        <v>3</v>
      </c>
      <c r="X588">
        <v>3</v>
      </c>
      <c r="Y588">
        <v>1</v>
      </c>
      <c r="Z588">
        <v>4</v>
      </c>
      <c r="AA588">
        <v>3</v>
      </c>
      <c r="AB588">
        <v>1</v>
      </c>
      <c r="AC588" s="3">
        <v>0</v>
      </c>
      <c r="AD588">
        <v>0</v>
      </c>
      <c r="AE588">
        <v>0</v>
      </c>
      <c r="AF588">
        <f>IF(Table2[[#This Row],[Attrition]]="Yes",1,0)</f>
        <v>0</v>
      </c>
      <c r="AG588" t="str">
        <f t="shared" si="19"/>
        <v>Young</v>
      </c>
    </row>
    <row r="589" spans="1:33" x14ac:dyDescent="0.35">
      <c r="A589" s="3">
        <v>52</v>
      </c>
      <c r="B589" t="s">
        <v>33</v>
      </c>
      <c r="C589" t="s">
        <v>27</v>
      </c>
      <c r="D589" s="1" t="s">
        <v>35</v>
      </c>
      <c r="E589" s="3">
        <v>11</v>
      </c>
      <c r="F589">
        <v>4</v>
      </c>
      <c r="G589" s="1" t="s">
        <v>29</v>
      </c>
      <c r="H589" s="3">
        <v>813</v>
      </c>
      <c r="I589">
        <v>4</v>
      </c>
      <c r="J589" t="s">
        <v>30</v>
      </c>
      <c r="K589">
        <v>82</v>
      </c>
      <c r="L589">
        <v>3</v>
      </c>
      <c r="M589">
        <v>2</v>
      </c>
      <c r="N589" t="s">
        <v>40</v>
      </c>
      <c r="O589">
        <v>3</v>
      </c>
      <c r="P589" t="s">
        <v>38</v>
      </c>
      <c r="Q589" s="4">
        <v>3149</v>
      </c>
      <c r="R589">
        <v>8</v>
      </c>
      <c r="S589" t="s">
        <v>33</v>
      </c>
      <c r="T589" s="13">
        <v>20</v>
      </c>
      <c r="U589" s="12">
        <f t="shared" si="18"/>
        <v>0.2</v>
      </c>
      <c r="V589">
        <v>4</v>
      </c>
      <c r="W589">
        <v>2</v>
      </c>
      <c r="X589">
        <v>1</v>
      </c>
      <c r="Y589">
        <v>9</v>
      </c>
      <c r="Z589">
        <v>3</v>
      </c>
      <c r="AA589">
        <v>3</v>
      </c>
      <c r="AB589">
        <v>5</v>
      </c>
      <c r="AC589" s="3">
        <v>2</v>
      </c>
      <c r="AD589">
        <v>1</v>
      </c>
      <c r="AE589">
        <v>4</v>
      </c>
      <c r="AF589">
        <f>IF(Table2[[#This Row],[Attrition]]="Yes",1,0)</f>
        <v>0</v>
      </c>
      <c r="AG589" t="str">
        <f t="shared" si="19"/>
        <v>Senior</v>
      </c>
    </row>
    <row r="590" spans="1:33" x14ac:dyDescent="0.35">
      <c r="A590" s="3">
        <v>50</v>
      </c>
      <c r="B590" t="s">
        <v>33</v>
      </c>
      <c r="C590" t="s">
        <v>27</v>
      </c>
      <c r="D590" s="1" t="s">
        <v>35</v>
      </c>
      <c r="E590" s="3">
        <v>2</v>
      </c>
      <c r="F590">
        <v>3</v>
      </c>
      <c r="G590" s="1" t="s">
        <v>41</v>
      </c>
      <c r="H590" s="3">
        <v>815</v>
      </c>
      <c r="I590">
        <v>3</v>
      </c>
      <c r="J590" t="s">
        <v>36</v>
      </c>
      <c r="K590">
        <v>64</v>
      </c>
      <c r="L590">
        <v>3</v>
      </c>
      <c r="M590">
        <v>4</v>
      </c>
      <c r="N590" t="s">
        <v>48</v>
      </c>
      <c r="O590">
        <v>3</v>
      </c>
      <c r="P590" t="s">
        <v>38</v>
      </c>
      <c r="Q590" s="4">
        <v>17639</v>
      </c>
      <c r="R590">
        <v>5</v>
      </c>
      <c r="S590" t="s">
        <v>33</v>
      </c>
      <c r="T590" s="13">
        <v>16</v>
      </c>
      <c r="U590" s="12">
        <f t="shared" si="18"/>
        <v>0.16</v>
      </c>
      <c r="V590">
        <v>3</v>
      </c>
      <c r="W590">
        <v>4</v>
      </c>
      <c r="X590">
        <v>0</v>
      </c>
      <c r="Y590">
        <v>30</v>
      </c>
      <c r="Z590">
        <v>3</v>
      </c>
      <c r="AA590">
        <v>3</v>
      </c>
      <c r="AB590">
        <v>4</v>
      </c>
      <c r="AC590" s="3">
        <v>3</v>
      </c>
      <c r="AD590">
        <v>0</v>
      </c>
      <c r="AE590">
        <v>3</v>
      </c>
      <c r="AF590">
        <f>IF(Table2[[#This Row],[Attrition]]="Yes",1,0)</f>
        <v>0</v>
      </c>
      <c r="AG590" t="str">
        <f t="shared" si="19"/>
        <v>Middle Aged</v>
      </c>
    </row>
    <row r="591" spans="1:33" x14ac:dyDescent="0.35">
      <c r="A591" s="3">
        <v>29</v>
      </c>
      <c r="B591" t="s">
        <v>26</v>
      </c>
      <c r="C591" t="s">
        <v>27</v>
      </c>
      <c r="D591" s="1" t="s">
        <v>35</v>
      </c>
      <c r="E591" s="3">
        <v>1</v>
      </c>
      <c r="F591">
        <v>2</v>
      </c>
      <c r="G591" s="1" t="s">
        <v>29</v>
      </c>
      <c r="H591" s="3">
        <v>816</v>
      </c>
      <c r="I591">
        <v>2</v>
      </c>
      <c r="J591" t="s">
        <v>30</v>
      </c>
      <c r="K591">
        <v>36</v>
      </c>
      <c r="L591">
        <v>2</v>
      </c>
      <c r="M591">
        <v>1</v>
      </c>
      <c r="N591" t="s">
        <v>40</v>
      </c>
      <c r="O591">
        <v>1</v>
      </c>
      <c r="P591" t="s">
        <v>38</v>
      </c>
      <c r="Q591" s="4">
        <v>2319</v>
      </c>
      <c r="R591">
        <v>1</v>
      </c>
      <c r="S591" t="s">
        <v>26</v>
      </c>
      <c r="T591" s="13">
        <v>11</v>
      </c>
      <c r="U591" s="12">
        <f t="shared" si="18"/>
        <v>0.11</v>
      </c>
      <c r="V591">
        <v>3</v>
      </c>
      <c r="W591">
        <v>4</v>
      </c>
      <c r="X591">
        <v>1</v>
      </c>
      <c r="Y591">
        <v>1</v>
      </c>
      <c r="Z591">
        <v>1</v>
      </c>
      <c r="AA591">
        <v>3</v>
      </c>
      <c r="AB591">
        <v>1</v>
      </c>
      <c r="AC591" s="3">
        <v>0</v>
      </c>
      <c r="AD591">
        <v>0</v>
      </c>
      <c r="AE591">
        <v>0</v>
      </c>
      <c r="AF591">
        <f>IF(Table2[[#This Row],[Attrition]]="Yes",1,0)</f>
        <v>1</v>
      </c>
      <c r="AG591" t="str">
        <f t="shared" si="19"/>
        <v>Young</v>
      </c>
    </row>
    <row r="592" spans="1:33" x14ac:dyDescent="0.35">
      <c r="A592" s="3">
        <v>33</v>
      </c>
      <c r="B592" t="s">
        <v>33</v>
      </c>
      <c r="C592" t="s">
        <v>27</v>
      </c>
      <c r="D592" s="1" t="s">
        <v>35</v>
      </c>
      <c r="E592" s="3">
        <v>7</v>
      </c>
      <c r="F592">
        <v>3</v>
      </c>
      <c r="G592" s="1" t="s">
        <v>41</v>
      </c>
      <c r="H592" s="3">
        <v>817</v>
      </c>
      <c r="I592">
        <v>3</v>
      </c>
      <c r="J592" t="s">
        <v>36</v>
      </c>
      <c r="K592">
        <v>49</v>
      </c>
      <c r="L592">
        <v>3</v>
      </c>
      <c r="M592">
        <v>3</v>
      </c>
      <c r="N592" t="s">
        <v>48</v>
      </c>
      <c r="O592">
        <v>3</v>
      </c>
      <c r="P592" t="s">
        <v>38</v>
      </c>
      <c r="Q592" s="4">
        <v>11691</v>
      </c>
      <c r="R592">
        <v>0</v>
      </c>
      <c r="S592" t="s">
        <v>33</v>
      </c>
      <c r="T592" s="13">
        <v>11</v>
      </c>
      <c r="U592" s="12">
        <f t="shared" si="18"/>
        <v>0.11</v>
      </c>
      <c r="V592">
        <v>3</v>
      </c>
      <c r="W592">
        <v>4</v>
      </c>
      <c r="X592">
        <v>0</v>
      </c>
      <c r="Y592">
        <v>14</v>
      </c>
      <c r="Z592">
        <v>3</v>
      </c>
      <c r="AA592">
        <v>4</v>
      </c>
      <c r="AB592">
        <v>13</v>
      </c>
      <c r="AC592" s="3">
        <v>9</v>
      </c>
      <c r="AD592">
        <v>3</v>
      </c>
      <c r="AE592">
        <v>7</v>
      </c>
      <c r="AF592">
        <f>IF(Table2[[#This Row],[Attrition]]="Yes",1,0)</f>
        <v>0</v>
      </c>
      <c r="AG592" t="str">
        <f t="shared" si="19"/>
        <v>Middle Aged</v>
      </c>
    </row>
    <row r="593" spans="1:33" x14ac:dyDescent="0.35">
      <c r="A593" s="3">
        <v>33</v>
      </c>
      <c r="B593" t="s">
        <v>26</v>
      </c>
      <c r="C593" t="s">
        <v>27</v>
      </c>
      <c r="D593" s="1" t="s">
        <v>28</v>
      </c>
      <c r="E593" s="3">
        <v>16</v>
      </c>
      <c r="F593">
        <v>3</v>
      </c>
      <c r="G593" s="1" t="s">
        <v>49</v>
      </c>
      <c r="H593" s="3">
        <v>819</v>
      </c>
      <c r="I593">
        <v>1</v>
      </c>
      <c r="J593" t="s">
        <v>30</v>
      </c>
      <c r="K593">
        <v>69</v>
      </c>
      <c r="L593">
        <v>3</v>
      </c>
      <c r="M593">
        <v>2</v>
      </c>
      <c r="N593" t="s">
        <v>31</v>
      </c>
      <c r="O593">
        <v>1</v>
      </c>
      <c r="P593" t="s">
        <v>32</v>
      </c>
      <c r="Q593" s="4">
        <v>5324</v>
      </c>
      <c r="R593">
        <v>5</v>
      </c>
      <c r="S593" t="s">
        <v>33</v>
      </c>
      <c r="T593" s="13">
        <v>15</v>
      </c>
      <c r="U593" s="12">
        <f t="shared" si="18"/>
        <v>0.15</v>
      </c>
      <c r="V593">
        <v>3</v>
      </c>
      <c r="W593">
        <v>3</v>
      </c>
      <c r="X593">
        <v>0</v>
      </c>
      <c r="Y593">
        <v>6</v>
      </c>
      <c r="Z593">
        <v>3</v>
      </c>
      <c r="AA593">
        <v>3</v>
      </c>
      <c r="AB593">
        <v>3</v>
      </c>
      <c r="AC593" s="3">
        <v>2</v>
      </c>
      <c r="AD593">
        <v>0</v>
      </c>
      <c r="AE593">
        <v>2</v>
      </c>
      <c r="AF593">
        <f>IF(Table2[[#This Row],[Attrition]]="Yes",1,0)</f>
        <v>1</v>
      </c>
      <c r="AG593" t="str">
        <f t="shared" si="19"/>
        <v>Middle Aged</v>
      </c>
    </row>
    <row r="594" spans="1:33" x14ac:dyDescent="0.35">
      <c r="A594" s="3">
        <v>47</v>
      </c>
      <c r="B594" t="s">
        <v>33</v>
      </c>
      <c r="C594" t="s">
        <v>27</v>
      </c>
      <c r="D594" s="1" t="s">
        <v>35</v>
      </c>
      <c r="E594" s="3">
        <v>2</v>
      </c>
      <c r="F594">
        <v>2</v>
      </c>
      <c r="G594" s="1" t="s">
        <v>39</v>
      </c>
      <c r="H594" s="3">
        <v>820</v>
      </c>
      <c r="I594">
        <v>3</v>
      </c>
      <c r="J594" t="s">
        <v>30</v>
      </c>
      <c r="K594">
        <v>33</v>
      </c>
      <c r="L594">
        <v>3</v>
      </c>
      <c r="M594">
        <v>4</v>
      </c>
      <c r="N594" t="s">
        <v>46</v>
      </c>
      <c r="O594">
        <v>4</v>
      </c>
      <c r="P594" t="s">
        <v>38</v>
      </c>
      <c r="Q594" s="4">
        <v>16752</v>
      </c>
      <c r="R594">
        <v>1</v>
      </c>
      <c r="S594" t="s">
        <v>26</v>
      </c>
      <c r="T594" s="13">
        <v>11</v>
      </c>
      <c r="U594" s="12">
        <f t="shared" si="18"/>
        <v>0.11</v>
      </c>
      <c r="V594">
        <v>3</v>
      </c>
      <c r="W594">
        <v>3</v>
      </c>
      <c r="X594">
        <v>1</v>
      </c>
      <c r="Y594">
        <v>26</v>
      </c>
      <c r="Z594">
        <v>3</v>
      </c>
      <c r="AA594">
        <v>2</v>
      </c>
      <c r="AB594">
        <v>26</v>
      </c>
      <c r="AC594" s="3">
        <v>14</v>
      </c>
      <c r="AD594">
        <v>3</v>
      </c>
      <c r="AE594">
        <v>0</v>
      </c>
      <c r="AF594">
        <f>IF(Table2[[#This Row],[Attrition]]="Yes",1,0)</f>
        <v>0</v>
      </c>
      <c r="AG594" t="str">
        <f t="shared" si="19"/>
        <v>Middle Aged</v>
      </c>
    </row>
    <row r="595" spans="1:33" x14ac:dyDescent="0.35">
      <c r="A595" s="3">
        <v>36</v>
      </c>
      <c r="B595" t="s">
        <v>33</v>
      </c>
      <c r="C595" t="s">
        <v>27</v>
      </c>
      <c r="D595" s="1" t="s">
        <v>35</v>
      </c>
      <c r="E595" s="3">
        <v>1</v>
      </c>
      <c r="F595">
        <v>3</v>
      </c>
      <c r="G595" s="1" t="s">
        <v>39</v>
      </c>
      <c r="H595" s="3">
        <v>823</v>
      </c>
      <c r="I595">
        <v>3</v>
      </c>
      <c r="J595" t="s">
        <v>30</v>
      </c>
      <c r="K595">
        <v>35</v>
      </c>
      <c r="L595">
        <v>3</v>
      </c>
      <c r="M595">
        <v>2</v>
      </c>
      <c r="N595" t="s">
        <v>43</v>
      </c>
      <c r="O595">
        <v>2</v>
      </c>
      <c r="P595" t="s">
        <v>38</v>
      </c>
      <c r="Q595" s="4">
        <v>5228</v>
      </c>
      <c r="R595">
        <v>0</v>
      </c>
      <c r="S595" t="s">
        <v>33</v>
      </c>
      <c r="T595" s="13">
        <v>15</v>
      </c>
      <c r="U595" s="12">
        <f t="shared" si="18"/>
        <v>0.15</v>
      </c>
      <c r="V595">
        <v>3</v>
      </c>
      <c r="W595">
        <v>1</v>
      </c>
      <c r="X595">
        <v>1</v>
      </c>
      <c r="Y595">
        <v>10</v>
      </c>
      <c r="Z595">
        <v>2</v>
      </c>
      <c r="AA595">
        <v>3</v>
      </c>
      <c r="AB595">
        <v>9</v>
      </c>
      <c r="AC595" s="3">
        <v>7</v>
      </c>
      <c r="AD595">
        <v>0</v>
      </c>
      <c r="AE595">
        <v>5</v>
      </c>
      <c r="AF595">
        <f>IF(Table2[[#This Row],[Attrition]]="Yes",1,0)</f>
        <v>0</v>
      </c>
      <c r="AG595" t="str">
        <f t="shared" si="19"/>
        <v>Middle Aged</v>
      </c>
    </row>
    <row r="596" spans="1:33" x14ac:dyDescent="0.35">
      <c r="A596" s="3">
        <v>29</v>
      </c>
      <c r="B596" t="s">
        <v>33</v>
      </c>
      <c r="C596" t="s">
        <v>27</v>
      </c>
      <c r="D596" s="1" t="s">
        <v>35</v>
      </c>
      <c r="E596" s="3">
        <v>23</v>
      </c>
      <c r="F596">
        <v>2</v>
      </c>
      <c r="G596" s="1" t="s">
        <v>29</v>
      </c>
      <c r="H596" s="3">
        <v>824</v>
      </c>
      <c r="I596">
        <v>3</v>
      </c>
      <c r="J596" t="s">
        <v>36</v>
      </c>
      <c r="K596">
        <v>81</v>
      </c>
      <c r="L596">
        <v>4</v>
      </c>
      <c r="M596">
        <v>1</v>
      </c>
      <c r="N596" t="s">
        <v>37</v>
      </c>
      <c r="O596">
        <v>3</v>
      </c>
      <c r="P596" t="s">
        <v>38</v>
      </c>
      <c r="Q596" s="4">
        <v>2700</v>
      </c>
      <c r="R596">
        <v>1</v>
      </c>
      <c r="S596" t="s">
        <v>33</v>
      </c>
      <c r="T596" s="13">
        <v>24</v>
      </c>
      <c r="U596" s="12">
        <f t="shared" si="18"/>
        <v>0.24</v>
      </c>
      <c r="V596">
        <v>4</v>
      </c>
      <c r="W596">
        <v>3</v>
      </c>
      <c r="X596">
        <v>1</v>
      </c>
      <c r="Y596">
        <v>10</v>
      </c>
      <c r="Z596">
        <v>3</v>
      </c>
      <c r="AA596">
        <v>3</v>
      </c>
      <c r="AB596">
        <v>10</v>
      </c>
      <c r="AC596" s="3">
        <v>7</v>
      </c>
      <c r="AD596">
        <v>0</v>
      </c>
      <c r="AE596">
        <v>7</v>
      </c>
      <c r="AF596">
        <f>IF(Table2[[#This Row],[Attrition]]="Yes",1,0)</f>
        <v>0</v>
      </c>
      <c r="AG596" t="str">
        <f t="shared" si="19"/>
        <v>Young</v>
      </c>
    </row>
    <row r="597" spans="1:33" x14ac:dyDescent="0.35">
      <c r="A597" s="3">
        <v>58</v>
      </c>
      <c r="B597" t="s">
        <v>26</v>
      </c>
      <c r="C597" t="s">
        <v>27</v>
      </c>
      <c r="D597" s="1" t="s">
        <v>35</v>
      </c>
      <c r="E597" s="3">
        <v>2</v>
      </c>
      <c r="F597">
        <v>4</v>
      </c>
      <c r="G597" s="1" t="s">
        <v>29</v>
      </c>
      <c r="H597" s="3">
        <v>825</v>
      </c>
      <c r="I597">
        <v>4</v>
      </c>
      <c r="J597" t="s">
        <v>36</v>
      </c>
      <c r="K597">
        <v>31</v>
      </c>
      <c r="L597">
        <v>3</v>
      </c>
      <c r="M597">
        <v>5</v>
      </c>
      <c r="N597" t="s">
        <v>48</v>
      </c>
      <c r="O597">
        <v>2</v>
      </c>
      <c r="P597" t="s">
        <v>32</v>
      </c>
      <c r="Q597" s="4">
        <v>19246</v>
      </c>
      <c r="R597">
        <v>7</v>
      </c>
      <c r="S597" t="s">
        <v>26</v>
      </c>
      <c r="T597" s="13">
        <v>12</v>
      </c>
      <c r="U597" s="12">
        <f t="shared" si="18"/>
        <v>0.12</v>
      </c>
      <c r="V597">
        <v>3</v>
      </c>
      <c r="W597">
        <v>4</v>
      </c>
      <c r="X597">
        <v>0</v>
      </c>
      <c r="Y597">
        <v>40</v>
      </c>
      <c r="Z597">
        <v>2</v>
      </c>
      <c r="AA597">
        <v>3</v>
      </c>
      <c r="AB597">
        <v>31</v>
      </c>
      <c r="AC597" s="3">
        <v>15</v>
      </c>
      <c r="AD597">
        <v>13</v>
      </c>
      <c r="AE597">
        <v>8</v>
      </c>
      <c r="AF597">
        <f>IF(Table2[[#This Row],[Attrition]]="Yes",1,0)</f>
        <v>1</v>
      </c>
      <c r="AG597" t="str">
        <f t="shared" si="19"/>
        <v>Senior</v>
      </c>
    </row>
    <row r="598" spans="1:33" x14ac:dyDescent="0.35">
      <c r="A598" s="3">
        <v>35</v>
      </c>
      <c r="B598" t="s">
        <v>33</v>
      </c>
      <c r="C598" t="s">
        <v>27</v>
      </c>
      <c r="D598" s="1" t="s">
        <v>35</v>
      </c>
      <c r="E598" s="3">
        <v>1</v>
      </c>
      <c r="F598">
        <v>4</v>
      </c>
      <c r="G598" s="1" t="s">
        <v>29</v>
      </c>
      <c r="H598" s="3">
        <v>826</v>
      </c>
      <c r="I598">
        <v>4</v>
      </c>
      <c r="J598" t="s">
        <v>30</v>
      </c>
      <c r="K598">
        <v>40</v>
      </c>
      <c r="L598">
        <v>4</v>
      </c>
      <c r="M598">
        <v>1</v>
      </c>
      <c r="N598" t="s">
        <v>37</v>
      </c>
      <c r="O598">
        <v>3</v>
      </c>
      <c r="P598" t="s">
        <v>32</v>
      </c>
      <c r="Q598" s="4">
        <v>2506</v>
      </c>
      <c r="R598">
        <v>3</v>
      </c>
      <c r="S598" t="s">
        <v>33</v>
      </c>
      <c r="T598" s="13">
        <v>13</v>
      </c>
      <c r="U598" s="12">
        <f t="shared" si="18"/>
        <v>0.13</v>
      </c>
      <c r="V598">
        <v>3</v>
      </c>
      <c r="W598">
        <v>3</v>
      </c>
      <c r="X598">
        <v>0</v>
      </c>
      <c r="Y598">
        <v>7</v>
      </c>
      <c r="Z598">
        <v>0</v>
      </c>
      <c r="AA598">
        <v>3</v>
      </c>
      <c r="AB598">
        <v>2</v>
      </c>
      <c r="AC598" s="3">
        <v>2</v>
      </c>
      <c r="AD598">
        <v>2</v>
      </c>
      <c r="AE598">
        <v>2</v>
      </c>
      <c r="AF598">
        <f>IF(Table2[[#This Row],[Attrition]]="Yes",1,0)</f>
        <v>0</v>
      </c>
      <c r="AG598" t="str">
        <f t="shared" si="19"/>
        <v>Middle Aged</v>
      </c>
    </row>
    <row r="599" spans="1:33" x14ac:dyDescent="0.35">
      <c r="A599" s="3">
        <v>42</v>
      </c>
      <c r="B599" t="s">
        <v>33</v>
      </c>
      <c r="C599" t="s">
        <v>27</v>
      </c>
      <c r="D599" s="1" t="s">
        <v>35</v>
      </c>
      <c r="E599" s="3">
        <v>1</v>
      </c>
      <c r="F599">
        <v>2</v>
      </c>
      <c r="G599" s="1" t="s">
        <v>29</v>
      </c>
      <c r="H599" s="3">
        <v>827</v>
      </c>
      <c r="I599">
        <v>4</v>
      </c>
      <c r="J599" t="s">
        <v>30</v>
      </c>
      <c r="K599">
        <v>43</v>
      </c>
      <c r="L599">
        <v>2</v>
      </c>
      <c r="M599">
        <v>2</v>
      </c>
      <c r="N599" t="s">
        <v>43</v>
      </c>
      <c r="O599">
        <v>4</v>
      </c>
      <c r="P599" t="s">
        <v>38</v>
      </c>
      <c r="Q599" s="4">
        <v>6062</v>
      </c>
      <c r="R599">
        <v>9</v>
      </c>
      <c r="S599" t="s">
        <v>26</v>
      </c>
      <c r="T599" s="13">
        <v>13</v>
      </c>
      <c r="U599" s="12">
        <f t="shared" si="18"/>
        <v>0.13</v>
      </c>
      <c r="V599">
        <v>3</v>
      </c>
      <c r="W599">
        <v>4</v>
      </c>
      <c r="X599">
        <v>1</v>
      </c>
      <c r="Y599">
        <v>8</v>
      </c>
      <c r="Z599">
        <v>4</v>
      </c>
      <c r="AA599">
        <v>3</v>
      </c>
      <c r="AB599">
        <v>4</v>
      </c>
      <c r="AC599" s="3">
        <v>3</v>
      </c>
      <c r="AD599">
        <v>0</v>
      </c>
      <c r="AE599">
        <v>2</v>
      </c>
      <c r="AF599">
        <f>IF(Table2[[#This Row],[Attrition]]="Yes",1,0)</f>
        <v>0</v>
      </c>
      <c r="AG599" t="str">
        <f t="shared" si="19"/>
        <v>Middle Aged</v>
      </c>
    </row>
    <row r="600" spans="1:33" x14ac:dyDescent="0.35">
      <c r="A600" s="3">
        <v>28</v>
      </c>
      <c r="B600" t="s">
        <v>26</v>
      </c>
      <c r="C600" t="s">
        <v>27</v>
      </c>
      <c r="D600" s="1" t="s">
        <v>35</v>
      </c>
      <c r="E600" s="3">
        <v>2</v>
      </c>
      <c r="F600">
        <v>4</v>
      </c>
      <c r="G600" s="1" t="s">
        <v>41</v>
      </c>
      <c r="H600" s="3">
        <v>828</v>
      </c>
      <c r="I600">
        <v>3</v>
      </c>
      <c r="J600" t="s">
        <v>36</v>
      </c>
      <c r="K600">
        <v>46</v>
      </c>
      <c r="L600">
        <v>3</v>
      </c>
      <c r="M600">
        <v>1</v>
      </c>
      <c r="N600" t="s">
        <v>37</v>
      </c>
      <c r="O600">
        <v>3</v>
      </c>
      <c r="P600" t="s">
        <v>32</v>
      </c>
      <c r="Q600" s="4">
        <v>4382</v>
      </c>
      <c r="R600">
        <v>6</v>
      </c>
      <c r="S600" t="s">
        <v>33</v>
      </c>
      <c r="T600" s="13">
        <v>17</v>
      </c>
      <c r="U600" s="12">
        <f t="shared" si="18"/>
        <v>0.17</v>
      </c>
      <c r="V600">
        <v>3</v>
      </c>
      <c r="W600">
        <v>4</v>
      </c>
      <c r="X600">
        <v>0</v>
      </c>
      <c r="Y600">
        <v>5</v>
      </c>
      <c r="Z600">
        <v>3</v>
      </c>
      <c r="AA600">
        <v>2</v>
      </c>
      <c r="AB600">
        <v>2</v>
      </c>
      <c r="AC600" s="3">
        <v>2</v>
      </c>
      <c r="AD600">
        <v>2</v>
      </c>
      <c r="AE600">
        <v>1</v>
      </c>
      <c r="AF600">
        <f>IF(Table2[[#This Row],[Attrition]]="Yes",1,0)</f>
        <v>1</v>
      </c>
      <c r="AG600" t="str">
        <f t="shared" si="19"/>
        <v>Young</v>
      </c>
    </row>
    <row r="601" spans="1:33" x14ac:dyDescent="0.35">
      <c r="A601" s="3">
        <v>36</v>
      </c>
      <c r="B601" t="s">
        <v>33</v>
      </c>
      <c r="C601" t="s">
        <v>27</v>
      </c>
      <c r="D601" s="1" t="s">
        <v>51</v>
      </c>
      <c r="E601" s="3">
        <v>13</v>
      </c>
      <c r="F601">
        <v>3</v>
      </c>
      <c r="G601" s="1" t="s">
        <v>51</v>
      </c>
      <c r="H601" s="3">
        <v>829</v>
      </c>
      <c r="I601">
        <v>3</v>
      </c>
      <c r="J601" t="s">
        <v>36</v>
      </c>
      <c r="K601">
        <v>36</v>
      </c>
      <c r="L601">
        <v>3</v>
      </c>
      <c r="M601">
        <v>1</v>
      </c>
      <c r="N601" t="s">
        <v>51</v>
      </c>
      <c r="O601">
        <v>2</v>
      </c>
      <c r="P601" t="s">
        <v>38</v>
      </c>
      <c r="Q601" s="4">
        <v>2143</v>
      </c>
      <c r="R601">
        <v>4</v>
      </c>
      <c r="S601" t="s">
        <v>33</v>
      </c>
      <c r="T601" s="13">
        <v>13</v>
      </c>
      <c r="U601" s="12">
        <f t="shared" si="18"/>
        <v>0.13</v>
      </c>
      <c r="V601">
        <v>3</v>
      </c>
      <c r="W601">
        <v>2</v>
      </c>
      <c r="X601">
        <v>1</v>
      </c>
      <c r="Y601">
        <v>8</v>
      </c>
      <c r="Z601">
        <v>2</v>
      </c>
      <c r="AA601">
        <v>3</v>
      </c>
      <c r="AB601">
        <v>5</v>
      </c>
      <c r="AC601" s="3">
        <v>2</v>
      </c>
      <c r="AD601">
        <v>0</v>
      </c>
      <c r="AE601">
        <v>4</v>
      </c>
      <c r="AF601">
        <f>IF(Table2[[#This Row],[Attrition]]="Yes",1,0)</f>
        <v>0</v>
      </c>
      <c r="AG601" t="str">
        <f t="shared" si="19"/>
        <v>Middle Aged</v>
      </c>
    </row>
    <row r="602" spans="1:33" x14ac:dyDescent="0.35">
      <c r="A602" s="3">
        <v>32</v>
      </c>
      <c r="B602" t="s">
        <v>33</v>
      </c>
      <c r="C602" t="s">
        <v>27</v>
      </c>
      <c r="D602" s="1" t="s">
        <v>35</v>
      </c>
      <c r="E602" s="3">
        <v>4</v>
      </c>
      <c r="F602">
        <v>3</v>
      </c>
      <c r="G602" s="1" t="s">
        <v>29</v>
      </c>
      <c r="H602" s="3">
        <v>830</v>
      </c>
      <c r="I602">
        <v>3</v>
      </c>
      <c r="J602" t="s">
        <v>30</v>
      </c>
      <c r="K602">
        <v>98</v>
      </c>
      <c r="L602">
        <v>2</v>
      </c>
      <c r="M602">
        <v>2</v>
      </c>
      <c r="N602" t="s">
        <v>43</v>
      </c>
      <c r="O602">
        <v>3</v>
      </c>
      <c r="P602" t="s">
        <v>38</v>
      </c>
      <c r="Q602" s="4">
        <v>6162</v>
      </c>
      <c r="R602">
        <v>1</v>
      </c>
      <c r="S602" t="s">
        <v>33</v>
      </c>
      <c r="T602" s="13">
        <v>12</v>
      </c>
      <c r="U602" s="12">
        <f t="shared" si="18"/>
        <v>0.12</v>
      </c>
      <c r="V602">
        <v>3</v>
      </c>
      <c r="W602">
        <v>3</v>
      </c>
      <c r="X602">
        <v>1</v>
      </c>
      <c r="Y602">
        <v>14</v>
      </c>
      <c r="Z602">
        <v>3</v>
      </c>
      <c r="AA602">
        <v>3</v>
      </c>
      <c r="AB602">
        <v>14</v>
      </c>
      <c r="AC602" s="3">
        <v>13</v>
      </c>
      <c r="AD602">
        <v>6</v>
      </c>
      <c r="AE602">
        <v>8</v>
      </c>
      <c r="AF602">
        <f>IF(Table2[[#This Row],[Attrition]]="Yes",1,0)</f>
        <v>0</v>
      </c>
      <c r="AG602" t="str">
        <f t="shared" si="19"/>
        <v>Middle Aged</v>
      </c>
    </row>
    <row r="603" spans="1:33" x14ac:dyDescent="0.35">
      <c r="A603" s="3">
        <v>40</v>
      </c>
      <c r="B603" t="s">
        <v>33</v>
      </c>
      <c r="C603" t="s">
        <v>34</v>
      </c>
      <c r="D603" s="1" t="s">
        <v>35</v>
      </c>
      <c r="E603" s="3">
        <v>16</v>
      </c>
      <c r="F603">
        <v>4</v>
      </c>
      <c r="G603" s="1" t="s">
        <v>41</v>
      </c>
      <c r="H603" s="3">
        <v>832</v>
      </c>
      <c r="I603">
        <v>1</v>
      </c>
      <c r="J603" t="s">
        <v>36</v>
      </c>
      <c r="K603">
        <v>51</v>
      </c>
      <c r="L603">
        <v>2</v>
      </c>
      <c r="M603">
        <v>2</v>
      </c>
      <c r="N603" t="s">
        <v>40</v>
      </c>
      <c r="O603">
        <v>3</v>
      </c>
      <c r="P603" t="s">
        <v>32</v>
      </c>
      <c r="Q603" s="4">
        <v>5094</v>
      </c>
      <c r="R603">
        <v>6</v>
      </c>
      <c r="S603" t="s">
        <v>33</v>
      </c>
      <c r="T603" s="13">
        <v>14</v>
      </c>
      <c r="U603" s="12">
        <f t="shared" si="18"/>
        <v>0.14000000000000001</v>
      </c>
      <c r="V603">
        <v>3</v>
      </c>
      <c r="W603">
        <v>4</v>
      </c>
      <c r="X603">
        <v>0</v>
      </c>
      <c r="Y603">
        <v>10</v>
      </c>
      <c r="Z603">
        <v>6</v>
      </c>
      <c r="AA603">
        <v>3</v>
      </c>
      <c r="AB603">
        <v>1</v>
      </c>
      <c r="AC603" s="3">
        <v>0</v>
      </c>
      <c r="AD603">
        <v>0</v>
      </c>
      <c r="AE603">
        <v>0</v>
      </c>
      <c r="AF603">
        <f>IF(Table2[[#This Row],[Attrition]]="Yes",1,0)</f>
        <v>0</v>
      </c>
      <c r="AG603" t="str">
        <f t="shared" si="19"/>
        <v>Middle Aged</v>
      </c>
    </row>
    <row r="604" spans="1:33" x14ac:dyDescent="0.35">
      <c r="A604" s="3">
        <v>30</v>
      </c>
      <c r="B604" t="s">
        <v>33</v>
      </c>
      <c r="C604" t="s">
        <v>27</v>
      </c>
      <c r="D604" s="1" t="s">
        <v>35</v>
      </c>
      <c r="E604" s="3">
        <v>2</v>
      </c>
      <c r="F604">
        <v>3</v>
      </c>
      <c r="G604" s="1" t="s">
        <v>41</v>
      </c>
      <c r="H604" s="3">
        <v>833</v>
      </c>
      <c r="I604">
        <v>3</v>
      </c>
      <c r="J604" t="s">
        <v>30</v>
      </c>
      <c r="K604">
        <v>52</v>
      </c>
      <c r="L604">
        <v>2</v>
      </c>
      <c r="M604">
        <v>2</v>
      </c>
      <c r="N604" t="s">
        <v>43</v>
      </c>
      <c r="O604">
        <v>4</v>
      </c>
      <c r="P604" t="s">
        <v>32</v>
      </c>
      <c r="Q604" s="4">
        <v>6877</v>
      </c>
      <c r="R604">
        <v>5</v>
      </c>
      <c r="S604" t="s">
        <v>26</v>
      </c>
      <c r="T604" s="13">
        <v>24</v>
      </c>
      <c r="U604" s="12">
        <f t="shared" si="18"/>
        <v>0.24</v>
      </c>
      <c r="V604">
        <v>4</v>
      </c>
      <c r="W604">
        <v>2</v>
      </c>
      <c r="X604">
        <v>0</v>
      </c>
      <c r="Y604">
        <v>12</v>
      </c>
      <c r="Z604">
        <v>4</v>
      </c>
      <c r="AA604">
        <v>2</v>
      </c>
      <c r="AB604">
        <v>0</v>
      </c>
      <c r="AC604" s="3">
        <v>0</v>
      </c>
      <c r="AD604">
        <v>0</v>
      </c>
      <c r="AE604">
        <v>0</v>
      </c>
      <c r="AF604">
        <f>IF(Table2[[#This Row],[Attrition]]="Yes",1,0)</f>
        <v>0</v>
      </c>
      <c r="AG604" t="str">
        <f t="shared" si="19"/>
        <v>Young</v>
      </c>
    </row>
    <row r="605" spans="1:33" x14ac:dyDescent="0.35">
      <c r="A605" s="3">
        <v>45</v>
      </c>
      <c r="B605" t="s">
        <v>33</v>
      </c>
      <c r="C605" t="s">
        <v>27</v>
      </c>
      <c r="D605" s="1" t="s">
        <v>35</v>
      </c>
      <c r="E605" s="3">
        <v>2</v>
      </c>
      <c r="F605">
        <v>3</v>
      </c>
      <c r="G605" s="1" t="s">
        <v>29</v>
      </c>
      <c r="H605" s="3">
        <v>834</v>
      </c>
      <c r="I605">
        <v>2</v>
      </c>
      <c r="J605" t="s">
        <v>30</v>
      </c>
      <c r="K605">
        <v>95</v>
      </c>
      <c r="L605">
        <v>2</v>
      </c>
      <c r="M605">
        <v>1</v>
      </c>
      <c r="N605" t="s">
        <v>37</v>
      </c>
      <c r="O605">
        <v>3</v>
      </c>
      <c r="P605" t="s">
        <v>32</v>
      </c>
      <c r="Q605" s="4">
        <v>2274</v>
      </c>
      <c r="R605">
        <v>1</v>
      </c>
      <c r="S605" t="s">
        <v>33</v>
      </c>
      <c r="T605" s="13">
        <v>14</v>
      </c>
      <c r="U605" s="12">
        <f t="shared" si="18"/>
        <v>0.14000000000000001</v>
      </c>
      <c r="V605">
        <v>3</v>
      </c>
      <c r="W605">
        <v>4</v>
      </c>
      <c r="X605">
        <v>0</v>
      </c>
      <c r="Y605">
        <v>1</v>
      </c>
      <c r="Z605">
        <v>3</v>
      </c>
      <c r="AA605">
        <v>3</v>
      </c>
      <c r="AB605">
        <v>1</v>
      </c>
      <c r="AC605" s="3">
        <v>0</v>
      </c>
      <c r="AD605">
        <v>0</v>
      </c>
      <c r="AE605">
        <v>0</v>
      </c>
      <c r="AF605">
        <f>IF(Table2[[#This Row],[Attrition]]="Yes",1,0)</f>
        <v>0</v>
      </c>
      <c r="AG605" t="str">
        <f t="shared" si="19"/>
        <v>Middle Aged</v>
      </c>
    </row>
    <row r="606" spans="1:33" x14ac:dyDescent="0.35">
      <c r="A606" s="3">
        <v>42</v>
      </c>
      <c r="B606" t="s">
        <v>33</v>
      </c>
      <c r="C606" t="s">
        <v>27</v>
      </c>
      <c r="D606" s="1" t="s">
        <v>35</v>
      </c>
      <c r="E606" s="3">
        <v>29</v>
      </c>
      <c r="F606">
        <v>3</v>
      </c>
      <c r="G606" s="1" t="s">
        <v>29</v>
      </c>
      <c r="H606" s="3">
        <v>836</v>
      </c>
      <c r="I606">
        <v>2</v>
      </c>
      <c r="J606" t="s">
        <v>36</v>
      </c>
      <c r="K606">
        <v>98</v>
      </c>
      <c r="L606">
        <v>3</v>
      </c>
      <c r="M606">
        <v>2</v>
      </c>
      <c r="N606" t="s">
        <v>43</v>
      </c>
      <c r="O606">
        <v>2</v>
      </c>
      <c r="P606" t="s">
        <v>38</v>
      </c>
      <c r="Q606" s="4">
        <v>4434</v>
      </c>
      <c r="R606">
        <v>1</v>
      </c>
      <c r="S606" t="s">
        <v>33</v>
      </c>
      <c r="T606" s="13">
        <v>13</v>
      </c>
      <c r="U606" s="12">
        <f t="shared" si="18"/>
        <v>0.13</v>
      </c>
      <c r="V606">
        <v>3</v>
      </c>
      <c r="W606">
        <v>4</v>
      </c>
      <c r="X606">
        <v>1</v>
      </c>
      <c r="Y606">
        <v>10</v>
      </c>
      <c r="Z606">
        <v>3</v>
      </c>
      <c r="AA606">
        <v>2</v>
      </c>
      <c r="AB606">
        <v>9</v>
      </c>
      <c r="AC606" s="3">
        <v>8</v>
      </c>
      <c r="AD606">
        <v>7</v>
      </c>
      <c r="AE606">
        <v>8</v>
      </c>
      <c r="AF606">
        <f>IF(Table2[[#This Row],[Attrition]]="Yes",1,0)</f>
        <v>0</v>
      </c>
      <c r="AG606" t="str">
        <f t="shared" si="19"/>
        <v>Middle Aged</v>
      </c>
    </row>
    <row r="607" spans="1:33" x14ac:dyDescent="0.35">
      <c r="A607" s="3">
        <v>38</v>
      </c>
      <c r="B607" t="s">
        <v>33</v>
      </c>
      <c r="C607" t="s">
        <v>34</v>
      </c>
      <c r="D607" s="1" t="s">
        <v>35</v>
      </c>
      <c r="E607" s="3">
        <v>12</v>
      </c>
      <c r="F607">
        <v>3</v>
      </c>
      <c r="G607" s="1" t="s">
        <v>29</v>
      </c>
      <c r="H607" s="3">
        <v>837</v>
      </c>
      <c r="I607">
        <v>1</v>
      </c>
      <c r="J607" t="s">
        <v>36</v>
      </c>
      <c r="K607">
        <v>45</v>
      </c>
      <c r="L607">
        <v>2</v>
      </c>
      <c r="M607">
        <v>2</v>
      </c>
      <c r="N607" t="s">
        <v>44</v>
      </c>
      <c r="O607">
        <v>1</v>
      </c>
      <c r="P607" t="s">
        <v>42</v>
      </c>
      <c r="Q607" s="4">
        <v>6288</v>
      </c>
      <c r="R607">
        <v>2</v>
      </c>
      <c r="S607" t="s">
        <v>33</v>
      </c>
      <c r="T607" s="13">
        <v>15</v>
      </c>
      <c r="U607" s="12">
        <f t="shared" si="18"/>
        <v>0.15</v>
      </c>
      <c r="V607">
        <v>3</v>
      </c>
      <c r="W607">
        <v>3</v>
      </c>
      <c r="X607">
        <v>1</v>
      </c>
      <c r="Y607">
        <v>13</v>
      </c>
      <c r="Z607">
        <v>3</v>
      </c>
      <c r="AA607">
        <v>2</v>
      </c>
      <c r="AB607">
        <v>4</v>
      </c>
      <c r="AC607" s="3">
        <v>3</v>
      </c>
      <c r="AD607">
        <v>1</v>
      </c>
      <c r="AE607">
        <v>2</v>
      </c>
      <c r="AF607">
        <f>IF(Table2[[#This Row],[Attrition]]="Yes",1,0)</f>
        <v>0</v>
      </c>
      <c r="AG607" t="str">
        <f t="shared" si="19"/>
        <v>Middle Aged</v>
      </c>
    </row>
    <row r="608" spans="1:33" x14ac:dyDescent="0.35">
      <c r="A608" s="3">
        <v>34</v>
      </c>
      <c r="B608" t="s">
        <v>33</v>
      </c>
      <c r="C608" t="s">
        <v>34</v>
      </c>
      <c r="D608" s="1" t="s">
        <v>35</v>
      </c>
      <c r="E608" s="3">
        <v>16</v>
      </c>
      <c r="F608">
        <v>4</v>
      </c>
      <c r="G608" s="1" t="s">
        <v>29</v>
      </c>
      <c r="H608" s="3">
        <v>838</v>
      </c>
      <c r="I608">
        <v>3</v>
      </c>
      <c r="J608" t="s">
        <v>30</v>
      </c>
      <c r="K608">
        <v>100</v>
      </c>
      <c r="L608">
        <v>2</v>
      </c>
      <c r="M608">
        <v>1</v>
      </c>
      <c r="N608" t="s">
        <v>37</v>
      </c>
      <c r="O608">
        <v>4</v>
      </c>
      <c r="P608" t="s">
        <v>32</v>
      </c>
      <c r="Q608" s="4">
        <v>2553</v>
      </c>
      <c r="R608">
        <v>1</v>
      </c>
      <c r="S608" t="s">
        <v>33</v>
      </c>
      <c r="T608" s="13">
        <v>16</v>
      </c>
      <c r="U608" s="12">
        <f t="shared" si="18"/>
        <v>0.16</v>
      </c>
      <c r="V608">
        <v>3</v>
      </c>
      <c r="W608">
        <v>3</v>
      </c>
      <c r="X608">
        <v>0</v>
      </c>
      <c r="Y608">
        <v>6</v>
      </c>
      <c r="Z608">
        <v>3</v>
      </c>
      <c r="AA608">
        <v>3</v>
      </c>
      <c r="AB608">
        <v>5</v>
      </c>
      <c r="AC608" s="3">
        <v>2</v>
      </c>
      <c r="AD608">
        <v>1</v>
      </c>
      <c r="AE608">
        <v>3</v>
      </c>
      <c r="AF608">
        <f>IF(Table2[[#This Row],[Attrition]]="Yes",1,0)</f>
        <v>0</v>
      </c>
      <c r="AG608" t="str">
        <f t="shared" si="19"/>
        <v>Middle Aged</v>
      </c>
    </row>
    <row r="609" spans="1:33" x14ac:dyDescent="0.35">
      <c r="A609" s="3">
        <v>49</v>
      </c>
      <c r="B609" t="s">
        <v>26</v>
      </c>
      <c r="C609" t="s">
        <v>27</v>
      </c>
      <c r="D609" s="1" t="s">
        <v>28</v>
      </c>
      <c r="E609" s="3">
        <v>11</v>
      </c>
      <c r="F609">
        <v>3</v>
      </c>
      <c r="G609" s="1" t="s">
        <v>49</v>
      </c>
      <c r="H609" s="3">
        <v>840</v>
      </c>
      <c r="I609">
        <v>3</v>
      </c>
      <c r="J609" t="s">
        <v>30</v>
      </c>
      <c r="K609">
        <v>43</v>
      </c>
      <c r="L609">
        <v>3</v>
      </c>
      <c r="M609">
        <v>3</v>
      </c>
      <c r="N609" t="s">
        <v>31</v>
      </c>
      <c r="O609">
        <v>4</v>
      </c>
      <c r="P609" t="s">
        <v>38</v>
      </c>
      <c r="Q609" s="4">
        <v>7654</v>
      </c>
      <c r="R609">
        <v>1</v>
      </c>
      <c r="S609" t="s">
        <v>33</v>
      </c>
      <c r="T609" s="13">
        <v>18</v>
      </c>
      <c r="U609" s="12">
        <f t="shared" si="18"/>
        <v>0.18</v>
      </c>
      <c r="V609">
        <v>3</v>
      </c>
      <c r="W609">
        <v>1</v>
      </c>
      <c r="X609">
        <v>2</v>
      </c>
      <c r="Y609">
        <v>9</v>
      </c>
      <c r="Z609">
        <v>3</v>
      </c>
      <c r="AA609">
        <v>4</v>
      </c>
      <c r="AB609">
        <v>9</v>
      </c>
      <c r="AC609" s="3">
        <v>8</v>
      </c>
      <c r="AD609">
        <v>7</v>
      </c>
      <c r="AE609">
        <v>7</v>
      </c>
      <c r="AF609">
        <f>IF(Table2[[#This Row],[Attrition]]="Yes",1,0)</f>
        <v>1</v>
      </c>
      <c r="AG609" t="str">
        <f t="shared" si="19"/>
        <v>Middle Aged</v>
      </c>
    </row>
    <row r="610" spans="1:33" x14ac:dyDescent="0.35">
      <c r="A610" s="3">
        <v>55</v>
      </c>
      <c r="B610" t="s">
        <v>26</v>
      </c>
      <c r="C610" t="s">
        <v>27</v>
      </c>
      <c r="D610" s="1" t="s">
        <v>28</v>
      </c>
      <c r="E610" s="3">
        <v>2</v>
      </c>
      <c r="F610">
        <v>1</v>
      </c>
      <c r="G610" s="1" t="s">
        <v>41</v>
      </c>
      <c r="H610" s="3">
        <v>842</v>
      </c>
      <c r="I610">
        <v>3</v>
      </c>
      <c r="J610" t="s">
        <v>36</v>
      </c>
      <c r="K610">
        <v>37</v>
      </c>
      <c r="L610">
        <v>3</v>
      </c>
      <c r="M610">
        <v>2</v>
      </c>
      <c r="N610" t="s">
        <v>31</v>
      </c>
      <c r="O610">
        <v>4</v>
      </c>
      <c r="P610" t="s">
        <v>32</v>
      </c>
      <c r="Q610" s="4">
        <v>5160</v>
      </c>
      <c r="R610">
        <v>4</v>
      </c>
      <c r="S610" t="s">
        <v>33</v>
      </c>
      <c r="T610" s="13">
        <v>16</v>
      </c>
      <c r="U610" s="12">
        <f t="shared" si="18"/>
        <v>0.16</v>
      </c>
      <c r="V610">
        <v>3</v>
      </c>
      <c r="W610">
        <v>3</v>
      </c>
      <c r="X610">
        <v>0</v>
      </c>
      <c r="Y610">
        <v>12</v>
      </c>
      <c r="Z610">
        <v>3</v>
      </c>
      <c r="AA610">
        <v>2</v>
      </c>
      <c r="AB610">
        <v>9</v>
      </c>
      <c r="AC610" s="3">
        <v>7</v>
      </c>
      <c r="AD610">
        <v>7</v>
      </c>
      <c r="AE610">
        <v>3</v>
      </c>
      <c r="AF610">
        <f>IF(Table2[[#This Row],[Attrition]]="Yes",1,0)</f>
        <v>1</v>
      </c>
      <c r="AG610" t="str">
        <f t="shared" si="19"/>
        <v>Senior</v>
      </c>
    </row>
    <row r="611" spans="1:33" x14ac:dyDescent="0.35">
      <c r="A611" s="3">
        <v>43</v>
      </c>
      <c r="B611" t="s">
        <v>33</v>
      </c>
      <c r="C611" t="s">
        <v>27</v>
      </c>
      <c r="D611" s="1" t="s">
        <v>35</v>
      </c>
      <c r="E611" s="3">
        <v>14</v>
      </c>
      <c r="F611">
        <v>2</v>
      </c>
      <c r="G611" s="1" t="s">
        <v>29</v>
      </c>
      <c r="H611" s="3">
        <v>843</v>
      </c>
      <c r="I611">
        <v>2</v>
      </c>
      <c r="J611" t="s">
        <v>36</v>
      </c>
      <c r="K611">
        <v>94</v>
      </c>
      <c r="L611">
        <v>3</v>
      </c>
      <c r="M611">
        <v>4</v>
      </c>
      <c r="N611" t="s">
        <v>48</v>
      </c>
      <c r="O611">
        <v>1</v>
      </c>
      <c r="P611" t="s">
        <v>38</v>
      </c>
      <c r="Q611" s="4">
        <v>17159</v>
      </c>
      <c r="R611">
        <v>6</v>
      </c>
      <c r="S611" t="s">
        <v>33</v>
      </c>
      <c r="T611" s="13">
        <v>24</v>
      </c>
      <c r="U611" s="12">
        <f t="shared" si="18"/>
        <v>0.24</v>
      </c>
      <c r="V611">
        <v>4</v>
      </c>
      <c r="W611">
        <v>3</v>
      </c>
      <c r="X611">
        <v>1</v>
      </c>
      <c r="Y611">
        <v>22</v>
      </c>
      <c r="Z611">
        <v>3</v>
      </c>
      <c r="AA611">
        <v>3</v>
      </c>
      <c r="AB611">
        <v>4</v>
      </c>
      <c r="AC611" s="3">
        <v>1</v>
      </c>
      <c r="AD611">
        <v>1</v>
      </c>
      <c r="AE611">
        <v>0</v>
      </c>
      <c r="AF611">
        <f>IF(Table2[[#This Row],[Attrition]]="Yes",1,0)</f>
        <v>0</v>
      </c>
      <c r="AG611" t="str">
        <f t="shared" si="19"/>
        <v>Middle Aged</v>
      </c>
    </row>
    <row r="612" spans="1:33" x14ac:dyDescent="0.35">
      <c r="A612" s="3">
        <v>27</v>
      </c>
      <c r="B612" t="s">
        <v>33</v>
      </c>
      <c r="C612" t="s">
        <v>27</v>
      </c>
      <c r="D612" s="1" t="s">
        <v>35</v>
      </c>
      <c r="E612" s="3">
        <v>5</v>
      </c>
      <c r="F612">
        <v>1</v>
      </c>
      <c r="G612" s="1" t="s">
        <v>50</v>
      </c>
      <c r="H612" s="3">
        <v>844</v>
      </c>
      <c r="I612">
        <v>3</v>
      </c>
      <c r="J612" t="s">
        <v>36</v>
      </c>
      <c r="K612">
        <v>42</v>
      </c>
      <c r="L612">
        <v>2</v>
      </c>
      <c r="M612">
        <v>3</v>
      </c>
      <c r="N612" t="s">
        <v>48</v>
      </c>
      <c r="O612">
        <v>4</v>
      </c>
      <c r="P612" t="s">
        <v>42</v>
      </c>
      <c r="Q612" s="4">
        <v>12808</v>
      </c>
      <c r="R612">
        <v>1</v>
      </c>
      <c r="S612" t="s">
        <v>26</v>
      </c>
      <c r="T612" s="13">
        <v>16</v>
      </c>
      <c r="U612" s="12">
        <f t="shared" si="18"/>
        <v>0.16</v>
      </c>
      <c r="V612">
        <v>3</v>
      </c>
      <c r="W612">
        <v>2</v>
      </c>
      <c r="X612">
        <v>1</v>
      </c>
      <c r="Y612">
        <v>9</v>
      </c>
      <c r="Z612">
        <v>3</v>
      </c>
      <c r="AA612">
        <v>3</v>
      </c>
      <c r="AB612">
        <v>9</v>
      </c>
      <c r="AC612" s="3">
        <v>8</v>
      </c>
      <c r="AD612">
        <v>0</v>
      </c>
      <c r="AE612">
        <v>8</v>
      </c>
      <c r="AF612">
        <f>IF(Table2[[#This Row],[Attrition]]="Yes",1,0)</f>
        <v>0</v>
      </c>
      <c r="AG612" t="str">
        <f t="shared" si="19"/>
        <v>Young</v>
      </c>
    </row>
    <row r="613" spans="1:33" x14ac:dyDescent="0.35">
      <c r="A613" s="3">
        <v>35</v>
      </c>
      <c r="B613" t="s">
        <v>33</v>
      </c>
      <c r="C613" t="s">
        <v>27</v>
      </c>
      <c r="D613" s="1" t="s">
        <v>35</v>
      </c>
      <c r="E613" s="3">
        <v>7</v>
      </c>
      <c r="F613">
        <v>3</v>
      </c>
      <c r="G613" s="1" t="s">
        <v>39</v>
      </c>
      <c r="H613" s="3">
        <v>845</v>
      </c>
      <c r="I613">
        <v>3</v>
      </c>
      <c r="J613" t="s">
        <v>36</v>
      </c>
      <c r="K613">
        <v>59</v>
      </c>
      <c r="L613">
        <v>3</v>
      </c>
      <c r="M613">
        <v>3</v>
      </c>
      <c r="N613" t="s">
        <v>43</v>
      </c>
      <c r="O613">
        <v>3</v>
      </c>
      <c r="P613" t="s">
        <v>32</v>
      </c>
      <c r="Q613" s="4">
        <v>10221</v>
      </c>
      <c r="R613">
        <v>3</v>
      </c>
      <c r="S613" t="s">
        <v>33</v>
      </c>
      <c r="T613" s="13">
        <v>21</v>
      </c>
      <c r="U613" s="12">
        <f t="shared" si="18"/>
        <v>0.21</v>
      </c>
      <c r="V613">
        <v>4</v>
      </c>
      <c r="W613">
        <v>2</v>
      </c>
      <c r="X613">
        <v>0</v>
      </c>
      <c r="Y613">
        <v>17</v>
      </c>
      <c r="Z613">
        <v>3</v>
      </c>
      <c r="AA613">
        <v>4</v>
      </c>
      <c r="AB613">
        <v>8</v>
      </c>
      <c r="AC613" s="3">
        <v>5</v>
      </c>
      <c r="AD613">
        <v>1</v>
      </c>
      <c r="AE613">
        <v>6</v>
      </c>
      <c r="AF613">
        <f>IF(Table2[[#This Row],[Attrition]]="Yes",1,0)</f>
        <v>0</v>
      </c>
      <c r="AG613" t="str">
        <f t="shared" si="19"/>
        <v>Middle Aged</v>
      </c>
    </row>
    <row r="614" spans="1:33" x14ac:dyDescent="0.35">
      <c r="A614" s="3">
        <v>28</v>
      </c>
      <c r="B614" t="s">
        <v>33</v>
      </c>
      <c r="C614" t="s">
        <v>27</v>
      </c>
      <c r="D614" s="1" t="s">
        <v>28</v>
      </c>
      <c r="E614" s="3">
        <v>2</v>
      </c>
      <c r="F614">
        <v>4</v>
      </c>
      <c r="G614" s="1" t="s">
        <v>49</v>
      </c>
      <c r="H614" s="3">
        <v>846</v>
      </c>
      <c r="I614">
        <v>2</v>
      </c>
      <c r="J614" t="s">
        <v>30</v>
      </c>
      <c r="K614">
        <v>81</v>
      </c>
      <c r="L614">
        <v>3</v>
      </c>
      <c r="M614">
        <v>2</v>
      </c>
      <c r="N614" t="s">
        <v>31</v>
      </c>
      <c r="O614">
        <v>2</v>
      </c>
      <c r="P614" t="s">
        <v>38</v>
      </c>
      <c r="Q614" s="4">
        <v>4779</v>
      </c>
      <c r="R614">
        <v>1</v>
      </c>
      <c r="S614" t="s">
        <v>26</v>
      </c>
      <c r="T614" s="13">
        <v>20</v>
      </c>
      <c r="U614" s="12">
        <f t="shared" si="18"/>
        <v>0.2</v>
      </c>
      <c r="V614">
        <v>4</v>
      </c>
      <c r="W614">
        <v>1</v>
      </c>
      <c r="X614">
        <v>0</v>
      </c>
      <c r="Y614">
        <v>8</v>
      </c>
      <c r="Z614">
        <v>2</v>
      </c>
      <c r="AA614">
        <v>3</v>
      </c>
      <c r="AB614">
        <v>8</v>
      </c>
      <c r="AC614" s="3">
        <v>7</v>
      </c>
      <c r="AD614">
        <v>7</v>
      </c>
      <c r="AE614">
        <v>5</v>
      </c>
      <c r="AF614">
        <f>IF(Table2[[#This Row],[Attrition]]="Yes",1,0)</f>
        <v>0</v>
      </c>
      <c r="AG614" t="str">
        <f t="shared" si="19"/>
        <v>Young</v>
      </c>
    </row>
    <row r="615" spans="1:33" x14ac:dyDescent="0.35">
      <c r="A615" s="3">
        <v>34</v>
      </c>
      <c r="B615" t="s">
        <v>33</v>
      </c>
      <c r="C615" t="s">
        <v>27</v>
      </c>
      <c r="D615" s="1" t="s">
        <v>51</v>
      </c>
      <c r="E615" s="3">
        <v>3</v>
      </c>
      <c r="F615">
        <v>2</v>
      </c>
      <c r="G615" s="1" t="s">
        <v>51</v>
      </c>
      <c r="H615" s="3">
        <v>847</v>
      </c>
      <c r="I615">
        <v>3</v>
      </c>
      <c r="J615" t="s">
        <v>36</v>
      </c>
      <c r="K615">
        <v>88</v>
      </c>
      <c r="L615">
        <v>3</v>
      </c>
      <c r="M615">
        <v>1</v>
      </c>
      <c r="N615" t="s">
        <v>51</v>
      </c>
      <c r="O615">
        <v>4</v>
      </c>
      <c r="P615" t="s">
        <v>38</v>
      </c>
      <c r="Q615" s="4">
        <v>3737</v>
      </c>
      <c r="R615">
        <v>0</v>
      </c>
      <c r="S615" t="s">
        <v>33</v>
      </c>
      <c r="T615" s="13">
        <v>19</v>
      </c>
      <c r="U615" s="12">
        <f t="shared" si="18"/>
        <v>0.19</v>
      </c>
      <c r="V615">
        <v>3</v>
      </c>
      <c r="W615">
        <v>3</v>
      </c>
      <c r="X615">
        <v>1</v>
      </c>
      <c r="Y615">
        <v>4</v>
      </c>
      <c r="Z615">
        <v>1</v>
      </c>
      <c r="AA615">
        <v>1</v>
      </c>
      <c r="AB615">
        <v>3</v>
      </c>
      <c r="AC615" s="3">
        <v>2</v>
      </c>
      <c r="AD615">
        <v>0</v>
      </c>
      <c r="AE615">
        <v>2</v>
      </c>
      <c r="AF615">
        <f>IF(Table2[[#This Row],[Attrition]]="Yes",1,0)</f>
        <v>0</v>
      </c>
      <c r="AG615" t="str">
        <f t="shared" si="19"/>
        <v>Middle Aged</v>
      </c>
    </row>
    <row r="616" spans="1:33" x14ac:dyDescent="0.35">
      <c r="A616" s="3">
        <v>26</v>
      </c>
      <c r="B616" t="s">
        <v>26</v>
      </c>
      <c r="C616" t="s">
        <v>34</v>
      </c>
      <c r="D616" s="1" t="s">
        <v>35</v>
      </c>
      <c r="E616" s="3">
        <v>5</v>
      </c>
      <c r="F616">
        <v>2</v>
      </c>
      <c r="G616" s="1" t="s">
        <v>41</v>
      </c>
      <c r="H616" s="3">
        <v>848</v>
      </c>
      <c r="I616">
        <v>3</v>
      </c>
      <c r="J616" t="s">
        <v>30</v>
      </c>
      <c r="K616">
        <v>88</v>
      </c>
      <c r="L616">
        <v>2</v>
      </c>
      <c r="M616">
        <v>1</v>
      </c>
      <c r="N616" t="s">
        <v>37</v>
      </c>
      <c r="O616">
        <v>3</v>
      </c>
      <c r="P616" t="s">
        <v>38</v>
      </c>
      <c r="Q616" s="4">
        <v>2366</v>
      </c>
      <c r="R616">
        <v>1</v>
      </c>
      <c r="S616" t="s">
        <v>26</v>
      </c>
      <c r="T616" s="13">
        <v>14</v>
      </c>
      <c r="U616" s="12">
        <f t="shared" si="18"/>
        <v>0.14000000000000001</v>
      </c>
      <c r="V616">
        <v>3</v>
      </c>
      <c r="W616">
        <v>1</v>
      </c>
      <c r="X616">
        <v>1</v>
      </c>
      <c r="Y616">
        <v>8</v>
      </c>
      <c r="Z616">
        <v>2</v>
      </c>
      <c r="AA616">
        <v>3</v>
      </c>
      <c r="AB616">
        <v>8</v>
      </c>
      <c r="AC616" s="3">
        <v>7</v>
      </c>
      <c r="AD616">
        <v>1</v>
      </c>
      <c r="AE616">
        <v>7</v>
      </c>
      <c r="AF616">
        <f>IF(Table2[[#This Row],[Attrition]]="Yes",1,0)</f>
        <v>1</v>
      </c>
      <c r="AG616" t="str">
        <f t="shared" si="19"/>
        <v>Young</v>
      </c>
    </row>
    <row r="617" spans="1:33" x14ac:dyDescent="0.35">
      <c r="A617" s="3">
        <v>27</v>
      </c>
      <c r="B617" t="s">
        <v>33</v>
      </c>
      <c r="C617" t="s">
        <v>45</v>
      </c>
      <c r="D617" s="1" t="s">
        <v>35</v>
      </c>
      <c r="E617" s="3">
        <v>3</v>
      </c>
      <c r="F617">
        <v>3</v>
      </c>
      <c r="G617" s="1" t="s">
        <v>41</v>
      </c>
      <c r="H617" s="3">
        <v>850</v>
      </c>
      <c r="I617">
        <v>4</v>
      </c>
      <c r="J617" t="s">
        <v>36</v>
      </c>
      <c r="K617">
        <v>50</v>
      </c>
      <c r="L617">
        <v>3</v>
      </c>
      <c r="M617">
        <v>1</v>
      </c>
      <c r="N617" t="s">
        <v>37</v>
      </c>
      <c r="O617">
        <v>4</v>
      </c>
      <c r="P617" t="s">
        <v>38</v>
      </c>
      <c r="Q617" s="4">
        <v>1706</v>
      </c>
      <c r="R617">
        <v>1</v>
      </c>
      <c r="S617" t="s">
        <v>33</v>
      </c>
      <c r="T617" s="13">
        <v>11</v>
      </c>
      <c r="U617" s="12">
        <f t="shared" si="18"/>
        <v>0.11</v>
      </c>
      <c r="V617">
        <v>3</v>
      </c>
      <c r="W617">
        <v>3</v>
      </c>
      <c r="X617">
        <v>3</v>
      </c>
      <c r="Y617">
        <v>0</v>
      </c>
      <c r="Z617">
        <v>6</v>
      </c>
      <c r="AA617">
        <v>2</v>
      </c>
      <c r="AB617">
        <v>0</v>
      </c>
      <c r="AC617" s="3">
        <v>0</v>
      </c>
      <c r="AD617">
        <v>0</v>
      </c>
      <c r="AE617">
        <v>0</v>
      </c>
      <c r="AF617">
        <f>IF(Table2[[#This Row],[Attrition]]="Yes",1,0)</f>
        <v>0</v>
      </c>
      <c r="AG617" t="str">
        <f t="shared" si="19"/>
        <v>Young</v>
      </c>
    </row>
    <row r="618" spans="1:33" x14ac:dyDescent="0.35">
      <c r="A618" s="3">
        <v>51</v>
      </c>
      <c r="B618" t="s">
        <v>33</v>
      </c>
      <c r="C618" t="s">
        <v>27</v>
      </c>
      <c r="D618" s="1" t="s">
        <v>28</v>
      </c>
      <c r="E618" s="3">
        <v>26</v>
      </c>
      <c r="F618">
        <v>4</v>
      </c>
      <c r="G618" s="1" t="s">
        <v>49</v>
      </c>
      <c r="H618" s="3">
        <v>851</v>
      </c>
      <c r="I618">
        <v>1</v>
      </c>
      <c r="J618" t="s">
        <v>30</v>
      </c>
      <c r="K618">
        <v>66</v>
      </c>
      <c r="L618">
        <v>3</v>
      </c>
      <c r="M618">
        <v>4</v>
      </c>
      <c r="N618" t="s">
        <v>46</v>
      </c>
      <c r="O618">
        <v>3</v>
      </c>
      <c r="P618" t="s">
        <v>38</v>
      </c>
      <c r="Q618" s="4">
        <v>16307</v>
      </c>
      <c r="R618">
        <v>2</v>
      </c>
      <c r="S618" t="s">
        <v>33</v>
      </c>
      <c r="T618" s="13">
        <v>14</v>
      </c>
      <c r="U618" s="12">
        <f t="shared" si="18"/>
        <v>0.14000000000000001</v>
      </c>
      <c r="V618">
        <v>3</v>
      </c>
      <c r="W618">
        <v>3</v>
      </c>
      <c r="X618">
        <v>1</v>
      </c>
      <c r="Y618">
        <v>29</v>
      </c>
      <c r="Z618">
        <v>2</v>
      </c>
      <c r="AA618">
        <v>2</v>
      </c>
      <c r="AB618">
        <v>20</v>
      </c>
      <c r="AC618" s="3">
        <v>6</v>
      </c>
      <c r="AD618">
        <v>4</v>
      </c>
      <c r="AE618">
        <v>17</v>
      </c>
      <c r="AF618">
        <f>IF(Table2[[#This Row],[Attrition]]="Yes",1,0)</f>
        <v>0</v>
      </c>
      <c r="AG618" t="str">
        <f t="shared" si="19"/>
        <v>Senior</v>
      </c>
    </row>
    <row r="619" spans="1:33" x14ac:dyDescent="0.35">
      <c r="A619" s="3">
        <v>44</v>
      </c>
      <c r="B619" t="s">
        <v>33</v>
      </c>
      <c r="C619" t="s">
        <v>27</v>
      </c>
      <c r="D619" s="1" t="s">
        <v>35</v>
      </c>
      <c r="E619" s="3">
        <v>4</v>
      </c>
      <c r="F619">
        <v>3</v>
      </c>
      <c r="G619" s="1" t="s">
        <v>41</v>
      </c>
      <c r="H619" s="3">
        <v>852</v>
      </c>
      <c r="I619">
        <v>4</v>
      </c>
      <c r="J619" t="s">
        <v>36</v>
      </c>
      <c r="K619">
        <v>50</v>
      </c>
      <c r="L619">
        <v>3</v>
      </c>
      <c r="M619">
        <v>2</v>
      </c>
      <c r="N619" t="s">
        <v>44</v>
      </c>
      <c r="O619">
        <v>2</v>
      </c>
      <c r="P619" t="s">
        <v>32</v>
      </c>
      <c r="Q619" s="4">
        <v>5933</v>
      </c>
      <c r="R619">
        <v>9</v>
      </c>
      <c r="S619" t="s">
        <v>33</v>
      </c>
      <c r="T619" s="13">
        <v>12</v>
      </c>
      <c r="U619" s="12">
        <f t="shared" si="18"/>
        <v>0.12</v>
      </c>
      <c r="V619">
        <v>3</v>
      </c>
      <c r="W619">
        <v>4</v>
      </c>
      <c r="X619">
        <v>0</v>
      </c>
      <c r="Y619">
        <v>10</v>
      </c>
      <c r="Z619">
        <v>2</v>
      </c>
      <c r="AA619">
        <v>2</v>
      </c>
      <c r="AB619">
        <v>5</v>
      </c>
      <c r="AC619" s="3">
        <v>2</v>
      </c>
      <c r="AD619">
        <v>2</v>
      </c>
      <c r="AE619">
        <v>3</v>
      </c>
      <c r="AF619">
        <f>IF(Table2[[#This Row],[Attrition]]="Yes",1,0)</f>
        <v>0</v>
      </c>
      <c r="AG619" t="str">
        <f t="shared" si="19"/>
        <v>Middle Aged</v>
      </c>
    </row>
    <row r="620" spans="1:33" x14ac:dyDescent="0.35">
      <c r="A620" s="3">
        <v>25</v>
      </c>
      <c r="B620" t="s">
        <v>33</v>
      </c>
      <c r="C620" t="s">
        <v>27</v>
      </c>
      <c r="D620" s="1" t="s">
        <v>35</v>
      </c>
      <c r="E620" s="3">
        <v>2</v>
      </c>
      <c r="F620">
        <v>1</v>
      </c>
      <c r="G620" s="1" t="s">
        <v>41</v>
      </c>
      <c r="H620" s="3">
        <v>854</v>
      </c>
      <c r="I620">
        <v>1</v>
      </c>
      <c r="J620" t="s">
        <v>36</v>
      </c>
      <c r="K620">
        <v>65</v>
      </c>
      <c r="L620">
        <v>4</v>
      </c>
      <c r="M620">
        <v>1</v>
      </c>
      <c r="N620" t="s">
        <v>37</v>
      </c>
      <c r="O620">
        <v>1</v>
      </c>
      <c r="P620" t="s">
        <v>32</v>
      </c>
      <c r="Q620" s="4">
        <v>3424</v>
      </c>
      <c r="R620">
        <v>7</v>
      </c>
      <c r="S620" t="s">
        <v>33</v>
      </c>
      <c r="T620" s="13">
        <v>13</v>
      </c>
      <c r="U620" s="12">
        <f t="shared" si="18"/>
        <v>0.13</v>
      </c>
      <c r="V620">
        <v>3</v>
      </c>
      <c r="W620">
        <v>3</v>
      </c>
      <c r="X620">
        <v>0</v>
      </c>
      <c r="Y620">
        <v>6</v>
      </c>
      <c r="Z620">
        <v>3</v>
      </c>
      <c r="AA620">
        <v>2</v>
      </c>
      <c r="AB620">
        <v>4</v>
      </c>
      <c r="AC620" s="3">
        <v>3</v>
      </c>
      <c r="AD620">
        <v>0</v>
      </c>
      <c r="AE620">
        <v>1</v>
      </c>
      <c r="AF620">
        <f>IF(Table2[[#This Row],[Attrition]]="Yes",1,0)</f>
        <v>0</v>
      </c>
      <c r="AG620" t="str">
        <f t="shared" si="19"/>
        <v>Young</v>
      </c>
    </row>
    <row r="621" spans="1:33" x14ac:dyDescent="0.35">
      <c r="A621" s="3">
        <v>33</v>
      </c>
      <c r="B621" t="s">
        <v>33</v>
      </c>
      <c r="C621" t="s">
        <v>27</v>
      </c>
      <c r="D621" s="1" t="s">
        <v>28</v>
      </c>
      <c r="E621" s="3">
        <v>1</v>
      </c>
      <c r="F621">
        <v>3</v>
      </c>
      <c r="G621" s="1" t="s">
        <v>41</v>
      </c>
      <c r="H621" s="3">
        <v>855</v>
      </c>
      <c r="I621">
        <v>1</v>
      </c>
      <c r="J621" t="s">
        <v>36</v>
      </c>
      <c r="K621">
        <v>48</v>
      </c>
      <c r="L621">
        <v>4</v>
      </c>
      <c r="M621">
        <v>2</v>
      </c>
      <c r="N621" t="s">
        <v>31</v>
      </c>
      <c r="O621">
        <v>1</v>
      </c>
      <c r="P621" t="s">
        <v>42</v>
      </c>
      <c r="Q621" s="4">
        <v>4037</v>
      </c>
      <c r="R621">
        <v>1</v>
      </c>
      <c r="S621" t="s">
        <v>33</v>
      </c>
      <c r="T621" s="13">
        <v>22</v>
      </c>
      <c r="U621" s="12">
        <f t="shared" si="18"/>
        <v>0.22</v>
      </c>
      <c r="V621">
        <v>4</v>
      </c>
      <c r="W621">
        <v>1</v>
      </c>
      <c r="X621">
        <v>1</v>
      </c>
      <c r="Y621">
        <v>9</v>
      </c>
      <c r="Z621">
        <v>5</v>
      </c>
      <c r="AA621">
        <v>3</v>
      </c>
      <c r="AB621">
        <v>9</v>
      </c>
      <c r="AC621" s="3">
        <v>8</v>
      </c>
      <c r="AD621">
        <v>0</v>
      </c>
      <c r="AE621">
        <v>8</v>
      </c>
      <c r="AF621">
        <f>IF(Table2[[#This Row],[Attrition]]="Yes",1,0)</f>
        <v>0</v>
      </c>
      <c r="AG621" t="str">
        <f t="shared" si="19"/>
        <v>Middle Aged</v>
      </c>
    </row>
    <row r="622" spans="1:33" x14ac:dyDescent="0.35">
      <c r="A622" s="3">
        <v>35</v>
      </c>
      <c r="B622" t="s">
        <v>33</v>
      </c>
      <c r="C622" t="s">
        <v>27</v>
      </c>
      <c r="D622" s="1" t="s">
        <v>35</v>
      </c>
      <c r="E622" s="3">
        <v>27</v>
      </c>
      <c r="F622">
        <v>1</v>
      </c>
      <c r="G622" s="1" t="s">
        <v>41</v>
      </c>
      <c r="H622" s="3">
        <v>856</v>
      </c>
      <c r="I622">
        <v>3</v>
      </c>
      <c r="J622" t="s">
        <v>30</v>
      </c>
      <c r="K622">
        <v>53</v>
      </c>
      <c r="L622">
        <v>2</v>
      </c>
      <c r="M622">
        <v>1</v>
      </c>
      <c r="N622" t="s">
        <v>37</v>
      </c>
      <c r="O622">
        <v>1</v>
      </c>
      <c r="P622" t="s">
        <v>32</v>
      </c>
      <c r="Q622" s="4">
        <v>2559</v>
      </c>
      <c r="R622">
        <v>1</v>
      </c>
      <c r="S622" t="s">
        <v>33</v>
      </c>
      <c r="T622" s="13">
        <v>11</v>
      </c>
      <c r="U622" s="12">
        <f t="shared" si="18"/>
        <v>0.11</v>
      </c>
      <c r="V622">
        <v>3</v>
      </c>
      <c r="W622">
        <v>4</v>
      </c>
      <c r="X622">
        <v>0</v>
      </c>
      <c r="Y622">
        <v>6</v>
      </c>
      <c r="Z622">
        <v>3</v>
      </c>
      <c r="AA622">
        <v>2</v>
      </c>
      <c r="AB622">
        <v>6</v>
      </c>
      <c r="AC622" s="3">
        <v>5</v>
      </c>
      <c r="AD622">
        <v>1</v>
      </c>
      <c r="AE622">
        <v>1</v>
      </c>
      <c r="AF622">
        <f>IF(Table2[[#This Row],[Attrition]]="Yes",1,0)</f>
        <v>0</v>
      </c>
      <c r="AG622" t="str">
        <f t="shared" si="19"/>
        <v>Middle Aged</v>
      </c>
    </row>
    <row r="623" spans="1:33" x14ac:dyDescent="0.35">
      <c r="A623" s="3">
        <v>36</v>
      </c>
      <c r="B623" t="s">
        <v>33</v>
      </c>
      <c r="C623" t="s">
        <v>27</v>
      </c>
      <c r="D623" s="1" t="s">
        <v>28</v>
      </c>
      <c r="E623" s="3">
        <v>1</v>
      </c>
      <c r="F623">
        <v>2</v>
      </c>
      <c r="G623" s="1" t="s">
        <v>29</v>
      </c>
      <c r="H623" s="3">
        <v>857</v>
      </c>
      <c r="I623">
        <v>2</v>
      </c>
      <c r="J623" t="s">
        <v>36</v>
      </c>
      <c r="K623">
        <v>56</v>
      </c>
      <c r="L623">
        <v>3</v>
      </c>
      <c r="M623">
        <v>2</v>
      </c>
      <c r="N623" t="s">
        <v>31</v>
      </c>
      <c r="O623">
        <v>4</v>
      </c>
      <c r="P623" t="s">
        <v>38</v>
      </c>
      <c r="Q623" s="4">
        <v>6201</v>
      </c>
      <c r="R623">
        <v>1</v>
      </c>
      <c r="S623" t="s">
        <v>26</v>
      </c>
      <c r="T623" s="13">
        <v>14</v>
      </c>
      <c r="U623" s="12">
        <f t="shared" si="18"/>
        <v>0.14000000000000001</v>
      </c>
      <c r="V623">
        <v>3</v>
      </c>
      <c r="W623">
        <v>4</v>
      </c>
      <c r="X623">
        <v>1</v>
      </c>
      <c r="Y623">
        <v>18</v>
      </c>
      <c r="Z623">
        <v>1</v>
      </c>
      <c r="AA623">
        <v>2</v>
      </c>
      <c r="AB623">
        <v>18</v>
      </c>
      <c r="AC623" s="3">
        <v>14</v>
      </c>
      <c r="AD623">
        <v>4</v>
      </c>
      <c r="AE623">
        <v>11</v>
      </c>
      <c r="AF623">
        <f>IF(Table2[[#This Row],[Attrition]]="Yes",1,0)</f>
        <v>0</v>
      </c>
      <c r="AG623" t="str">
        <f t="shared" si="19"/>
        <v>Middle Aged</v>
      </c>
    </row>
    <row r="624" spans="1:33" x14ac:dyDescent="0.35">
      <c r="A624" s="3">
        <v>32</v>
      </c>
      <c r="B624" t="s">
        <v>33</v>
      </c>
      <c r="C624" t="s">
        <v>27</v>
      </c>
      <c r="D624" s="1" t="s">
        <v>28</v>
      </c>
      <c r="E624" s="3">
        <v>13</v>
      </c>
      <c r="F624">
        <v>4</v>
      </c>
      <c r="G624" s="1" t="s">
        <v>29</v>
      </c>
      <c r="H624" s="3">
        <v>859</v>
      </c>
      <c r="I624">
        <v>2</v>
      </c>
      <c r="J624" t="s">
        <v>36</v>
      </c>
      <c r="K624">
        <v>73</v>
      </c>
      <c r="L624">
        <v>3</v>
      </c>
      <c r="M624">
        <v>2</v>
      </c>
      <c r="N624" t="s">
        <v>31</v>
      </c>
      <c r="O624">
        <v>4</v>
      </c>
      <c r="P624" t="s">
        <v>42</v>
      </c>
      <c r="Q624" s="4">
        <v>4403</v>
      </c>
      <c r="R624">
        <v>2</v>
      </c>
      <c r="S624" t="s">
        <v>33</v>
      </c>
      <c r="T624" s="13">
        <v>11</v>
      </c>
      <c r="U624" s="12">
        <f t="shared" si="18"/>
        <v>0.11</v>
      </c>
      <c r="V624">
        <v>3</v>
      </c>
      <c r="W624">
        <v>3</v>
      </c>
      <c r="X624">
        <v>1</v>
      </c>
      <c r="Y624">
        <v>8</v>
      </c>
      <c r="Z624">
        <v>3</v>
      </c>
      <c r="AA624">
        <v>2</v>
      </c>
      <c r="AB624">
        <v>5</v>
      </c>
      <c r="AC624" s="3">
        <v>2</v>
      </c>
      <c r="AD624">
        <v>0</v>
      </c>
      <c r="AE624">
        <v>3</v>
      </c>
      <c r="AF624">
        <f>IF(Table2[[#This Row],[Attrition]]="Yes",1,0)</f>
        <v>0</v>
      </c>
      <c r="AG624" t="str">
        <f t="shared" si="19"/>
        <v>Middle Aged</v>
      </c>
    </row>
    <row r="625" spans="1:33" x14ac:dyDescent="0.35">
      <c r="A625" s="3">
        <v>30</v>
      </c>
      <c r="B625" t="s">
        <v>33</v>
      </c>
      <c r="C625" t="s">
        <v>34</v>
      </c>
      <c r="D625" s="1" t="s">
        <v>35</v>
      </c>
      <c r="E625" s="3">
        <v>5</v>
      </c>
      <c r="F625">
        <v>4</v>
      </c>
      <c r="G625" s="1" t="s">
        <v>29</v>
      </c>
      <c r="H625" s="3">
        <v>861</v>
      </c>
      <c r="I625">
        <v>2</v>
      </c>
      <c r="J625" t="s">
        <v>36</v>
      </c>
      <c r="K625">
        <v>75</v>
      </c>
      <c r="L625">
        <v>2</v>
      </c>
      <c r="M625">
        <v>1</v>
      </c>
      <c r="N625" t="s">
        <v>37</v>
      </c>
      <c r="O625">
        <v>4</v>
      </c>
      <c r="P625" t="s">
        <v>42</v>
      </c>
      <c r="Q625" s="4">
        <v>3761</v>
      </c>
      <c r="R625">
        <v>9</v>
      </c>
      <c r="S625" t="s">
        <v>33</v>
      </c>
      <c r="T625" s="13">
        <v>12</v>
      </c>
      <c r="U625" s="12">
        <f t="shared" si="18"/>
        <v>0.12</v>
      </c>
      <c r="V625">
        <v>3</v>
      </c>
      <c r="W625">
        <v>2</v>
      </c>
      <c r="X625">
        <v>1</v>
      </c>
      <c r="Y625">
        <v>10</v>
      </c>
      <c r="Z625">
        <v>3</v>
      </c>
      <c r="AA625">
        <v>2</v>
      </c>
      <c r="AB625">
        <v>5</v>
      </c>
      <c r="AC625" s="3">
        <v>4</v>
      </c>
      <c r="AD625">
        <v>0</v>
      </c>
      <c r="AE625">
        <v>3</v>
      </c>
      <c r="AF625">
        <f>IF(Table2[[#This Row],[Attrition]]="Yes",1,0)</f>
        <v>0</v>
      </c>
      <c r="AG625" t="str">
        <f t="shared" si="19"/>
        <v>Young</v>
      </c>
    </row>
    <row r="626" spans="1:33" x14ac:dyDescent="0.35">
      <c r="A626" s="3">
        <v>53</v>
      </c>
      <c r="B626" t="s">
        <v>33</v>
      </c>
      <c r="C626" t="s">
        <v>27</v>
      </c>
      <c r="D626" s="1" t="s">
        <v>28</v>
      </c>
      <c r="E626" s="3">
        <v>7</v>
      </c>
      <c r="F626">
        <v>2</v>
      </c>
      <c r="G626" s="1" t="s">
        <v>49</v>
      </c>
      <c r="H626" s="3">
        <v>862</v>
      </c>
      <c r="I626">
        <v>1</v>
      </c>
      <c r="J626" t="s">
        <v>30</v>
      </c>
      <c r="K626">
        <v>78</v>
      </c>
      <c r="L626">
        <v>2</v>
      </c>
      <c r="M626">
        <v>3</v>
      </c>
      <c r="N626" t="s">
        <v>31</v>
      </c>
      <c r="O626">
        <v>4</v>
      </c>
      <c r="P626" t="s">
        <v>38</v>
      </c>
      <c r="Q626" s="4">
        <v>10934</v>
      </c>
      <c r="R626">
        <v>7</v>
      </c>
      <c r="S626" t="s">
        <v>26</v>
      </c>
      <c r="T626" s="13">
        <v>18</v>
      </c>
      <c r="U626" s="12">
        <f t="shared" si="18"/>
        <v>0.18</v>
      </c>
      <c r="V626">
        <v>3</v>
      </c>
      <c r="W626">
        <v>4</v>
      </c>
      <c r="X626">
        <v>1</v>
      </c>
      <c r="Y626">
        <v>35</v>
      </c>
      <c r="Z626">
        <v>3</v>
      </c>
      <c r="AA626">
        <v>3</v>
      </c>
      <c r="AB626">
        <v>5</v>
      </c>
      <c r="AC626" s="3">
        <v>2</v>
      </c>
      <c r="AD626">
        <v>0</v>
      </c>
      <c r="AE626">
        <v>4</v>
      </c>
      <c r="AF626">
        <f>IF(Table2[[#This Row],[Attrition]]="Yes",1,0)</f>
        <v>0</v>
      </c>
      <c r="AG626" t="str">
        <f t="shared" si="19"/>
        <v>Senior</v>
      </c>
    </row>
    <row r="627" spans="1:33" x14ac:dyDescent="0.35">
      <c r="A627" s="3">
        <v>45</v>
      </c>
      <c r="B627" t="s">
        <v>33</v>
      </c>
      <c r="C627" t="s">
        <v>27</v>
      </c>
      <c r="D627" s="1" t="s">
        <v>28</v>
      </c>
      <c r="E627" s="3">
        <v>9</v>
      </c>
      <c r="F627">
        <v>3</v>
      </c>
      <c r="G627" s="1" t="s">
        <v>49</v>
      </c>
      <c r="H627" s="3">
        <v>864</v>
      </c>
      <c r="I627">
        <v>4</v>
      </c>
      <c r="J627" t="s">
        <v>36</v>
      </c>
      <c r="K627">
        <v>74</v>
      </c>
      <c r="L627">
        <v>3</v>
      </c>
      <c r="M627">
        <v>3</v>
      </c>
      <c r="N627" t="s">
        <v>31</v>
      </c>
      <c r="O627">
        <v>1</v>
      </c>
      <c r="P627" t="s">
        <v>42</v>
      </c>
      <c r="Q627" s="4">
        <v>10761</v>
      </c>
      <c r="R627">
        <v>4</v>
      </c>
      <c r="S627" t="s">
        <v>26</v>
      </c>
      <c r="T627" s="13">
        <v>12</v>
      </c>
      <c r="U627" s="12">
        <f t="shared" si="18"/>
        <v>0.12</v>
      </c>
      <c r="V627">
        <v>3</v>
      </c>
      <c r="W627">
        <v>3</v>
      </c>
      <c r="X627">
        <v>1</v>
      </c>
      <c r="Y627">
        <v>18</v>
      </c>
      <c r="Z627">
        <v>2</v>
      </c>
      <c r="AA627">
        <v>3</v>
      </c>
      <c r="AB627">
        <v>5</v>
      </c>
      <c r="AC627" s="3">
        <v>4</v>
      </c>
      <c r="AD627">
        <v>0</v>
      </c>
      <c r="AE627">
        <v>2</v>
      </c>
      <c r="AF627">
        <f>IF(Table2[[#This Row],[Attrition]]="Yes",1,0)</f>
        <v>0</v>
      </c>
      <c r="AG627" t="str">
        <f t="shared" si="19"/>
        <v>Middle Aged</v>
      </c>
    </row>
    <row r="628" spans="1:33" x14ac:dyDescent="0.35">
      <c r="A628" s="3">
        <v>32</v>
      </c>
      <c r="B628" t="s">
        <v>33</v>
      </c>
      <c r="C628" t="s">
        <v>27</v>
      </c>
      <c r="D628" s="1" t="s">
        <v>35</v>
      </c>
      <c r="E628" s="3">
        <v>8</v>
      </c>
      <c r="F628">
        <v>2</v>
      </c>
      <c r="G628" s="1" t="s">
        <v>41</v>
      </c>
      <c r="H628" s="3">
        <v>865</v>
      </c>
      <c r="I628">
        <v>3</v>
      </c>
      <c r="J628" t="s">
        <v>30</v>
      </c>
      <c r="K628">
        <v>91</v>
      </c>
      <c r="L628">
        <v>4</v>
      </c>
      <c r="M628">
        <v>2</v>
      </c>
      <c r="N628" t="s">
        <v>37</v>
      </c>
      <c r="O628">
        <v>3</v>
      </c>
      <c r="P628" t="s">
        <v>38</v>
      </c>
      <c r="Q628" s="4">
        <v>5175</v>
      </c>
      <c r="R628">
        <v>5</v>
      </c>
      <c r="S628" t="s">
        <v>33</v>
      </c>
      <c r="T628" s="13">
        <v>12</v>
      </c>
      <c r="U628" s="12">
        <f t="shared" si="18"/>
        <v>0.12</v>
      </c>
      <c r="V628">
        <v>3</v>
      </c>
      <c r="W628">
        <v>3</v>
      </c>
      <c r="X628">
        <v>1</v>
      </c>
      <c r="Y628">
        <v>9</v>
      </c>
      <c r="Z628">
        <v>3</v>
      </c>
      <c r="AA628">
        <v>2</v>
      </c>
      <c r="AB628">
        <v>5</v>
      </c>
      <c r="AC628" s="3">
        <v>3</v>
      </c>
      <c r="AD628">
        <v>1</v>
      </c>
      <c r="AE628">
        <v>3</v>
      </c>
      <c r="AF628">
        <f>IF(Table2[[#This Row],[Attrition]]="Yes",1,0)</f>
        <v>0</v>
      </c>
      <c r="AG628" t="str">
        <f t="shared" si="19"/>
        <v>Middle Aged</v>
      </c>
    </row>
    <row r="629" spans="1:33" x14ac:dyDescent="0.35">
      <c r="A629" s="3">
        <v>52</v>
      </c>
      <c r="B629" t="s">
        <v>33</v>
      </c>
      <c r="C629" t="s">
        <v>34</v>
      </c>
      <c r="D629" s="1" t="s">
        <v>35</v>
      </c>
      <c r="E629" s="3">
        <v>25</v>
      </c>
      <c r="F629">
        <v>4</v>
      </c>
      <c r="G629" s="1" t="s">
        <v>41</v>
      </c>
      <c r="H629" s="3">
        <v>867</v>
      </c>
      <c r="I629">
        <v>3</v>
      </c>
      <c r="J629" t="s">
        <v>30</v>
      </c>
      <c r="K629">
        <v>81</v>
      </c>
      <c r="L629">
        <v>2</v>
      </c>
      <c r="M629">
        <v>4</v>
      </c>
      <c r="N629" t="s">
        <v>43</v>
      </c>
      <c r="O629">
        <v>4</v>
      </c>
      <c r="P629" t="s">
        <v>38</v>
      </c>
      <c r="Q629" s="4">
        <v>13826</v>
      </c>
      <c r="R629">
        <v>3</v>
      </c>
      <c r="S629" t="s">
        <v>33</v>
      </c>
      <c r="T629" s="13">
        <v>22</v>
      </c>
      <c r="U629" s="12">
        <f t="shared" si="18"/>
        <v>0.22</v>
      </c>
      <c r="V629">
        <v>4</v>
      </c>
      <c r="W629">
        <v>3</v>
      </c>
      <c r="X629">
        <v>0</v>
      </c>
      <c r="Y629">
        <v>31</v>
      </c>
      <c r="Z629">
        <v>3</v>
      </c>
      <c r="AA629">
        <v>3</v>
      </c>
      <c r="AB629">
        <v>9</v>
      </c>
      <c r="AC629" s="3">
        <v>8</v>
      </c>
      <c r="AD629">
        <v>0</v>
      </c>
      <c r="AE629">
        <v>0</v>
      </c>
      <c r="AF629">
        <f>IF(Table2[[#This Row],[Attrition]]="Yes",1,0)</f>
        <v>0</v>
      </c>
      <c r="AG629" t="str">
        <f t="shared" si="19"/>
        <v>Senior</v>
      </c>
    </row>
    <row r="630" spans="1:33" x14ac:dyDescent="0.35">
      <c r="A630" s="3">
        <v>37</v>
      </c>
      <c r="B630" t="s">
        <v>33</v>
      </c>
      <c r="C630" t="s">
        <v>27</v>
      </c>
      <c r="D630" s="1" t="s">
        <v>28</v>
      </c>
      <c r="E630" s="3">
        <v>16</v>
      </c>
      <c r="F630">
        <v>4</v>
      </c>
      <c r="G630" s="1" t="s">
        <v>49</v>
      </c>
      <c r="H630" s="3">
        <v>868</v>
      </c>
      <c r="I630">
        <v>4</v>
      </c>
      <c r="J630" t="s">
        <v>36</v>
      </c>
      <c r="K630">
        <v>66</v>
      </c>
      <c r="L630">
        <v>2</v>
      </c>
      <c r="M630">
        <v>2</v>
      </c>
      <c r="N630" t="s">
        <v>31</v>
      </c>
      <c r="O630">
        <v>3</v>
      </c>
      <c r="P630" t="s">
        <v>42</v>
      </c>
      <c r="Q630" s="4">
        <v>6334</v>
      </c>
      <c r="R630">
        <v>4</v>
      </c>
      <c r="S630" t="s">
        <v>33</v>
      </c>
      <c r="T630" s="13">
        <v>19</v>
      </c>
      <c r="U630" s="12">
        <f t="shared" si="18"/>
        <v>0.19</v>
      </c>
      <c r="V630">
        <v>3</v>
      </c>
      <c r="W630">
        <v>4</v>
      </c>
      <c r="X630">
        <v>2</v>
      </c>
      <c r="Y630">
        <v>9</v>
      </c>
      <c r="Z630">
        <v>2</v>
      </c>
      <c r="AA630">
        <v>3</v>
      </c>
      <c r="AB630">
        <v>1</v>
      </c>
      <c r="AC630" s="3">
        <v>0</v>
      </c>
      <c r="AD630">
        <v>0</v>
      </c>
      <c r="AE630">
        <v>0</v>
      </c>
      <c r="AF630">
        <f>IF(Table2[[#This Row],[Attrition]]="Yes",1,0)</f>
        <v>0</v>
      </c>
      <c r="AG630" t="str">
        <f t="shared" si="19"/>
        <v>Middle Aged</v>
      </c>
    </row>
    <row r="631" spans="1:33" x14ac:dyDescent="0.35">
      <c r="A631" s="3">
        <v>28</v>
      </c>
      <c r="B631" t="s">
        <v>33</v>
      </c>
      <c r="C631" t="s">
        <v>27</v>
      </c>
      <c r="D631" s="1" t="s">
        <v>51</v>
      </c>
      <c r="E631" s="3">
        <v>8</v>
      </c>
      <c r="F631">
        <v>2</v>
      </c>
      <c r="G631" s="1" t="s">
        <v>41</v>
      </c>
      <c r="H631" s="3">
        <v>869</v>
      </c>
      <c r="I631">
        <v>2</v>
      </c>
      <c r="J631" t="s">
        <v>36</v>
      </c>
      <c r="K631">
        <v>63</v>
      </c>
      <c r="L631">
        <v>2</v>
      </c>
      <c r="M631">
        <v>1</v>
      </c>
      <c r="N631" t="s">
        <v>51</v>
      </c>
      <c r="O631">
        <v>4</v>
      </c>
      <c r="P631" t="s">
        <v>42</v>
      </c>
      <c r="Q631" s="4">
        <v>4936</v>
      </c>
      <c r="R631">
        <v>1</v>
      </c>
      <c r="S631" t="s">
        <v>33</v>
      </c>
      <c r="T631" s="13">
        <v>13</v>
      </c>
      <c r="U631" s="12">
        <f t="shared" si="18"/>
        <v>0.13</v>
      </c>
      <c r="V631">
        <v>3</v>
      </c>
      <c r="W631">
        <v>4</v>
      </c>
      <c r="X631">
        <v>1</v>
      </c>
      <c r="Y631">
        <v>6</v>
      </c>
      <c r="Z631">
        <v>6</v>
      </c>
      <c r="AA631">
        <v>3</v>
      </c>
      <c r="AB631">
        <v>5</v>
      </c>
      <c r="AC631" s="3">
        <v>1</v>
      </c>
      <c r="AD631">
        <v>0</v>
      </c>
      <c r="AE631">
        <v>4</v>
      </c>
      <c r="AF631">
        <f>IF(Table2[[#This Row],[Attrition]]="Yes",1,0)</f>
        <v>0</v>
      </c>
      <c r="AG631" t="str">
        <f t="shared" si="19"/>
        <v>Young</v>
      </c>
    </row>
    <row r="632" spans="1:33" x14ac:dyDescent="0.35">
      <c r="A632" s="3">
        <v>22</v>
      </c>
      <c r="B632" t="s">
        <v>33</v>
      </c>
      <c r="C632" t="s">
        <v>27</v>
      </c>
      <c r="D632" s="1" t="s">
        <v>35</v>
      </c>
      <c r="E632" s="3">
        <v>1</v>
      </c>
      <c r="F632">
        <v>2</v>
      </c>
      <c r="G632" s="1" t="s">
        <v>29</v>
      </c>
      <c r="H632" s="3">
        <v>872</v>
      </c>
      <c r="I632">
        <v>4</v>
      </c>
      <c r="J632" t="s">
        <v>36</v>
      </c>
      <c r="K632">
        <v>33</v>
      </c>
      <c r="L632">
        <v>2</v>
      </c>
      <c r="M632">
        <v>2</v>
      </c>
      <c r="N632" t="s">
        <v>43</v>
      </c>
      <c r="O632">
        <v>4</v>
      </c>
      <c r="P632" t="s">
        <v>38</v>
      </c>
      <c r="Q632" s="4">
        <v>4775</v>
      </c>
      <c r="R632">
        <v>6</v>
      </c>
      <c r="S632" t="s">
        <v>33</v>
      </c>
      <c r="T632" s="13">
        <v>22</v>
      </c>
      <c r="U632" s="12">
        <f t="shared" si="18"/>
        <v>0.22</v>
      </c>
      <c r="V632">
        <v>4</v>
      </c>
      <c r="W632">
        <v>1</v>
      </c>
      <c r="X632">
        <v>2</v>
      </c>
      <c r="Y632">
        <v>4</v>
      </c>
      <c r="Z632">
        <v>2</v>
      </c>
      <c r="AA632">
        <v>1</v>
      </c>
      <c r="AB632">
        <v>2</v>
      </c>
      <c r="AC632" s="3">
        <v>2</v>
      </c>
      <c r="AD632">
        <v>2</v>
      </c>
      <c r="AE632">
        <v>2</v>
      </c>
      <c r="AF632">
        <f>IF(Table2[[#This Row],[Attrition]]="Yes",1,0)</f>
        <v>0</v>
      </c>
      <c r="AG632" t="str">
        <f t="shared" si="19"/>
        <v>Young</v>
      </c>
    </row>
    <row r="633" spans="1:33" x14ac:dyDescent="0.35">
      <c r="A633" s="3">
        <v>44</v>
      </c>
      <c r="B633" t="s">
        <v>33</v>
      </c>
      <c r="C633" t="s">
        <v>27</v>
      </c>
      <c r="D633" s="1" t="s">
        <v>35</v>
      </c>
      <c r="E633" s="3">
        <v>8</v>
      </c>
      <c r="F633">
        <v>4</v>
      </c>
      <c r="G633" s="1" t="s">
        <v>29</v>
      </c>
      <c r="H633" s="3">
        <v>874</v>
      </c>
      <c r="I633">
        <v>1</v>
      </c>
      <c r="J633" t="s">
        <v>36</v>
      </c>
      <c r="K633">
        <v>62</v>
      </c>
      <c r="L633">
        <v>4</v>
      </c>
      <c r="M633">
        <v>1</v>
      </c>
      <c r="N633" t="s">
        <v>40</v>
      </c>
      <c r="O633">
        <v>4</v>
      </c>
      <c r="P633" t="s">
        <v>38</v>
      </c>
      <c r="Q633" s="4">
        <v>2818</v>
      </c>
      <c r="R633">
        <v>2</v>
      </c>
      <c r="S633" t="s">
        <v>26</v>
      </c>
      <c r="T633" s="13">
        <v>24</v>
      </c>
      <c r="U633" s="12">
        <f t="shared" si="18"/>
        <v>0.24</v>
      </c>
      <c r="V633">
        <v>4</v>
      </c>
      <c r="W633">
        <v>3</v>
      </c>
      <c r="X633">
        <v>1</v>
      </c>
      <c r="Y633">
        <v>10</v>
      </c>
      <c r="Z633">
        <v>2</v>
      </c>
      <c r="AA633">
        <v>2</v>
      </c>
      <c r="AB633">
        <v>3</v>
      </c>
      <c r="AC633" s="3">
        <v>2</v>
      </c>
      <c r="AD633">
        <v>0</v>
      </c>
      <c r="AE633">
        <v>2</v>
      </c>
      <c r="AF633">
        <f>IF(Table2[[#This Row],[Attrition]]="Yes",1,0)</f>
        <v>0</v>
      </c>
      <c r="AG633" t="str">
        <f t="shared" si="19"/>
        <v>Middle Aged</v>
      </c>
    </row>
    <row r="634" spans="1:33" x14ac:dyDescent="0.35">
      <c r="A634" s="3">
        <v>42</v>
      </c>
      <c r="B634" t="s">
        <v>33</v>
      </c>
      <c r="C634" t="s">
        <v>34</v>
      </c>
      <c r="D634" s="1" t="s">
        <v>35</v>
      </c>
      <c r="E634" s="3">
        <v>2</v>
      </c>
      <c r="F634">
        <v>1</v>
      </c>
      <c r="G634" s="1" t="s">
        <v>41</v>
      </c>
      <c r="H634" s="3">
        <v>875</v>
      </c>
      <c r="I634">
        <v>2</v>
      </c>
      <c r="J634" t="s">
        <v>36</v>
      </c>
      <c r="K634">
        <v>35</v>
      </c>
      <c r="L634">
        <v>3</v>
      </c>
      <c r="M634">
        <v>1</v>
      </c>
      <c r="N634" t="s">
        <v>37</v>
      </c>
      <c r="O634">
        <v>4</v>
      </c>
      <c r="P634" t="s">
        <v>32</v>
      </c>
      <c r="Q634" s="4">
        <v>2515</v>
      </c>
      <c r="R634">
        <v>5</v>
      </c>
      <c r="S634" t="s">
        <v>26</v>
      </c>
      <c r="T634" s="13">
        <v>14</v>
      </c>
      <c r="U634" s="12">
        <f t="shared" si="18"/>
        <v>0.14000000000000001</v>
      </c>
      <c r="V634">
        <v>3</v>
      </c>
      <c r="W634">
        <v>4</v>
      </c>
      <c r="X634">
        <v>0</v>
      </c>
      <c r="Y634">
        <v>8</v>
      </c>
      <c r="Z634">
        <v>2</v>
      </c>
      <c r="AA634">
        <v>3</v>
      </c>
      <c r="AB634">
        <v>2</v>
      </c>
      <c r="AC634" s="3">
        <v>1</v>
      </c>
      <c r="AD634">
        <v>2</v>
      </c>
      <c r="AE634">
        <v>2</v>
      </c>
      <c r="AF634">
        <f>IF(Table2[[#This Row],[Attrition]]="Yes",1,0)</f>
        <v>0</v>
      </c>
      <c r="AG634" t="str">
        <f t="shared" si="19"/>
        <v>Middle Aged</v>
      </c>
    </row>
    <row r="635" spans="1:33" x14ac:dyDescent="0.35">
      <c r="A635" s="3">
        <v>36</v>
      </c>
      <c r="B635" t="s">
        <v>33</v>
      </c>
      <c r="C635" t="s">
        <v>27</v>
      </c>
      <c r="D635" s="1" t="s">
        <v>51</v>
      </c>
      <c r="E635" s="3">
        <v>8</v>
      </c>
      <c r="F635">
        <v>3</v>
      </c>
      <c r="G635" s="1" t="s">
        <v>29</v>
      </c>
      <c r="H635" s="3">
        <v>878</v>
      </c>
      <c r="I635">
        <v>1</v>
      </c>
      <c r="J635" t="s">
        <v>36</v>
      </c>
      <c r="K635">
        <v>77</v>
      </c>
      <c r="L635">
        <v>2</v>
      </c>
      <c r="M635">
        <v>1</v>
      </c>
      <c r="N635" t="s">
        <v>51</v>
      </c>
      <c r="O635">
        <v>1</v>
      </c>
      <c r="P635" t="s">
        <v>38</v>
      </c>
      <c r="Q635" s="4">
        <v>2342</v>
      </c>
      <c r="R635">
        <v>0</v>
      </c>
      <c r="S635" t="s">
        <v>33</v>
      </c>
      <c r="T635" s="13">
        <v>21</v>
      </c>
      <c r="U635" s="12">
        <f t="shared" si="18"/>
        <v>0.21</v>
      </c>
      <c r="V635">
        <v>4</v>
      </c>
      <c r="W635">
        <v>3</v>
      </c>
      <c r="X635">
        <v>0</v>
      </c>
      <c r="Y635">
        <v>6</v>
      </c>
      <c r="Z635">
        <v>3</v>
      </c>
      <c r="AA635">
        <v>3</v>
      </c>
      <c r="AB635">
        <v>5</v>
      </c>
      <c r="AC635" s="3">
        <v>4</v>
      </c>
      <c r="AD635">
        <v>0</v>
      </c>
      <c r="AE635">
        <v>3</v>
      </c>
      <c r="AF635">
        <f>IF(Table2[[#This Row],[Attrition]]="Yes",1,0)</f>
        <v>0</v>
      </c>
      <c r="AG635" t="str">
        <f t="shared" si="19"/>
        <v>Middle Aged</v>
      </c>
    </row>
    <row r="636" spans="1:33" x14ac:dyDescent="0.35">
      <c r="A636" s="3">
        <v>25</v>
      </c>
      <c r="B636" t="s">
        <v>33</v>
      </c>
      <c r="C636" t="s">
        <v>27</v>
      </c>
      <c r="D636" s="1" t="s">
        <v>28</v>
      </c>
      <c r="E636" s="3">
        <v>3</v>
      </c>
      <c r="F636">
        <v>1</v>
      </c>
      <c r="G636" s="1" t="s">
        <v>39</v>
      </c>
      <c r="H636" s="3">
        <v>879</v>
      </c>
      <c r="I636">
        <v>3</v>
      </c>
      <c r="J636" t="s">
        <v>36</v>
      </c>
      <c r="K636">
        <v>98</v>
      </c>
      <c r="L636">
        <v>3</v>
      </c>
      <c r="M636">
        <v>2</v>
      </c>
      <c r="N636" t="s">
        <v>31</v>
      </c>
      <c r="O636">
        <v>1</v>
      </c>
      <c r="P636" t="s">
        <v>38</v>
      </c>
      <c r="Q636" s="4">
        <v>4194</v>
      </c>
      <c r="R636">
        <v>1</v>
      </c>
      <c r="S636" t="s">
        <v>26</v>
      </c>
      <c r="T636" s="13">
        <v>18</v>
      </c>
      <c r="U636" s="12">
        <f t="shared" si="18"/>
        <v>0.18</v>
      </c>
      <c r="V636">
        <v>3</v>
      </c>
      <c r="W636">
        <v>4</v>
      </c>
      <c r="X636">
        <v>0</v>
      </c>
      <c r="Y636">
        <v>5</v>
      </c>
      <c r="Z636">
        <v>3</v>
      </c>
      <c r="AA636">
        <v>3</v>
      </c>
      <c r="AB636">
        <v>5</v>
      </c>
      <c r="AC636" s="3">
        <v>3</v>
      </c>
      <c r="AD636">
        <v>0</v>
      </c>
      <c r="AE636">
        <v>3</v>
      </c>
      <c r="AF636">
        <f>IF(Table2[[#This Row],[Attrition]]="Yes",1,0)</f>
        <v>0</v>
      </c>
      <c r="AG636" t="str">
        <f t="shared" si="19"/>
        <v>Young</v>
      </c>
    </row>
    <row r="637" spans="1:33" x14ac:dyDescent="0.35">
      <c r="A637" s="3">
        <v>35</v>
      </c>
      <c r="B637" t="s">
        <v>33</v>
      </c>
      <c r="C637" t="s">
        <v>27</v>
      </c>
      <c r="D637" s="1" t="s">
        <v>35</v>
      </c>
      <c r="E637" s="3">
        <v>9</v>
      </c>
      <c r="F637">
        <v>3</v>
      </c>
      <c r="G637" s="1" t="s">
        <v>29</v>
      </c>
      <c r="H637" s="3">
        <v>880</v>
      </c>
      <c r="I637">
        <v>4</v>
      </c>
      <c r="J637" t="s">
        <v>30</v>
      </c>
      <c r="K637">
        <v>66</v>
      </c>
      <c r="L637">
        <v>2</v>
      </c>
      <c r="M637">
        <v>3</v>
      </c>
      <c r="N637" t="s">
        <v>43</v>
      </c>
      <c r="O637">
        <v>3</v>
      </c>
      <c r="P637" t="s">
        <v>38</v>
      </c>
      <c r="Q637" s="4">
        <v>10685</v>
      </c>
      <c r="R637">
        <v>1</v>
      </c>
      <c r="S637" t="s">
        <v>26</v>
      </c>
      <c r="T637" s="13">
        <v>20</v>
      </c>
      <c r="U637" s="12">
        <f t="shared" si="18"/>
        <v>0.2</v>
      </c>
      <c r="V637">
        <v>4</v>
      </c>
      <c r="W637">
        <v>2</v>
      </c>
      <c r="X637">
        <v>1</v>
      </c>
      <c r="Y637">
        <v>17</v>
      </c>
      <c r="Z637">
        <v>2</v>
      </c>
      <c r="AA637">
        <v>3</v>
      </c>
      <c r="AB637">
        <v>17</v>
      </c>
      <c r="AC637" s="3">
        <v>14</v>
      </c>
      <c r="AD637">
        <v>5</v>
      </c>
      <c r="AE637">
        <v>15</v>
      </c>
      <c r="AF637">
        <f>IF(Table2[[#This Row],[Attrition]]="Yes",1,0)</f>
        <v>0</v>
      </c>
      <c r="AG637" t="str">
        <f t="shared" si="19"/>
        <v>Middle Aged</v>
      </c>
    </row>
    <row r="638" spans="1:33" x14ac:dyDescent="0.35">
      <c r="A638" s="3">
        <v>35</v>
      </c>
      <c r="B638" t="s">
        <v>26</v>
      </c>
      <c r="C638" t="s">
        <v>34</v>
      </c>
      <c r="D638" s="1" t="s">
        <v>35</v>
      </c>
      <c r="E638" s="3">
        <v>25</v>
      </c>
      <c r="F638">
        <v>4</v>
      </c>
      <c r="G638" s="1" t="s">
        <v>29</v>
      </c>
      <c r="H638" s="3">
        <v>881</v>
      </c>
      <c r="I638">
        <v>4</v>
      </c>
      <c r="J638" t="s">
        <v>30</v>
      </c>
      <c r="K638">
        <v>96</v>
      </c>
      <c r="L638">
        <v>3</v>
      </c>
      <c r="M638">
        <v>1</v>
      </c>
      <c r="N638" t="s">
        <v>37</v>
      </c>
      <c r="O638">
        <v>2</v>
      </c>
      <c r="P638" t="s">
        <v>42</v>
      </c>
      <c r="Q638" s="4">
        <v>2022</v>
      </c>
      <c r="R638">
        <v>1</v>
      </c>
      <c r="S638" t="s">
        <v>26</v>
      </c>
      <c r="T638" s="13">
        <v>19</v>
      </c>
      <c r="U638" s="12">
        <f t="shared" si="18"/>
        <v>0.19</v>
      </c>
      <c r="V638">
        <v>3</v>
      </c>
      <c r="W638">
        <v>1</v>
      </c>
      <c r="X638">
        <v>1</v>
      </c>
      <c r="Y638">
        <v>10</v>
      </c>
      <c r="Z638">
        <v>3</v>
      </c>
      <c r="AA638">
        <v>2</v>
      </c>
      <c r="AB638">
        <v>10</v>
      </c>
      <c r="AC638" s="3">
        <v>2</v>
      </c>
      <c r="AD638">
        <v>7</v>
      </c>
      <c r="AE638">
        <v>8</v>
      </c>
      <c r="AF638">
        <f>IF(Table2[[#This Row],[Attrition]]="Yes",1,0)</f>
        <v>1</v>
      </c>
      <c r="AG638" t="str">
        <f t="shared" si="19"/>
        <v>Middle Aged</v>
      </c>
    </row>
    <row r="639" spans="1:33" x14ac:dyDescent="0.35">
      <c r="A639" s="3">
        <v>32</v>
      </c>
      <c r="B639" t="s">
        <v>33</v>
      </c>
      <c r="C639" t="s">
        <v>45</v>
      </c>
      <c r="D639" s="1" t="s">
        <v>35</v>
      </c>
      <c r="E639" s="3">
        <v>1</v>
      </c>
      <c r="F639">
        <v>3</v>
      </c>
      <c r="G639" s="1" t="s">
        <v>29</v>
      </c>
      <c r="H639" s="3">
        <v>882</v>
      </c>
      <c r="I639">
        <v>4</v>
      </c>
      <c r="J639" t="s">
        <v>36</v>
      </c>
      <c r="K639">
        <v>61</v>
      </c>
      <c r="L639">
        <v>3</v>
      </c>
      <c r="M639">
        <v>1</v>
      </c>
      <c r="N639" t="s">
        <v>40</v>
      </c>
      <c r="O639">
        <v>4</v>
      </c>
      <c r="P639" t="s">
        <v>42</v>
      </c>
      <c r="Q639" s="4">
        <v>2314</v>
      </c>
      <c r="R639">
        <v>0</v>
      </c>
      <c r="S639" t="s">
        <v>33</v>
      </c>
      <c r="T639" s="13">
        <v>12</v>
      </c>
      <c r="U639" s="12">
        <f t="shared" si="18"/>
        <v>0.12</v>
      </c>
      <c r="V639">
        <v>3</v>
      </c>
      <c r="W639">
        <v>2</v>
      </c>
      <c r="X639">
        <v>1</v>
      </c>
      <c r="Y639">
        <v>4</v>
      </c>
      <c r="Z639">
        <v>2</v>
      </c>
      <c r="AA639">
        <v>3</v>
      </c>
      <c r="AB639">
        <v>3</v>
      </c>
      <c r="AC639" s="3">
        <v>0</v>
      </c>
      <c r="AD639">
        <v>0</v>
      </c>
      <c r="AE639">
        <v>2</v>
      </c>
      <c r="AF639">
        <f>IF(Table2[[#This Row],[Attrition]]="Yes",1,0)</f>
        <v>0</v>
      </c>
      <c r="AG639" t="str">
        <f t="shared" si="19"/>
        <v>Middle Aged</v>
      </c>
    </row>
    <row r="640" spans="1:33" x14ac:dyDescent="0.35">
      <c r="A640" s="3">
        <v>25</v>
      </c>
      <c r="B640" t="s">
        <v>33</v>
      </c>
      <c r="C640" t="s">
        <v>27</v>
      </c>
      <c r="D640" s="1" t="s">
        <v>28</v>
      </c>
      <c r="E640" s="3">
        <v>4</v>
      </c>
      <c r="F640">
        <v>1</v>
      </c>
      <c r="G640" s="1" t="s">
        <v>49</v>
      </c>
      <c r="H640" s="3">
        <v>885</v>
      </c>
      <c r="I640">
        <v>3</v>
      </c>
      <c r="J640" t="s">
        <v>36</v>
      </c>
      <c r="K640">
        <v>87</v>
      </c>
      <c r="L640">
        <v>2</v>
      </c>
      <c r="M640">
        <v>2</v>
      </c>
      <c r="N640" t="s">
        <v>31</v>
      </c>
      <c r="O640">
        <v>1</v>
      </c>
      <c r="P640" t="s">
        <v>38</v>
      </c>
      <c r="Q640" s="4">
        <v>4256</v>
      </c>
      <c r="R640">
        <v>1</v>
      </c>
      <c r="S640" t="s">
        <v>33</v>
      </c>
      <c r="T640" s="13">
        <v>12</v>
      </c>
      <c r="U640" s="12">
        <f t="shared" si="18"/>
        <v>0.12</v>
      </c>
      <c r="V640">
        <v>3</v>
      </c>
      <c r="W640">
        <v>1</v>
      </c>
      <c r="X640">
        <v>0</v>
      </c>
      <c r="Y640">
        <v>5</v>
      </c>
      <c r="Z640">
        <v>1</v>
      </c>
      <c r="AA640">
        <v>4</v>
      </c>
      <c r="AB640">
        <v>5</v>
      </c>
      <c r="AC640" s="3">
        <v>2</v>
      </c>
      <c r="AD640">
        <v>0</v>
      </c>
      <c r="AE640">
        <v>3</v>
      </c>
      <c r="AF640">
        <f>IF(Table2[[#This Row],[Attrition]]="Yes",1,0)</f>
        <v>0</v>
      </c>
      <c r="AG640" t="str">
        <f t="shared" si="19"/>
        <v>Young</v>
      </c>
    </row>
    <row r="641" spans="1:33" x14ac:dyDescent="0.35">
      <c r="A641" s="3">
        <v>49</v>
      </c>
      <c r="B641" t="s">
        <v>33</v>
      </c>
      <c r="C641" t="s">
        <v>27</v>
      </c>
      <c r="D641" s="1" t="s">
        <v>35</v>
      </c>
      <c r="E641" s="3">
        <v>1</v>
      </c>
      <c r="F641">
        <v>3</v>
      </c>
      <c r="G641" s="1" t="s">
        <v>50</v>
      </c>
      <c r="H641" s="3">
        <v>887</v>
      </c>
      <c r="I641">
        <v>3</v>
      </c>
      <c r="J641" t="s">
        <v>30</v>
      </c>
      <c r="K641">
        <v>36</v>
      </c>
      <c r="L641">
        <v>3</v>
      </c>
      <c r="M641">
        <v>1</v>
      </c>
      <c r="N641" t="s">
        <v>37</v>
      </c>
      <c r="O641">
        <v>1</v>
      </c>
      <c r="P641" t="s">
        <v>38</v>
      </c>
      <c r="Q641" s="4">
        <v>3580</v>
      </c>
      <c r="R641">
        <v>2</v>
      </c>
      <c r="S641" t="s">
        <v>33</v>
      </c>
      <c r="T641" s="13">
        <v>16</v>
      </c>
      <c r="U641" s="12">
        <f t="shared" si="18"/>
        <v>0.16</v>
      </c>
      <c r="V641">
        <v>3</v>
      </c>
      <c r="W641">
        <v>2</v>
      </c>
      <c r="X641">
        <v>1</v>
      </c>
      <c r="Y641">
        <v>7</v>
      </c>
      <c r="Z641">
        <v>2</v>
      </c>
      <c r="AA641">
        <v>3</v>
      </c>
      <c r="AB641">
        <v>4</v>
      </c>
      <c r="AC641" s="3">
        <v>2</v>
      </c>
      <c r="AD641">
        <v>0</v>
      </c>
      <c r="AE641">
        <v>2</v>
      </c>
      <c r="AF641">
        <f>IF(Table2[[#This Row],[Attrition]]="Yes",1,0)</f>
        <v>0</v>
      </c>
      <c r="AG641" t="str">
        <f t="shared" si="19"/>
        <v>Middle Aged</v>
      </c>
    </row>
    <row r="642" spans="1:33" x14ac:dyDescent="0.35">
      <c r="A642" s="3">
        <v>24</v>
      </c>
      <c r="B642" t="s">
        <v>33</v>
      </c>
      <c r="C642" t="s">
        <v>45</v>
      </c>
      <c r="D642" s="1" t="s">
        <v>35</v>
      </c>
      <c r="E642" s="3">
        <v>4</v>
      </c>
      <c r="F642">
        <v>1</v>
      </c>
      <c r="G642" s="1" t="s">
        <v>29</v>
      </c>
      <c r="H642" s="3">
        <v>888</v>
      </c>
      <c r="I642">
        <v>1</v>
      </c>
      <c r="J642" t="s">
        <v>36</v>
      </c>
      <c r="K642">
        <v>46</v>
      </c>
      <c r="L642">
        <v>2</v>
      </c>
      <c r="M642">
        <v>1</v>
      </c>
      <c r="N642" t="s">
        <v>40</v>
      </c>
      <c r="O642">
        <v>4</v>
      </c>
      <c r="P642" t="s">
        <v>38</v>
      </c>
      <c r="Q642" s="4">
        <v>3162</v>
      </c>
      <c r="R642">
        <v>0</v>
      </c>
      <c r="S642" t="s">
        <v>33</v>
      </c>
      <c r="T642" s="13">
        <v>17</v>
      </c>
      <c r="U642" s="12">
        <f t="shared" ref="U642:U705" si="20">SUM(T642/100)</f>
        <v>0.17</v>
      </c>
      <c r="V642">
        <v>3</v>
      </c>
      <c r="W642">
        <v>4</v>
      </c>
      <c r="X642">
        <v>0</v>
      </c>
      <c r="Y642">
        <v>6</v>
      </c>
      <c r="Z642">
        <v>2</v>
      </c>
      <c r="AA642">
        <v>2</v>
      </c>
      <c r="AB642">
        <v>5</v>
      </c>
      <c r="AC642" s="3">
        <v>2</v>
      </c>
      <c r="AD642">
        <v>3</v>
      </c>
      <c r="AE642">
        <v>4</v>
      </c>
      <c r="AF642">
        <f>IF(Table2[[#This Row],[Attrition]]="Yes",1,0)</f>
        <v>0</v>
      </c>
      <c r="AG642" t="str">
        <f t="shared" ref="AG642:AG705" si="21">IF(A642 &gt; 50, "Senior", IF(A642 &gt;=31, "Middle Aged", "Young"))</f>
        <v>Young</v>
      </c>
    </row>
    <row r="643" spans="1:33" x14ac:dyDescent="0.35">
      <c r="A643" s="3">
        <v>32</v>
      </c>
      <c r="B643" t="s">
        <v>33</v>
      </c>
      <c r="C643" t="s">
        <v>34</v>
      </c>
      <c r="D643" s="1" t="s">
        <v>28</v>
      </c>
      <c r="E643" s="3">
        <v>5</v>
      </c>
      <c r="F643">
        <v>2</v>
      </c>
      <c r="G643" s="1" t="s">
        <v>29</v>
      </c>
      <c r="H643" s="3">
        <v>889</v>
      </c>
      <c r="I643">
        <v>2</v>
      </c>
      <c r="J643" t="s">
        <v>36</v>
      </c>
      <c r="K643">
        <v>48</v>
      </c>
      <c r="L643">
        <v>3</v>
      </c>
      <c r="M643">
        <v>2</v>
      </c>
      <c r="N643" t="s">
        <v>31</v>
      </c>
      <c r="O643">
        <v>2</v>
      </c>
      <c r="P643" t="s">
        <v>38</v>
      </c>
      <c r="Q643" s="4">
        <v>6524</v>
      </c>
      <c r="R643">
        <v>1</v>
      </c>
      <c r="S643" t="s">
        <v>33</v>
      </c>
      <c r="T643" s="13">
        <v>14</v>
      </c>
      <c r="U643" s="12">
        <f t="shared" si="20"/>
        <v>0.14000000000000001</v>
      </c>
      <c r="V643">
        <v>3</v>
      </c>
      <c r="W643">
        <v>4</v>
      </c>
      <c r="X643">
        <v>1</v>
      </c>
      <c r="Y643">
        <v>10</v>
      </c>
      <c r="Z643">
        <v>3</v>
      </c>
      <c r="AA643">
        <v>3</v>
      </c>
      <c r="AB643">
        <v>10</v>
      </c>
      <c r="AC643" s="3">
        <v>8</v>
      </c>
      <c r="AD643">
        <v>5</v>
      </c>
      <c r="AE643">
        <v>3</v>
      </c>
      <c r="AF643">
        <f>IF(Table2[[#This Row],[Attrition]]="Yes",1,0)</f>
        <v>0</v>
      </c>
      <c r="AG643" t="str">
        <f t="shared" si="21"/>
        <v>Middle Aged</v>
      </c>
    </row>
    <row r="644" spans="1:33" x14ac:dyDescent="0.35">
      <c r="A644" s="3">
        <v>38</v>
      </c>
      <c r="B644" t="s">
        <v>33</v>
      </c>
      <c r="C644" t="s">
        <v>27</v>
      </c>
      <c r="D644" s="1" t="s">
        <v>28</v>
      </c>
      <c r="E644" s="3">
        <v>9</v>
      </c>
      <c r="F644">
        <v>3</v>
      </c>
      <c r="G644" s="1" t="s">
        <v>49</v>
      </c>
      <c r="H644" s="3">
        <v>893</v>
      </c>
      <c r="I644">
        <v>2</v>
      </c>
      <c r="J644" t="s">
        <v>36</v>
      </c>
      <c r="K644">
        <v>98</v>
      </c>
      <c r="L644">
        <v>2</v>
      </c>
      <c r="M644">
        <v>1</v>
      </c>
      <c r="N644" t="s">
        <v>47</v>
      </c>
      <c r="O644">
        <v>2</v>
      </c>
      <c r="P644" t="s">
        <v>38</v>
      </c>
      <c r="Q644" s="4">
        <v>2899</v>
      </c>
      <c r="R644">
        <v>0</v>
      </c>
      <c r="S644" t="s">
        <v>33</v>
      </c>
      <c r="T644" s="13">
        <v>19</v>
      </c>
      <c r="U644" s="12">
        <f t="shared" si="20"/>
        <v>0.19</v>
      </c>
      <c r="V644">
        <v>3</v>
      </c>
      <c r="W644">
        <v>4</v>
      </c>
      <c r="X644">
        <v>1</v>
      </c>
      <c r="Y644">
        <v>3</v>
      </c>
      <c r="Z644">
        <v>3</v>
      </c>
      <c r="AA644">
        <v>3</v>
      </c>
      <c r="AB644">
        <v>2</v>
      </c>
      <c r="AC644" s="3">
        <v>2</v>
      </c>
      <c r="AD644">
        <v>1</v>
      </c>
      <c r="AE644">
        <v>2</v>
      </c>
      <c r="AF644">
        <f>IF(Table2[[#This Row],[Attrition]]="Yes",1,0)</f>
        <v>0</v>
      </c>
      <c r="AG644" t="str">
        <f t="shared" si="21"/>
        <v>Middle Aged</v>
      </c>
    </row>
    <row r="645" spans="1:33" x14ac:dyDescent="0.35">
      <c r="A645" s="3">
        <v>42</v>
      </c>
      <c r="B645" t="s">
        <v>33</v>
      </c>
      <c r="C645" t="s">
        <v>27</v>
      </c>
      <c r="D645" s="1" t="s">
        <v>35</v>
      </c>
      <c r="E645" s="3">
        <v>3</v>
      </c>
      <c r="F645">
        <v>3</v>
      </c>
      <c r="G645" s="1" t="s">
        <v>29</v>
      </c>
      <c r="H645" s="3">
        <v>894</v>
      </c>
      <c r="I645">
        <v>3</v>
      </c>
      <c r="J645" t="s">
        <v>30</v>
      </c>
      <c r="K645">
        <v>95</v>
      </c>
      <c r="L645">
        <v>4</v>
      </c>
      <c r="M645">
        <v>2</v>
      </c>
      <c r="N645" t="s">
        <v>40</v>
      </c>
      <c r="O645">
        <v>4</v>
      </c>
      <c r="P645" t="s">
        <v>38</v>
      </c>
      <c r="Q645" s="4">
        <v>5231</v>
      </c>
      <c r="R645">
        <v>2</v>
      </c>
      <c r="S645" t="s">
        <v>26</v>
      </c>
      <c r="T645" s="13">
        <v>13</v>
      </c>
      <c r="U645" s="12">
        <f t="shared" si="20"/>
        <v>0.13</v>
      </c>
      <c r="V645">
        <v>3</v>
      </c>
      <c r="W645">
        <v>2</v>
      </c>
      <c r="X645">
        <v>1</v>
      </c>
      <c r="Y645">
        <v>17</v>
      </c>
      <c r="Z645">
        <v>1</v>
      </c>
      <c r="AA645">
        <v>2</v>
      </c>
      <c r="AB645">
        <v>5</v>
      </c>
      <c r="AC645" s="3">
        <v>3</v>
      </c>
      <c r="AD645">
        <v>1</v>
      </c>
      <c r="AE645">
        <v>3</v>
      </c>
      <c r="AF645">
        <f>IF(Table2[[#This Row],[Attrition]]="Yes",1,0)</f>
        <v>0</v>
      </c>
      <c r="AG645" t="str">
        <f t="shared" si="21"/>
        <v>Middle Aged</v>
      </c>
    </row>
    <row r="646" spans="1:33" x14ac:dyDescent="0.35">
      <c r="A646" s="3">
        <v>31</v>
      </c>
      <c r="B646" t="s">
        <v>33</v>
      </c>
      <c r="C646" t="s">
        <v>27</v>
      </c>
      <c r="D646" s="1" t="s">
        <v>35</v>
      </c>
      <c r="E646" s="3">
        <v>11</v>
      </c>
      <c r="F646">
        <v>4</v>
      </c>
      <c r="G646" s="1" t="s">
        <v>29</v>
      </c>
      <c r="H646" s="3">
        <v>895</v>
      </c>
      <c r="I646">
        <v>4</v>
      </c>
      <c r="J646" t="s">
        <v>36</v>
      </c>
      <c r="K646">
        <v>48</v>
      </c>
      <c r="L646">
        <v>3</v>
      </c>
      <c r="M646">
        <v>1</v>
      </c>
      <c r="N646" t="s">
        <v>37</v>
      </c>
      <c r="O646">
        <v>4</v>
      </c>
      <c r="P646" t="s">
        <v>38</v>
      </c>
      <c r="Q646" s="4">
        <v>2356</v>
      </c>
      <c r="R646">
        <v>3</v>
      </c>
      <c r="S646" t="s">
        <v>26</v>
      </c>
      <c r="T646" s="13">
        <v>19</v>
      </c>
      <c r="U646" s="12">
        <f t="shared" si="20"/>
        <v>0.19</v>
      </c>
      <c r="V646">
        <v>3</v>
      </c>
      <c r="W646">
        <v>2</v>
      </c>
      <c r="X646">
        <v>1</v>
      </c>
      <c r="Y646">
        <v>8</v>
      </c>
      <c r="Z646">
        <v>2</v>
      </c>
      <c r="AA646">
        <v>3</v>
      </c>
      <c r="AB646">
        <v>6</v>
      </c>
      <c r="AC646" s="3">
        <v>4</v>
      </c>
      <c r="AD646">
        <v>0</v>
      </c>
      <c r="AE646">
        <v>2</v>
      </c>
      <c r="AF646">
        <f>IF(Table2[[#This Row],[Attrition]]="Yes",1,0)</f>
        <v>0</v>
      </c>
      <c r="AG646" t="str">
        <f t="shared" si="21"/>
        <v>Middle Aged</v>
      </c>
    </row>
    <row r="647" spans="1:33" x14ac:dyDescent="0.35">
      <c r="A647" s="3">
        <v>29</v>
      </c>
      <c r="B647" t="s">
        <v>26</v>
      </c>
      <c r="C647" t="s">
        <v>27</v>
      </c>
      <c r="D647" s="1" t="s">
        <v>28</v>
      </c>
      <c r="E647" s="3">
        <v>1</v>
      </c>
      <c r="F647">
        <v>3</v>
      </c>
      <c r="G647" s="1" t="s">
        <v>41</v>
      </c>
      <c r="H647" s="3">
        <v>896</v>
      </c>
      <c r="I647">
        <v>2</v>
      </c>
      <c r="J647" t="s">
        <v>30</v>
      </c>
      <c r="K647">
        <v>48</v>
      </c>
      <c r="L647">
        <v>2</v>
      </c>
      <c r="M647">
        <v>1</v>
      </c>
      <c r="N647" t="s">
        <v>47</v>
      </c>
      <c r="O647">
        <v>3</v>
      </c>
      <c r="P647" t="s">
        <v>42</v>
      </c>
      <c r="Q647" s="4">
        <v>2800</v>
      </c>
      <c r="R647">
        <v>6</v>
      </c>
      <c r="S647" t="s">
        <v>26</v>
      </c>
      <c r="T647" s="13">
        <v>19</v>
      </c>
      <c r="U647" s="12">
        <f t="shared" si="20"/>
        <v>0.19</v>
      </c>
      <c r="V647">
        <v>3</v>
      </c>
      <c r="W647">
        <v>3</v>
      </c>
      <c r="X647">
        <v>3</v>
      </c>
      <c r="Y647">
        <v>5</v>
      </c>
      <c r="Z647">
        <v>3</v>
      </c>
      <c r="AA647">
        <v>3</v>
      </c>
      <c r="AB647">
        <v>3</v>
      </c>
      <c r="AC647" s="3">
        <v>2</v>
      </c>
      <c r="AD647">
        <v>0</v>
      </c>
      <c r="AE647">
        <v>2</v>
      </c>
      <c r="AF647">
        <f>IF(Table2[[#This Row],[Attrition]]="Yes",1,0)</f>
        <v>1</v>
      </c>
      <c r="AG647" t="str">
        <f t="shared" si="21"/>
        <v>Young</v>
      </c>
    </row>
    <row r="648" spans="1:33" x14ac:dyDescent="0.35">
      <c r="A648" s="3">
        <v>53</v>
      </c>
      <c r="B648" t="s">
        <v>33</v>
      </c>
      <c r="C648" t="s">
        <v>27</v>
      </c>
      <c r="D648" s="1" t="s">
        <v>28</v>
      </c>
      <c r="E648" s="3">
        <v>8</v>
      </c>
      <c r="F648">
        <v>3</v>
      </c>
      <c r="G648" s="1" t="s">
        <v>49</v>
      </c>
      <c r="H648" s="3">
        <v>897</v>
      </c>
      <c r="I648">
        <v>1</v>
      </c>
      <c r="J648" t="s">
        <v>36</v>
      </c>
      <c r="K648">
        <v>73</v>
      </c>
      <c r="L648">
        <v>3</v>
      </c>
      <c r="M648">
        <v>4</v>
      </c>
      <c r="N648" t="s">
        <v>31</v>
      </c>
      <c r="O648">
        <v>4</v>
      </c>
      <c r="P648" t="s">
        <v>38</v>
      </c>
      <c r="Q648" s="4">
        <v>11836</v>
      </c>
      <c r="R648">
        <v>5</v>
      </c>
      <c r="S648" t="s">
        <v>33</v>
      </c>
      <c r="T648" s="13">
        <v>14</v>
      </c>
      <c r="U648" s="12">
        <f t="shared" si="20"/>
        <v>0.14000000000000001</v>
      </c>
      <c r="V648">
        <v>3</v>
      </c>
      <c r="W648">
        <v>3</v>
      </c>
      <c r="X648">
        <v>1</v>
      </c>
      <c r="Y648">
        <v>28</v>
      </c>
      <c r="Z648">
        <v>3</v>
      </c>
      <c r="AA648">
        <v>3</v>
      </c>
      <c r="AB648">
        <v>2</v>
      </c>
      <c r="AC648" s="3">
        <v>0</v>
      </c>
      <c r="AD648">
        <v>2</v>
      </c>
      <c r="AE648">
        <v>2</v>
      </c>
      <c r="AF648">
        <f>IF(Table2[[#This Row],[Attrition]]="Yes",1,0)</f>
        <v>0</v>
      </c>
      <c r="AG648" t="str">
        <f t="shared" si="21"/>
        <v>Senior</v>
      </c>
    </row>
    <row r="649" spans="1:33" x14ac:dyDescent="0.35">
      <c r="A649" s="3">
        <v>35</v>
      </c>
      <c r="B649" t="s">
        <v>33</v>
      </c>
      <c r="C649" t="s">
        <v>27</v>
      </c>
      <c r="D649" s="1" t="s">
        <v>35</v>
      </c>
      <c r="E649" s="3">
        <v>25</v>
      </c>
      <c r="F649">
        <v>3</v>
      </c>
      <c r="G649" s="1" t="s">
        <v>50</v>
      </c>
      <c r="H649" s="3">
        <v>899</v>
      </c>
      <c r="I649">
        <v>4</v>
      </c>
      <c r="J649" t="s">
        <v>36</v>
      </c>
      <c r="K649">
        <v>78</v>
      </c>
      <c r="L649">
        <v>2</v>
      </c>
      <c r="M649">
        <v>3</v>
      </c>
      <c r="N649" t="s">
        <v>43</v>
      </c>
      <c r="O649">
        <v>2</v>
      </c>
      <c r="P649" t="s">
        <v>38</v>
      </c>
      <c r="Q649" s="4">
        <v>10903</v>
      </c>
      <c r="R649">
        <v>3</v>
      </c>
      <c r="S649" t="s">
        <v>33</v>
      </c>
      <c r="T649" s="13">
        <v>16</v>
      </c>
      <c r="U649" s="12">
        <f t="shared" si="20"/>
        <v>0.16</v>
      </c>
      <c r="V649">
        <v>3</v>
      </c>
      <c r="W649">
        <v>1</v>
      </c>
      <c r="X649">
        <v>0</v>
      </c>
      <c r="Y649">
        <v>16</v>
      </c>
      <c r="Z649">
        <v>2</v>
      </c>
      <c r="AA649">
        <v>3</v>
      </c>
      <c r="AB649">
        <v>13</v>
      </c>
      <c r="AC649" s="3">
        <v>10</v>
      </c>
      <c r="AD649">
        <v>4</v>
      </c>
      <c r="AE649">
        <v>8</v>
      </c>
      <c r="AF649">
        <f>IF(Table2[[#This Row],[Attrition]]="Yes",1,0)</f>
        <v>0</v>
      </c>
      <c r="AG649" t="str">
        <f t="shared" si="21"/>
        <v>Middle Aged</v>
      </c>
    </row>
    <row r="650" spans="1:33" x14ac:dyDescent="0.35">
      <c r="A650" s="3">
        <v>37</v>
      </c>
      <c r="B650" t="s">
        <v>33</v>
      </c>
      <c r="C650" t="s">
        <v>34</v>
      </c>
      <c r="D650" s="1" t="s">
        <v>28</v>
      </c>
      <c r="E650" s="3">
        <v>21</v>
      </c>
      <c r="F650">
        <v>2</v>
      </c>
      <c r="G650" s="1" t="s">
        <v>41</v>
      </c>
      <c r="H650" s="3">
        <v>900</v>
      </c>
      <c r="I650">
        <v>3</v>
      </c>
      <c r="J650" t="s">
        <v>30</v>
      </c>
      <c r="K650">
        <v>54</v>
      </c>
      <c r="L650">
        <v>3</v>
      </c>
      <c r="M650">
        <v>1</v>
      </c>
      <c r="N650" t="s">
        <v>47</v>
      </c>
      <c r="O650">
        <v>4</v>
      </c>
      <c r="P650" t="s">
        <v>38</v>
      </c>
      <c r="Q650" s="4">
        <v>2973</v>
      </c>
      <c r="R650">
        <v>5</v>
      </c>
      <c r="S650" t="s">
        <v>33</v>
      </c>
      <c r="T650" s="13">
        <v>15</v>
      </c>
      <c r="U650" s="12">
        <f t="shared" si="20"/>
        <v>0.15</v>
      </c>
      <c r="V650">
        <v>3</v>
      </c>
      <c r="W650">
        <v>2</v>
      </c>
      <c r="X650">
        <v>1</v>
      </c>
      <c r="Y650">
        <v>10</v>
      </c>
      <c r="Z650">
        <v>3</v>
      </c>
      <c r="AA650">
        <v>3</v>
      </c>
      <c r="AB650">
        <v>5</v>
      </c>
      <c r="AC650" s="3">
        <v>4</v>
      </c>
      <c r="AD650">
        <v>0</v>
      </c>
      <c r="AE650">
        <v>0</v>
      </c>
      <c r="AF650">
        <f>IF(Table2[[#This Row],[Attrition]]="Yes",1,0)</f>
        <v>0</v>
      </c>
      <c r="AG650" t="str">
        <f t="shared" si="21"/>
        <v>Middle Aged</v>
      </c>
    </row>
    <row r="651" spans="1:33" x14ac:dyDescent="0.35">
      <c r="A651" s="3">
        <v>53</v>
      </c>
      <c r="B651" t="s">
        <v>33</v>
      </c>
      <c r="C651" t="s">
        <v>27</v>
      </c>
      <c r="D651" s="1" t="s">
        <v>35</v>
      </c>
      <c r="E651" s="3">
        <v>23</v>
      </c>
      <c r="F651">
        <v>4</v>
      </c>
      <c r="G651" s="1" t="s">
        <v>29</v>
      </c>
      <c r="H651" s="3">
        <v>901</v>
      </c>
      <c r="I651">
        <v>4</v>
      </c>
      <c r="J651" t="s">
        <v>30</v>
      </c>
      <c r="K651">
        <v>72</v>
      </c>
      <c r="L651">
        <v>3</v>
      </c>
      <c r="M651">
        <v>4</v>
      </c>
      <c r="N651" t="s">
        <v>48</v>
      </c>
      <c r="O651">
        <v>4</v>
      </c>
      <c r="P651" t="s">
        <v>32</v>
      </c>
      <c r="Q651" s="4">
        <v>14275</v>
      </c>
      <c r="R651">
        <v>6</v>
      </c>
      <c r="S651" t="s">
        <v>33</v>
      </c>
      <c r="T651" s="13">
        <v>18</v>
      </c>
      <c r="U651" s="12">
        <f t="shared" si="20"/>
        <v>0.18</v>
      </c>
      <c r="V651">
        <v>3</v>
      </c>
      <c r="W651">
        <v>3</v>
      </c>
      <c r="X651">
        <v>0</v>
      </c>
      <c r="Y651">
        <v>33</v>
      </c>
      <c r="Z651">
        <v>0</v>
      </c>
      <c r="AA651">
        <v>3</v>
      </c>
      <c r="AB651">
        <v>12</v>
      </c>
      <c r="AC651" s="3">
        <v>9</v>
      </c>
      <c r="AD651">
        <v>3</v>
      </c>
      <c r="AE651">
        <v>8</v>
      </c>
      <c r="AF651">
        <f>IF(Table2[[#This Row],[Attrition]]="Yes",1,0)</f>
        <v>0</v>
      </c>
      <c r="AG651" t="str">
        <f t="shared" si="21"/>
        <v>Senior</v>
      </c>
    </row>
    <row r="652" spans="1:33" x14ac:dyDescent="0.35">
      <c r="A652" s="3">
        <v>43</v>
      </c>
      <c r="B652" t="s">
        <v>33</v>
      </c>
      <c r="C652" t="s">
        <v>34</v>
      </c>
      <c r="D652" s="1" t="s">
        <v>35</v>
      </c>
      <c r="E652" s="3">
        <v>1</v>
      </c>
      <c r="F652">
        <v>3</v>
      </c>
      <c r="G652" s="1" t="s">
        <v>29</v>
      </c>
      <c r="H652" s="3">
        <v>902</v>
      </c>
      <c r="I652">
        <v>4</v>
      </c>
      <c r="J652" t="s">
        <v>30</v>
      </c>
      <c r="K652">
        <v>33</v>
      </c>
      <c r="L652">
        <v>3</v>
      </c>
      <c r="M652">
        <v>2</v>
      </c>
      <c r="N652" t="s">
        <v>44</v>
      </c>
      <c r="O652">
        <v>4</v>
      </c>
      <c r="P652" t="s">
        <v>38</v>
      </c>
      <c r="Q652" s="4">
        <v>5562</v>
      </c>
      <c r="R652">
        <v>4</v>
      </c>
      <c r="S652" t="s">
        <v>33</v>
      </c>
      <c r="T652" s="13">
        <v>13</v>
      </c>
      <c r="U652" s="12">
        <f t="shared" si="20"/>
        <v>0.13</v>
      </c>
      <c r="V652">
        <v>3</v>
      </c>
      <c r="W652">
        <v>2</v>
      </c>
      <c r="X652">
        <v>1</v>
      </c>
      <c r="Y652">
        <v>12</v>
      </c>
      <c r="Z652">
        <v>2</v>
      </c>
      <c r="AA652">
        <v>2</v>
      </c>
      <c r="AB652">
        <v>5</v>
      </c>
      <c r="AC652" s="3">
        <v>2</v>
      </c>
      <c r="AD652">
        <v>2</v>
      </c>
      <c r="AE652">
        <v>2</v>
      </c>
      <c r="AF652">
        <f>IF(Table2[[#This Row],[Attrition]]="Yes",1,0)</f>
        <v>0</v>
      </c>
      <c r="AG652" t="str">
        <f t="shared" si="21"/>
        <v>Middle Aged</v>
      </c>
    </row>
    <row r="653" spans="1:33" x14ac:dyDescent="0.35">
      <c r="A653" s="3">
        <v>47</v>
      </c>
      <c r="B653" t="s">
        <v>33</v>
      </c>
      <c r="C653" t="s">
        <v>27</v>
      </c>
      <c r="D653" s="1" t="s">
        <v>28</v>
      </c>
      <c r="E653" s="3">
        <v>2</v>
      </c>
      <c r="F653">
        <v>2</v>
      </c>
      <c r="G653" s="1" t="s">
        <v>49</v>
      </c>
      <c r="H653" s="3">
        <v>903</v>
      </c>
      <c r="I653">
        <v>3</v>
      </c>
      <c r="J653" t="s">
        <v>30</v>
      </c>
      <c r="K653">
        <v>35</v>
      </c>
      <c r="L653">
        <v>3</v>
      </c>
      <c r="M653">
        <v>2</v>
      </c>
      <c r="N653" t="s">
        <v>31</v>
      </c>
      <c r="O653">
        <v>4</v>
      </c>
      <c r="P653" t="s">
        <v>38</v>
      </c>
      <c r="Q653" s="4">
        <v>4537</v>
      </c>
      <c r="R653">
        <v>0</v>
      </c>
      <c r="S653" t="s">
        <v>26</v>
      </c>
      <c r="T653" s="13">
        <v>22</v>
      </c>
      <c r="U653" s="12">
        <f t="shared" si="20"/>
        <v>0.22</v>
      </c>
      <c r="V653">
        <v>4</v>
      </c>
      <c r="W653">
        <v>1</v>
      </c>
      <c r="X653">
        <v>1</v>
      </c>
      <c r="Y653">
        <v>8</v>
      </c>
      <c r="Z653">
        <v>2</v>
      </c>
      <c r="AA653">
        <v>3</v>
      </c>
      <c r="AB653">
        <v>7</v>
      </c>
      <c r="AC653" s="3">
        <v>6</v>
      </c>
      <c r="AD653">
        <v>7</v>
      </c>
      <c r="AE653">
        <v>7</v>
      </c>
      <c r="AF653">
        <f>IF(Table2[[#This Row],[Attrition]]="Yes",1,0)</f>
        <v>0</v>
      </c>
      <c r="AG653" t="str">
        <f t="shared" si="21"/>
        <v>Middle Aged</v>
      </c>
    </row>
    <row r="654" spans="1:33" x14ac:dyDescent="0.35">
      <c r="A654" s="3">
        <v>37</v>
      </c>
      <c r="B654" t="s">
        <v>33</v>
      </c>
      <c r="C654" t="s">
        <v>45</v>
      </c>
      <c r="D654" s="1" t="s">
        <v>28</v>
      </c>
      <c r="E654" s="3">
        <v>19</v>
      </c>
      <c r="F654">
        <v>2</v>
      </c>
      <c r="G654" s="1" t="s">
        <v>41</v>
      </c>
      <c r="H654" s="3">
        <v>904</v>
      </c>
      <c r="I654">
        <v>1</v>
      </c>
      <c r="J654" t="s">
        <v>36</v>
      </c>
      <c r="K654">
        <v>32</v>
      </c>
      <c r="L654">
        <v>3</v>
      </c>
      <c r="M654">
        <v>3</v>
      </c>
      <c r="N654" t="s">
        <v>31</v>
      </c>
      <c r="O654">
        <v>2</v>
      </c>
      <c r="P654" t="s">
        <v>32</v>
      </c>
      <c r="Q654" s="4">
        <v>7642</v>
      </c>
      <c r="R654">
        <v>1</v>
      </c>
      <c r="S654" t="s">
        <v>26</v>
      </c>
      <c r="T654" s="13">
        <v>13</v>
      </c>
      <c r="U654" s="12">
        <f t="shared" si="20"/>
        <v>0.13</v>
      </c>
      <c r="V654">
        <v>3</v>
      </c>
      <c r="W654">
        <v>4</v>
      </c>
      <c r="X654">
        <v>0</v>
      </c>
      <c r="Y654">
        <v>10</v>
      </c>
      <c r="Z654">
        <v>2</v>
      </c>
      <c r="AA654">
        <v>3</v>
      </c>
      <c r="AB654">
        <v>10</v>
      </c>
      <c r="AC654" s="3">
        <v>0</v>
      </c>
      <c r="AD654">
        <v>0</v>
      </c>
      <c r="AE654">
        <v>9</v>
      </c>
      <c r="AF654">
        <f>IF(Table2[[#This Row],[Attrition]]="Yes",1,0)</f>
        <v>0</v>
      </c>
      <c r="AG654" t="str">
        <f t="shared" si="21"/>
        <v>Middle Aged</v>
      </c>
    </row>
    <row r="655" spans="1:33" x14ac:dyDescent="0.35">
      <c r="A655" s="3">
        <v>50</v>
      </c>
      <c r="B655" t="s">
        <v>33</v>
      </c>
      <c r="C655" t="s">
        <v>45</v>
      </c>
      <c r="D655" s="1" t="s">
        <v>35</v>
      </c>
      <c r="E655" s="3">
        <v>2</v>
      </c>
      <c r="F655">
        <v>4</v>
      </c>
      <c r="G655" s="1" t="s">
        <v>29</v>
      </c>
      <c r="H655" s="3">
        <v>905</v>
      </c>
      <c r="I655">
        <v>1</v>
      </c>
      <c r="J655" t="s">
        <v>36</v>
      </c>
      <c r="K655">
        <v>98</v>
      </c>
      <c r="L655">
        <v>3</v>
      </c>
      <c r="M655">
        <v>4</v>
      </c>
      <c r="N655" t="s">
        <v>46</v>
      </c>
      <c r="O655">
        <v>1</v>
      </c>
      <c r="P655" t="s">
        <v>42</v>
      </c>
      <c r="Q655" s="4">
        <v>17924</v>
      </c>
      <c r="R655">
        <v>1</v>
      </c>
      <c r="S655" t="s">
        <v>33</v>
      </c>
      <c r="T655" s="13">
        <v>11</v>
      </c>
      <c r="U655" s="12">
        <f t="shared" si="20"/>
        <v>0.11</v>
      </c>
      <c r="V655">
        <v>3</v>
      </c>
      <c r="W655">
        <v>4</v>
      </c>
      <c r="X655">
        <v>1</v>
      </c>
      <c r="Y655">
        <v>31</v>
      </c>
      <c r="Z655">
        <v>3</v>
      </c>
      <c r="AA655">
        <v>3</v>
      </c>
      <c r="AB655">
        <v>31</v>
      </c>
      <c r="AC655" s="3">
        <v>6</v>
      </c>
      <c r="AD655">
        <v>14</v>
      </c>
      <c r="AE655">
        <v>7</v>
      </c>
      <c r="AF655">
        <f>IF(Table2[[#This Row],[Attrition]]="Yes",1,0)</f>
        <v>0</v>
      </c>
      <c r="AG655" t="str">
        <f t="shared" si="21"/>
        <v>Middle Aged</v>
      </c>
    </row>
    <row r="656" spans="1:33" x14ac:dyDescent="0.35">
      <c r="A656" s="3">
        <v>39</v>
      </c>
      <c r="B656" t="s">
        <v>33</v>
      </c>
      <c r="C656" t="s">
        <v>27</v>
      </c>
      <c r="D656" s="1" t="s">
        <v>51</v>
      </c>
      <c r="E656" s="3">
        <v>2</v>
      </c>
      <c r="F656">
        <v>3</v>
      </c>
      <c r="G656" s="1" t="s">
        <v>29</v>
      </c>
      <c r="H656" s="3">
        <v>909</v>
      </c>
      <c r="I656">
        <v>4</v>
      </c>
      <c r="J656" t="s">
        <v>30</v>
      </c>
      <c r="K656">
        <v>42</v>
      </c>
      <c r="L656">
        <v>2</v>
      </c>
      <c r="M656">
        <v>2</v>
      </c>
      <c r="N656" t="s">
        <v>51</v>
      </c>
      <c r="O656">
        <v>4</v>
      </c>
      <c r="P656" t="s">
        <v>38</v>
      </c>
      <c r="Q656" s="4">
        <v>5204</v>
      </c>
      <c r="R656">
        <v>8</v>
      </c>
      <c r="S656" t="s">
        <v>33</v>
      </c>
      <c r="T656" s="13">
        <v>11</v>
      </c>
      <c r="U656" s="12">
        <f t="shared" si="20"/>
        <v>0.11</v>
      </c>
      <c r="V656">
        <v>3</v>
      </c>
      <c r="W656">
        <v>3</v>
      </c>
      <c r="X656">
        <v>2</v>
      </c>
      <c r="Y656">
        <v>13</v>
      </c>
      <c r="Z656">
        <v>2</v>
      </c>
      <c r="AA656">
        <v>3</v>
      </c>
      <c r="AB656">
        <v>5</v>
      </c>
      <c r="AC656" s="3">
        <v>4</v>
      </c>
      <c r="AD656">
        <v>0</v>
      </c>
      <c r="AE656">
        <v>4</v>
      </c>
      <c r="AF656">
        <f>IF(Table2[[#This Row],[Attrition]]="Yes",1,0)</f>
        <v>0</v>
      </c>
      <c r="AG656" t="str">
        <f t="shared" si="21"/>
        <v>Middle Aged</v>
      </c>
    </row>
    <row r="657" spans="1:33" x14ac:dyDescent="0.35">
      <c r="A657" s="3">
        <v>33</v>
      </c>
      <c r="B657" t="s">
        <v>33</v>
      </c>
      <c r="C657" t="s">
        <v>27</v>
      </c>
      <c r="D657" s="1" t="s">
        <v>51</v>
      </c>
      <c r="E657" s="3">
        <v>3</v>
      </c>
      <c r="F657">
        <v>2</v>
      </c>
      <c r="G657" s="1" t="s">
        <v>51</v>
      </c>
      <c r="H657" s="3">
        <v>910</v>
      </c>
      <c r="I657">
        <v>4</v>
      </c>
      <c r="J657" t="s">
        <v>36</v>
      </c>
      <c r="K657">
        <v>57</v>
      </c>
      <c r="L657">
        <v>3</v>
      </c>
      <c r="M657">
        <v>1</v>
      </c>
      <c r="N657" t="s">
        <v>51</v>
      </c>
      <c r="O657">
        <v>2</v>
      </c>
      <c r="P657" t="s">
        <v>42</v>
      </c>
      <c r="Q657" s="4">
        <v>2277</v>
      </c>
      <c r="R657">
        <v>3</v>
      </c>
      <c r="S657" t="s">
        <v>26</v>
      </c>
      <c r="T657" s="13">
        <v>11</v>
      </c>
      <c r="U657" s="12">
        <f t="shared" si="20"/>
        <v>0.11</v>
      </c>
      <c r="V657">
        <v>3</v>
      </c>
      <c r="W657">
        <v>3</v>
      </c>
      <c r="X657">
        <v>1</v>
      </c>
      <c r="Y657">
        <v>7</v>
      </c>
      <c r="Z657">
        <v>4</v>
      </c>
      <c r="AA657">
        <v>4</v>
      </c>
      <c r="AB657">
        <v>4</v>
      </c>
      <c r="AC657" s="3">
        <v>3</v>
      </c>
      <c r="AD657">
        <v>0</v>
      </c>
      <c r="AE657">
        <v>3</v>
      </c>
      <c r="AF657">
        <f>IF(Table2[[#This Row],[Attrition]]="Yes",1,0)</f>
        <v>0</v>
      </c>
      <c r="AG657" t="str">
        <f t="shared" si="21"/>
        <v>Middle Aged</v>
      </c>
    </row>
    <row r="658" spans="1:33" x14ac:dyDescent="0.35">
      <c r="A658" s="3">
        <v>32</v>
      </c>
      <c r="B658" t="s">
        <v>26</v>
      </c>
      <c r="C658" t="s">
        <v>27</v>
      </c>
      <c r="D658" s="1" t="s">
        <v>35</v>
      </c>
      <c r="E658" s="3">
        <v>25</v>
      </c>
      <c r="F658">
        <v>4</v>
      </c>
      <c r="G658" s="1" t="s">
        <v>29</v>
      </c>
      <c r="H658" s="3">
        <v>911</v>
      </c>
      <c r="I658">
        <v>1</v>
      </c>
      <c r="J658" t="s">
        <v>36</v>
      </c>
      <c r="K658">
        <v>87</v>
      </c>
      <c r="L658">
        <v>3</v>
      </c>
      <c r="M658">
        <v>1</v>
      </c>
      <c r="N658" t="s">
        <v>40</v>
      </c>
      <c r="O658">
        <v>4</v>
      </c>
      <c r="P658" t="s">
        <v>32</v>
      </c>
      <c r="Q658" s="4">
        <v>2795</v>
      </c>
      <c r="R658">
        <v>1</v>
      </c>
      <c r="S658" t="s">
        <v>26</v>
      </c>
      <c r="T658" s="13">
        <v>24</v>
      </c>
      <c r="U658" s="12">
        <f t="shared" si="20"/>
        <v>0.24</v>
      </c>
      <c r="V658">
        <v>4</v>
      </c>
      <c r="W658">
        <v>3</v>
      </c>
      <c r="X658">
        <v>0</v>
      </c>
      <c r="Y658">
        <v>1</v>
      </c>
      <c r="Z658">
        <v>2</v>
      </c>
      <c r="AA658">
        <v>1</v>
      </c>
      <c r="AB658">
        <v>1</v>
      </c>
      <c r="AC658" s="3">
        <v>0</v>
      </c>
      <c r="AD658">
        <v>0</v>
      </c>
      <c r="AE658">
        <v>1</v>
      </c>
      <c r="AF658">
        <f>IF(Table2[[#This Row],[Attrition]]="Yes",1,0)</f>
        <v>1</v>
      </c>
      <c r="AG658" t="str">
        <f t="shared" si="21"/>
        <v>Middle Aged</v>
      </c>
    </row>
    <row r="659" spans="1:33" x14ac:dyDescent="0.35">
      <c r="A659" s="3">
        <v>29</v>
      </c>
      <c r="B659" t="s">
        <v>33</v>
      </c>
      <c r="C659" t="s">
        <v>27</v>
      </c>
      <c r="D659" s="1" t="s">
        <v>35</v>
      </c>
      <c r="E659" s="3">
        <v>7</v>
      </c>
      <c r="F659">
        <v>1</v>
      </c>
      <c r="G659" s="1" t="s">
        <v>41</v>
      </c>
      <c r="H659" s="3">
        <v>912</v>
      </c>
      <c r="I659">
        <v>1</v>
      </c>
      <c r="J659" t="s">
        <v>30</v>
      </c>
      <c r="K659">
        <v>62</v>
      </c>
      <c r="L659">
        <v>2</v>
      </c>
      <c r="M659">
        <v>1</v>
      </c>
      <c r="N659" t="s">
        <v>40</v>
      </c>
      <c r="O659">
        <v>4</v>
      </c>
      <c r="P659" t="s">
        <v>42</v>
      </c>
      <c r="Q659" s="4">
        <v>2532</v>
      </c>
      <c r="R659">
        <v>6</v>
      </c>
      <c r="S659" t="s">
        <v>33</v>
      </c>
      <c r="T659" s="13">
        <v>14</v>
      </c>
      <c r="U659" s="12">
        <f t="shared" si="20"/>
        <v>0.14000000000000001</v>
      </c>
      <c r="V659">
        <v>3</v>
      </c>
      <c r="W659">
        <v>3</v>
      </c>
      <c r="X659">
        <v>3</v>
      </c>
      <c r="Y659">
        <v>8</v>
      </c>
      <c r="Z659">
        <v>5</v>
      </c>
      <c r="AA659">
        <v>3</v>
      </c>
      <c r="AB659">
        <v>4</v>
      </c>
      <c r="AC659" s="3">
        <v>3</v>
      </c>
      <c r="AD659">
        <v>0</v>
      </c>
      <c r="AE659">
        <v>3</v>
      </c>
      <c r="AF659">
        <f>IF(Table2[[#This Row],[Attrition]]="Yes",1,0)</f>
        <v>0</v>
      </c>
      <c r="AG659" t="str">
        <f t="shared" si="21"/>
        <v>Young</v>
      </c>
    </row>
    <row r="660" spans="1:33" x14ac:dyDescent="0.35">
      <c r="A660" s="3">
        <v>44</v>
      </c>
      <c r="B660" t="s">
        <v>33</v>
      </c>
      <c r="C660" t="s">
        <v>27</v>
      </c>
      <c r="D660" s="1" t="s">
        <v>35</v>
      </c>
      <c r="E660" s="3">
        <v>9</v>
      </c>
      <c r="F660">
        <v>2</v>
      </c>
      <c r="G660" s="1" t="s">
        <v>29</v>
      </c>
      <c r="H660" s="3">
        <v>913</v>
      </c>
      <c r="I660">
        <v>2</v>
      </c>
      <c r="J660" t="s">
        <v>36</v>
      </c>
      <c r="K660">
        <v>61</v>
      </c>
      <c r="L660">
        <v>3</v>
      </c>
      <c r="M660">
        <v>1</v>
      </c>
      <c r="N660" t="s">
        <v>37</v>
      </c>
      <c r="O660">
        <v>1</v>
      </c>
      <c r="P660" t="s">
        <v>38</v>
      </c>
      <c r="Q660" s="4">
        <v>2559</v>
      </c>
      <c r="R660">
        <v>1</v>
      </c>
      <c r="S660" t="s">
        <v>26</v>
      </c>
      <c r="T660" s="13">
        <v>13</v>
      </c>
      <c r="U660" s="12">
        <f t="shared" si="20"/>
        <v>0.13</v>
      </c>
      <c r="V660">
        <v>3</v>
      </c>
      <c r="W660">
        <v>4</v>
      </c>
      <c r="X660">
        <v>0</v>
      </c>
      <c r="Y660">
        <v>8</v>
      </c>
      <c r="Z660">
        <v>0</v>
      </c>
      <c r="AA660">
        <v>3</v>
      </c>
      <c r="AB660">
        <v>8</v>
      </c>
      <c r="AC660" s="3">
        <v>7</v>
      </c>
      <c r="AD660">
        <v>7</v>
      </c>
      <c r="AE660">
        <v>1</v>
      </c>
      <c r="AF660">
        <f>IF(Table2[[#This Row],[Attrition]]="Yes",1,0)</f>
        <v>0</v>
      </c>
      <c r="AG660" t="str">
        <f t="shared" si="21"/>
        <v>Middle Aged</v>
      </c>
    </row>
    <row r="661" spans="1:33" x14ac:dyDescent="0.35">
      <c r="A661" s="3">
        <v>28</v>
      </c>
      <c r="B661" t="s">
        <v>33</v>
      </c>
      <c r="C661" t="s">
        <v>27</v>
      </c>
      <c r="D661" s="1" t="s">
        <v>28</v>
      </c>
      <c r="E661" s="3">
        <v>5</v>
      </c>
      <c r="F661">
        <v>4</v>
      </c>
      <c r="G661" s="1" t="s">
        <v>41</v>
      </c>
      <c r="H661" s="3">
        <v>916</v>
      </c>
      <c r="I661">
        <v>1</v>
      </c>
      <c r="J661" t="s">
        <v>36</v>
      </c>
      <c r="K661">
        <v>98</v>
      </c>
      <c r="L661">
        <v>3</v>
      </c>
      <c r="M661">
        <v>2</v>
      </c>
      <c r="N661" t="s">
        <v>31</v>
      </c>
      <c r="O661">
        <v>4</v>
      </c>
      <c r="P661" t="s">
        <v>32</v>
      </c>
      <c r="Q661" s="4">
        <v>4908</v>
      </c>
      <c r="R661">
        <v>1</v>
      </c>
      <c r="S661" t="s">
        <v>33</v>
      </c>
      <c r="T661" s="13">
        <v>14</v>
      </c>
      <c r="U661" s="12">
        <f t="shared" si="20"/>
        <v>0.14000000000000001</v>
      </c>
      <c r="V661">
        <v>3</v>
      </c>
      <c r="W661">
        <v>2</v>
      </c>
      <c r="X661">
        <v>0</v>
      </c>
      <c r="Y661">
        <v>4</v>
      </c>
      <c r="Z661">
        <v>3</v>
      </c>
      <c r="AA661">
        <v>3</v>
      </c>
      <c r="AB661">
        <v>4</v>
      </c>
      <c r="AC661" s="3">
        <v>2</v>
      </c>
      <c r="AD661">
        <v>0</v>
      </c>
      <c r="AE661">
        <v>2</v>
      </c>
      <c r="AF661">
        <f>IF(Table2[[#This Row],[Attrition]]="Yes",1,0)</f>
        <v>0</v>
      </c>
      <c r="AG661" t="str">
        <f t="shared" si="21"/>
        <v>Young</v>
      </c>
    </row>
    <row r="662" spans="1:33" x14ac:dyDescent="0.35">
      <c r="A662" s="3">
        <v>58</v>
      </c>
      <c r="B662" t="s">
        <v>26</v>
      </c>
      <c r="C662" t="s">
        <v>34</v>
      </c>
      <c r="D662" s="1" t="s">
        <v>35</v>
      </c>
      <c r="E662" s="3">
        <v>2</v>
      </c>
      <c r="F662">
        <v>1</v>
      </c>
      <c r="G662" s="1" t="s">
        <v>29</v>
      </c>
      <c r="H662" s="3">
        <v>918</v>
      </c>
      <c r="I662">
        <v>4</v>
      </c>
      <c r="J662" t="s">
        <v>36</v>
      </c>
      <c r="K662">
        <v>57</v>
      </c>
      <c r="L662">
        <v>2</v>
      </c>
      <c r="M662">
        <v>1</v>
      </c>
      <c r="N662" t="s">
        <v>40</v>
      </c>
      <c r="O662">
        <v>4</v>
      </c>
      <c r="P662" t="s">
        <v>42</v>
      </c>
      <c r="Q662" s="4">
        <v>2380</v>
      </c>
      <c r="R662">
        <v>9</v>
      </c>
      <c r="S662" t="s">
        <v>26</v>
      </c>
      <c r="T662" s="13">
        <v>14</v>
      </c>
      <c r="U662" s="12">
        <f t="shared" si="20"/>
        <v>0.14000000000000001</v>
      </c>
      <c r="V662">
        <v>3</v>
      </c>
      <c r="W662">
        <v>4</v>
      </c>
      <c r="X662">
        <v>1</v>
      </c>
      <c r="Y662">
        <v>3</v>
      </c>
      <c r="Z662">
        <v>3</v>
      </c>
      <c r="AA662">
        <v>2</v>
      </c>
      <c r="AB662">
        <v>1</v>
      </c>
      <c r="AC662" s="3">
        <v>0</v>
      </c>
      <c r="AD662">
        <v>0</v>
      </c>
      <c r="AE662">
        <v>0</v>
      </c>
      <c r="AF662">
        <f>IF(Table2[[#This Row],[Attrition]]="Yes",1,0)</f>
        <v>1</v>
      </c>
      <c r="AG662" t="str">
        <f t="shared" si="21"/>
        <v>Senior</v>
      </c>
    </row>
    <row r="663" spans="1:33" x14ac:dyDescent="0.35">
      <c r="A663" s="3">
        <v>43</v>
      </c>
      <c r="B663" t="s">
        <v>33</v>
      </c>
      <c r="C663" t="s">
        <v>27</v>
      </c>
      <c r="D663" s="1" t="s">
        <v>35</v>
      </c>
      <c r="E663" s="3">
        <v>8</v>
      </c>
      <c r="F663">
        <v>3</v>
      </c>
      <c r="G663" s="1" t="s">
        <v>29</v>
      </c>
      <c r="H663" s="3">
        <v>920</v>
      </c>
      <c r="I663">
        <v>1</v>
      </c>
      <c r="J663" t="s">
        <v>30</v>
      </c>
      <c r="K663">
        <v>55</v>
      </c>
      <c r="L663">
        <v>3</v>
      </c>
      <c r="M663">
        <v>2</v>
      </c>
      <c r="N663" t="s">
        <v>43</v>
      </c>
      <c r="O663">
        <v>2</v>
      </c>
      <c r="P663" t="s">
        <v>42</v>
      </c>
      <c r="Q663" s="4">
        <v>4765</v>
      </c>
      <c r="R663">
        <v>4</v>
      </c>
      <c r="S663" t="s">
        <v>33</v>
      </c>
      <c r="T663" s="13">
        <v>21</v>
      </c>
      <c r="U663" s="12">
        <f t="shared" si="20"/>
        <v>0.21</v>
      </c>
      <c r="V663">
        <v>4</v>
      </c>
      <c r="W663">
        <v>3</v>
      </c>
      <c r="X663">
        <v>1</v>
      </c>
      <c r="Y663">
        <v>4</v>
      </c>
      <c r="Z663">
        <v>2</v>
      </c>
      <c r="AA663">
        <v>4</v>
      </c>
      <c r="AB663">
        <v>1</v>
      </c>
      <c r="AC663" s="3">
        <v>0</v>
      </c>
      <c r="AD663">
        <v>0</v>
      </c>
      <c r="AE663">
        <v>0</v>
      </c>
      <c r="AF663">
        <f>IF(Table2[[#This Row],[Attrition]]="Yes",1,0)</f>
        <v>0</v>
      </c>
      <c r="AG663" t="str">
        <f t="shared" si="21"/>
        <v>Middle Aged</v>
      </c>
    </row>
    <row r="664" spans="1:33" x14ac:dyDescent="0.35">
      <c r="A664" s="3">
        <v>20</v>
      </c>
      <c r="B664" t="s">
        <v>26</v>
      </c>
      <c r="C664" t="s">
        <v>27</v>
      </c>
      <c r="D664" s="1" t="s">
        <v>28</v>
      </c>
      <c r="E664" s="3">
        <v>2</v>
      </c>
      <c r="F664">
        <v>3</v>
      </c>
      <c r="G664" s="1" t="s">
        <v>41</v>
      </c>
      <c r="H664" s="3">
        <v>922</v>
      </c>
      <c r="I664">
        <v>3</v>
      </c>
      <c r="J664" t="s">
        <v>30</v>
      </c>
      <c r="K664">
        <v>49</v>
      </c>
      <c r="L664">
        <v>2</v>
      </c>
      <c r="M664">
        <v>1</v>
      </c>
      <c r="N664" t="s">
        <v>47</v>
      </c>
      <c r="O664">
        <v>3</v>
      </c>
      <c r="P664" t="s">
        <v>32</v>
      </c>
      <c r="Q664" s="4">
        <v>2044</v>
      </c>
      <c r="R664">
        <v>1</v>
      </c>
      <c r="S664" t="s">
        <v>33</v>
      </c>
      <c r="T664" s="13">
        <v>13</v>
      </c>
      <c r="U664" s="12">
        <f t="shared" si="20"/>
        <v>0.13</v>
      </c>
      <c r="V664">
        <v>3</v>
      </c>
      <c r="W664">
        <v>4</v>
      </c>
      <c r="X664">
        <v>0</v>
      </c>
      <c r="Y664">
        <v>2</v>
      </c>
      <c r="Z664">
        <v>3</v>
      </c>
      <c r="AA664">
        <v>2</v>
      </c>
      <c r="AB664">
        <v>2</v>
      </c>
      <c r="AC664" s="3">
        <v>2</v>
      </c>
      <c r="AD664">
        <v>0</v>
      </c>
      <c r="AE664">
        <v>2</v>
      </c>
      <c r="AF664">
        <f>IF(Table2[[#This Row],[Attrition]]="Yes",1,0)</f>
        <v>1</v>
      </c>
      <c r="AG664" t="str">
        <f t="shared" si="21"/>
        <v>Young</v>
      </c>
    </row>
    <row r="665" spans="1:33" x14ac:dyDescent="0.35">
      <c r="A665" s="3">
        <v>21</v>
      </c>
      <c r="B665" t="s">
        <v>26</v>
      </c>
      <c r="C665" t="s">
        <v>27</v>
      </c>
      <c r="D665" s="1" t="s">
        <v>35</v>
      </c>
      <c r="E665" s="3">
        <v>18</v>
      </c>
      <c r="F665">
        <v>1</v>
      </c>
      <c r="G665" s="1" t="s">
        <v>39</v>
      </c>
      <c r="H665" s="3">
        <v>923</v>
      </c>
      <c r="I665">
        <v>4</v>
      </c>
      <c r="J665" t="s">
        <v>30</v>
      </c>
      <c r="K665">
        <v>65</v>
      </c>
      <c r="L665">
        <v>3</v>
      </c>
      <c r="M665">
        <v>1</v>
      </c>
      <c r="N665" t="s">
        <v>37</v>
      </c>
      <c r="O665">
        <v>4</v>
      </c>
      <c r="P665" t="s">
        <v>32</v>
      </c>
      <c r="Q665" s="4">
        <v>2693</v>
      </c>
      <c r="R665">
        <v>1</v>
      </c>
      <c r="S665" t="s">
        <v>33</v>
      </c>
      <c r="T665" s="13">
        <v>19</v>
      </c>
      <c r="U665" s="12">
        <f t="shared" si="20"/>
        <v>0.19</v>
      </c>
      <c r="V665">
        <v>3</v>
      </c>
      <c r="W665">
        <v>1</v>
      </c>
      <c r="X665">
        <v>0</v>
      </c>
      <c r="Y665">
        <v>1</v>
      </c>
      <c r="Z665">
        <v>3</v>
      </c>
      <c r="AA665">
        <v>2</v>
      </c>
      <c r="AB665">
        <v>1</v>
      </c>
      <c r="AC665" s="3">
        <v>0</v>
      </c>
      <c r="AD665">
        <v>0</v>
      </c>
      <c r="AE665">
        <v>0</v>
      </c>
      <c r="AF665">
        <f>IF(Table2[[#This Row],[Attrition]]="Yes",1,0)</f>
        <v>1</v>
      </c>
      <c r="AG665" t="str">
        <f t="shared" si="21"/>
        <v>Young</v>
      </c>
    </row>
    <row r="666" spans="1:33" x14ac:dyDescent="0.35">
      <c r="A666" s="3">
        <v>36</v>
      </c>
      <c r="B666" t="s">
        <v>33</v>
      </c>
      <c r="C666" t="s">
        <v>27</v>
      </c>
      <c r="D666" s="1" t="s">
        <v>35</v>
      </c>
      <c r="E666" s="3">
        <v>14</v>
      </c>
      <c r="F666">
        <v>1</v>
      </c>
      <c r="G666" s="1" t="s">
        <v>29</v>
      </c>
      <c r="H666" s="3">
        <v>924</v>
      </c>
      <c r="I666">
        <v>3</v>
      </c>
      <c r="J666" t="s">
        <v>36</v>
      </c>
      <c r="K666">
        <v>68</v>
      </c>
      <c r="L666">
        <v>3</v>
      </c>
      <c r="M666">
        <v>2</v>
      </c>
      <c r="N666" t="s">
        <v>44</v>
      </c>
      <c r="O666">
        <v>4</v>
      </c>
      <c r="P666" t="s">
        <v>38</v>
      </c>
      <c r="Q666" s="4">
        <v>6586</v>
      </c>
      <c r="R666">
        <v>0</v>
      </c>
      <c r="S666" t="s">
        <v>26</v>
      </c>
      <c r="T666" s="13">
        <v>17</v>
      </c>
      <c r="U666" s="12">
        <f t="shared" si="20"/>
        <v>0.17</v>
      </c>
      <c r="V666">
        <v>3</v>
      </c>
      <c r="W666">
        <v>1</v>
      </c>
      <c r="X666">
        <v>1</v>
      </c>
      <c r="Y666">
        <v>17</v>
      </c>
      <c r="Z666">
        <v>2</v>
      </c>
      <c r="AA666">
        <v>2</v>
      </c>
      <c r="AB666">
        <v>16</v>
      </c>
      <c r="AC666" s="3">
        <v>8</v>
      </c>
      <c r="AD666">
        <v>4</v>
      </c>
      <c r="AE666">
        <v>11</v>
      </c>
      <c r="AF666">
        <f>IF(Table2[[#This Row],[Attrition]]="Yes",1,0)</f>
        <v>0</v>
      </c>
      <c r="AG666" t="str">
        <f t="shared" si="21"/>
        <v>Middle Aged</v>
      </c>
    </row>
    <row r="667" spans="1:33" x14ac:dyDescent="0.35">
      <c r="A667" s="3">
        <v>47</v>
      </c>
      <c r="B667" t="s">
        <v>33</v>
      </c>
      <c r="C667" t="s">
        <v>27</v>
      </c>
      <c r="D667" s="1" t="s">
        <v>28</v>
      </c>
      <c r="E667" s="3">
        <v>2</v>
      </c>
      <c r="F667">
        <v>4</v>
      </c>
      <c r="G667" s="1" t="s">
        <v>29</v>
      </c>
      <c r="H667" s="3">
        <v>925</v>
      </c>
      <c r="I667">
        <v>4</v>
      </c>
      <c r="J667" t="s">
        <v>30</v>
      </c>
      <c r="K667">
        <v>65</v>
      </c>
      <c r="L667">
        <v>2</v>
      </c>
      <c r="M667">
        <v>1</v>
      </c>
      <c r="N667" t="s">
        <v>47</v>
      </c>
      <c r="O667">
        <v>4</v>
      </c>
      <c r="P667" t="s">
        <v>32</v>
      </c>
      <c r="Q667" s="4">
        <v>3294</v>
      </c>
      <c r="R667">
        <v>1</v>
      </c>
      <c r="S667" t="s">
        <v>26</v>
      </c>
      <c r="T667" s="13">
        <v>18</v>
      </c>
      <c r="U667" s="12">
        <f t="shared" si="20"/>
        <v>0.18</v>
      </c>
      <c r="V667">
        <v>3</v>
      </c>
      <c r="W667">
        <v>1</v>
      </c>
      <c r="X667">
        <v>0</v>
      </c>
      <c r="Y667">
        <v>3</v>
      </c>
      <c r="Z667">
        <v>3</v>
      </c>
      <c r="AA667">
        <v>2</v>
      </c>
      <c r="AB667">
        <v>3</v>
      </c>
      <c r="AC667" s="3">
        <v>2</v>
      </c>
      <c r="AD667">
        <v>1</v>
      </c>
      <c r="AE667">
        <v>2</v>
      </c>
      <c r="AF667">
        <f>IF(Table2[[#This Row],[Attrition]]="Yes",1,0)</f>
        <v>0</v>
      </c>
      <c r="AG667" t="str">
        <f t="shared" si="21"/>
        <v>Middle Aged</v>
      </c>
    </row>
    <row r="668" spans="1:33" x14ac:dyDescent="0.35">
      <c r="A668" s="3">
        <v>22</v>
      </c>
      <c r="B668" t="s">
        <v>26</v>
      </c>
      <c r="C668" t="s">
        <v>27</v>
      </c>
      <c r="D668" s="1" t="s">
        <v>35</v>
      </c>
      <c r="E668" s="3">
        <v>3</v>
      </c>
      <c r="F668">
        <v>1</v>
      </c>
      <c r="G668" s="1" t="s">
        <v>29</v>
      </c>
      <c r="H668" s="3">
        <v>926</v>
      </c>
      <c r="I668">
        <v>2</v>
      </c>
      <c r="J668" t="s">
        <v>30</v>
      </c>
      <c r="K668">
        <v>34</v>
      </c>
      <c r="L668">
        <v>3</v>
      </c>
      <c r="M668">
        <v>2</v>
      </c>
      <c r="N668" t="s">
        <v>43</v>
      </c>
      <c r="O668">
        <v>3</v>
      </c>
      <c r="P668" t="s">
        <v>38</v>
      </c>
      <c r="Q668" s="4">
        <v>4171</v>
      </c>
      <c r="R668">
        <v>0</v>
      </c>
      <c r="S668" t="s">
        <v>26</v>
      </c>
      <c r="T668" s="13">
        <v>19</v>
      </c>
      <c r="U668" s="12">
        <f t="shared" si="20"/>
        <v>0.19</v>
      </c>
      <c r="V668">
        <v>3</v>
      </c>
      <c r="W668">
        <v>1</v>
      </c>
      <c r="X668">
        <v>1</v>
      </c>
      <c r="Y668">
        <v>4</v>
      </c>
      <c r="Z668">
        <v>3</v>
      </c>
      <c r="AA668">
        <v>4</v>
      </c>
      <c r="AB668">
        <v>3</v>
      </c>
      <c r="AC668" s="3">
        <v>2</v>
      </c>
      <c r="AD668">
        <v>0</v>
      </c>
      <c r="AE668">
        <v>2</v>
      </c>
      <c r="AF668">
        <f>IF(Table2[[#This Row],[Attrition]]="Yes",1,0)</f>
        <v>1</v>
      </c>
      <c r="AG668" t="str">
        <f t="shared" si="21"/>
        <v>Young</v>
      </c>
    </row>
    <row r="669" spans="1:33" x14ac:dyDescent="0.35">
      <c r="A669" s="3">
        <v>41</v>
      </c>
      <c r="B669" t="s">
        <v>26</v>
      </c>
      <c r="C669" t="s">
        <v>27</v>
      </c>
      <c r="D669" s="1" t="s">
        <v>35</v>
      </c>
      <c r="E669" s="3">
        <v>2</v>
      </c>
      <c r="F669">
        <v>4</v>
      </c>
      <c r="G669" s="1" t="s">
        <v>29</v>
      </c>
      <c r="H669" s="3">
        <v>927</v>
      </c>
      <c r="I669">
        <v>2</v>
      </c>
      <c r="J669" t="s">
        <v>30</v>
      </c>
      <c r="K669">
        <v>57</v>
      </c>
      <c r="L669">
        <v>1</v>
      </c>
      <c r="M669">
        <v>1</v>
      </c>
      <c r="N669" t="s">
        <v>40</v>
      </c>
      <c r="O669">
        <v>4</v>
      </c>
      <c r="P669" t="s">
        <v>42</v>
      </c>
      <c r="Q669" s="4">
        <v>2778</v>
      </c>
      <c r="R669">
        <v>4</v>
      </c>
      <c r="S669" t="s">
        <v>26</v>
      </c>
      <c r="T669" s="13">
        <v>13</v>
      </c>
      <c r="U669" s="12">
        <f t="shared" si="20"/>
        <v>0.13</v>
      </c>
      <c r="V669">
        <v>3</v>
      </c>
      <c r="W669">
        <v>3</v>
      </c>
      <c r="X669">
        <v>1</v>
      </c>
      <c r="Y669">
        <v>10</v>
      </c>
      <c r="Z669">
        <v>1</v>
      </c>
      <c r="AA669">
        <v>2</v>
      </c>
      <c r="AB669">
        <v>7</v>
      </c>
      <c r="AC669" s="3">
        <v>7</v>
      </c>
      <c r="AD669">
        <v>1</v>
      </c>
      <c r="AE669">
        <v>0</v>
      </c>
      <c r="AF669">
        <f>IF(Table2[[#This Row],[Attrition]]="Yes",1,0)</f>
        <v>1</v>
      </c>
      <c r="AG669" t="str">
        <f t="shared" si="21"/>
        <v>Middle Aged</v>
      </c>
    </row>
    <row r="670" spans="1:33" x14ac:dyDescent="0.35">
      <c r="A670" s="3">
        <v>28</v>
      </c>
      <c r="B670" t="s">
        <v>33</v>
      </c>
      <c r="C670" t="s">
        <v>27</v>
      </c>
      <c r="D670" s="1" t="s">
        <v>35</v>
      </c>
      <c r="E670" s="3">
        <v>9</v>
      </c>
      <c r="F670">
        <v>3</v>
      </c>
      <c r="G670" s="1" t="s">
        <v>41</v>
      </c>
      <c r="H670" s="3">
        <v>930</v>
      </c>
      <c r="I670">
        <v>3</v>
      </c>
      <c r="J670" t="s">
        <v>30</v>
      </c>
      <c r="K670">
        <v>77</v>
      </c>
      <c r="L670">
        <v>3</v>
      </c>
      <c r="M670">
        <v>1</v>
      </c>
      <c r="N670" t="s">
        <v>37</v>
      </c>
      <c r="O670">
        <v>3</v>
      </c>
      <c r="P670" t="s">
        <v>42</v>
      </c>
      <c r="Q670" s="4">
        <v>2377</v>
      </c>
      <c r="R670">
        <v>5</v>
      </c>
      <c r="S670" t="s">
        <v>33</v>
      </c>
      <c r="T670" s="13">
        <v>18</v>
      </c>
      <c r="U670" s="12">
        <f t="shared" si="20"/>
        <v>0.18</v>
      </c>
      <c r="V670">
        <v>3</v>
      </c>
      <c r="W670">
        <v>2</v>
      </c>
      <c r="X670">
        <v>1</v>
      </c>
      <c r="Y670">
        <v>6</v>
      </c>
      <c r="Z670">
        <v>2</v>
      </c>
      <c r="AA670">
        <v>3</v>
      </c>
      <c r="AB670">
        <v>2</v>
      </c>
      <c r="AC670" s="3">
        <v>2</v>
      </c>
      <c r="AD670">
        <v>2</v>
      </c>
      <c r="AE670">
        <v>2</v>
      </c>
      <c r="AF670">
        <f>IF(Table2[[#This Row],[Attrition]]="Yes",1,0)</f>
        <v>0</v>
      </c>
      <c r="AG670" t="str">
        <f t="shared" si="21"/>
        <v>Young</v>
      </c>
    </row>
    <row r="671" spans="1:33" x14ac:dyDescent="0.35">
      <c r="A671" s="3">
        <v>39</v>
      </c>
      <c r="B671" t="s">
        <v>26</v>
      </c>
      <c r="C671" t="s">
        <v>27</v>
      </c>
      <c r="D671" s="1" t="s">
        <v>35</v>
      </c>
      <c r="E671" s="3">
        <v>6</v>
      </c>
      <c r="F671">
        <v>3</v>
      </c>
      <c r="G671" s="1" t="s">
        <v>41</v>
      </c>
      <c r="H671" s="3">
        <v>932</v>
      </c>
      <c r="I671">
        <v>4</v>
      </c>
      <c r="J671" t="s">
        <v>36</v>
      </c>
      <c r="K671">
        <v>70</v>
      </c>
      <c r="L671">
        <v>3</v>
      </c>
      <c r="M671">
        <v>1</v>
      </c>
      <c r="N671" t="s">
        <v>40</v>
      </c>
      <c r="O671">
        <v>1</v>
      </c>
      <c r="P671" t="s">
        <v>38</v>
      </c>
      <c r="Q671" s="4">
        <v>2404</v>
      </c>
      <c r="R671">
        <v>7</v>
      </c>
      <c r="S671" t="s">
        <v>26</v>
      </c>
      <c r="T671" s="13">
        <v>21</v>
      </c>
      <c r="U671" s="12">
        <f t="shared" si="20"/>
        <v>0.21</v>
      </c>
      <c r="V671">
        <v>4</v>
      </c>
      <c r="W671">
        <v>4</v>
      </c>
      <c r="X671">
        <v>0</v>
      </c>
      <c r="Y671">
        <v>8</v>
      </c>
      <c r="Z671">
        <v>2</v>
      </c>
      <c r="AA671">
        <v>1</v>
      </c>
      <c r="AB671">
        <v>2</v>
      </c>
      <c r="AC671" s="3">
        <v>2</v>
      </c>
      <c r="AD671">
        <v>2</v>
      </c>
      <c r="AE671">
        <v>2</v>
      </c>
      <c r="AF671">
        <f>IF(Table2[[#This Row],[Attrition]]="Yes",1,0)</f>
        <v>1</v>
      </c>
      <c r="AG671" t="str">
        <f t="shared" si="21"/>
        <v>Middle Aged</v>
      </c>
    </row>
    <row r="672" spans="1:33" x14ac:dyDescent="0.35">
      <c r="A672" s="3">
        <v>27</v>
      </c>
      <c r="B672" t="s">
        <v>33</v>
      </c>
      <c r="C672" t="s">
        <v>27</v>
      </c>
      <c r="D672" s="1" t="s">
        <v>35</v>
      </c>
      <c r="E672" s="3">
        <v>4</v>
      </c>
      <c r="F672">
        <v>3</v>
      </c>
      <c r="G672" s="1" t="s">
        <v>29</v>
      </c>
      <c r="H672" s="3">
        <v>933</v>
      </c>
      <c r="I672">
        <v>2</v>
      </c>
      <c r="J672" t="s">
        <v>30</v>
      </c>
      <c r="K672">
        <v>76</v>
      </c>
      <c r="L672">
        <v>3</v>
      </c>
      <c r="M672">
        <v>1</v>
      </c>
      <c r="N672" t="s">
        <v>37</v>
      </c>
      <c r="O672">
        <v>3</v>
      </c>
      <c r="P672" t="s">
        <v>32</v>
      </c>
      <c r="Q672" s="4">
        <v>2318</v>
      </c>
      <c r="R672">
        <v>1</v>
      </c>
      <c r="S672" t="s">
        <v>33</v>
      </c>
      <c r="T672" s="13">
        <v>19</v>
      </c>
      <c r="U672" s="12">
        <f t="shared" si="20"/>
        <v>0.19</v>
      </c>
      <c r="V672">
        <v>3</v>
      </c>
      <c r="W672">
        <v>3</v>
      </c>
      <c r="X672">
        <v>0</v>
      </c>
      <c r="Y672">
        <v>1</v>
      </c>
      <c r="Z672">
        <v>2</v>
      </c>
      <c r="AA672">
        <v>3</v>
      </c>
      <c r="AB672">
        <v>1</v>
      </c>
      <c r="AC672" s="3">
        <v>1</v>
      </c>
      <c r="AD672">
        <v>0</v>
      </c>
      <c r="AE672">
        <v>0</v>
      </c>
      <c r="AF672">
        <f>IF(Table2[[#This Row],[Attrition]]="Yes",1,0)</f>
        <v>0</v>
      </c>
      <c r="AG672" t="str">
        <f t="shared" si="21"/>
        <v>Young</v>
      </c>
    </row>
    <row r="673" spans="1:33" x14ac:dyDescent="0.35">
      <c r="A673" s="3">
        <v>34</v>
      </c>
      <c r="B673" t="s">
        <v>33</v>
      </c>
      <c r="C673" t="s">
        <v>27</v>
      </c>
      <c r="D673" s="1" t="s">
        <v>35</v>
      </c>
      <c r="E673" s="3">
        <v>10</v>
      </c>
      <c r="F673">
        <v>3</v>
      </c>
      <c r="G673" s="1" t="s">
        <v>29</v>
      </c>
      <c r="H673" s="3">
        <v>934</v>
      </c>
      <c r="I673">
        <v>2</v>
      </c>
      <c r="J673" t="s">
        <v>36</v>
      </c>
      <c r="K673">
        <v>83</v>
      </c>
      <c r="L673">
        <v>3</v>
      </c>
      <c r="M673">
        <v>1</v>
      </c>
      <c r="N673" t="s">
        <v>40</v>
      </c>
      <c r="O673">
        <v>2</v>
      </c>
      <c r="P673" t="s">
        <v>42</v>
      </c>
      <c r="Q673" s="4">
        <v>2008</v>
      </c>
      <c r="R673">
        <v>1</v>
      </c>
      <c r="S673" t="s">
        <v>33</v>
      </c>
      <c r="T673" s="13">
        <v>14</v>
      </c>
      <c r="U673" s="12">
        <f t="shared" si="20"/>
        <v>0.14000000000000001</v>
      </c>
      <c r="V673">
        <v>3</v>
      </c>
      <c r="W673">
        <v>2</v>
      </c>
      <c r="X673">
        <v>2</v>
      </c>
      <c r="Y673">
        <v>1</v>
      </c>
      <c r="Z673">
        <v>3</v>
      </c>
      <c r="AA673">
        <v>3</v>
      </c>
      <c r="AB673">
        <v>1</v>
      </c>
      <c r="AC673" s="3">
        <v>0</v>
      </c>
      <c r="AD673">
        <v>1</v>
      </c>
      <c r="AE673">
        <v>0</v>
      </c>
      <c r="AF673">
        <f>IF(Table2[[#This Row],[Attrition]]="Yes",1,0)</f>
        <v>0</v>
      </c>
      <c r="AG673" t="str">
        <f t="shared" si="21"/>
        <v>Middle Aged</v>
      </c>
    </row>
    <row r="674" spans="1:33" x14ac:dyDescent="0.35">
      <c r="A674" s="3">
        <v>42</v>
      </c>
      <c r="B674" t="s">
        <v>33</v>
      </c>
      <c r="C674" t="s">
        <v>27</v>
      </c>
      <c r="D674" s="1" t="s">
        <v>28</v>
      </c>
      <c r="E674" s="3">
        <v>14</v>
      </c>
      <c r="F674">
        <v>2</v>
      </c>
      <c r="G674" s="1" t="s">
        <v>41</v>
      </c>
      <c r="H674" s="3">
        <v>936</v>
      </c>
      <c r="I674">
        <v>3</v>
      </c>
      <c r="J674" t="s">
        <v>30</v>
      </c>
      <c r="K674">
        <v>68</v>
      </c>
      <c r="L674">
        <v>2</v>
      </c>
      <c r="M674">
        <v>2</v>
      </c>
      <c r="N674" t="s">
        <v>31</v>
      </c>
      <c r="O674">
        <v>3</v>
      </c>
      <c r="P674" t="s">
        <v>32</v>
      </c>
      <c r="Q674" s="4">
        <v>6244</v>
      </c>
      <c r="R674">
        <v>7</v>
      </c>
      <c r="S674" t="s">
        <v>33</v>
      </c>
      <c r="T674" s="13">
        <v>17</v>
      </c>
      <c r="U674" s="12">
        <f t="shared" si="20"/>
        <v>0.17</v>
      </c>
      <c r="V674">
        <v>3</v>
      </c>
      <c r="W674">
        <v>1</v>
      </c>
      <c r="X674">
        <v>0</v>
      </c>
      <c r="Y674">
        <v>10</v>
      </c>
      <c r="Z674">
        <v>6</v>
      </c>
      <c r="AA674">
        <v>3</v>
      </c>
      <c r="AB674">
        <v>5</v>
      </c>
      <c r="AC674" s="3">
        <v>4</v>
      </c>
      <c r="AD674">
        <v>0</v>
      </c>
      <c r="AE674">
        <v>3</v>
      </c>
      <c r="AF674">
        <f>IF(Table2[[#This Row],[Attrition]]="Yes",1,0)</f>
        <v>0</v>
      </c>
      <c r="AG674" t="str">
        <f t="shared" si="21"/>
        <v>Middle Aged</v>
      </c>
    </row>
    <row r="675" spans="1:33" x14ac:dyDescent="0.35">
      <c r="A675" s="3">
        <v>33</v>
      </c>
      <c r="B675" t="s">
        <v>33</v>
      </c>
      <c r="C675" t="s">
        <v>27</v>
      </c>
      <c r="D675" s="1" t="s">
        <v>35</v>
      </c>
      <c r="E675" s="3">
        <v>1</v>
      </c>
      <c r="F675">
        <v>4</v>
      </c>
      <c r="G675" s="1" t="s">
        <v>39</v>
      </c>
      <c r="H675" s="3">
        <v>939</v>
      </c>
      <c r="I675">
        <v>3</v>
      </c>
      <c r="J675" t="s">
        <v>36</v>
      </c>
      <c r="K675">
        <v>100</v>
      </c>
      <c r="L675">
        <v>2</v>
      </c>
      <c r="M675">
        <v>1</v>
      </c>
      <c r="N675" t="s">
        <v>37</v>
      </c>
      <c r="O675">
        <v>1</v>
      </c>
      <c r="P675" t="s">
        <v>32</v>
      </c>
      <c r="Q675" s="4">
        <v>2799</v>
      </c>
      <c r="R675">
        <v>3</v>
      </c>
      <c r="S675" t="s">
        <v>26</v>
      </c>
      <c r="T675" s="13">
        <v>11</v>
      </c>
      <c r="U675" s="12">
        <f t="shared" si="20"/>
        <v>0.11</v>
      </c>
      <c r="V675">
        <v>3</v>
      </c>
      <c r="W675">
        <v>2</v>
      </c>
      <c r="X675">
        <v>0</v>
      </c>
      <c r="Y675">
        <v>6</v>
      </c>
      <c r="Z675">
        <v>1</v>
      </c>
      <c r="AA675">
        <v>3</v>
      </c>
      <c r="AB675">
        <v>3</v>
      </c>
      <c r="AC675" s="3">
        <v>2</v>
      </c>
      <c r="AD675">
        <v>0</v>
      </c>
      <c r="AE675">
        <v>2</v>
      </c>
      <c r="AF675">
        <f>IF(Table2[[#This Row],[Attrition]]="Yes",1,0)</f>
        <v>0</v>
      </c>
      <c r="AG675" t="str">
        <f t="shared" si="21"/>
        <v>Middle Aged</v>
      </c>
    </row>
    <row r="676" spans="1:33" x14ac:dyDescent="0.35">
      <c r="A676" s="3">
        <v>58</v>
      </c>
      <c r="B676" t="s">
        <v>33</v>
      </c>
      <c r="C676" t="s">
        <v>27</v>
      </c>
      <c r="D676" s="1" t="s">
        <v>35</v>
      </c>
      <c r="E676" s="3">
        <v>5</v>
      </c>
      <c r="F676">
        <v>3</v>
      </c>
      <c r="G676" s="1" t="s">
        <v>50</v>
      </c>
      <c r="H676" s="3">
        <v>940</v>
      </c>
      <c r="I676">
        <v>3</v>
      </c>
      <c r="J676" t="s">
        <v>30</v>
      </c>
      <c r="K676">
        <v>37</v>
      </c>
      <c r="L676">
        <v>2</v>
      </c>
      <c r="M676">
        <v>3</v>
      </c>
      <c r="N676" t="s">
        <v>44</v>
      </c>
      <c r="O676">
        <v>2</v>
      </c>
      <c r="P676" t="s">
        <v>42</v>
      </c>
      <c r="Q676" s="4">
        <v>10552</v>
      </c>
      <c r="R676">
        <v>2</v>
      </c>
      <c r="S676" t="s">
        <v>26</v>
      </c>
      <c r="T676" s="13">
        <v>13</v>
      </c>
      <c r="U676" s="12">
        <f t="shared" si="20"/>
        <v>0.13</v>
      </c>
      <c r="V676">
        <v>3</v>
      </c>
      <c r="W676">
        <v>4</v>
      </c>
      <c r="X676">
        <v>1</v>
      </c>
      <c r="Y676">
        <v>24</v>
      </c>
      <c r="Z676">
        <v>3</v>
      </c>
      <c r="AA676">
        <v>3</v>
      </c>
      <c r="AB676">
        <v>6</v>
      </c>
      <c r="AC676" s="3">
        <v>0</v>
      </c>
      <c r="AD676">
        <v>0</v>
      </c>
      <c r="AE676">
        <v>4</v>
      </c>
      <c r="AF676">
        <f>IF(Table2[[#This Row],[Attrition]]="Yes",1,0)</f>
        <v>0</v>
      </c>
      <c r="AG676" t="str">
        <f t="shared" si="21"/>
        <v>Senior</v>
      </c>
    </row>
    <row r="677" spans="1:33" x14ac:dyDescent="0.35">
      <c r="A677" s="3">
        <v>31</v>
      </c>
      <c r="B677" t="s">
        <v>33</v>
      </c>
      <c r="C677" t="s">
        <v>27</v>
      </c>
      <c r="D677" s="1" t="s">
        <v>28</v>
      </c>
      <c r="E677" s="3">
        <v>7</v>
      </c>
      <c r="F677">
        <v>4</v>
      </c>
      <c r="G677" s="1" t="s">
        <v>29</v>
      </c>
      <c r="H677" s="3">
        <v>941</v>
      </c>
      <c r="I677">
        <v>2</v>
      </c>
      <c r="J677" t="s">
        <v>36</v>
      </c>
      <c r="K677">
        <v>41</v>
      </c>
      <c r="L677">
        <v>2</v>
      </c>
      <c r="M677">
        <v>1</v>
      </c>
      <c r="N677" t="s">
        <v>47</v>
      </c>
      <c r="O677">
        <v>3</v>
      </c>
      <c r="P677" t="s">
        <v>38</v>
      </c>
      <c r="Q677" s="4">
        <v>2329</v>
      </c>
      <c r="R677">
        <v>3</v>
      </c>
      <c r="S677" t="s">
        <v>33</v>
      </c>
      <c r="T677" s="13">
        <v>15</v>
      </c>
      <c r="U677" s="12">
        <f t="shared" si="20"/>
        <v>0.15</v>
      </c>
      <c r="V677">
        <v>3</v>
      </c>
      <c r="W677">
        <v>2</v>
      </c>
      <c r="X677">
        <v>0</v>
      </c>
      <c r="Y677">
        <v>13</v>
      </c>
      <c r="Z677">
        <v>2</v>
      </c>
      <c r="AA677">
        <v>4</v>
      </c>
      <c r="AB677">
        <v>7</v>
      </c>
      <c r="AC677" s="3">
        <v>7</v>
      </c>
      <c r="AD677">
        <v>5</v>
      </c>
      <c r="AE677">
        <v>2</v>
      </c>
      <c r="AF677">
        <f>IF(Table2[[#This Row],[Attrition]]="Yes",1,0)</f>
        <v>0</v>
      </c>
      <c r="AG677" t="str">
        <f t="shared" si="21"/>
        <v>Middle Aged</v>
      </c>
    </row>
    <row r="678" spans="1:33" x14ac:dyDescent="0.35">
      <c r="A678" s="3">
        <v>35</v>
      </c>
      <c r="B678" t="s">
        <v>33</v>
      </c>
      <c r="C678" t="s">
        <v>27</v>
      </c>
      <c r="D678" s="1" t="s">
        <v>35</v>
      </c>
      <c r="E678" s="3">
        <v>21</v>
      </c>
      <c r="F678">
        <v>1</v>
      </c>
      <c r="G678" s="1" t="s">
        <v>29</v>
      </c>
      <c r="H678" s="3">
        <v>942</v>
      </c>
      <c r="I678">
        <v>4</v>
      </c>
      <c r="J678" t="s">
        <v>30</v>
      </c>
      <c r="K678">
        <v>51</v>
      </c>
      <c r="L678">
        <v>3</v>
      </c>
      <c r="M678">
        <v>2</v>
      </c>
      <c r="N678" t="s">
        <v>44</v>
      </c>
      <c r="O678">
        <v>4</v>
      </c>
      <c r="P678" t="s">
        <v>38</v>
      </c>
      <c r="Q678" s="4">
        <v>4014</v>
      </c>
      <c r="R678">
        <v>1</v>
      </c>
      <c r="S678" t="s">
        <v>26</v>
      </c>
      <c r="T678" s="13">
        <v>25</v>
      </c>
      <c r="U678" s="12">
        <f t="shared" si="20"/>
        <v>0.25</v>
      </c>
      <c r="V678">
        <v>4</v>
      </c>
      <c r="W678">
        <v>4</v>
      </c>
      <c r="X678">
        <v>1</v>
      </c>
      <c r="Y678">
        <v>10</v>
      </c>
      <c r="Z678">
        <v>2</v>
      </c>
      <c r="AA678">
        <v>1</v>
      </c>
      <c r="AB678">
        <v>10</v>
      </c>
      <c r="AC678" s="3">
        <v>6</v>
      </c>
      <c r="AD678">
        <v>0</v>
      </c>
      <c r="AE678">
        <v>7</v>
      </c>
      <c r="AF678">
        <f>IF(Table2[[#This Row],[Attrition]]="Yes",1,0)</f>
        <v>0</v>
      </c>
      <c r="AG678" t="str">
        <f t="shared" si="21"/>
        <v>Middle Aged</v>
      </c>
    </row>
    <row r="679" spans="1:33" x14ac:dyDescent="0.35">
      <c r="A679" s="3">
        <v>49</v>
      </c>
      <c r="B679" t="s">
        <v>33</v>
      </c>
      <c r="C679" t="s">
        <v>27</v>
      </c>
      <c r="D679" s="1" t="s">
        <v>35</v>
      </c>
      <c r="E679" s="3">
        <v>8</v>
      </c>
      <c r="F679">
        <v>2</v>
      </c>
      <c r="G679" s="1" t="s">
        <v>39</v>
      </c>
      <c r="H679" s="3">
        <v>944</v>
      </c>
      <c r="I679">
        <v>1</v>
      </c>
      <c r="J679" t="s">
        <v>30</v>
      </c>
      <c r="K679">
        <v>51</v>
      </c>
      <c r="L679">
        <v>3</v>
      </c>
      <c r="M679">
        <v>3</v>
      </c>
      <c r="N679" t="s">
        <v>40</v>
      </c>
      <c r="O679">
        <v>2</v>
      </c>
      <c r="P679" t="s">
        <v>38</v>
      </c>
      <c r="Q679" s="4">
        <v>7403</v>
      </c>
      <c r="R679">
        <v>4</v>
      </c>
      <c r="S679" t="s">
        <v>33</v>
      </c>
      <c r="T679" s="13">
        <v>11</v>
      </c>
      <c r="U679" s="12">
        <f t="shared" si="20"/>
        <v>0.11</v>
      </c>
      <c r="V679">
        <v>3</v>
      </c>
      <c r="W679">
        <v>3</v>
      </c>
      <c r="X679">
        <v>1</v>
      </c>
      <c r="Y679">
        <v>29</v>
      </c>
      <c r="Z679">
        <v>3</v>
      </c>
      <c r="AA679">
        <v>2</v>
      </c>
      <c r="AB679">
        <v>26</v>
      </c>
      <c r="AC679" s="3">
        <v>9</v>
      </c>
      <c r="AD679">
        <v>1</v>
      </c>
      <c r="AE679">
        <v>7</v>
      </c>
      <c r="AF679">
        <f>IF(Table2[[#This Row],[Attrition]]="Yes",1,0)</f>
        <v>0</v>
      </c>
      <c r="AG679" t="str">
        <f t="shared" si="21"/>
        <v>Middle Aged</v>
      </c>
    </row>
    <row r="680" spans="1:33" x14ac:dyDescent="0.35">
      <c r="A680" s="3">
        <v>48</v>
      </c>
      <c r="B680" t="s">
        <v>33</v>
      </c>
      <c r="C680" t="s">
        <v>27</v>
      </c>
      <c r="D680" s="1" t="s">
        <v>35</v>
      </c>
      <c r="E680" s="3">
        <v>20</v>
      </c>
      <c r="F680">
        <v>4</v>
      </c>
      <c r="G680" s="1" t="s">
        <v>41</v>
      </c>
      <c r="H680" s="3">
        <v>945</v>
      </c>
      <c r="I680">
        <v>4</v>
      </c>
      <c r="J680" t="s">
        <v>36</v>
      </c>
      <c r="K680">
        <v>51</v>
      </c>
      <c r="L680">
        <v>3</v>
      </c>
      <c r="M680">
        <v>1</v>
      </c>
      <c r="N680" t="s">
        <v>37</v>
      </c>
      <c r="O680">
        <v>3</v>
      </c>
      <c r="P680" t="s">
        <v>38</v>
      </c>
      <c r="Q680" s="4">
        <v>2259</v>
      </c>
      <c r="R680">
        <v>4</v>
      </c>
      <c r="S680" t="s">
        <v>33</v>
      </c>
      <c r="T680" s="13">
        <v>17</v>
      </c>
      <c r="U680" s="12">
        <f t="shared" si="20"/>
        <v>0.17</v>
      </c>
      <c r="V680">
        <v>3</v>
      </c>
      <c r="W680">
        <v>1</v>
      </c>
      <c r="X680">
        <v>2</v>
      </c>
      <c r="Y680">
        <v>13</v>
      </c>
      <c r="Z680">
        <v>2</v>
      </c>
      <c r="AA680">
        <v>2</v>
      </c>
      <c r="AB680">
        <v>0</v>
      </c>
      <c r="AC680" s="3">
        <v>0</v>
      </c>
      <c r="AD680">
        <v>0</v>
      </c>
      <c r="AE680">
        <v>0</v>
      </c>
      <c r="AF680">
        <f>IF(Table2[[#This Row],[Attrition]]="Yes",1,0)</f>
        <v>0</v>
      </c>
      <c r="AG680" t="str">
        <f t="shared" si="21"/>
        <v>Middle Aged</v>
      </c>
    </row>
    <row r="681" spans="1:33" x14ac:dyDescent="0.35">
      <c r="A681" s="3">
        <v>31</v>
      </c>
      <c r="B681" t="s">
        <v>33</v>
      </c>
      <c r="C681" t="s">
        <v>45</v>
      </c>
      <c r="D681" s="1" t="s">
        <v>28</v>
      </c>
      <c r="E681" s="3">
        <v>20</v>
      </c>
      <c r="F681">
        <v>2</v>
      </c>
      <c r="G681" s="1" t="s">
        <v>49</v>
      </c>
      <c r="H681" s="3">
        <v>947</v>
      </c>
      <c r="I681">
        <v>4</v>
      </c>
      <c r="J681" t="s">
        <v>30</v>
      </c>
      <c r="K681">
        <v>45</v>
      </c>
      <c r="L681">
        <v>3</v>
      </c>
      <c r="M681">
        <v>2</v>
      </c>
      <c r="N681" t="s">
        <v>31</v>
      </c>
      <c r="O681">
        <v>3</v>
      </c>
      <c r="P681" t="s">
        <v>38</v>
      </c>
      <c r="Q681" s="4">
        <v>6932</v>
      </c>
      <c r="R681">
        <v>1</v>
      </c>
      <c r="S681" t="s">
        <v>33</v>
      </c>
      <c r="T681" s="13">
        <v>13</v>
      </c>
      <c r="U681" s="12">
        <f t="shared" si="20"/>
        <v>0.13</v>
      </c>
      <c r="V681">
        <v>3</v>
      </c>
      <c r="W681">
        <v>4</v>
      </c>
      <c r="X681">
        <v>1</v>
      </c>
      <c r="Y681">
        <v>9</v>
      </c>
      <c r="Z681">
        <v>2</v>
      </c>
      <c r="AA681">
        <v>2</v>
      </c>
      <c r="AB681">
        <v>9</v>
      </c>
      <c r="AC681" s="3">
        <v>8</v>
      </c>
      <c r="AD681">
        <v>0</v>
      </c>
      <c r="AE681">
        <v>0</v>
      </c>
      <c r="AF681">
        <f>IF(Table2[[#This Row],[Attrition]]="Yes",1,0)</f>
        <v>0</v>
      </c>
      <c r="AG681" t="str">
        <f t="shared" si="21"/>
        <v>Middle Aged</v>
      </c>
    </row>
    <row r="682" spans="1:33" x14ac:dyDescent="0.35">
      <c r="A682" s="3">
        <v>36</v>
      </c>
      <c r="B682" t="s">
        <v>33</v>
      </c>
      <c r="C682" t="s">
        <v>27</v>
      </c>
      <c r="D682" s="1" t="s">
        <v>35</v>
      </c>
      <c r="E682" s="3">
        <v>7</v>
      </c>
      <c r="F682">
        <v>4</v>
      </c>
      <c r="G682" s="1" t="s">
        <v>39</v>
      </c>
      <c r="H682" s="3">
        <v>949</v>
      </c>
      <c r="I682">
        <v>2</v>
      </c>
      <c r="J682" t="s">
        <v>36</v>
      </c>
      <c r="K682">
        <v>65</v>
      </c>
      <c r="L682">
        <v>3</v>
      </c>
      <c r="M682">
        <v>1</v>
      </c>
      <c r="N682" t="s">
        <v>37</v>
      </c>
      <c r="O682">
        <v>4</v>
      </c>
      <c r="P682" t="s">
        <v>32</v>
      </c>
      <c r="Q682" s="4">
        <v>4678</v>
      </c>
      <c r="R682">
        <v>2</v>
      </c>
      <c r="S682" t="s">
        <v>33</v>
      </c>
      <c r="T682" s="13">
        <v>18</v>
      </c>
      <c r="U682" s="12">
        <f t="shared" si="20"/>
        <v>0.18</v>
      </c>
      <c r="V682">
        <v>3</v>
      </c>
      <c r="W682">
        <v>3</v>
      </c>
      <c r="X682">
        <v>0</v>
      </c>
      <c r="Y682">
        <v>8</v>
      </c>
      <c r="Z682">
        <v>6</v>
      </c>
      <c r="AA682">
        <v>3</v>
      </c>
      <c r="AB682">
        <v>6</v>
      </c>
      <c r="AC682" s="3">
        <v>2</v>
      </c>
      <c r="AD682">
        <v>0</v>
      </c>
      <c r="AE682">
        <v>1</v>
      </c>
      <c r="AF682">
        <f>IF(Table2[[#This Row],[Attrition]]="Yes",1,0)</f>
        <v>0</v>
      </c>
      <c r="AG682" t="str">
        <f t="shared" si="21"/>
        <v>Middle Aged</v>
      </c>
    </row>
    <row r="683" spans="1:33" x14ac:dyDescent="0.35">
      <c r="A683" s="3">
        <v>38</v>
      </c>
      <c r="B683" t="s">
        <v>33</v>
      </c>
      <c r="C683" t="s">
        <v>27</v>
      </c>
      <c r="D683" s="1" t="s">
        <v>35</v>
      </c>
      <c r="E683" s="3">
        <v>1</v>
      </c>
      <c r="F683">
        <v>3</v>
      </c>
      <c r="G683" s="1" t="s">
        <v>50</v>
      </c>
      <c r="H683" s="3">
        <v>950</v>
      </c>
      <c r="I683">
        <v>4</v>
      </c>
      <c r="J683" t="s">
        <v>30</v>
      </c>
      <c r="K683">
        <v>80</v>
      </c>
      <c r="L683">
        <v>3</v>
      </c>
      <c r="M683">
        <v>3</v>
      </c>
      <c r="N683" t="s">
        <v>48</v>
      </c>
      <c r="O683">
        <v>1</v>
      </c>
      <c r="P683" t="s">
        <v>38</v>
      </c>
      <c r="Q683" s="4">
        <v>13582</v>
      </c>
      <c r="R683">
        <v>1</v>
      </c>
      <c r="S683" t="s">
        <v>33</v>
      </c>
      <c r="T683" s="13">
        <v>13</v>
      </c>
      <c r="U683" s="12">
        <f t="shared" si="20"/>
        <v>0.13</v>
      </c>
      <c r="V683">
        <v>3</v>
      </c>
      <c r="W683">
        <v>2</v>
      </c>
      <c r="X683">
        <v>1</v>
      </c>
      <c r="Y683">
        <v>15</v>
      </c>
      <c r="Z683">
        <v>3</v>
      </c>
      <c r="AA683">
        <v>3</v>
      </c>
      <c r="AB683">
        <v>15</v>
      </c>
      <c r="AC683" s="3">
        <v>12</v>
      </c>
      <c r="AD683">
        <v>5</v>
      </c>
      <c r="AE683">
        <v>11</v>
      </c>
      <c r="AF683">
        <f>IF(Table2[[#This Row],[Attrition]]="Yes",1,0)</f>
        <v>0</v>
      </c>
      <c r="AG683" t="str">
        <f t="shared" si="21"/>
        <v>Middle Aged</v>
      </c>
    </row>
    <row r="684" spans="1:33" x14ac:dyDescent="0.35">
      <c r="A684" s="3">
        <v>32</v>
      </c>
      <c r="B684" t="s">
        <v>33</v>
      </c>
      <c r="C684" t="s">
        <v>45</v>
      </c>
      <c r="D684" s="1" t="s">
        <v>35</v>
      </c>
      <c r="E684" s="3">
        <v>1</v>
      </c>
      <c r="F684">
        <v>3</v>
      </c>
      <c r="G684" s="1" t="s">
        <v>29</v>
      </c>
      <c r="H684" s="3">
        <v>951</v>
      </c>
      <c r="I684">
        <v>3</v>
      </c>
      <c r="J684" t="s">
        <v>30</v>
      </c>
      <c r="K684">
        <v>70</v>
      </c>
      <c r="L684">
        <v>2</v>
      </c>
      <c r="M684">
        <v>1</v>
      </c>
      <c r="N684" t="s">
        <v>40</v>
      </c>
      <c r="O684">
        <v>2</v>
      </c>
      <c r="P684" t="s">
        <v>38</v>
      </c>
      <c r="Q684" s="4">
        <v>2332</v>
      </c>
      <c r="R684">
        <v>6</v>
      </c>
      <c r="S684" t="s">
        <v>33</v>
      </c>
      <c r="T684" s="13">
        <v>20</v>
      </c>
      <c r="U684" s="12">
        <f t="shared" si="20"/>
        <v>0.2</v>
      </c>
      <c r="V684">
        <v>4</v>
      </c>
      <c r="W684">
        <v>3</v>
      </c>
      <c r="X684">
        <v>0</v>
      </c>
      <c r="Y684">
        <v>5</v>
      </c>
      <c r="Z684">
        <v>3</v>
      </c>
      <c r="AA684">
        <v>3</v>
      </c>
      <c r="AB684">
        <v>3</v>
      </c>
      <c r="AC684" s="3">
        <v>0</v>
      </c>
      <c r="AD684">
        <v>0</v>
      </c>
      <c r="AE684">
        <v>2</v>
      </c>
      <c r="AF684">
        <f>IF(Table2[[#This Row],[Attrition]]="Yes",1,0)</f>
        <v>0</v>
      </c>
      <c r="AG684" t="str">
        <f t="shared" si="21"/>
        <v>Middle Aged</v>
      </c>
    </row>
    <row r="685" spans="1:33" x14ac:dyDescent="0.35">
      <c r="A685" s="3">
        <v>25</v>
      </c>
      <c r="B685" t="s">
        <v>26</v>
      </c>
      <c r="C685" t="s">
        <v>27</v>
      </c>
      <c r="D685" s="1" t="s">
        <v>28</v>
      </c>
      <c r="E685" s="3">
        <v>19</v>
      </c>
      <c r="F685">
        <v>2</v>
      </c>
      <c r="G685" s="1" t="s">
        <v>49</v>
      </c>
      <c r="H685" s="3">
        <v>952</v>
      </c>
      <c r="I685">
        <v>3</v>
      </c>
      <c r="J685" t="s">
        <v>36</v>
      </c>
      <c r="K685">
        <v>36</v>
      </c>
      <c r="L685">
        <v>2</v>
      </c>
      <c r="M685">
        <v>1</v>
      </c>
      <c r="N685" t="s">
        <v>47</v>
      </c>
      <c r="O685">
        <v>2</v>
      </c>
      <c r="P685" t="s">
        <v>38</v>
      </c>
      <c r="Q685" s="4">
        <v>2413</v>
      </c>
      <c r="R685">
        <v>1</v>
      </c>
      <c r="S685" t="s">
        <v>26</v>
      </c>
      <c r="T685" s="13">
        <v>18</v>
      </c>
      <c r="U685" s="12">
        <f t="shared" si="20"/>
        <v>0.18</v>
      </c>
      <c r="V685">
        <v>3</v>
      </c>
      <c r="W685">
        <v>3</v>
      </c>
      <c r="X685">
        <v>3</v>
      </c>
      <c r="Y685">
        <v>1</v>
      </c>
      <c r="Z685">
        <v>2</v>
      </c>
      <c r="AA685">
        <v>3</v>
      </c>
      <c r="AB685">
        <v>1</v>
      </c>
      <c r="AC685" s="3">
        <v>0</v>
      </c>
      <c r="AD685">
        <v>0</v>
      </c>
      <c r="AE685">
        <v>0</v>
      </c>
      <c r="AF685">
        <f>IF(Table2[[#This Row],[Attrition]]="Yes",1,0)</f>
        <v>1</v>
      </c>
      <c r="AG685" t="str">
        <f t="shared" si="21"/>
        <v>Young</v>
      </c>
    </row>
    <row r="686" spans="1:33" x14ac:dyDescent="0.35">
      <c r="A686" s="3">
        <v>40</v>
      </c>
      <c r="B686" t="s">
        <v>33</v>
      </c>
      <c r="C686" t="s">
        <v>27</v>
      </c>
      <c r="D686" s="1" t="s">
        <v>28</v>
      </c>
      <c r="E686" s="3">
        <v>10</v>
      </c>
      <c r="F686">
        <v>4</v>
      </c>
      <c r="G686" s="1" t="s">
        <v>49</v>
      </c>
      <c r="H686" s="3">
        <v>954</v>
      </c>
      <c r="I686">
        <v>1</v>
      </c>
      <c r="J686" t="s">
        <v>36</v>
      </c>
      <c r="K686">
        <v>67</v>
      </c>
      <c r="L686">
        <v>2</v>
      </c>
      <c r="M686">
        <v>3</v>
      </c>
      <c r="N686" t="s">
        <v>31</v>
      </c>
      <c r="O686">
        <v>2</v>
      </c>
      <c r="P686" t="s">
        <v>42</v>
      </c>
      <c r="Q686" s="4">
        <v>9705</v>
      </c>
      <c r="R686">
        <v>2</v>
      </c>
      <c r="S686" t="s">
        <v>33</v>
      </c>
      <c r="T686" s="13">
        <v>12</v>
      </c>
      <c r="U686" s="12">
        <f t="shared" si="20"/>
        <v>0.12</v>
      </c>
      <c r="V686">
        <v>3</v>
      </c>
      <c r="W686">
        <v>2</v>
      </c>
      <c r="X686">
        <v>1</v>
      </c>
      <c r="Y686">
        <v>11</v>
      </c>
      <c r="Z686">
        <v>2</v>
      </c>
      <c r="AA686">
        <v>2</v>
      </c>
      <c r="AB686">
        <v>1</v>
      </c>
      <c r="AC686" s="3">
        <v>0</v>
      </c>
      <c r="AD686">
        <v>0</v>
      </c>
      <c r="AE686">
        <v>0</v>
      </c>
      <c r="AF686">
        <f>IF(Table2[[#This Row],[Attrition]]="Yes",1,0)</f>
        <v>0</v>
      </c>
      <c r="AG686" t="str">
        <f t="shared" si="21"/>
        <v>Middle Aged</v>
      </c>
    </row>
    <row r="687" spans="1:33" x14ac:dyDescent="0.35">
      <c r="A687" s="3">
        <v>26</v>
      </c>
      <c r="B687" t="s">
        <v>33</v>
      </c>
      <c r="C687" t="s">
        <v>34</v>
      </c>
      <c r="D687" s="1" t="s">
        <v>28</v>
      </c>
      <c r="E687" s="3">
        <v>1</v>
      </c>
      <c r="F687">
        <v>3</v>
      </c>
      <c r="G687" s="1" t="s">
        <v>41</v>
      </c>
      <c r="H687" s="3">
        <v>956</v>
      </c>
      <c r="I687">
        <v>3</v>
      </c>
      <c r="J687" t="s">
        <v>36</v>
      </c>
      <c r="K687">
        <v>52</v>
      </c>
      <c r="L687">
        <v>2</v>
      </c>
      <c r="M687">
        <v>2</v>
      </c>
      <c r="N687" t="s">
        <v>31</v>
      </c>
      <c r="O687">
        <v>1</v>
      </c>
      <c r="P687" t="s">
        <v>32</v>
      </c>
      <c r="Q687" s="4">
        <v>4294</v>
      </c>
      <c r="R687">
        <v>1</v>
      </c>
      <c r="S687" t="s">
        <v>33</v>
      </c>
      <c r="T687" s="13">
        <v>12</v>
      </c>
      <c r="U687" s="12">
        <f t="shared" si="20"/>
        <v>0.12</v>
      </c>
      <c r="V687">
        <v>3</v>
      </c>
      <c r="W687">
        <v>2</v>
      </c>
      <c r="X687">
        <v>0</v>
      </c>
      <c r="Y687">
        <v>7</v>
      </c>
      <c r="Z687">
        <v>2</v>
      </c>
      <c r="AA687">
        <v>3</v>
      </c>
      <c r="AB687">
        <v>7</v>
      </c>
      <c r="AC687" s="3">
        <v>7</v>
      </c>
      <c r="AD687">
        <v>0</v>
      </c>
      <c r="AE687">
        <v>7</v>
      </c>
      <c r="AF687">
        <f>IF(Table2[[#This Row],[Attrition]]="Yes",1,0)</f>
        <v>0</v>
      </c>
      <c r="AG687" t="str">
        <f t="shared" si="21"/>
        <v>Young</v>
      </c>
    </row>
    <row r="688" spans="1:33" x14ac:dyDescent="0.35">
      <c r="A688" s="3">
        <v>41</v>
      </c>
      <c r="B688" t="s">
        <v>33</v>
      </c>
      <c r="C688" t="s">
        <v>27</v>
      </c>
      <c r="D688" s="1" t="s">
        <v>35</v>
      </c>
      <c r="E688" s="3">
        <v>6</v>
      </c>
      <c r="F688">
        <v>3</v>
      </c>
      <c r="G688" s="1" t="s">
        <v>41</v>
      </c>
      <c r="H688" s="3">
        <v>957</v>
      </c>
      <c r="I688">
        <v>4</v>
      </c>
      <c r="J688" t="s">
        <v>36</v>
      </c>
      <c r="K688">
        <v>59</v>
      </c>
      <c r="L688">
        <v>3</v>
      </c>
      <c r="M688">
        <v>1</v>
      </c>
      <c r="N688" t="s">
        <v>40</v>
      </c>
      <c r="O688">
        <v>1</v>
      </c>
      <c r="P688" t="s">
        <v>32</v>
      </c>
      <c r="Q688" s="4">
        <v>4721</v>
      </c>
      <c r="R688">
        <v>2</v>
      </c>
      <c r="S688" t="s">
        <v>26</v>
      </c>
      <c r="T688" s="13">
        <v>13</v>
      </c>
      <c r="U688" s="12">
        <f t="shared" si="20"/>
        <v>0.13</v>
      </c>
      <c r="V688">
        <v>3</v>
      </c>
      <c r="W688">
        <v>3</v>
      </c>
      <c r="X688">
        <v>0</v>
      </c>
      <c r="Y688">
        <v>20</v>
      </c>
      <c r="Z688">
        <v>3</v>
      </c>
      <c r="AA688">
        <v>3</v>
      </c>
      <c r="AB688">
        <v>18</v>
      </c>
      <c r="AC688" s="3">
        <v>13</v>
      </c>
      <c r="AD688">
        <v>2</v>
      </c>
      <c r="AE688">
        <v>17</v>
      </c>
      <c r="AF688">
        <f>IF(Table2[[#This Row],[Attrition]]="Yes",1,0)</f>
        <v>0</v>
      </c>
      <c r="AG688" t="str">
        <f t="shared" si="21"/>
        <v>Middle Aged</v>
      </c>
    </row>
    <row r="689" spans="1:33" x14ac:dyDescent="0.35">
      <c r="A689" s="3">
        <v>36</v>
      </c>
      <c r="B689" t="s">
        <v>33</v>
      </c>
      <c r="C689" t="s">
        <v>27</v>
      </c>
      <c r="D689" s="1" t="s">
        <v>35</v>
      </c>
      <c r="E689" s="3">
        <v>2</v>
      </c>
      <c r="F689">
        <v>4</v>
      </c>
      <c r="G689" s="1" t="s">
        <v>41</v>
      </c>
      <c r="H689" s="3">
        <v>958</v>
      </c>
      <c r="I689">
        <v>3</v>
      </c>
      <c r="J689" t="s">
        <v>36</v>
      </c>
      <c r="K689">
        <v>79</v>
      </c>
      <c r="L689">
        <v>3</v>
      </c>
      <c r="M689">
        <v>1</v>
      </c>
      <c r="N689" t="s">
        <v>40</v>
      </c>
      <c r="O689">
        <v>3</v>
      </c>
      <c r="P689" t="s">
        <v>32</v>
      </c>
      <c r="Q689" s="4">
        <v>2519</v>
      </c>
      <c r="R689">
        <v>4</v>
      </c>
      <c r="S689" t="s">
        <v>33</v>
      </c>
      <c r="T689" s="13">
        <v>21</v>
      </c>
      <c r="U689" s="12">
        <f t="shared" si="20"/>
        <v>0.21</v>
      </c>
      <c r="V689">
        <v>4</v>
      </c>
      <c r="W689">
        <v>3</v>
      </c>
      <c r="X689">
        <v>0</v>
      </c>
      <c r="Y689">
        <v>16</v>
      </c>
      <c r="Z689">
        <v>6</v>
      </c>
      <c r="AA689">
        <v>3</v>
      </c>
      <c r="AB689">
        <v>11</v>
      </c>
      <c r="AC689" s="3">
        <v>8</v>
      </c>
      <c r="AD689">
        <v>3</v>
      </c>
      <c r="AE689">
        <v>9</v>
      </c>
      <c r="AF689">
        <f>IF(Table2[[#This Row],[Attrition]]="Yes",1,0)</f>
        <v>0</v>
      </c>
      <c r="AG689" t="str">
        <f t="shared" si="21"/>
        <v>Middle Aged</v>
      </c>
    </row>
    <row r="690" spans="1:33" x14ac:dyDescent="0.35">
      <c r="A690" s="3">
        <v>19</v>
      </c>
      <c r="B690" t="s">
        <v>26</v>
      </c>
      <c r="C690" t="s">
        <v>27</v>
      </c>
      <c r="D690" s="1" t="s">
        <v>28</v>
      </c>
      <c r="E690" s="3">
        <v>21</v>
      </c>
      <c r="F690">
        <v>3</v>
      </c>
      <c r="G690" s="1" t="s">
        <v>39</v>
      </c>
      <c r="H690" s="3">
        <v>959</v>
      </c>
      <c r="I690">
        <v>4</v>
      </c>
      <c r="J690" t="s">
        <v>36</v>
      </c>
      <c r="K690">
        <v>37</v>
      </c>
      <c r="L690">
        <v>2</v>
      </c>
      <c r="M690">
        <v>1</v>
      </c>
      <c r="N690" t="s">
        <v>47</v>
      </c>
      <c r="O690">
        <v>2</v>
      </c>
      <c r="P690" t="s">
        <v>32</v>
      </c>
      <c r="Q690" s="4">
        <v>2121</v>
      </c>
      <c r="R690">
        <v>1</v>
      </c>
      <c r="S690" t="s">
        <v>26</v>
      </c>
      <c r="T690" s="13">
        <v>13</v>
      </c>
      <c r="U690" s="12">
        <f t="shared" si="20"/>
        <v>0.13</v>
      </c>
      <c r="V690">
        <v>3</v>
      </c>
      <c r="W690">
        <v>2</v>
      </c>
      <c r="X690">
        <v>0</v>
      </c>
      <c r="Y690">
        <v>1</v>
      </c>
      <c r="Z690">
        <v>3</v>
      </c>
      <c r="AA690">
        <v>4</v>
      </c>
      <c r="AB690">
        <v>1</v>
      </c>
      <c r="AC690" s="3">
        <v>0</v>
      </c>
      <c r="AD690">
        <v>0</v>
      </c>
      <c r="AE690">
        <v>0</v>
      </c>
      <c r="AF690">
        <f>IF(Table2[[#This Row],[Attrition]]="Yes",1,0)</f>
        <v>1</v>
      </c>
      <c r="AG690" t="str">
        <f t="shared" si="21"/>
        <v>Young</v>
      </c>
    </row>
    <row r="691" spans="1:33" x14ac:dyDescent="0.35">
      <c r="A691" s="3">
        <v>20</v>
      </c>
      <c r="B691" t="s">
        <v>26</v>
      </c>
      <c r="C691" t="s">
        <v>27</v>
      </c>
      <c r="D691" s="1" t="s">
        <v>35</v>
      </c>
      <c r="E691" s="3">
        <v>4</v>
      </c>
      <c r="F691">
        <v>3</v>
      </c>
      <c r="G691" s="1" t="s">
        <v>50</v>
      </c>
      <c r="H691" s="3">
        <v>960</v>
      </c>
      <c r="I691">
        <v>1</v>
      </c>
      <c r="J691" t="s">
        <v>36</v>
      </c>
      <c r="K691">
        <v>84</v>
      </c>
      <c r="L691">
        <v>3</v>
      </c>
      <c r="M691">
        <v>1</v>
      </c>
      <c r="N691" t="s">
        <v>40</v>
      </c>
      <c r="O691">
        <v>1</v>
      </c>
      <c r="P691" t="s">
        <v>32</v>
      </c>
      <c r="Q691" s="4">
        <v>2973</v>
      </c>
      <c r="R691">
        <v>1</v>
      </c>
      <c r="S691" t="s">
        <v>33</v>
      </c>
      <c r="T691" s="13">
        <v>19</v>
      </c>
      <c r="U691" s="12">
        <f t="shared" si="20"/>
        <v>0.19</v>
      </c>
      <c r="V691">
        <v>3</v>
      </c>
      <c r="W691">
        <v>2</v>
      </c>
      <c r="X691">
        <v>0</v>
      </c>
      <c r="Y691">
        <v>1</v>
      </c>
      <c r="Z691">
        <v>2</v>
      </c>
      <c r="AA691">
        <v>3</v>
      </c>
      <c r="AB691">
        <v>1</v>
      </c>
      <c r="AC691" s="3">
        <v>0</v>
      </c>
      <c r="AD691">
        <v>0</v>
      </c>
      <c r="AE691">
        <v>0</v>
      </c>
      <c r="AF691">
        <f>IF(Table2[[#This Row],[Attrition]]="Yes",1,0)</f>
        <v>1</v>
      </c>
      <c r="AG691" t="str">
        <f t="shared" si="21"/>
        <v>Young</v>
      </c>
    </row>
    <row r="692" spans="1:33" x14ac:dyDescent="0.35">
      <c r="A692" s="3">
        <v>31</v>
      </c>
      <c r="B692" t="s">
        <v>33</v>
      </c>
      <c r="C692" t="s">
        <v>27</v>
      </c>
      <c r="D692" s="1" t="s">
        <v>35</v>
      </c>
      <c r="E692" s="3">
        <v>12</v>
      </c>
      <c r="F692">
        <v>3</v>
      </c>
      <c r="G692" s="1" t="s">
        <v>41</v>
      </c>
      <c r="H692" s="3">
        <v>961</v>
      </c>
      <c r="I692">
        <v>4</v>
      </c>
      <c r="J692" t="s">
        <v>30</v>
      </c>
      <c r="K692">
        <v>41</v>
      </c>
      <c r="L692">
        <v>3</v>
      </c>
      <c r="M692">
        <v>2</v>
      </c>
      <c r="N692" t="s">
        <v>44</v>
      </c>
      <c r="O692">
        <v>4</v>
      </c>
      <c r="P692" t="s">
        <v>38</v>
      </c>
      <c r="Q692" s="4">
        <v>5855</v>
      </c>
      <c r="R692">
        <v>0</v>
      </c>
      <c r="S692" t="s">
        <v>26</v>
      </c>
      <c r="T692" s="13">
        <v>11</v>
      </c>
      <c r="U692" s="12">
        <f t="shared" si="20"/>
        <v>0.11</v>
      </c>
      <c r="V692">
        <v>3</v>
      </c>
      <c r="W692">
        <v>3</v>
      </c>
      <c r="X692">
        <v>2</v>
      </c>
      <c r="Y692">
        <v>10</v>
      </c>
      <c r="Z692">
        <v>2</v>
      </c>
      <c r="AA692">
        <v>1</v>
      </c>
      <c r="AB692">
        <v>9</v>
      </c>
      <c r="AC692" s="3">
        <v>7</v>
      </c>
      <c r="AD692">
        <v>8</v>
      </c>
      <c r="AE692">
        <v>5</v>
      </c>
      <c r="AF692">
        <f>IF(Table2[[#This Row],[Attrition]]="Yes",1,0)</f>
        <v>0</v>
      </c>
      <c r="AG692" t="str">
        <f t="shared" si="21"/>
        <v>Middle Aged</v>
      </c>
    </row>
    <row r="693" spans="1:33" x14ac:dyDescent="0.35">
      <c r="A693" s="3">
        <v>40</v>
      </c>
      <c r="B693" t="s">
        <v>33</v>
      </c>
      <c r="C693" t="s">
        <v>34</v>
      </c>
      <c r="D693" s="1" t="s">
        <v>35</v>
      </c>
      <c r="E693" s="3">
        <v>9</v>
      </c>
      <c r="F693">
        <v>4</v>
      </c>
      <c r="G693" s="1" t="s">
        <v>41</v>
      </c>
      <c r="H693" s="3">
        <v>964</v>
      </c>
      <c r="I693">
        <v>4</v>
      </c>
      <c r="J693" t="s">
        <v>36</v>
      </c>
      <c r="K693">
        <v>35</v>
      </c>
      <c r="L693">
        <v>3</v>
      </c>
      <c r="M693">
        <v>1</v>
      </c>
      <c r="N693" t="s">
        <v>37</v>
      </c>
      <c r="O693">
        <v>2</v>
      </c>
      <c r="P693" t="s">
        <v>42</v>
      </c>
      <c r="Q693" s="4">
        <v>3617</v>
      </c>
      <c r="R693">
        <v>8</v>
      </c>
      <c r="S693" t="s">
        <v>26</v>
      </c>
      <c r="T693" s="13">
        <v>14</v>
      </c>
      <c r="U693" s="12">
        <f t="shared" si="20"/>
        <v>0.14000000000000001</v>
      </c>
      <c r="V693">
        <v>3</v>
      </c>
      <c r="W693">
        <v>4</v>
      </c>
      <c r="X693">
        <v>1</v>
      </c>
      <c r="Y693">
        <v>3</v>
      </c>
      <c r="Z693">
        <v>2</v>
      </c>
      <c r="AA693">
        <v>3</v>
      </c>
      <c r="AB693">
        <v>1</v>
      </c>
      <c r="AC693" s="3">
        <v>1</v>
      </c>
      <c r="AD693">
        <v>0</v>
      </c>
      <c r="AE693">
        <v>0</v>
      </c>
      <c r="AF693">
        <f>IF(Table2[[#This Row],[Attrition]]="Yes",1,0)</f>
        <v>0</v>
      </c>
      <c r="AG693" t="str">
        <f t="shared" si="21"/>
        <v>Middle Aged</v>
      </c>
    </row>
    <row r="694" spans="1:33" x14ac:dyDescent="0.35">
      <c r="A694" s="3">
        <v>32</v>
      </c>
      <c r="B694" t="s">
        <v>33</v>
      </c>
      <c r="C694" t="s">
        <v>27</v>
      </c>
      <c r="D694" s="1" t="s">
        <v>35</v>
      </c>
      <c r="E694" s="3">
        <v>3</v>
      </c>
      <c r="F694">
        <v>4</v>
      </c>
      <c r="G694" s="1" t="s">
        <v>41</v>
      </c>
      <c r="H694" s="3">
        <v>966</v>
      </c>
      <c r="I694">
        <v>3</v>
      </c>
      <c r="J694" t="s">
        <v>30</v>
      </c>
      <c r="K694">
        <v>93</v>
      </c>
      <c r="L694">
        <v>3</v>
      </c>
      <c r="M694">
        <v>2</v>
      </c>
      <c r="N694" t="s">
        <v>43</v>
      </c>
      <c r="O694">
        <v>1</v>
      </c>
      <c r="P694" t="s">
        <v>38</v>
      </c>
      <c r="Q694" s="4">
        <v>6725</v>
      </c>
      <c r="R694">
        <v>1</v>
      </c>
      <c r="S694" t="s">
        <v>33</v>
      </c>
      <c r="T694" s="13">
        <v>12</v>
      </c>
      <c r="U694" s="12">
        <f t="shared" si="20"/>
        <v>0.12</v>
      </c>
      <c r="V694">
        <v>3</v>
      </c>
      <c r="W694">
        <v>3</v>
      </c>
      <c r="X694">
        <v>1</v>
      </c>
      <c r="Y694">
        <v>8</v>
      </c>
      <c r="Z694">
        <v>2</v>
      </c>
      <c r="AA694">
        <v>4</v>
      </c>
      <c r="AB694">
        <v>8</v>
      </c>
      <c r="AC694" s="3">
        <v>7</v>
      </c>
      <c r="AD694">
        <v>6</v>
      </c>
      <c r="AE694">
        <v>3</v>
      </c>
      <c r="AF694">
        <f>IF(Table2[[#This Row],[Attrition]]="Yes",1,0)</f>
        <v>0</v>
      </c>
      <c r="AG694" t="str">
        <f t="shared" si="21"/>
        <v>Middle Aged</v>
      </c>
    </row>
    <row r="695" spans="1:33" x14ac:dyDescent="0.35">
      <c r="A695" s="3">
        <v>36</v>
      </c>
      <c r="B695" t="s">
        <v>26</v>
      </c>
      <c r="C695" t="s">
        <v>27</v>
      </c>
      <c r="D695" s="1" t="s">
        <v>28</v>
      </c>
      <c r="E695" s="3">
        <v>3</v>
      </c>
      <c r="F695">
        <v>1</v>
      </c>
      <c r="G695" s="1" t="s">
        <v>29</v>
      </c>
      <c r="H695" s="3">
        <v>967</v>
      </c>
      <c r="I695">
        <v>3</v>
      </c>
      <c r="J695" t="s">
        <v>36</v>
      </c>
      <c r="K695">
        <v>51</v>
      </c>
      <c r="L695">
        <v>2</v>
      </c>
      <c r="M695">
        <v>3</v>
      </c>
      <c r="N695" t="s">
        <v>31</v>
      </c>
      <c r="O695">
        <v>4</v>
      </c>
      <c r="P695" t="s">
        <v>38</v>
      </c>
      <c r="Q695" s="4">
        <v>10325</v>
      </c>
      <c r="R695">
        <v>1</v>
      </c>
      <c r="S695" t="s">
        <v>26</v>
      </c>
      <c r="T695" s="13">
        <v>11</v>
      </c>
      <c r="U695" s="12">
        <f t="shared" si="20"/>
        <v>0.11</v>
      </c>
      <c r="V695">
        <v>3</v>
      </c>
      <c r="W695">
        <v>1</v>
      </c>
      <c r="X695">
        <v>1</v>
      </c>
      <c r="Y695">
        <v>16</v>
      </c>
      <c r="Z695">
        <v>6</v>
      </c>
      <c r="AA695">
        <v>3</v>
      </c>
      <c r="AB695">
        <v>16</v>
      </c>
      <c r="AC695" s="3">
        <v>7</v>
      </c>
      <c r="AD695">
        <v>3</v>
      </c>
      <c r="AE695">
        <v>7</v>
      </c>
      <c r="AF695">
        <f>IF(Table2[[#This Row],[Attrition]]="Yes",1,0)</f>
        <v>1</v>
      </c>
      <c r="AG695" t="str">
        <f t="shared" si="21"/>
        <v>Middle Aged</v>
      </c>
    </row>
    <row r="696" spans="1:33" x14ac:dyDescent="0.35">
      <c r="A696" s="3">
        <v>33</v>
      </c>
      <c r="B696" t="s">
        <v>33</v>
      </c>
      <c r="C696" t="s">
        <v>27</v>
      </c>
      <c r="D696" s="1" t="s">
        <v>35</v>
      </c>
      <c r="E696" s="3">
        <v>1</v>
      </c>
      <c r="F696">
        <v>3</v>
      </c>
      <c r="G696" s="1" t="s">
        <v>29</v>
      </c>
      <c r="H696" s="3">
        <v>969</v>
      </c>
      <c r="I696">
        <v>2</v>
      </c>
      <c r="J696" t="s">
        <v>30</v>
      </c>
      <c r="K696">
        <v>42</v>
      </c>
      <c r="L696">
        <v>2</v>
      </c>
      <c r="M696">
        <v>2</v>
      </c>
      <c r="N696" t="s">
        <v>44</v>
      </c>
      <c r="O696">
        <v>4</v>
      </c>
      <c r="P696" t="s">
        <v>32</v>
      </c>
      <c r="Q696" s="4">
        <v>6949</v>
      </c>
      <c r="R696">
        <v>0</v>
      </c>
      <c r="S696" t="s">
        <v>33</v>
      </c>
      <c r="T696" s="13">
        <v>14</v>
      </c>
      <c r="U696" s="12">
        <f t="shared" si="20"/>
        <v>0.14000000000000001</v>
      </c>
      <c r="V696">
        <v>3</v>
      </c>
      <c r="W696">
        <v>1</v>
      </c>
      <c r="X696">
        <v>0</v>
      </c>
      <c r="Y696">
        <v>6</v>
      </c>
      <c r="Z696">
        <v>3</v>
      </c>
      <c r="AA696">
        <v>3</v>
      </c>
      <c r="AB696">
        <v>5</v>
      </c>
      <c r="AC696" s="3">
        <v>0</v>
      </c>
      <c r="AD696">
        <v>1</v>
      </c>
      <c r="AE696">
        <v>4</v>
      </c>
      <c r="AF696">
        <f>IF(Table2[[#This Row],[Attrition]]="Yes",1,0)</f>
        <v>0</v>
      </c>
      <c r="AG696" t="str">
        <f t="shared" si="21"/>
        <v>Middle Aged</v>
      </c>
    </row>
    <row r="697" spans="1:33" x14ac:dyDescent="0.35">
      <c r="A697" s="3">
        <v>37</v>
      </c>
      <c r="B697" t="s">
        <v>26</v>
      </c>
      <c r="C697" t="s">
        <v>27</v>
      </c>
      <c r="D697" s="1" t="s">
        <v>28</v>
      </c>
      <c r="E697" s="3">
        <v>1</v>
      </c>
      <c r="F697">
        <v>4</v>
      </c>
      <c r="G697" s="1" t="s">
        <v>29</v>
      </c>
      <c r="H697" s="3">
        <v>970</v>
      </c>
      <c r="I697">
        <v>1</v>
      </c>
      <c r="J697" t="s">
        <v>36</v>
      </c>
      <c r="K697">
        <v>46</v>
      </c>
      <c r="L697">
        <v>2</v>
      </c>
      <c r="M697">
        <v>3</v>
      </c>
      <c r="N697" t="s">
        <v>31</v>
      </c>
      <c r="O697">
        <v>3</v>
      </c>
      <c r="P697" t="s">
        <v>38</v>
      </c>
      <c r="Q697" s="4">
        <v>10609</v>
      </c>
      <c r="R697">
        <v>5</v>
      </c>
      <c r="S697" t="s">
        <v>33</v>
      </c>
      <c r="T697" s="13">
        <v>11</v>
      </c>
      <c r="U697" s="12">
        <f t="shared" si="20"/>
        <v>0.11</v>
      </c>
      <c r="V697">
        <v>3</v>
      </c>
      <c r="W697">
        <v>3</v>
      </c>
      <c r="X697">
        <v>0</v>
      </c>
      <c r="Y697">
        <v>17</v>
      </c>
      <c r="Z697">
        <v>2</v>
      </c>
      <c r="AA697">
        <v>1</v>
      </c>
      <c r="AB697">
        <v>14</v>
      </c>
      <c r="AC697" s="3">
        <v>1</v>
      </c>
      <c r="AD697">
        <v>11</v>
      </c>
      <c r="AE697">
        <v>7</v>
      </c>
      <c r="AF697">
        <f>IF(Table2[[#This Row],[Attrition]]="Yes",1,0)</f>
        <v>1</v>
      </c>
      <c r="AG697" t="str">
        <f t="shared" si="21"/>
        <v>Middle Aged</v>
      </c>
    </row>
    <row r="698" spans="1:33" x14ac:dyDescent="0.35">
      <c r="A698" s="3">
        <v>45</v>
      </c>
      <c r="B698" t="s">
        <v>33</v>
      </c>
      <c r="C698" t="s">
        <v>45</v>
      </c>
      <c r="D698" s="1" t="s">
        <v>35</v>
      </c>
      <c r="E698" s="3">
        <v>4</v>
      </c>
      <c r="F698">
        <v>2</v>
      </c>
      <c r="G698" s="1" t="s">
        <v>29</v>
      </c>
      <c r="H698" s="3">
        <v>972</v>
      </c>
      <c r="I698">
        <v>3</v>
      </c>
      <c r="J698" t="s">
        <v>36</v>
      </c>
      <c r="K698">
        <v>57</v>
      </c>
      <c r="L698">
        <v>3</v>
      </c>
      <c r="M698">
        <v>2</v>
      </c>
      <c r="N698" t="s">
        <v>40</v>
      </c>
      <c r="O698">
        <v>2</v>
      </c>
      <c r="P698" t="s">
        <v>38</v>
      </c>
      <c r="Q698" s="4">
        <v>4447</v>
      </c>
      <c r="R698">
        <v>1</v>
      </c>
      <c r="S698" t="s">
        <v>33</v>
      </c>
      <c r="T698" s="13">
        <v>12</v>
      </c>
      <c r="U698" s="12">
        <f t="shared" si="20"/>
        <v>0.12</v>
      </c>
      <c r="V698">
        <v>3</v>
      </c>
      <c r="W698">
        <v>2</v>
      </c>
      <c r="X698">
        <v>0</v>
      </c>
      <c r="Y698">
        <v>9</v>
      </c>
      <c r="Z698">
        <v>5</v>
      </c>
      <c r="AA698">
        <v>2</v>
      </c>
      <c r="AB698">
        <v>9</v>
      </c>
      <c r="AC698" s="3">
        <v>7</v>
      </c>
      <c r="AD698">
        <v>0</v>
      </c>
      <c r="AE698">
        <v>8</v>
      </c>
      <c r="AF698">
        <f>IF(Table2[[#This Row],[Attrition]]="Yes",1,0)</f>
        <v>0</v>
      </c>
      <c r="AG698" t="str">
        <f t="shared" si="21"/>
        <v>Middle Aged</v>
      </c>
    </row>
    <row r="699" spans="1:33" x14ac:dyDescent="0.35">
      <c r="A699" s="3">
        <v>29</v>
      </c>
      <c r="B699" t="s">
        <v>33</v>
      </c>
      <c r="C699" t="s">
        <v>34</v>
      </c>
      <c r="D699" s="1" t="s">
        <v>28</v>
      </c>
      <c r="E699" s="3">
        <v>20</v>
      </c>
      <c r="F699">
        <v>3</v>
      </c>
      <c r="G699" s="1" t="s">
        <v>50</v>
      </c>
      <c r="H699" s="3">
        <v>974</v>
      </c>
      <c r="I699">
        <v>3</v>
      </c>
      <c r="J699" t="s">
        <v>30</v>
      </c>
      <c r="K699">
        <v>84</v>
      </c>
      <c r="L699">
        <v>3</v>
      </c>
      <c r="M699">
        <v>1</v>
      </c>
      <c r="N699" t="s">
        <v>47</v>
      </c>
      <c r="O699">
        <v>4</v>
      </c>
      <c r="P699" t="s">
        <v>38</v>
      </c>
      <c r="Q699" s="4">
        <v>2157</v>
      </c>
      <c r="R699">
        <v>1</v>
      </c>
      <c r="S699" t="s">
        <v>33</v>
      </c>
      <c r="T699" s="13">
        <v>15</v>
      </c>
      <c r="U699" s="12">
        <f t="shared" si="20"/>
        <v>0.15</v>
      </c>
      <c r="V699">
        <v>3</v>
      </c>
      <c r="W699">
        <v>2</v>
      </c>
      <c r="X699">
        <v>1</v>
      </c>
      <c r="Y699">
        <v>3</v>
      </c>
      <c r="Z699">
        <v>5</v>
      </c>
      <c r="AA699">
        <v>3</v>
      </c>
      <c r="AB699">
        <v>3</v>
      </c>
      <c r="AC699" s="3">
        <v>1</v>
      </c>
      <c r="AD699">
        <v>0</v>
      </c>
      <c r="AE699">
        <v>2</v>
      </c>
      <c r="AF699">
        <f>IF(Table2[[#This Row],[Attrition]]="Yes",1,0)</f>
        <v>0</v>
      </c>
      <c r="AG699" t="str">
        <f t="shared" si="21"/>
        <v>Young</v>
      </c>
    </row>
    <row r="700" spans="1:33" x14ac:dyDescent="0.35">
      <c r="A700" s="3">
        <v>35</v>
      </c>
      <c r="B700" t="s">
        <v>33</v>
      </c>
      <c r="C700" t="s">
        <v>27</v>
      </c>
      <c r="D700" s="1" t="s">
        <v>28</v>
      </c>
      <c r="E700" s="3">
        <v>18</v>
      </c>
      <c r="F700">
        <v>3</v>
      </c>
      <c r="G700" s="1" t="s">
        <v>41</v>
      </c>
      <c r="H700" s="3">
        <v>975</v>
      </c>
      <c r="I700">
        <v>3</v>
      </c>
      <c r="J700" t="s">
        <v>30</v>
      </c>
      <c r="K700">
        <v>86</v>
      </c>
      <c r="L700">
        <v>3</v>
      </c>
      <c r="M700">
        <v>2</v>
      </c>
      <c r="N700" t="s">
        <v>31</v>
      </c>
      <c r="O700">
        <v>3</v>
      </c>
      <c r="P700" t="s">
        <v>38</v>
      </c>
      <c r="Q700" s="4">
        <v>4601</v>
      </c>
      <c r="R700">
        <v>1</v>
      </c>
      <c r="S700" t="s">
        <v>33</v>
      </c>
      <c r="T700" s="13">
        <v>16</v>
      </c>
      <c r="U700" s="12">
        <f t="shared" si="20"/>
        <v>0.16</v>
      </c>
      <c r="V700">
        <v>3</v>
      </c>
      <c r="W700">
        <v>2</v>
      </c>
      <c r="X700">
        <v>0</v>
      </c>
      <c r="Y700">
        <v>5</v>
      </c>
      <c r="Z700">
        <v>3</v>
      </c>
      <c r="AA700">
        <v>3</v>
      </c>
      <c r="AB700">
        <v>5</v>
      </c>
      <c r="AC700" s="3">
        <v>2</v>
      </c>
      <c r="AD700">
        <v>1</v>
      </c>
      <c r="AE700">
        <v>0</v>
      </c>
      <c r="AF700">
        <f>IF(Table2[[#This Row],[Attrition]]="Yes",1,0)</f>
        <v>0</v>
      </c>
      <c r="AG700" t="str">
        <f t="shared" si="21"/>
        <v>Middle Aged</v>
      </c>
    </row>
    <row r="701" spans="1:33" x14ac:dyDescent="0.35">
      <c r="A701" s="3">
        <v>52</v>
      </c>
      <c r="B701" t="s">
        <v>33</v>
      </c>
      <c r="C701" t="s">
        <v>27</v>
      </c>
      <c r="D701" s="1" t="s">
        <v>35</v>
      </c>
      <c r="E701" s="3">
        <v>1</v>
      </c>
      <c r="F701">
        <v>2</v>
      </c>
      <c r="G701" s="1" t="s">
        <v>29</v>
      </c>
      <c r="H701" s="3">
        <v>976</v>
      </c>
      <c r="I701">
        <v>4</v>
      </c>
      <c r="J701" t="s">
        <v>36</v>
      </c>
      <c r="K701">
        <v>70</v>
      </c>
      <c r="L701">
        <v>3</v>
      </c>
      <c r="M701">
        <v>4</v>
      </c>
      <c r="N701" t="s">
        <v>46</v>
      </c>
      <c r="O701">
        <v>4</v>
      </c>
      <c r="P701" t="s">
        <v>38</v>
      </c>
      <c r="Q701" s="4">
        <v>17099</v>
      </c>
      <c r="R701">
        <v>2</v>
      </c>
      <c r="S701" t="s">
        <v>33</v>
      </c>
      <c r="T701" s="13">
        <v>15</v>
      </c>
      <c r="U701" s="12">
        <f t="shared" si="20"/>
        <v>0.15</v>
      </c>
      <c r="V701">
        <v>3</v>
      </c>
      <c r="W701">
        <v>2</v>
      </c>
      <c r="X701">
        <v>1</v>
      </c>
      <c r="Y701">
        <v>26</v>
      </c>
      <c r="Z701">
        <v>2</v>
      </c>
      <c r="AA701">
        <v>2</v>
      </c>
      <c r="AB701">
        <v>9</v>
      </c>
      <c r="AC701" s="3">
        <v>8</v>
      </c>
      <c r="AD701">
        <v>7</v>
      </c>
      <c r="AE701">
        <v>8</v>
      </c>
      <c r="AF701">
        <f>IF(Table2[[#This Row],[Attrition]]="Yes",1,0)</f>
        <v>0</v>
      </c>
      <c r="AG701" t="str">
        <f t="shared" si="21"/>
        <v>Senior</v>
      </c>
    </row>
    <row r="702" spans="1:33" x14ac:dyDescent="0.35">
      <c r="A702" s="3">
        <v>58</v>
      </c>
      <c r="B702" t="s">
        <v>26</v>
      </c>
      <c r="C702" t="s">
        <v>27</v>
      </c>
      <c r="D702" s="1" t="s">
        <v>35</v>
      </c>
      <c r="E702" s="3">
        <v>2</v>
      </c>
      <c r="F702">
        <v>3</v>
      </c>
      <c r="G702" s="1" t="s">
        <v>50</v>
      </c>
      <c r="H702" s="3">
        <v>977</v>
      </c>
      <c r="I702">
        <v>4</v>
      </c>
      <c r="J702" t="s">
        <v>36</v>
      </c>
      <c r="K702">
        <v>51</v>
      </c>
      <c r="L702">
        <v>3</v>
      </c>
      <c r="M702">
        <v>1</v>
      </c>
      <c r="N702" t="s">
        <v>37</v>
      </c>
      <c r="O702">
        <v>3</v>
      </c>
      <c r="P702" t="s">
        <v>32</v>
      </c>
      <c r="Q702" s="4">
        <v>2479</v>
      </c>
      <c r="R702">
        <v>4</v>
      </c>
      <c r="S702" t="s">
        <v>33</v>
      </c>
      <c r="T702" s="13">
        <v>24</v>
      </c>
      <c r="U702" s="12">
        <f t="shared" si="20"/>
        <v>0.24</v>
      </c>
      <c r="V702">
        <v>4</v>
      </c>
      <c r="W702">
        <v>1</v>
      </c>
      <c r="X702">
        <v>0</v>
      </c>
      <c r="Y702">
        <v>7</v>
      </c>
      <c r="Z702">
        <v>4</v>
      </c>
      <c r="AA702">
        <v>3</v>
      </c>
      <c r="AB702">
        <v>1</v>
      </c>
      <c r="AC702" s="3">
        <v>0</v>
      </c>
      <c r="AD702">
        <v>0</v>
      </c>
      <c r="AE702">
        <v>0</v>
      </c>
      <c r="AF702">
        <f>IF(Table2[[#This Row],[Attrition]]="Yes",1,0)</f>
        <v>1</v>
      </c>
      <c r="AG702" t="str">
        <f t="shared" si="21"/>
        <v>Senior</v>
      </c>
    </row>
    <row r="703" spans="1:33" x14ac:dyDescent="0.35">
      <c r="A703" s="3">
        <v>53</v>
      </c>
      <c r="B703" t="s">
        <v>33</v>
      </c>
      <c r="C703" t="s">
        <v>27</v>
      </c>
      <c r="D703" s="1" t="s">
        <v>28</v>
      </c>
      <c r="E703" s="3">
        <v>2</v>
      </c>
      <c r="F703">
        <v>2</v>
      </c>
      <c r="G703" s="1" t="s">
        <v>41</v>
      </c>
      <c r="H703" s="3">
        <v>981</v>
      </c>
      <c r="I703">
        <v>3</v>
      </c>
      <c r="J703" t="s">
        <v>36</v>
      </c>
      <c r="K703">
        <v>45</v>
      </c>
      <c r="L703">
        <v>3</v>
      </c>
      <c r="M703">
        <v>4</v>
      </c>
      <c r="N703" t="s">
        <v>46</v>
      </c>
      <c r="O703">
        <v>3</v>
      </c>
      <c r="P703" t="s">
        <v>42</v>
      </c>
      <c r="Q703" s="4">
        <v>14852</v>
      </c>
      <c r="R703">
        <v>6</v>
      </c>
      <c r="S703" t="s">
        <v>33</v>
      </c>
      <c r="T703" s="13">
        <v>13</v>
      </c>
      <c r="U703" s="12">
        <f t="shared" si="20"/>
        <v>0.13</v>
      </c>
      <c r="V703">
        <v>3</v>
      </c>
      <c r="W703">
        <v>3</v>
      </c>
      <c r="X703">
        <v>1</v>
      </c>
      <c r="Y703">
        <v>22</v>
      </c>
      <c r="Z703">
        <v>3</v>
      </c>
      <c r="AA703">
        <v>4</v>
      </c>
      <c r="AB703">
        <v>17</v>
      </c>
      <c r="AC703" s="3">
        <v>13</v>
      </c>
      <c r="AD703">
        <v>15</v>
      </c>
      <c r="AE703">
        <v>2</v>
      </c>
      <c r="AF703">
        <f>IF(Table2[[#This Row],[Attrition]]="Yes",1,0)</f>
        <v>0</v>
      </c>
      <c r="AG703" t="str">
        <f t="shared" si="21"/>
        <v>Senior</v>
      </c>
    </row>
    <row r="704" spans="1:33" x14ac:dyDescent="0.35">
      <c r="A704" s="3">
        <v>30</v>
      </c>
      <c r="B704" t="s">
        <v>33</v>
      </c>
      <c r="C704" t="s">
        <v>27</v>
      </c>
      <c r="D704" s="1" t="s">
        <v>28</v>
      </c>
      <c r="E704" s="3">
        <v>8</v>
      </c>
      <c r="F704">
        <v>2</v>
      </c>
      <c r="G704" s="1" t="s">
        <v>39</v>
      </c>
      <c r="H704" s="3">
        <v>982</v>
      </c>
      <c r="I704">
        <v>3</v>
      </c>
      <c r="J704" t="s">
        <v>36</v>
      </c>
      <c r="K704">
        <v>62</v>
      </c>
      <c r="L704">
        <v>3</v>
      </c>
      <c r="M704">
        <v>3</v>
      </c>
      <c r="N704" t="s">
        <v>31</v>
      </c>
      <c r="O704">
        <v>3</v>
      </c>
      <c r="P704" t="s">
        <v>42</v>
      </c>
      <c r="Q704" s="4">
        <v>7264</v>
      </c>
      <c r="R704">
        <v>5</v>
      </c>
      <c r="S704" t="s">
        <v>33</v>
      </c>
      <c r="T704" s="13">
        <v>11</v>
      </c>
      <c r="U704" s="12">
        <f t="shared" si="20"/>
        <v>0.11</v>
      </c>
      <c r="V704">
        <v>3</v>
      </c>
      <c r="W704">
        <v>1</v>
      </c>
      <c r="X704">
        <v>1</v>
      </c>
      <c r="Y704">
        <v>10</v>
      </c>
      <c r="Z704">
        <v>2</v>
      </c>
      <c r="AA704">
        <v>4</v>
      </c>
      <c r="AB704">
        <v>8</v>
      </c>
      <c r="AC704" s="3">
        <v>4</v>
      </c>
      <c r="AD704">
        <v>7</v>
      </c>
      <c r="AE704">
        <v>7</v>
      </c>
      <c r="AF704">
        <f>IF(Table2[[#This Row],[Attrition]]="Yes",1,0)</f>
        <v>0</v>
      </c>
      <c r="AG704" t="str">
        <f t="shared" si="21"/>
        <v>Young</v>
      </c>
    </row>
    <row r="705" spans="1:33" x14ac:dyDescent="0.35">
      <c r="A705" s="3">
        <v>38</v>
      </c>
      <c r="B705" t="s">
        <v>33</v>
      </c>
      <c r="C705" t="s">
        <v>45</v>
      </c>
      <c r="D705" s="1" t="s">
        <v>28</v>
      </c>
      <c r="E705" s="3">
        <v>10</v>
      </c>
      <c r="F705">
        <v>3</v>
      </c>
      <c r="G705" s="1" t="s">
        <v>50</v>
      </c>
      <c r="H705" s="3">
        <v>983</v>
      </c>
      <c r="I705">
        <v>3</v>
      </c>
      <c r="J705" t="s">
        <v>30</v>
      </c>
      <c r="K705">
        <v>85</v>
      </c>
      <c r="L705">
        <v>3</v>
      </c>
      <c r="M705">
        <v>2</v>
      </c>
      <c r="N705" t="s">
        <v>31</v>
      </c>
      <c r="O705">
        <v>4</v>
      </c>
      <c r="P705" t="s">
        <v>32</v>
      </c>
      <c r="Q705" s="4">
        <v>5666</v>
      </c>
      <c r="R705">
        <v>1</v>
      </c>
      <c r="S705" t="s">
        <v>26</v>
      </c>
      <c r="T705" s="13">
        <v>13</v>
      </c>
      <c r="U705" s="12">
        <f t="shared" si="20"/>
        <v>0.13</v>
      </c>
      <c r="V705">
        <v>3</v>
      </c>
      <c r="W705">
        <v>2</v>
      </c>
      <c r="X705">
        <v>0</v>
      </c>
      <c r="Y705">
        <v>6</v>
      </c>
      <c r="Z705">
        <v>1</v>
      </c>
      <c r="AA705">
        <v>3</v>
      </c>
      <c r="AB705">
        <v>5</v>
      </c>
      <c r="AC705" s="3">
        <v>3</v>
      </c>
      <c r="AD705">
        <v>1</v>
      </c>
      <c r="AE705">
        <v>3</v>
      </c>
      <c r="AF705">
        <f>IF(Table2[[#This Row],[Attrition]]="Yes",1,0)</f>
        <v>0</v>
      </c>
      <c r="AG705" t="str">
        <f t="shared" si="21"/>
        <v>Middle Aged</v>
      </c>
    </row>
    <row r="706" spans="1:33" x14ac:dyDescent="0.35">
      <c r="A706" s="3">
        <v>35</v>
      </c>
      <c r="B706" t="s">
        <v>33</v>
      </c>
      <c r="C706" t="s">
        <v>27</v>
      </c>
      <c r="D706" s="1" t="s">
        <v>28</v>
      </c>
      <c r="E706" s="3">
        <v>3</v>
      </c>
      <c r="F706">
        <v>4</v>
      </c>
      <c r="G706" s="1" t="s">
        <v>29</v>
      </c>
      <c r="H706" s="3">
        <v>984</v>
      </c>
      <c r="I706">
        <v>4</v>
      </c>
      <c r="J706" t="s">
        <v>36</v>
      </c>
      <c r="K706">
        <v>92</v>
      </c>
      <c r="L706">
        <v>3</v>
      </c>
      <c r="M706">
        <v>3</v>
      </c>
      <c r="N706" t="s">
        <v>31</v>
      </c>
      <c r="O706">
        <v>4</v>
      </c>
      <c r="P706" t="s">
        <v>42</v>
      </c>
      <c r="Q706" s="4">
        <v>7823</v>
      </c>
      <c r="R706">
        <v>6</v>
      </c>
      <c r="S706" t="s">
        <v>33</v>
      </c>
      <c r="T706" s="13">
        <v>13</v>
      </c>
      <c r="U706" s="12">
        <f t="shared" ref="U706:U769" si="22">SUM(T706/100)</f>
        <v>0.13</v>
      </c>
      <c r="V706">
        <v>3</v>
      </c>
      <c r="W706">
        <v>2</v>
      </c>
      <c r="X706">
        <v>1</v>
      </c>
      <c r="Y706">
        <v>12</v>
      </c>
      <c r="Z706">
        <v>2</v>
      </c>
      <c r="AA706">
        <v>3</v>
      </c>
      <c r="AB706">
        <v>10</v>
      </c>
      <c r="AC706" s="3">
        <v>9</v>
      </c>
      <c r="AD706">
        <v>0</v>
      </c>
      <c r="AE706">
        <v>8</v>
      </c>
      <c r="AF706">
        <f>IF(Table2[[#This Row],[Attrition]]="Yes",1,0)</f>
        <v>0</v>
      </c>
      <c r="AG706" t="str">
        <f t="shared" ref="AG706:AG769" si="23">IF(A706 &gt; 50, "Senior", IF(A706 &gt;=31, "Middle Aged", "Young"))</f>
        <v>Middle Aged</v>
      </c>
    </row>
    <row r="707" spans="1:33" x14ac:dyDescent="0.35">
      <c r="A707" s="3">
        <v>39</v>
      </c>
      <c r="B707" t="s">
        <v>33</v>
      </c>
      <c r="C707" t="s">
        <v>27</v>
      </c>
      <c r="D707" s="1" t="s">
        <v>28</v>
      </c>
      <c r="E707" s="3">
        <v>2</v>
      </c>
      <c r="F707">
        <v>5</v>
      </c>
      <c r="G707" s="1" t="s">
        <v>29</v>
      </c>
      <c r="H707" s="3">
        <v>985</v>
      </c>
      <c r="I707">
        <v>1</v>
      </c>
      <c r="J707" t="s">
        <v>36</v>
      </c>
      <c r="K707">
        <v>41</v>
      </c>
      <c r="L707">
        <v>4</v>
      </c>
      <c r="M707">
        <v>3</v>
      </c>
      <c r="N707" t="s">
        <v>31</v>
      </c>
      <c r="O707">
        <v>3</v>
      </c>
      <c r="P707" t="s">
        <v>32</v>
      </c>
      <c r="Q707" s="4">
        <v>7880</v>
      </c>
      <c r="R707">
        <v>0</v>
      </c>
      <c r="S707" t="s">
        <v>33</v>
      </c>
      <c r="T707" s="13">
        <v>18</v>
      </c>
      <c r="U707" s="12">
        <f t="shared" si="22"/>
        <v>0.18</v>
      </c>
      <c r="V707">
        <v>3</v>
      </c>
      <c r="W707">
        <v>4</v>
      </c>
      <c r="X707">
        <v>0</v>
      </c>
      <c r="Y707">
        <v>9</v>
      </c>
      <c r="Z707">
        <v>3</v>
      </c>
      <c r="AA707">
        <v>3</v>
      </c>
      <c r="AB707">
        <v>8</v>
      </c>
      <c r="AC707" s="3">
        <v>7</v>
      </c>
      <c r="AD707">
        <v>0</v>
      </c>
      <c r="AE707">
        <v>7</v>
      </c>
      <c r="AF707">
        <f>IF(Table2[[#This Row],[Attrition]]="Yes",1,0)</f>
        <v>0</v>
      </c>
      <c r="AG707" t="str">
        <f t="shared" si="23"/>
        <v>Middle Aged</v>
      </c>
    </row>
    <row r="708" spans="1:33" x14ac:dyDescent="0.35">
      <c r="A708" s="3">
        <v>40</v>
      </c>
      <c r="B708" t="s">
        <v>26</v>
      </c>
      <c r="C708" t="s">
        <v>45</v>
      </c>
      <c r="D708" s="1" t="s">
        <v>28</v>
      </c>
      <c r="E708" s="3">
        <v>24</v>
      </c>
      <c r="F708">
        <v>3</v>
      </c>
      <c r="G708" s="1" t="s">
        <v>29</v>
      </c>
      <c r="H708" s="3">
        <v>986</v>
      </c>
      <c r="I708">
        <v>2</v>
      </c>
      <c r="J708" t="s">
        <v>30</v>
      </c>
      <c r="K708">
        <v>100</v>
      </c>
      <c r="L708">
        <v>4</v>
      </c>
      <c r="M708">
        <v>4</v>
      </c>
      <c r="N708" t="s">
        <v>31</v>
      </c>
      <c r="O708">
        <v>2</v>
      </c>
      <c r="P708" t="s">
        <v>32</v>
      </c>
      <c r="Q708" s="4">
        <v>13194</v>
      </c>
      <c r="R708">
        <v>4</v>
      </c>
      <c r="S708" t="s">
        <v>26</v>
      </c>
      <c r="T708" s="13">
        <v>16</v>
      </c>
      <c r="U708" s="12">
        <f t="shared" si="22"/>
        <v>0.16</v>
      </c>
      <c r="V708">
        <v>3</v>
      </c>
      <c r="W708">
        <v>4</v>
      </c>
      <c r="X708">
        <v>0</v>
      </c>
      <c r="Y708">
        <v>22</v>
      </c>
      <c r="Z708">
        <v>2</v>
      </c>
      <c r="AA708">
        <v>2</v>
      </c>
      <c r="AB708">
        <v>1</v>
      </c>
      <c r="AC708" s="3">
        <v>0</v>
      </c>
      <c r="AD708">
        <v>0</v>
      </c>
      <c r="AE708">
        <v>0</v>
      </c>
      <c r="AF708">
        <f>IF(Table2[[#This Row],[Attrition]]="Yes",1,0)</f>
        <v>1</v>
      </c>
      <c r="AG708" t="str">
        <f t="shared" si="23"/>
        <v>Middle Aged</v>
      </c>
    </row>
    <row r="709" spans="1:33" x14ac:dyDescent="0.35">
      <c r="A709" s="3">
        <v>47</v>
      </c>
      <c r="B709" t="s">
        <v>33</v>
      </c>
      <c r="C709" t="s">
        <v>34</v>
      </c>
      <c r="D709" s="1" t="s">
        <v>35</v>
      </c>
      <c r="E709" s="3">
        <v>16</v>
      </c>
      <c r="F709">
        <v>4</v>
      </c>
      <c r="G709" s="1" t="s">
        <v>41</v>
      </c>
      <c r="H709" s="3">
        <v>987</v>
      </c>
      <c r="I709">
        <v>3</v>
      </c>
      <c r="J709" t="s">
        <v>36</v>
      </c>
      <c r="K709">
        <v>64</v>
      </c>
      <c r="L709">
        <v>4</v>
      </c>
      <c r="M709">
        <v>2</v>
      </c>
      <c r="N709" t="s">
        <v>43</v>
      </c>
      <c r="O709">
        <v>3</v>
      </c>
      <c r="P709" t="s">
        <v>42</v>
      </c>
      <c r="Q709" s="4">
        <v>5067</v>
      </c>
      <c r="R709">
        <v>1</v>
      </c>
      <c r="S709" t="s">
        <v>26</v>
      </c>
      <c r="T709" s="13">
        <v>19</v>
      </c>
      <c r="U709" s="12">
        <f t="shared" si="22"/>
        <v>0.19</v>
      </c>
      <c r="V709">
        <v>3</v>
      </c>
      <c r="W709">
        <v>3</v>
      </c>
      <c r="X709">
        <v>0</v>
      </c>
      <c r="Y709">
        <v>20</v>
      </c>
      <c r="Z709">
        <v>3</v>
      </c>
      <c r="AA709">
        <v>4</v>
      </c>
      <c r="AB709">
        <v>19</v>
      </c>
      <c r="AC709" s="3">
        <v>10</v>
      </c>
      <c r="AD709">
        <v>2</v>
      </c>
      <c r="AE709">
        <v>7</v>
      </c>
      <c r="AF709">
        <f>IF(Table2[[#This Row],[Attrition]]="Yes",1,0)</f>
        <v>0</v>
      </c>
      <c r="AG709" t="str">
        <f t="shared" si="23"/>
        <v>Middle Aged</v>
      </c>
    </row>
    <row r="710" spans="1:33" x14ac:dyDescent="0.35">
      <c r="A710" s="3">
        <v>36</v>
      </c>
      <c r="B710" t="s">
        <v>33</v>
      </c>
      <c r="C710" t="s">
        <v>45</v>
      </c>
      <c r="D710" s="1" t="s">
        <v>28</v>
      </c>
      <c r="E710" s="3">
        <v>8</v>
      </c>
      <c r="F710">
        <v>4</v>
      </c>
      <c r="G710" s="1" t="s">
        <v>50</v>
      </c>
      <c r="H710" s="3">
        <v>990</v>
      </c>
      <c r="I710">
        <v>1</v>
      </c>
      <c r="J710" t="s">
        <v>36</v>
      </c>
      <c r="K710">
        <v>84</v>
      </c>
      <c r="L710">
        <v>3</v>
      </c>
      <c r="M710">
        <v>2</v>
      </c>
      <c r="N710" t="s">
        <v>31</v>
      </c>
      <c r="O710">
        <v>4</v>
      </c>
      <c r="P710" t="s">
        <v>42</v>
      </c>
      <c r="Q710" s="4">
        <v>5079</v>
      </c>
      <c r="R710">
        <v>4</v>
      </c>
      <c r="S710" t="s">
        <v>33</v>
      </c>
      <c r="T710" s="13">
        <v>13</v>
      </c>
      <c r="U710" s="12">
        <f t="shared" si="22"/>
        <v>0.13</v>
      </c>
      <c r="V710">
        <v>3</v>
      </c>
      <c r="W710">
        <v>4</v>
      </c>
      <c r="X710">
        <v>2</v>
      </c>
      <c r="Y710">
        <v>12</v>
      </c>
      <c r="Z710">
        <v>3</v>
      </c>
      <c r="AA710">
        <v>3</v>
      </c>
      <c r="AB710">
        <v>7</v>
      </c>
      <c r="AC710" s="3">
        <v>7</v>
      </c>
      <c r="AD710">
        <v>0</v>
      </c>
      <c r="AE710">
        <v>7</v>
      </c>
      <c r="AF710">
        <f>IF(Table2[[#This Row],[Attrition]]="Yes",1,0)</f>
        <v>0</v>
      </c>
      <c r="AG710" t="str">
        <f t="shared" si="23"/>
        <v>Middle Aged</v>
      </c>
    </row>
    <row r="711" spans="1:33" x14ac:dyDescent="0.35">
      <c r="A711" s="3">
        <v>31</v>
      </c>
      <c r="B711" t="s">
        <v>26</v>
      </c>
      <c r="C711" t="s">
        <v>45</v>
      </c>
      <c r="D711" s="1" t="s">
        <v>35</v>
      </c>
      <c r="E711" s="3">
        <v>9</v>
      </c>
      <c r="F711">
        <v>2</v>
      </c>
      <c r="G711" s="1" t="s">
        <v>41</v>
      </c>
      <c r="H711" s="3">
        <v>991</v>
      </c>
      <c r="I711">
        <v>3</v>
      </c>
      <c r="J711" t="s">
        <v>36</v>
      </c>
      <c r="K711">
        <v>46</v>
      </c>
      <c r="L711">
        <v>2</v>
      </c>
      <c r="M711">
        <v>1</v>
      </c>
      <c r="N711" t="s">
        <v>37</v>
      </c>
      <c r="O711">
        <v>1</v>
      </c>
      <c r="P711" t="s">
        <v>32</v>
      </c>
      <c r="Q711" s="4">
        <v>2321</v>
      </c>
      <c r="R711">
        <v>0</v>
      </c>
      <c r="S711" t="s">
        <v>26</v>
      </c>
      <c r="T711" s="13">
        <v>22</v>
      </c>
      <c r="U711" s="12">
        <f t="shared" si="22"/>
        <v>0.22</v>
      </c>
      <c r="V711">
        <v>4</v>
      </c>
      <c r="W711">
        <v>1</v>
      </c>
      <c r="X711">
        <v>0</v>
      </c>
      <c r="Y711">
        <v>4</v>
      </c>
      <c r="Z711">
        <v>0</v>
      </c>
      <c r="AA711">
        <v>3</v>
      </c>
      <c r="AB711">
        <v>3</v>
      </c>
      <c r="AC711" s="3">
        <v>2</v>
      </c>
      <c r="AD711">
        <v>1</v>
      </c>
      <c r="AE711">
        <v>2</v>
      </c>
      <c r="AF711">
        <f>IF(Table2[[#This Row],[Attrition]]="Yes",1,0)</f>
        <v>1</v>
      </c>
      <c r="AG711" t="str">
        <f t="shared" si="23"/>
        <v>Middle Aged</v>
      </c>
    </row>
    <row r="712" spans="1:33" x14ac:dyDescent="0.35">
      <c r="A712" s="3">
        <v>33</v>
      </c>
      <c r="B712" t="s">
        <v>33</v>
      </c>
      <c r="C712" t="s">
        <v>45</v>
      </c>
      <c r="D712" s="1" t="s">
        <v>28</v>
      </c>
      <c r="E712" s="3">
        <v>17</v>
      </c>
      <c r="F712">
        <v>3</v>
      </c>
      <c r="G712" s="1" t="s">
        <v>29</v>
      </c>
      <c r="H712" s="3">
        <v>992</v>
      </c>
      <c r="I712">
        <v>4</v>
      </c>
      <c r="J712" t="s">
        <v>36</v>
      </c>
      <c r="K712">
        <v>38</v>
      </c>
      <c r="L712">
        <v>3</v>
      </c>
      <c r="M712">
        <v>4</v>
      </c>
      <c r="N712" t="s">
        <v>46</v>
      </c>
      <c r="O712">
        <v>3</v>
      </c>
      <c r="P712" t="s">
        <v>32</v>
      </c>
      <c r="Q712" s="4">
        <v>17444</v>
      </c>
      <c r="R712">
        <v>1</v>
      </c>
      <c r="S712" t="s">
        <v>33</v>
      </c>
      <c r="T712" s="13">
        <v>11</v>
      </c>
      <c r="U712" s="12">
        <f t="shared" si="22"/>
        <v>0.11</v>
      </c>
      <c r="V712">
        <v>3</v>
      </c>
      <c r="W712">
        <v>4</v>
      </c>
      <c r="X712">
        <v>0</v>
      </c>
      <c r="Y712">
        <v>10</v>
      </c>
      <c r="Z712">
        <v>2</v>
      </c>
      <c r="AA712">
        <v>3</v>
      </c>
      <c r="AB712">
        <v>10</v>
      </c>
      <c r="AC712" s="3">
        <v>8</v>
      </c>
      <c r="AD712">
        <v>6</v>
      </c>
      <c r="AE712">
        <v>0</v>
      </c>
      <c r="AF712">
        <f>IF(Table2[[#This Row],[Attrition]]="Yes",1,0)</f>
        <v>0</v>
      </c>
      <c r="AG712" t="str">
        <f t="shared" si="23"/>
        <v>Middle Aged</v>
      </c>
    </row>
    <row r="713" spans="1:33" x14ac:dyDescent="0.35">
      <c r="A713" s="3">
        <v>29</v>
      </c>
      <c r="B713" t="s">
        <v>26</v>
      </c>
      <c r="C713" t="s">
        <v>27</v>
      </c>
      <c r="D713" s="1" t="s">
        <v>35</v>
      </c>
      <c r="E713" s="3">
        <v>10</v>
      </c>
      <c r="F713">
        <v>3</v>
      </c>
      <c r="G713" s="1" t="s">
        <v>29</v>
      </c>
      <c r="H713" s="3">
        <v>994</v>
      </c>
      <c r="I713">
        <v>4</v>
      </c>
      <c r="J713" t="s">
        <v>30</v>
      </c>
      <c r="K713">
        <v>92</v>
      </c>
      <c r="L713">
        <v>2</v>
      </c>
      <c r="M713">
        <v>1</v>
      </c>
      <c r="N713" t="s">
        <v>37</v>
      </c>
      <c r="O713">
        <v>1</v>
      </c>
      <c r="P713" t="s">
        <v>32</v>
      </c>
      <c r="Q713" s="4">
        <v>2404</v>
      </c>
      <c r="R713">
        <v>6</v>
      </c>
      <c r="S713" t="s">
        <v>26</v>
      </c>
      <c r="T713" s="13">
        <v>20</v>
      </c>
      <c r="U713" s="12">
        <f t="shared" si="22"/>
        <v>0.2</v>
      </c>
      <c r="V713">
        <v>4</v>
      </c>
      <c r="W713">
        <v>3</v>
      </c>
      <c r="X713">
        <v>0</v>
      </c>
      <c r="Y713">
        <v>3</v>
      </c>
      <c r="Z713">
        <v>5</v>
      </c>
      <c r="AA713">
        <v>3</v>
      </c>
      <c r="AB713">
        <v>0</v>
      </c>
      <c r="AC713" s="3">
        <v>0</v>
      </c>
      <c r="AD713">
        <v>0</v>
      </c>
      <c r="AE713">
        <v>0</v>
      </c>
      <c r="AF713">
        <f>IF(Table2[[#This Row],[Attrition]]="Yes",1,0)</f>
        <v>1</v>
      </c>
      <c r="AG713" t="str">
        <f t="shared" si="23"/>
        <v>Young</v>
      </c>
    </row>
    <row r="714" spans="1:33" x14ac:dyDescent="0.35">
      <c r="A714" s="3">
        <v>33</v>
      </c>
      <c r="B714" t="s">
        <v>33</v>
      </c>
      <c r="C714" t="s">
        <v>27</v>
      </c>
      <c r="D714" s="1" t="s">
        <v>35</v>
      </c>
      <c r="E714" s="3">
        <v>13</v>
      </c>
      <c r="F714">
        <v>1</v>
      </c>
      <c r="G714" s="1" t="s">
        <v>29</v>
      </c>
      <c r="H714" s="3">
        <v>995</v>
      </c>
      <c r="I714">
        <v>2</v>
      </c>
      <c r="J714" t="s">
        <v>30</v>
      </c>
      <c r="K714">
        <v>53</v>
      </c>
      <c r="L714">
        <v>3</v>
      </c>
      <c r="M714">
        <v>1</v>
      </c>
      <c r="N714" t="s">
        <v>37</v>
      </c>
      <c r="O714">
        <v>4</v>
      </c>
      <c r="P714" t="s">
        <v>32</v>
      </c>
      <c r="Q714" s="4">
        <v>3452</v>
      </c>
      <c r="R714">
        <v>3</v>
      </c>
      <c r="S714" t="s">
        <v>33</v>
      </c>
      <c r="T714" s="13">
        <v>18</v>
      </c>
      <c r="U714" s="12">
        <f t="shared" si="22"/>
        <v>0.18</v>
      </c>
      <c r="V714">
        <v>3</v>
      </c>
      <c r="W714">
        <v>1</v>
      </c>
      <c r="X714">
        <v>0</v>
      </c>
      <c r="Y714">
        <v>5</v>
      </c>
      <c r="Z714">
        <v>4</v>
      </c>
      <c r="AA714">
        <v>3</v>
      </c>
      <c r="AB714">
        <v>3</v>
      </c>
      <c r="AC714" s="3">
        <v>2</v>
      </c>
      <c r="AD714">
        <v>0</v>
      </c>
      <c r="AE714">
        <v>2</v>
      </c>
      <c r="AF714">
        <f>IF(Table2[[#This Row],[Attrition]]="Yes",1,0)</f>
        <v>0</v>
      </c>
      <c r="AG714" t="str">
        <f t="shared" si="23"/>
        <v>Middle Aged</v>
      </c>
    </row>
    <row r="715" spans="1:33" x14ac:dyDescent="0.35">
      <c r="A715" s="3">
        <v>45</v>
      </c>
      <c r="B715" t="s">
        <v>33</v>
      </c>
      <c r="C715" t="s">
        <v>27</v>
      </c>
      <c r="D715" s="1" t="s">
        <v>35</v>
      </c>
      <c r="E715" s="3">
        <v>1</v>
      </c>
      <c r="F715">
        <v>4</v>
      </c>
      <c r="G715" s="1" t="s">
        <v>41</v>
      </c>
      <c r="H715" s="3">
        <v>996</v>
      </c>
      <c r="I715">
        <v>4</v>
      </c>
      <c r="J715" t="s">
        <v>30</v>
      </c>
      <c r="K715">
        <v>91</v>
      </c>
      <c r="L715">
        <v>3</v>
      </c>
      <c r="M715">
        <v>1</v>
      </c>
      <c r="N715" t="s">
        <v>40</v>
      </c>
      <c r="O715">
        <v>4</v>
      </c>
      <c r="P715" t="s">
        <v>42</v>
      </c>
      <c r="Q715" s="4">
        <v>2270</v>
      </c>
      <c r="R715">
        <v>3</v>
      </c>
      <c r="S715" t="s">
        <v>33</v>
      </c>
      <c r="T715" s="13">
        <v>14</v>
      </c>
      <c r="U715" s="12">
        <f t="shared" si="22"/>
        <v>0.14000000000000001</v>
      </c>
      <c r="V715">
        <v>3</v>
      </c>
      <c r="W715">
        <v>4</v>
      </c>
      <c r="X715">
        <v>2</v>
      </c>
      <c r="Y715">
        <v>8</v>
      </c>
      <c r="Z715">
        <v>2</v>
      </c>
      <c r="AA715">
        <v>3</v>
      </c>
      <c r="AB715">
        <v>5</v>
      </c>
      <c r="AC715" s="3">
        <v>3</v>
      </c>
      <c r="AD715">
        <v>0</v>
      </c>
      <c r="AE715">
        <v>2</v>
      </c>
      <c r="AF715">
        <f>IF(Table2[[#This Row],[Attrition]]="Yes",1,0)</f>
        <v>0</v>
      </c>
      <c r="AG715" t="str">
        <f t="shared" si="23"/>
        <v>Middle Aged</v>
      </c>
    </row>
    <row r="716" spans="1:33" x14ac:dyDescent="0.35">
      <c r="A716" s="3">
        <v>50</v>
      </c>
      <c r="B716" t="s">
        <v>33</v>
      </c>
      <c r="C716" t="s">
        <v>27</v>
      </c>
      <c r="D716" s="1" t="s">
        <v>35</v>
      </c>
      <c r="E716" s="3">
        <v>1</v>
      </c>
      <c r="F716">
        <v>2</v>
      </c>
      <c r="G716" s="1" t="s">
        <v>41</v>
      </c>
      <c r="H716" s="3">
        <v>997</v>
      </c>
      <c r="I716">
        <v>4</v>
      </c>
      <c r="J716" t="s">
        <v>36</v>
      </c>
      <c r="K716">
        <v>66</v>
      </c>
      <c r="L716">
        <v>3</v>
      </c>
      <c r="M716">
        <v>4</v>
      </c>
      <c r="N716" t="s">
        <v>48</v>
      </c>
      <c r="O716">
        <v>4</v>
      </c>
      <c r="P716" t="s">
        <v>42</v>
      </c>
      <c r="Q716" s="4">
        <v>17399</v>
      </c>
      <c r="R716">
        <v>9</v>
      </c>
      <c r="S716" t="s">
        <v>33</v>
      </c>
      <c r="T716" s="13">
        <v>22</v>
      </c>
      <c r="U716" s="12">
        <f t="shared" si="22"/>
        <v>0.22</v>
      </c>
      <c r="V716">
        <v>4</v>
      </c>
      <c r="W716">
        <v>3</v>
      </c>
      <c r="X716">
        <v>1</v>
      </c>
      <c r="Y716">
        <v>32</v>
      </c>
      <c r="Z716">
        <v>1</v>
      </c>
      <c r="AA716">
        <v>2</v>
      </c>
      <c r="AB716">
        <v>5</v>
      </c>
      <c r="AC716" s="3">
        <v>4</v>
      </c>
      <c r="AD716">
        <v>1</v>
      </c>
      <c r="AE716">
        <v>3</v>
      </c>
      <c r="AF716">
        <f>IF(Table2[[#This Row],[Attrition]]="Yes",1,0)</f>
        <v>0</v>
      </c>
      <c r="AG716" t="str">
        <f t="shared" si="23"/>
        <v>Middle Aged</v>
      </c>
    </row>
    <row r="717" spans="1:33" x14ac:dyDescent="0.35">
      <c r="A717" s="3">
        <v>33</v>
      </c>
      <c r="B717" t="s">
        <v>33</v>
      </c>
      <c r="C717" t="s">
        <v>34</v>
      </c>
      <c r="D717" s="1" t="s">
        <v>35</v>
      </c>
      <c r="E717" s="3">
        <v>1</v>
      </c>
      <c r="F717">
        <v>4</v>
      </c>
      <c r="G717" s="1" t="s">
        <v>39</v>
      </c>
      <c r="H717" s="3">
        <v>998</v>
      </c>
      <c r="I717">
        <v>3</v>
      </c>
      <c r="J717" t="s">
        <v>30</v>
      </c>
      <c r="K717">
        <v>84</v>
      </c>
      <c r="L717">
        <v>4</v>
      </c>
      <c r="M717">
        <v>2</v>
      </c>
      <c r="N717" t="s">
        <v>44</v>
      </c>
      <c r="O717">
        <v>2</v>
      </c>
      <c r="P717" t="s">
        <v>38</v>
      </c>
      <c r="Q717" s="4">
        <v>5488</v>
      </c>
      <c r="R717">
        <v>1</v>
      </c>
      <c r="S717" t="s">
        <v>26</v>
      </c>
      <c r="T717" s="13">
        <v>13</v>
      </c>
      <c r="U717" s="12">
        <f t="shared" si="22"/>
        <v>0.13</v>
      </c>
      <c r="V717">
        <v>3</v>
      </c>
      <c r="W717">
        <v>1</v>
      </c>
      <c r="X717">
        <v>1</v>
      </c>
      <c r="Y717">
        <v>6</v>
      </c>
      <c r="Z717">
        <v>2</v>
      </c>
      <c r="AA717">
        <v>3</v>
      </c>
      <c r="AB717">
        <v>6</v>
      </c>
      <c r="AC717" s="3">
        <v>5</v>
      </c>
      <c r="AD717">
        <v>1</v>
      </c>
      <c r="AE717">
        <v>2</v>
      </c>
      <c r="AF717">
        <f>IF(Table2[[#This Row],[Attrition]]="Yes",1,0)</f>
        <v>0</v>
      </c>
      <c r="AG717" t="str">
        <f t="shared" si="23"/>
        <v>Middle Aged</v>
      </c>
    </row>
    <row r="718" spans="1:33" x14ac:dyDescent="0.35">
      <c r="A718" s="3">
        <v>41</v>
      </c>
      <c r="B718" t="s">
        <v>33</v>
      </c>
      <c r="C718" t="s">
        <v>34</v>
      </c>
      <c r="D718" s="1" t="s">
        <v>35</v>
      </c>
      <c r="E718" s="3">
        <v>9</v>
      </c>
      <c r="F718">
        <v>3</v>
      </c>
      <c r="G718" s="1" t="s">
        <v>41</v>
      </c>
      <c r="H718" s="3">
        <v>999</v>
      </c>
      <c r="I718">
        <v>1</v>
      </c>
      <c r="J718" t="s">
        <v>36</v>
      </c>
      <c r="K718">
        <v>64</v>
      </c>
      <c r="L718">
        <v>3</v>
      </c>
      <c r="M718">
        <v>5</v>
      </c>
      <c r="N718" t="s">
        <v>48</v>
      </c>
      <c r="O718">
        <v>3</v>
      </c>
      <c r="P718" t="s">
        <v>42</v>
      </c>
      <c r="Q718" s="4">
        <v>19419</v>
      </c>
      <c r="R718">
        <v>2</v>
      </c>
      <c r="S718" t="s">
        <v>33</v>
      </c>
      <c r="T718" s="13">
        <v>17</v>
      </c>
      <c r="U718" s="12">
        <f t="shared" si="22"/>
        <v>0.17</v>
      </c>
      <c r="V718">
        <v>3</v>
      </c>
      <c r="W718">
        <v>2</v>
      </c>
      <c r="X718">
        <v>1</v>
      </c>
      <c r="Y718">
        <v>21</v>
      </c>
      <c r="Z718">
        <v>2</v>
      </c>
      <c r="AA718">
        <v>4</v>
      </c>
      <c r="AB718">
        <v>18</v>
      </c>
      <c r="AC718" s="3">
        <v>16</v>
      </c>
      <c r="AD718">
        <v>0</v>
      </c>
      <c r="AE718">
        <v>11</v>
      </c>
      <c r="AF718">
        <f>IF(Table2[[#This Row],[Attrition]]="Yes",1,0)</f>
        <v>0</v>
      </c>
      <c r="AG718" t="str">
        <f t="shared" si="23"/>
        <v>Middle Aged</v>
      </c>
    </row>
    <row r="719" spans="1:33" x14ac:dyDescent="0.35">
      <c r="A719" s="3">
        <v>27</v>
      </c>
      <c r="B719" t="s">
        <v>33</v>
      </c>
      <c r="C719" t="s">
        <v>27</v>
      </c>
      <c r="D719" s="1" t="s">
        <v>35</v>
      </c>
      <c r="E719" s="3">
        <v>16</v>
      </c>
      <c r="F719">
        <v>4</v>
      </c>
      <c r="G719" s="1" t="s">
        <v>50</v>
      </c>
      <c r="H719" s="3">
        <v>1001</v>
      </c>
      <c r="I719">
        <v>3</v>
      </c>
      <c r="J719" t="s">
        <v>30</v>
      </c>
      <c r="K719">
        <v>37</v>
      </c>
      <c r="L719">
        <v>3</v>
      </c>
      <c r="M719">
        <v>1</v>
      </c>
      <c r="N719" t="s">
        <v>40</v>
      </c>
      <c r="O719">
        <v>2</v>
      </c>
      <c r="P719" t="s">
        <v>38</v>
      </c>
      <c r="Q719" s="4">
        <v>2811</v>
      </c>
      <c r="R719">
        <v>9</v>
      </c>
      <c r="S719" t="s">
        <v>33</v>
      </c>
      <c r="T719" s="13">
        <v>14</v>
      </c>
      <c r="U719" s="12">
        <f t="shared" si="22"/>
        <v>0.14000000000000001</v>
      </c>
      <c r="V719">
        <v>3</v>
      </c>
      <c r="W719">
        <v>2</v>
      </c>
      <c r="X719">
        <v>1</v>
      </c>
      <c r="Y719">
        <v>4</v>
      </c>
      <c r="Z719">
        <v>2</v>
      </c>
      <c r="AA719">
        <v>3</v>
      </c>
      <c r="AB719">
        <v>2</v>
      </c>
      <c r="AC719" s="3">
        <v>2</v>
      </c>
      <c r="AD719">
        <v>2</v>
      </c>
      <c r="AE719">
        <v>2</v>
      </c>
      <c r="AF719">
        <f>IF(Table2[[#This Row],[Attrition]]="Yes",1,0)</f>
        <v>0</v>
      </c>
      <c r="AG719" t="str">
        <f t="shared" si="23"/>
        <v>Young</v>
      </c>
    </row>
    <row r="720" spans="1:33" x14ac:dyDescent="0.35">
      <c r="A720" s="3">
        <v>45</v>
      </c>
      <c r="B720" t="s">
        <v>33</v>
      </c>
      <c r="C720" t="s">
        <v>45</v>
      </c>
      <c r="D720" s="1" t="s">
        <v>35</v>
      </c>
      <c r="E720" s="3">
        <v>23</v>
      </c>
      <c r="F720">
        <v>2</v>
      </c>
      <c r="G720" s="1" t="s">
        <v>29</v>
      </c>
      <c r="H720" s="3">
        <v>1002</v>
      </c>
      <c r="I720">
        <v>4</v>
      </c>
      <c r="J720" t="s">
        <v>36</v>
      </c>
      <c r="K720">
        <v>42</v>
      </c>
      <c r="L720">
        <v>3</v>
      </c>
      <c r="M720">
        <v>2</v>
      </c>
      <c r="N720" t="s">
        <v>40</v>
      </c>
      <c r="O720">
        <v>1</v>
      </c>
      <c r="P720" t="s">
        <v>38</v>
      </c>
      <c r="Q720" s="4">
        <v>3633</v>
      </c>
      <c r="R720">
        <v>1</v>
      </c>
      <c r="S720" t="s">
        <v>26</v>
      </c>
      <c r="T720" s="13">
        <v>15</v>
      </c>
      <c r="U720" s="12">
        <f t="shared" si="22"/>
        <v>0.15</v>
      </c>
      <c r="V720">
        <v>3</v>
      </c>
      <c r="W720">
        <v>3</v>
      </c>
      <c r="X720">
        <v>1</v>
      </c>
      <c r="Y720">
        <v>9</v>
      </c>
      <c r="Z720">
        <v>2</v>
      </c>
      <c r="AA720">
        <v>3</v>
      </c>
      <c r="AB720">
        <v>9</v>
      </c>
      <c r="AC720" s="3">
        <v>8</v>
      </c>
      <c r="AD720">
        <v>0</v>
      </c>
      <c r="AE720">
        <v>8</v>
      </c>
      <c r="AF720">
        <f>IF(Table2[[#This Row],[Attrition]]="Yes",1,0)</f>
        <v>0</v>
      </c>
      <c r="AG720" t="str">
        <f t="shared" si="23"/>
        <v>Middle Aged</v>
      </c>
    </row>
    <row r="721" spans="1:33" x14ac:dyDescent="0.35">
      <c r="A721" s="3">
        <v>47</v>
      </c>
      <c r="B721" t="s">
        <v>33</v>
      </c>
      <c r="C721" t="s">
        <v>27</v>
      </c>
      <c r="D721" s="1" t="s">
        <v>28</v>
      </c>
      <c r="E721" s="3">
        <v>4</v>
      </c>
      <c r="F721">
        <v>2</v>
      </c>
      <c r="G721" s="1" t="s">
        <v>29</v>
      </c>
      <c r="H721" s="3">
        <v>1003</v>
      </c>
      <c r="I721">
        <v>4</v>
      </c>
      <c r="J721" t="s">
        <v>30</v>
      </c>
      <c r="K721">
        <v>83</v>
      </c>
      <c r="L721">
        <v>3</v>
      </c>
      <c r="M721">
        <v>2</v>
      </c>
      <c r="N721" t="s">
        <v>31</v>
      </c>
      <c r="O721">
        <v>4</v>
      </c>
      <c r="P721" t="s">
        <v>32</v>
      </c>
      <c r="Q721" s="4">
        <v>4163</v>
      </c>
      <c r="R721">
        <v>1</v>
      </c>
      <c r="S721" t="s">
        <v>26</v>
      </c>
      <c r="T721" s="13">
        <v>17</v>
      </c>
      <c r="U721" s="12">
        <f t="shared" si="22"/>
        <v>0.17</v>
      </c>
      <c r="V721">
        <v>3</v>
      </c>
      <c r="W721">
        <v>3</v>
      </c>
      <c r="X721">
        <v>0</v>
      </c>
      <c r="Y721">
        <v>9</v>
      </c>
      <c r="Z721">
        <v>0</v>
      </c>
      <c r="AA721">
        <v>3</v>
      </c>
      <c r="AB721">
        <v>9</v>
      </c>
      <c r="AC721" s="3">
        <v>0</v>
      </c>
      <c r="AD721">
        <v>0</v>
      </c>
      <c r="AE721">
        <v>7</v>
      </c>
      <c r="AF721">
        <f>IF(Table2[[#This Row],[Attrition]]="Yes",1,0)</f>
        <v>0</v>
      </c>
      <c r="AG721" t="str">
        <f t="shared" si="23"/>
        <v>Middle Aged</v>
      </c>
    </row>
    <row r="722" spans="1:33" x14ac:dyDescent="0.35">
      <c r="A722" s="3">
        <v>30</v>
      </c>
      <c r="B722" t="s">
        <v>26</v>
      </c>
      <c r="C722" t="s">
        <v>27</v>
      </c>
      <c r="D722" s="1" t="s">
        <v>35</v>
      </c>
      <c r="E722" s="3">
        <v>22</v>
      </c>
      <c r="F722">
        <v>3</v>
      </c>
      <c r="G722" s="1" t="s">
        <v>29</v>
      </c>
      <c r="H722" s="3">
        <v>1004</v>
      </c>
      <c r="I722">
        <v>1</v>
      </c>
      <c r="J722" t="s">
        <v>30</v>
      </c>
      <c r="K722">
        <v>48</v>
      </c>
      <c r="L722">
        <v>3</v>
      </c>
      <c r="M722">
        <v>1</v>
      </c>
      <c r="N722" t="s">
        <v>37</v>
      </c>
      <c r="O722">
        <v>3</v>
      </c>
      <c r="P722" t="s">
        <v>38</v>
      </c>
      <c r="Q722" s="4">
        <v>2132</v>
      </c>
      <c r="R722">
        <v>4</v>
      </c>
      <c r="S722" t="s">
        <v>26</v>
      </c>
      <c r="T722" s="13">
        <v>11</v>
      </c>
      <c r="U722" s="12">
        <f t="shared" si="22"/>
        <v>0.11</v>
      </c>
      <c r="V722">
        <v>3</v>
      </c>
      <c r="W722">
        <v>2</v>
      </c>
      <c r="X722">
        <v>0</v>
      </c>
      <c r="Y722">
        <v>7</v>
      </c>
      <c r="Z722">
        <v>2</v>
      </c>
      <c r="AA722">
        <v>3</v>
      </c>
      <c r="AB722">
        <v>5</v>
      </c>
      <c r="AC722" s="3">
        <v>2</v>
      </c>
      <c r="AD722">
        <v>0</v>
      </c>
      <c r="AE722">
        <v>1</v>
      </c>
      <c r="AF722">
        <f>IF(Table2[[#This Row],[Attrition]]="Yes",1,0)</f>
        <v>1</v>
      </c>
      <c r="AG722" t="str">
        <f t="shared" si="23"/>
        <v>Young</v>
      </c>
    </row>
    <row r="723" spans="1:33" x14ac:dyDescent="0.35">
      <c r="A723" s="3">
        <v>50</v>
      </c>
      <c r="B723" t="s">
        <v>33</v>
      </c>
      <c r="C723" t="s">
        <v>27</v>
      </c>
      <c r="D723" s="1" t="s">
        <v>35</v>
      </c>
      <c r="E723" s="3">
        <v>24</v>
      </c>
      <c r="F723">
        <v>3</v>
      </c>
      <c r="G723" s="1" t="s">
        <v>29</v>
      </c>
      <c r="H723" s="3">
        <v>1005</v>
      </c>
      <c r="I723">
        <v>4</v>
      </c>
      <c r="J723" t="s">
        <v>36</v>
      </c>
      <c r="K723">
        <v>95</v>
      </c>
      <c r="L723">
        <v>3</v>
      </c>
      <c r="M723">
        <v>4</v>
      </c>
      <c r="N723" t="s">
        <v>43</v>
      </c>
      <c r="O723">
        <v>3</v>
      </c>
      <c r="P723" t="s">
        <v>38</v>
      </c>
      <c r="Q723" s="4">
        <v>13973</v>
      </c>
      <c r="R723">
        <v>3</v>
      </c>
      <c r="S723" t="s">
        <v>26</v>
      </c>
      <c r="T723" s="13">
        <v>18</v>
      </c>
      <c r="U723" s="12">
        <f t="shared" si="22"/>
        <v>0.18</v>
      </c>
      <c r="V723">
        <v>3</v>
      </c>
      <c r="W723">
        <v>4</v>
      </c>
      <c r="X723">
        <v>1</v>
      </c>
      <c r="Y723">
        <v>22</v>
      </c>
      <c r="Z723">
        <v>2</v>
      </c>
      <c r="AA723">
        <v>3</v>
      </c>
      <c r="AB723">
        <v>12</v>
      </c>
      <c r="AC723" s="3">
        <v>11</v>
      </c>
      <c r="AD723">
        <v>1</v>
      </c>
      <c r="AE723">
        <v>5</v>
      </c>
      <c r="AF723">
        <f>IF(Table2[[#This Row],[Attrition]]="Yes",1,0)</f>
        <v>0</v>
      </c>
      <c r="AG723" t="str">
        <f t="shared" si="23"/>
        <v>Middle Aged</v>
      </c>
    </row>
    <row r="724" spans="1:33" x14ac:dyDescent="0.35">
      <c r="A724" s="3">
        <v>38</v>
      </c>
      <c r="B724" t="s">
        <v>33</v>
      </c>
      <c r="C724" t="s">
        <v>34</v>
      </c>
      <c r="D724" s="1" t="s">
        <v>35</v>
      </c>
      <c r="E724" s="3">
        <v>10</v>
      </c>
      <c r="F724">
        <v>1</v>
      </c>
      <c r="G724" s="1" t="s">
        <v>41</v>
      </c>
      <c r="H724" s="3">
        <v>1006</v>
      </c>
      <c r="I724">
        <v>3</v>
      </c>
      <c r="J724" t="s">
        <v>36</v>
      </c>
      <c r="K724">
        <v>66</v>
      </c>
      <c r="L724">
        <v>3</v>
      </c>
      <c r="M724">
        <v>1</v>
      </c>
      <c r="N724" t="s">
        <v>37</v>
      </c>
      <c r="O724">
        <v>3</v>
      </c>
      <c r="P724" t="s">
        <v>38</v>
      </c>
      <c r="Q724" s="4">
        <v>2684</v>
      </c>
      <c r="R724">
        <v>0</v>
      </c>
      <c r="S724" t="s">
        <v>33</v>
      </c>
      <c r="T724" s="13">
        <v>17</v>
      </c>
      <c r="U724" s="12">
        <f t="shared" si="22"/>
        <v>0.17</v>
      </c>
      <c r="V724">
        <v>3</v>
      </c>
      <c r="W724">
        <v>2</v>
      </c>
      <c r="X724">
        <v>1</v>
      </c>
      <c r="Y724">
        <v>3</v>
      </c>
      <c r="Z724">
        <v>0</v>
      </c>
      <c r="AA724">
        <v>2</v>
      </c>
      <c r="AB724">
        <v>2</v>
      </c>
      <c r="AC724" s="3">
        <v>1</v>
      </c>
      <c r="AD724">
        <v>0</v>
      </c>
      <c r="AE724">
        <v>2</v>
      </c>
      <c r="AF724">
        <f>IF(Table2[[#This Row],[Attrition]]="Yes",1,0)</f>
        <v>0</v>
      </c>
      <c r="AG724" t="str">
        <f t="shared" si="23"/>
        <v>Middle Aged</v>
      </c>
    </row>
    <row r="725" spans="1:33" x14ac:dyDescent="0.35">
      <c r="A725" s="3">
        <v>46</v>
      </c>
      <c r="B725" t="s">
        <v>33</v>
      </c>
      <c r="C725" t="s">
        <v>27</v>
      </c>
      <c r="D725" s="1" t="s">
        <v>35</v>
      </c>
      <c r="E725" s="3">
        <v>7</v>
      </c>
      <c r="F725">
        <v>2</v>
      </c>
      <c r="G725" s="1" t="s">
        <v>41</v>
      </c>
      <c r="H725" s="3">
        <v>1007</v>
      </c>
      <c r="I725">
        <v>4</v>
      </c>
      <c r="J725" t="s">
        <v>36</v>
      </c>
      <c r="K725">
        <v>75</v>
      </c>
      <c r="L725">
        <v>3</v>
      </c>
      <c r="M725">
        <v>3</v>
      </c>
      <c r="N725" t="s">
        <v>43</v>
      </c>
      <c r="O725">
        <v>3</v>
      </c>
      <c r="P725" t="s">
        <v>42</v>
      </c>
      <c r="Q725" s="4">
        <v>10845</v>
      </c>
      <c r="R725">
        <v>6</v>
      </c>
      <c r="S725" t="s">
        <v>33</v>
      </c>
      <c r="T725" s="13">
        <v>13</v>
      </c>
      <c r="U725" s="12">
        <f t="shared" si="22"/>
        <v>0.13</v>
      </c>
      <c r="V725">
        <v>3</v>
      </c>
      <c r="W725">
        <v>2</v>
      </c>
      <c r="X725">
        <v>1</v>
      </c>
      <c r="Y725">
        <v>13</v>
      </c>
      <c r="Z725">
        <v>3</v>
      </c>
      <c r="AA725">
        <v>3</v>
      </c>
      <c r="AB725">
        <v>8</v>
      </c>
      <c r="AC725" s="3">
        <v>7</v>
      </c>
      <c r="AD725">
        <v>0</v>
      </c>
      <c r="AE725">
        <v>7</v>
      </c>
      <c r="AF725">
        <f>IF(Table2[[#This Row],[Attrition]]="Yes",1,0)</f>
        <v>0</v>
      </c>
      <c r="AG725" t="str">
        <f t="shared" si="23"/>
        <v>Middle Aged</v>
      </c>
    </row>
    <row r="726" spans="1:33" x14ac:dyDescent="0.35">
      <c r="A726" s="3">
        <v>24</v>
      </c>
      <c r="B726" t="s">
        <v>33</v>
      </c>
      <c r="C726" t="s">
        <v>27</v>
      </c>
      <c r="D726" s="1" t="s">
        <v>35</v>
      </c>
      <c r="E726" s="3">
        <v>17</v>
      </c>
      <c r="F726">
        <v>1</v>
      </c>
      <c r="G726" s="1" t="s">
        <v>41</v>
      </c>
      <c r="H726" s="3">
        <v>1009</v>
      </c>
      <c r="I726">
        <v>4</v>
      </c>
      <c r="J726" t="s">
        <v>30</v>
      </c>
      <c r="K726">
        <v>41</v>
      </c>
      <c r="L726">
        <v>2</v>
      </c>
      <c r="M726">
        <v>2</v>
      </c>
      <c r="N726" t="s">
        <v>43</v>
      </c>
      <c r="O726">
        <v>3</v>
      </c>
      <c r="P726" t="s">
        <v>42</v>
      </c>
      <c r="Q726" s="4">
        <v>4377</v>
      </c>
      <c r="R726">
        <v>1</v>
      </c>
      <c r="S726" t="s">
        <v>33</v>
      </c>
      <c r="T726" s="13">
        <v>15</v>
      </c>
      <c r="U726" s="12">
        <f t="shared" si="22"/>
        <v>0.15</v>
      </c>
      <c r="V726">
        <v>3</v>
      </c>
      <c r="W726">
        <v>2</v>
      </c>
      <c r="X726">
        <v>2</v>
      </c>
      <c r="Y726">
        <v>5</v>
      </c>
      <c r="Z726">
        <v>6</v>
      </c>
      <c r="AA726">
        <v>3</v>
      </c>
      <c r="AB726">
        <v>4</v>
      </c>
      <c r="AC726" s="3">
        <v>2</v>
      </c>
      <c r="AD726">
        <v>3</v>
      </c>
      <c r="AE726">
        <v>2</v>
      </c>
      <c r="AF726">
        <f>IF(Table2[[#This Row],[Attrition]]="Yes",1,0)</f>
        <v>0</v>
      </c>
      <c r="AG726" t="str">
        <f t="shared" si="23"/>
        <v>Young</v>
      </c>
    </row>
    <row r="727" spans="1:33" x14ac:dyDescent="0.35">
      <c r="A727" s="3">
        <v>35</v>
      </c>
      <c r="B727" t="s">
        <v>26</v>
      </c>
      <c r="C727" t="s">
        <v>27</v>
      </c>
      <c r="D727" s="1" t="s">
        <v>35</v>
      </c>
      <c r="E727" s="3">
        <v>14</v>
      </c>
      <c r="F727">
        <v>4</v>
      </c>
      <c r="G727" s="1" t="s">
        <v>39</v>
      </c>
      <c r="H727" s="3">
        <v>1010</v>
      </c>
      <c r="I727">
        <v>3</v>
      </c>
      <c r="J727" t="s">
        <v>36</v>
      </c>
      <c r="K727">
        <v>39</v>
      </c>
      <c r="L727">
        <v>2</v>
      </c>
      <c r="M727">
        <v>1</v>
      </c>
      <c r="N727" t="s">
        <v>40</v>
      </c>
      <c r="O727">
        <v>2</v>
      </c>
      <c r="P727" t="s">
        <v>42</v>
      </c>
      <c r="Q727" s="4">
        <v>3743</v>
      </c>
      <c r="R727">
        <v>1</v>
      </c>
      <c r="S727" t="s">
        <v>26</v>
      </c>
      <c r="T727" s="13">
        <v>24</v>
      </c>
      <c r="U727" s="12">
        <f t="shared" si="22"/>
        <v>0.24</v>
      </c>
      <c r="V727">
        <v>4</v>
      </c>
      <c r="W727">
        <v>4</v>
      </c>
      <c r="X727">
        <v>1</v>
      </c>
      <c r="Y727">
        <v>5</v>
      </c>
      <c r="Z727">
        <v>2</v>
      </c>
      <c r="AA727">
        <v>1</v>
      </c>
      <c r="AB727">
        <v>4</v>
      </c>
      <c r="AC727" s="3">
        <v>2</v>
      </c>
      <c r="AD727">
        <v>0</v>
      </c>
      <c r="AE727">
        <v>2</v>
      </c>
      <c r="AF727">
        <f>IF(Table2[[#This Row],[Attrition]]="Yes",1,0)</f>
        <v>1</v>
      </c>
      <c r="AG727" t="str">
        <f t="shared" si="23"/>
        <v>Middle Aged</v>
      </c>
    </row>
    <row r="728" spans="1:33" x14ac:dyDescent="0.35">
      <c r="A728" s="3">
        <v>31</v>
      </c>
      <c r="B728" t="s">
        <v>33</v>
      </c>
      <c r="C728" t="s">
        <v>34</v>
      </c>
      <c r="D728" s="1" t="s">
        <v>35</v>
      </c>
      <c r="E728" s="3">
        <v>1</v>
      </c>
      <c r="F728">
        <v>1</v>
      </c>
      <c r="G728" s="1" t="s">
        <v>29</v>
      </c>
      <c r="H728" s="3">
        <v>1011</v>
      </c>
      <c r="I728">
        <v>3</v>
      </c>
      <c r="J728" t="s">
        <v>30</v>
      </c>
      <c r="K728">
        <v>96</v>
      </c>
      <c r="L728">
        <v>3</v>
      </c>
      <c r="M728">
        <v>2</v>
      </c>
      <c r="N728" t="s">
        <v>43</v>
      </c>
      <c r="O728">
        <v>1</v>
      </c>
      <c r="P728" t="s">
        <v>38</v>
      </c>
      <c r="Q728" s="4">
        <v>4148</v>
      </c>
      <c r="R728">
        <v>1</v>
      </c>
      <c r="S728" t="s">
        <v>33</v>
      </c>
      <c r="T728" s="13">
        <v>12</v>
      </c>
      <c r="U728" s="12">
        <f t="shared" si="22"/>
        <v>0.12</v>
      </c>
      <c r="V728">
        <v>3</v>
      </c>
      <c r="W728">
        <v>3</v>
      </c>
      <c r="X728">
        <v>1</v>
      </c>
      <c r="Y728">
        <v>4</v>
      </c>
      <c r="Z728">
        <v>1</v>
      </c>
      <c r="AA728">
        <v>3</v>
      </c>
      <c r="AB728">
        <v>4</v>
      </c>
      <c r="AC728" s="3">
        <v>3</v>
      </c>
      <c r="AD728">
        <v>0</v>
      </c>
      <c r="AE728">
        <v>3</v>
      </c>
      <c r="AF728">
        <f>IF(Table2[[#This Row],[Attrition]]="Yes",1,0)</f>
        <v>0</v>
      </c>
      <c r="AG728" t="str">
        <f t="shared" si="23"/>
        <v>Middle Aged</v>
      </c>
    </row>
    <row r="729" spans="1:33" x14ac:dyDescent="0.35">
      <c r="A729" s="3">
        <v>18</v>
      </c>
      <c r="B729" t="s">
        <v>33</v>
      </c>
      <c r="C729" t="s">
        <v>45</v>
      </c>
      <c r="D729" s="1" t="s">
        <v>35</v>
      </c>
      <c r="E729" s="3">
        <v>5</v>
      </c>
      <c r="F729">
        <v>2</v>
      </c>
      <c r="G729" s="1" t="s">
        <v>29</v>
      </c>
      <c r="H729" s="3">
        <v>1012</v>
      </c>
      <c r="I729">
        <v>2</v>
      </c>
      <c r="J729" t="s">
        <v>36</v>
      </c>
      <c r="K729">
        <v>73</v>
      </c>
      <c r="L729">
        <v>3</v>
      </c>
      <c r="M729">
        <v>1</v>
      </c>
      <c r="N729" t="s">
        <v>37</v>
      </c>
      <c r="O729">
        <v>4</v>
      </c>
      <c r="P729" t="s">
        <v>32</v>
      </c>
      <c r="Q729" s="4">
        <v>1051</v>
      </c>
      <c r="R729">
        <v>1</v>
      </c>
      <c r="S729" t="s">
        <v>33</v>
      </c>
      <c r="T729" s="13">
        <v>15</v>
      </c>
      <c r="U729" s="12">
        <f t="shared" si="22"/>
        <v>0.15</v>
      </c>
      <c r="V729">
        <v>3</v>
      </c>
      <c r="W729">
        <v>4</v>
      </c>
      <c r="X729">
        <v>0</v>
      </c>
      <c r="Y729">
        <v>0</v>
      </c>
      <c r="Z729">
        <v>2</v>
      </c>
      <c r="AA729">
        <v>3</v>
      </c>
      <c r="AB729">
        <v>0</v>
      </c>
      <c r="AC729" s="3">
        <v>0</v>
      </c>
      <c r="AD729">
        <v>0</v>
      </c>
      <c r="AE729">
        <v>0</v>
      </c>
      <c r="AF729">
        <f>IF(Table2[[#This Row],[Attrition]]="Yes",1,0)</f>
        <v>0</v>
      </c>
      <c r="AG729" t="str">
        <f t="shared" si="23"/>
        <v>Young</v>
      </c>
    </row>
    <row r="730" spans="1:33" x14ac:dyDescent="0.35">
      <c r="A730" s="3">
        <v>54</v>
      </c>
      <c r="B730" t="s">
        <v>33</v>
      </c>
      <c r="C730" t="s">
        <v>27</v>
      </c>
      <c r="D730" s="1" t="s">
        <v>35</v>
      </c>
      <c r="E730" s="3">
        <v>17</v>
      </c>
      <c r="F730">
        <v>3</v>
      </c>
      <c r="G730" s="1" t="s">
        <v>50</v>
      </c>
      <c r="H730" s="3">
        <v>1013</v>
      </c>
      <c r="I730">
        <v>3</v>
      </c>
      <c r="J730" t="s">
        <v>30</v>
      </c>
      <c r="K730">
        <v>56</v>
      </c>
      <c r="L730">
        <v>3</v>
      </c>
      <c r="M730">
        <v>3</v>
      </c>
      <c r="N730" t="s">
        <v>43</v>
      </c>
      <c r="O730">
        <v>3</v>
      </c>
      <c r="P730" t="s">
        <v>38</v>
      </c>
      <c r="Q730" s="4">
        <v>10739</v>
      </c>
      <c r="R730">
        <v>8</v>
      </c>
      <c r="S730" t="s">
        <v>33</v>
      </c>
      <c r="T730" s="13">
        <v>11</v>
      </c>
      <c r="U730" s="12">
        <f t="shared" si="22"/>
        <v>0.11</v>
      </c>
      <c r="V730">
        <v>3</v>
      </c>
      <c r="W730">
        <v>3</v>
      </c>
      <c r="X730">
        <v>1</v>
      </c>
      <c r="Y730">
        <v>22</v>
      </c>
      <c r="Z730">
        <v>2</v>
      </c>
      <c r="AA730">
        <v>3</v>
      </c>
      <c r="AB730">
        <v>10</v>
      </c>
      <c r="AC730" s="3">
        <v>7</v>
      </c>
      <c r="AD730">
        <v>0</v>
      </c>
      <c r="AE730">
        <v>8</v>
      </c>
      <c r="AF730">
        <f>IF(Table2[[#This Row],[Attrition]]="Yes",1,0)</f>
        <v>0</v>
      </c>
      <c r="AG730" t="str">
        <f t="shared" si="23"/>
        <v>Senior</v>
      </c>
    </row>
    <row r="731" spans="1:33" x14ac:dyDescent="0.35">
      <c r="A731" s="3">
        <v>35</v>
      </c>
      <c r="B731" t="s">
        <v>33</v>
      </c>
      <c r="C731" t="s">
        <v>27</v>
      </c>
      <c r="D731" s="1" t="s">
        <v>35</v>
      </c>
      <c r="E731" s="3">
        <v>25</v>
      </c>
      <c r="F731">
        <v>4</v>
      </c>
      <c r="G731" s="1" t="s">
        <v>41</v>
      </c>
      <c r="H731" s="3">
        <v>1014</v>
      </c>
      <c r="I731">
        <v>3</v>
      </c>
      <c r="J731" t="s">
        <v>30</v>
      </c>
      <c r="K731">
        <v>57</v>
      </c>
      <c r="L731">
        <v>3</v>
      </c>
      <c r="M731">
        <v>3</v>
      </c>
      <c r="N731" t="s">
        <v>44</v>
      </c>
      <c r="O731">
        <v>3</v>
      </c>
      <c r="P731" t="s">
        <v>42</v>
      </c>
      <c r="Q731" s="4">
        <v>10388</v>
      </c>
      <c r="R731">
        <v>1</v>
      </c>
      <c r="S731" t="s">
        <v>26</v>
      </c>
      <c r="T731" s="13">
        <v>11</v>
      </c>
      <c r="U731" s="12">
        <f t="shared" si="22"/>
        <v>0.11</v>
      </c>
      <c r="V731">
        <v>3</v>
      </c>
      <c r="W731">
        <v>3</v>
      </c>
      <c r="X731">
        <v>1</v>
      </c>
      <c r="Y731">
        <v>16</v>
      </c>
      <c r="Z731">
        <v>3</v>
      </c>
      <c r="AA731">
        <v>2</v>
      </c>
      <c r="AB731">
        <v>16</v>
      </c>
      <c r="AC731" s="3">
        <v>10</v>
      </c>
      <c r="AD731">
        <v>10</v>
      </c>
      <c r="AE731">
        <v>1</v>
      </c>
      <c r="AF731">
        <f>IF(Table2[[#This Row],[Attrition]]="Yes",1,0)</f>
        <v>0</v>
      </c>
      <c r="AG731" t="str">
        <f t="shared" si="23"/>
        <v>Middle Aged</v>
      </c>
    </row>
    <row r="732" spans="1:33" x14ac:dyDescent="0.35">
      <c r="A732" s="3">
        <v>30</v>
      </c>
      <c r="B732" t="s">
        <v>33</v>
      </c>
      <c r="C732" t="s">
        <v>27</v>
      </c>
      <c r="D732" s="1" t="s">
        <v>35</v>
      </c>
      <c r="E732" s="3">
        <v>8</v>
      </c>
      <c r="F732">
        <v>2</v>
      </c>
      <c r="G732" s="1" t="s">
        <v>29</v>
      </c>
      <c r="H732" s="3">
        <v>1015</v>
      </c>
      <c r="I732">
        <v>2</v>
      </c>
      <c r="J732" t="s">
        <v>30</v>
      </c>
      <c r="K732">
        <v>73</v>
      </c>
      <c r="L732">
        <v>4</v>
      </c>
      <c r="M732">
        <v>3</v>
      </c>
      <c r="N732" t="s">
        <v>48</v>
      </c>
      <c r="O732">
        <v>1</v>
      </c>
      <c r="P732" t="s">
        <v>38</v>
      </c>
      <c r="Q732" s="4">
        <v>11416</v>
      </c>
      <c r="R732">
        <v>0</v>
      </c>
      <c r="S732" t="s">
        <v>26</v>
      </c>
      <c r="T732" s="13">
        <v>12</v>
      </c>
      <c r="U732" s="12">
        <f t="shared" si="22"/>
        <v>0.12</v>
      </c>
      <c r="V732">
        <v>3</v>
      </c>
      <c r="W732">
        <v>3</v>
      </c>
      <c r="X732">
        <v>3</v>
      </c>
      <c r="Y732">
        <v>9</v>
      </c>
      <c r="Z732">
        <v>4</v>
      </c>
      <c r="AA732">
        <v>2</v>
      </c>
      <c r="AB732">
        <v>8</v>
      </c>
      <c r="AC732" s="3">
        <v>7</v>
      </c>
      <c r="AD732">
        <v>1</v>
      </c>
      <c r="AE732">
        <v>7</v>
      </c>
      <c r="AF732">
        <f>IF(Table2[[#This Row],[Attrition]]="Yes",1,0)</f>
        <v>0</v>
      </c>
      <c r="AG732" t="str">
        <f t="shared" si="23"/>
        <v>Young</v>
      </c>
    </row>
    <row r="733" spans="1:33" x14ac:dyDescent="0.35">
      <c r="A733" s="3">
        <v>20</v>
      </c>
      <c r="B733" t="s">
        <v>26</v>
      </c>
      <c r="C733" t="s">
        <v>27</v>
      </c>
      <c r="D733" s="1" t="s">
        <v>35</v>
      </c>
      <c r="E733" s="3">
        <v>11</v>
      </c>
      <c r="F733">
        <v>3</v>
      </c>
      <c r="G733" s="1" t="s">
        <v>41</v>
      </c>
      <c r="H733" s="3">
        <v>1016</v>
      </c>
      <c r="I733">
        <v>4</v>
      </c>
      <c r="J733" t="s">
        <v>30</v>
      </c>
      <c r="K733">
        <v>98</v>
      </c>
      <c r="L733">
        <v>2</v>
      </c>
      <c r="M733">
        <v>1</v>
      </c>
      <c r="N733" t="s">
        <v>37</v>
      </c>
      <c r="O733">
        <v>1</v>
      </c>
      <c r="P733" t="s">
        <v>32</v>
      </c>
      <c r="Q733" s="4">
        <v>2600</v>
      </c>
      <c r="R733">
        <v>1</v>
      </c>
      <c r="S733" t="s">
        <v>26</v>
      </c>
      <c r="T733" s="13">
        <v>15</v>
      </c>
      <c r="U733" s="12">
        <f t="shared" si="22"/>
        <v>0.15</v>
      </c>
      <c r="V733">
        <v>3</v>
      </c>
      <c r="W733">
        <v>1</v>
      </c>
      <c r="X733">
        <v>0</v>
      </c>
      <c r="Y733">
        <v>1</v>
      </c>
      <c r="Z733">
        <v>2</v>
      </c>
      <c r="AA733">
        <v>3</v>
      </c>
      <c r="AB733">
        <v>1</v>
      </c>
      <c r="AC733" s="3">
        <v>0</v>
      </c>
      <c r="AD733">
        <v>0</v>
      </c>
      <c r="AE733">
        <v>0</v>
      </c>
      <c r="AF733">
        <f>IF(Table2[[#This Row],[Attrition]]="Yes",1,0)</f>
        <v>1</v>
      </c>
      <c r="AG733" t="str">
        <f t="shared" si="23"/>
        <v>Young</v>
      </c>
    </row>
    <row r="734" spans="1:33" x14ac:dyDescent="0.35">
      <c r="A734" s="3">
        <v>30</v>
      </c>
      <c r="B734" t="s">
        <v>26</v>
      </c>
      <c r="C734" t="s">
        <v>34</v>
      </c>
      <c r="D734" s="1" t="s">
        <v>35</v>
      </c>
      <c r="E734" s="3">
        <v>5</v>
      </c>
      <c r="F734">
        <v>3</v>
      </c>
      <c r="G734" s="1" t="s">
        <v>41</v>
      </c>
      <c r="H734" s="3">
        <v>1017</v>
      </c>
      <c r="I734">
        <v>2</v>
      </c>
      <c r="J734" t="s">
        <v>30</v>
      </c>
      <c r="K734">
        <v>60</v>
      </c>
      <c r="L734">
        <v>3</v>
      </c>
      <c r="M734">
        <v>1</v>
      </c>
      <c r="N734" t="s">
        <v>40</v>
      </c>
      <c r="O734">
        <v>2</v>
      </c>
      <c r="P734" t="s">
        <v>32</v>
      </c>
      <c r="Q734" s="4">
        <v>2422</v>
      </c>
      <c r="R734">
        <v>0</v>
      </c>
      <c r="S734" t="s">
        <v>33</v>
      </c>
      <c r="T734" s="13">
        <v>17</v>
      </c>
      <c r="U734" s="12">
        <f t="shared" si="22"/>
        <v>0.17</v>
      </c>
      <c r="V734">
        <v>3</v>
      </c>
      <c r="W734">
        <v>1</v>
      </c>
      <c r="X734">
        <v>0</v>
      </c>
      <c r="Y734">
        <v>4</v>
      </c>
      <c r="Z734">
        <v>3</v>
      </c>
      <c r="AA734">
        <v>3</v>
      </c>
      <c r="AB734">
        <v>3</v>
      </c>
      <c r="AC734" s="3">
        <v>2</v>
      </c>
      <c r="AD734">
        <v>1</v>
      </c>
      <c r="AE734">
        <v>2</v>
      </c>
      <c r="AF734">
        <f>IF(Table2[[#This Row],[Attrition]]="Yes",1,0)</f>
        <v>1</v>
      </c>
      <c r="AG734" t="str">
        <f t="shared" si="23"/>
        <v>Young</v>
      </c>
    </row>
    <row r="735" spans="1:33" x14ac:dyDescent="0.35">
      <c r="A735" s="3">
        <v>26</v>
      </c>
      <c r="B735" t="s">
        <v>33</v>
      </c>
      <c r="C735" t="s">
        <v>27</v>
      </c>
      <c r="D735" s="1" t="s">
        <v>35</v>
      </c>
      <c r="E735" s="3">
        <v>2</v>
      </c>
      <c r="F735">
        <v>2</v>
      </c>
      <c r="G735" s="1" t="s">
        <v>41</v>
      </c>
      <c r="H735" s="3">
        <v>1018</v>
      </c>
      <c r="I735">
        <v>4</v>
      </c>
      <c r="J735" t="s">
        <v>36</v>
      </c>
      <c r="K735">
        <v>32</v>
      </c>
      <c r="L735">
        <v>4</v>
      </c>
      <c r="M735">
        <v>2</v>
      </c>
      <c r="N735" t="s">
        <v>43</v>
      </c>
      <c r="O735">
        <v>4</v>
      </c>
      <c r="P735" t="s">
        <v>38</v>
      </c>
      <c r="Q735" s="4">
        <v>5472</v>
      </c>
      <c r="R735">
        <v>1</v>
      </c>
      <c r="S735" t="s">
        <v>33</v>
      </c>
      <c r="T735" s="13">
        <v>12</v>
      </c>
      <c r="U735" s="12">
        <f t="shared" si="22"/>
        <v>0.12</v>
      </c>
      <c r="V735">
        <v>3</v>
      </c>
      <c r="W735">
        <v>2</v>
      </c>
      <c r="X735">
        <v>0</v>
      </c>
      <c r="Y735">
        <v>8</v>
      </c>
      <c r="Z735">
        <v>2</v>
      </c>
      <c r="AA735">
        <v>3</v>
      </c>
      <c r="AB735">
        <v>8</v>
      </c>
      <c r="AC735" s="3">
        <v>7</v>
      </c>
      <c r="AD735">
        <v>1</v>
      </c>
      <c r="AE735">
        <v>3</v>
      </c>
      <c r="AF735">
        <f>IF(Table2[[#This Row],[Attrition]]="Yes",1,0)</f>
        <v>0</v>
      </c>
      <c r="AG735" t="str">
        <f t="shared" si="23"/>
        <v>Young</v>
      </c>
    </row>
    <row r="736" spans="1:33" x14ac:dyDescent="0.35">
      <c r="A736" s="3">
        <v>22</v>
      </c>
      <c r="B736" t="s">
        <v>33</v>
      </c>
      <c r="C736" t="s">
        <v>27</v>
      </c>
      <c r="D736" s="1" t="s">
        <v>35</v>
      </c>
      <c r="E736" s="3">
        <v>8</v>
      </c>
      <c r="F736">
        <v>1</v>
      </c>
      <c r="G736" s="1" t="s">
        <v>29</v>
      </c>
      <c r="H736" s="3">
        <v>1019</v>
      </c>
      <c r="I736">
        <v>2</v>
      </c>
      <c r="J736" t="s">
        <v>36</v>
      </c>
      <c r="K736">
        <v>94</v>
      </c>
      <c r="L736">
        <v>1</v>
      </c>
      <c r="M736">
        <v>1</v>
      </c>
      <c r="N736" t="s">
        <v>40</v>
      </c>
      <c r="O736">
        <v>1</v>
      </c>
      <c r="P736" t="s">
        <v>38</v>
      </c>
      <c r="Q736" s="4">
        <v>2451</v>
      </c>
      <c r="R736">
        <v>1</v>
      </c>
      <c r="S736" t="s">
        <v>33</v>
      </c>
      <c r="T736" s="13">
        <v>15</v>
      </c>
      <c r="U736" s="12">
        <f t="shared" si="22"/>
        <v>0.15</v>
      </c>
      <c r="V736">
        <v>3</v>
      </c>
      <c r="W736">
        <v>1</v>
      </c>
      <c r="X736">
        <v>1</v>
      </c>
      <c r="Y736">
        <v>4</v>
      </c>
      <c r="Z736">
        <v>3</v>
      </c>
      <c r="AA736">
        <v>2</v>
      </c>
      <c r="AB736">
        <v>4</v>
      </c>
      <c r="AC736" s="3">
        <v>3</v>
      </c>
      <c r="AD736">
        <v>1</v>
      </c>
      <c r="AE736">
        <v>1</v>
      </c>
      <c r="AF736">
        <f>IF(Table2[[#This Row],[Attrition]]="Yes",1,0)</f>
        <v>0</v>
      </c>
      <c r="AG736" t="str">
        <f t="shared" si="23"/>
        <v>Young</v>
      </c>
    </row>
    <row r="737" spans="1:33" x14ac:dyDescent="0.35">
      <c r="A737" s="3">
        <v>48</v>
      </c>
      <c r="B737" t="s">
        <v>33</v>
      </c>
      <c r="C737" t="s">
        <v>27</v>
      </c>
      <c r="D737" s="1" t="s">
        <v>35</v>
      </c>
      <c r="E737" s="3">
        <v>6</v>
      </c>
      <c r="F737">
        <v>3</v>
      </c>
      <c r="G737" s="1" t="s">
        <v>29</v>
      </c>
      <c r="H737" s="3">
        <v>1022</v>
      </c>
      <c r="I737">
        <v>1</v>
      </c>
      <c r="J737" t="s">
        <v>36</v>
      </c>
      <c r="K737">
        <v>97</v>
      </c>
      <c r="L737">
        <v>2</v>
      </c>
      <c r="M737">
        <v>2</v>
      </c>
      <c r="N737" t="s">
        <v>44</v>
      </c>
      <c r="O737">
        <v>3</v>
      </c>
      <c r="P737" t="s">
        <v>32</v>
      </c>
      <c r="Q737" s="4">
        <v>4240</v>
      </c>
      <c r="R737">
        <v>2</v>
      </c>
      <c r="S737" t="s">
        <v>33</v>
      </c>
      <c r="T737" s="13">
        <v>13</v>
      </c>
      <c r="U737" s="12">
        <f t="shared" si="22"/>
        <v>0.13</v>
      </c>
      <c r="V737">
        <v>3</v>
      </c>
      <c r="W737">
        <v>4</v>
      </c>
      <c r="X737">
        <v>0</v>
      </c>
      <c r="Y737">
        <v>19</v>
      </c>
      <c r="Z737">
        <v>0</v>
      </c>
      <c r="AA737">
        <v>3</v>
      </c>
      <c r="AB737">
        <v>2</v>
      </c>
      <c r="AC737" s="3">
        <v>2</v>
      </c>
      <c r="AD737">
        <v>2</v>
      </c>
      <c r="AE737">
        <v>2</v>
      </c>
      <c r="AF737">
        <f>IF(Table2[[#This Row],[Attrition]]="Yes",1,0)</f>
        <v>0</v>
      </c>
      <c r="AG737" t="str">
        <f t="shared" si="23"/>
        <v>Middle Aged</v>
      </c>
    </row>
    <row r="738" spans="1:33" x14ac:dyDescent="0.35">
      <c r="A738" s="3">
        <v>48</v>
      </c>
      <c r="B738" t="s">
        <v>33</v>
      </c>
      <c r="C738" t="s">
        <v>27</v>
      </c>
      <c r="D738" s="1" t="s">
        <v>35</v>
      </c>
      <c r="E738" s="3">
        <v>4</v>
      </c>
      <c r="F738">
        <v>4</v>
      </c>
      <c r="G738" s="1" t="s">
        <v>29</v>
      </c>
      <c r="H738" s="3">
        <v>1024</v>
      </c>
      <c r="I738">
        <v>3</v>
      </c>
      <c r="J738" t="s">
        <v>36</v>
      </c>
      <c r="K738">
        <v>78</v>
      </c>
      <c r="L738">
        <v>2</v>
      </c>
      <c r="M738">
        <v>3</v>
      </c>
      <c r="N738" t="s">
        <v>44</v>
      </c>
      <c r="O738">
        <v>3</v>
      </c>
      <c r="P738" t="s">
        <v>32</v>
      </c>
      <c r="Q738" s="4">
        <v>10999</v>
      </c>
      <c r="R738">
        <v>7</v>
      </c>
      <c r="S738" t="s">
        <v>33</v>
      </c>
      <c r="T738" s="13">
        <v>14</v>
      </c>
      <c r="U738" s="12">
        <f t="shared" si="22"/>
        <v>0.14000000000000001</v>
      </c>
      <c r="V738">
        <v>3</v>
      </c>
      <c r="W738">
        <v>2</v>
      </c>
      <c r="X738">
        <v>0</v>
      </c>
      <c r="Y738">
        <v>27</v>
      </c>
      <c r="Z738">
        <v>3</v>
      </c>
      <c r="AA738">
        <v>3</v>
      </c>
      <c r="AB738">
        <v>15</v>
      </c>
      <c r="AC738" s="3">
        <v>11</v>
      </c>
      <c r="AD738">
        <v>4</v>
      </c>
      <c r="AE738">
        <v>8</v>
      </c>
      <c r="AF738">
        <f>IF(Table2[[#This Row],[Attrition]]="Yes",1,0)</f>
        <v>0</v>
      </c>
      <c r="AG738" t="str">
        <f t="shared" si="23"/>
        <v>Middle Aged</v>
      </c>
    </row>
    <row r="739" spans="1:33" x14ac:dyDescent="0.35">
      <c r="A739" s="3">
        <v>41</v>
      </c>
      <c r="B739" t="s">
        <v>33</v>
      </c>
      <c r="C739" t="s">
        <v>27</v>
      </c>
      <c r="D739" s="1" t="s">
        <v>35</v>
      </c>
      <c r="E739" s="3">
        <v>7</v>
      </c>
      <c r="F739">
        <v>2</v>
      </c>
      <c r="G739" s="1" t="s">
        <v>41</v>
      </c>
      <c r="H739" s="3">
        <v>1025</v>
      </c>
      <c r="I739">
        <v>4</v>
      </c>
      <c r="J739" t="s">
        <v>30</v>
      </c>
      <c r="K739">
        <v>42</v>
      </c>
      <c r="L739">
        <v>3</v>
      </c>
      <c r="M739">
        <v>2</v>
      </c>
      <c r="N739" t="s">
        <v>43</v>
      </c>
      <c r="O739">
        <v>3</v>
      </c>
      <c r="P739" t="s">
        <v>32</v>
      </c>
      <c r="Q739" s="4">
        <v>5003</v>
      </c>
      <c r="R739">
        <v>6</v>
      </c>
      <c r="S739" t="s">
        <v>33</v>
      </c>
      <c r="T739" s="13">
        <v>14</v>
      </c>
      <c r="U739" s="12">
        <f t="shared" si="22"/>
        <v>0.14000000000000001</v>
      </c>
      <c r="V739">
        <v>3</v>
      </c>
      <c r="W739">
        <v>2</v>
      </c>
      <c r="X739">
        <v>0</v>
      </c>
      <c r="Y739">
        <v>8</v>
      </c>
      <c r="Z739">
        <v>6</v>
      </c>
      <c r="AA739">
        <v>3</v>
      </c>
      <c r="AB739">
        <v>2</v>
      </c>
      <c r="AC739" s="3">
        <v>2</v>
      </c>
      <c r="AD739">
        <v>2</v>
      </c>
      <c r="AE739">
        <v>1</v>
      </c>
      <c r="AF739">
        <f>IF(Table2[[#This Row],[Attrition]]="Yes",1,0)</f>
        <v>0</v>
      </c>
      <c r="AG739" t="str">
        <f t="shared" si="23"/>
        <v>Middle Aged</v>
      </c>
    </row>
    <row r="740" spans="1:33" x14ac:dyDescent="0.35">
      <c r="A740" s="3">
        <v>39</v>
      </c>
      <c r="B740" t="s">
        <v>33</v>
      </c>
      <c r="C740" t="s">
        <v>27</v>
      </c>
      <c r="D740" s="1" t="s">
        <v>35</v>
      </c>
      <c r="E740" s="3">
        <v>1</v>
      </c>
      <c r="F740">
        <v>1</v>
      </c>
      <c r="G740" s="1" t="s">
        <v>29</v>
      </c>
      <c r="H740" s="3">
        <v>1026</v>
      </c>
      <c r="I740">
        <v>4</v>
      </c>
      <c r="J740" t="s">
        <v>30</v>
      </c>
      <c r="K740">
        <v>65</v>
      </c>
      <c r="L740">
        <v>2</v>
      </c>
      <c r="M740">
        <v>4</v>
      </c>
      <c r="N740" t="s">
        <v>43</v>
      </c>
      <c r="O740">
        <v>4</v>
      </c>
      <c r="P740" t="s">
        <v>38</v>
      </c>
      <c r="Q740" s="4">
        <v>12742</v>
      </c>
      <c r="R740">
        <v>1</v>
      </c>
      <c r="S740" t="s">
        <v>33</v>
      </c>
      <c r="T740" s="13">
        <v>16</v>
      </c>
      <c r="U740" s="12">
        <f t="shared" si="22"/>
        <v>0.16</v>
      </c>
      <c r="V740">
        <v>3</v>
      </c>
      <c r="W740">
        <v>3</v>
      </c>
      <c r="X740">
        <v>1</v>
      </c>
      <c r="Y740">
        <v>21</v>
      </c>
      <c r="Z740">
        <v>3</v>
      </c>
      <c r="AA740">
        <v>3</v>
      </c>
      <c r="AB740">
        <v>21</v>
      </c>
      <c r="AC740" s="3">
        <v>6</v>
      </c>
      <c r="AD740">
        <v>11</v>
      </c>
      <c r="AE740">
        <v>8</v>
      </c>
      <c r="AF740">
        <f>IF(Table2[[#This Row],[Attrition]]="Yes",1,0)</f>
        <v>0</v>
      </c>
      <c r="AG740" t="str">
        <f t="shared" si="23"/>
        <v>Middle Aged</v>
      </c>
    </row>
    <row r="741" spans="1:33" x14ac:dyDescent="0.35">
      <c r="A741" s="3">
        <v>27</v>
      </c>
      <c r="B741" t="s">
        <v>33</v>
      </c>
      <c r="C741" t="s">
        <v>27</v>
      </c>
      <c r="D741" s="1" t="s">
        <v>35</v>
      </c>
      <c r="E741" s="3">
        <v>2</v>
      </c>
      <c r="F741">
        <v>4</v>
      </c>
      <c r="G741" s="1" t="s">
        <v>29</v>
      </c>
      <c r="H741" s="3">
        <v>1027</v>
      </c>
      <c r="I741">
        <v>1</v>
      </c>
      <c r="J741" t="s">
        <v>30</v>
      </c>
      <c r="K741">
        <v>47</v>
      </c>
      <c r="L741">
        <v>3</v>
      </c>
      <c r="M741">
        <v>2</v>
      </c>
      <c r="N741" t="s">
        <v>43</v>
      </c>
      <c r="O741">
        <v>4</v>
      </c>
      <c r="P741" t="s">
        <v>38</v>
      </c>
      <c r="Q741" s="4">
        <v>4227</v>
      </c>
      <c r="R741">
        <v>0</v>
      </c>
      <c r="S741" t="s">
        <v>33</v>
      </c>
      <c r="T741" s="13">
        <v>18</v>
      </c>
      <c r="U741" s="12">
        <f t="shared" si="22"/>
        <v>0.18</v>
      </c>
      <c r="V741">
        <v>3</v>
      </c>
      <c r="W741">
        <v>2</v>
      </c>
      <c r="X741">
        <v>1</v>
      </c>
      <c r="Y741">
        <v>4</v>
      </c>
      <c r="Z741">
        <v>2</v>
      </c>
      <c r="AA741">
        <v>3</v>
      </c>
      <c r="AB741">
        <v>3</v>
      </c>
      <c r="AC741" s="3">
        <v>2</v>
      </c>
      <c r="AD741">
        <v>2</v>
      </c>
      <c r="AE741">
        <v>2</v>
      </c>
      <c r="AF741">
        <f>IF(Table2[[#This Row],[Attrition]]="Yes",1,0)</f>
        <v>0</v>
      </c>
      <c r="AG741" t="str">
        <f t="shared" si="23"/>
        <v>Young</v>
      </c>
    </row>
    <row r="742" spans="1:33" x14ac:dyDescent="0.35">
      <c r="A742" s="3">
        <v>35</v>
      </c>
      <c r="B742" t="s">
        <v>33</v>
      </c>
      <c r="C742" t="s">
        <v>27</v>
      </c>
      <c r="D742" s="1" t="s">
        <v>35</v>
      </c>
      <c r="E742" s="3">
        <v>10</v>
      </c>
      <c r="F742">
        <v>3</v>
      </c>
      <c r="G742" s="1" t="s">
        <v>39</v>
      </c>
      <c r="H742" s="3">
        <v>1028</v>
      </c>
      <c r="I742">
        <v>2</v>
      </c>
      <c r="J742" t="s">
        <v>36</v>
      </c>
      <c r="K742">
        <v>45</v>
      </c>
      <c r="L742">
        <v>3</v>
      </c>
      <c r="M742">
        <v>1</v>
      </c>
      <c r="N742" t="s">
        <v>40</v>
      </c>
      <c r="O742">
        <v>4</v>
      </c>
      <c r="P742" t="s">
        <v>42</v>
      </c>
      <c r="Q742" s="4">
        <v>3917</v>
      </c>
      <c r="R742">
        <v>1</v>
      </c>
      <c r="S742" t="s">
        <v>33</v>
      </c>
      <c r="T742" s="13">
        <v>20</v>
      </c>
      <c r="U742" s="12">
        <f t="shared" si="22"/>
        <v>0.2</v>
      </c>
      <c r="V742">
        <v>4</v>
      </c>
      <c r="W742">
        <v>1</v>
      </c>
      <c r="X742">
        <v>1</v>
      </c>
      <c r="Y742">
        <v>3</v>
      </c>
      <c r="Z742">
        <v>4</v>
      </c>
      <c r="AA742">
        <v>2</v>
      </c>
      <c r="AB742">
        <v>3</v>
      </c>
      <c r="AC742" s="3">
        <v>2</v>
      </c>
      <c r="AD742">
        <v>1</v>
      </c>
      <c r="AE742">
        <v>2</v>
      </c>
      <c r="AF742">
        <f>IF(Table2[[#This Row],[Attrition]]="Yes",1,0)</f>
        <v>0</v>
      </c>
      <c r="AG742" t="str">
        <f t="shared" si="23"/>
        <v>Middle Aged</v>
      </c>
    </row>
    <row r="743" spans="1:33" x14ac:dyDescent="0.35">
      <c r="A743" s="3">
        <v>42</v>
      </c>
      <c r="B743" t="s">
        <v>33</v>
      </c>
      <c r="C743" t="s">
        <v>27</v>
      </c>
      <c r="D743" s="1" t="s">
        <v>28</v>
      </c>
      <c r="E743" s="3">
        <v>5</v>
      </c>
      <c r="F743">
        <v>2</v>
      </c>
      <c r="G743" s="1" t="s">
        <v>49</v>
      </c>
      <c r="H743" s="3">
        <v>1029</v>
      </c>
      <c r="I743">
        <v>4</v>
      </c>
      <c r="J743" t="s">
        <v>36</v>
      </c>
      <c r="K743">
        <v>90</v>
      </c>
      <c r="L743">
        <v>3</v>
      </c>
      <c r="M743">
        <v>5</v>
      </c>
      <c r="N743" t="s">
        <v>46</v>
      </c>
      <c r="O743">
        <v>3</v>
      </c>
      <c r="P743" t="s">
        <v>38</v>
      </c>
      <c r="Q743" s="4">
        <v>18303</v>
      </c>
      <c r="R743">
        <v>6</v>
      </c>
      <c r="S743" t="s">
        <v>33</v>
      </c>
      <c r="T743" s="13">
        <v>13</v>
      </c>
      <c r="U743" s="12">
        <f t="shared" si="22"/>
        <v>0.13</v>
      </c>
      <c r="V743">
        <v>3</v>
      </c>
      <c r="W743">
        <v>2</v>
      </c>
      <c r="X743">
        <v>0</v>
      </c>
      <c r="Y743">
        <v>21</v>
      </c>
      <c r="Z743">
        <v>3</v>
      </c>
      <c r="AA743">
        <v>4</v>
      </c>
      <c r="AB743">
        <v>1</v>
      </c>
      <c r="AC743" s="3">
        <v>0</v>
      </c>
      <c r="AD743">
        <v>0</v>
      </c>
      <c r="AE743">
        <v>0</v>
      </c>
      <c r="AF743">
        <f>IF(Table2[[#This Row],[Attrition]]="Yes",1,0)</f>
        <v>0</v>
      </c>
      <c r="AG743" t="str">
        <f t="shared" si="23"/>
        <v>Middle Aged</v>
      </c>
    </row>
    <row r="744" spans="1:33" x14ac:dyDescent="0.35">
      <c r="A744" s="3">
        <v>50</v>
      </c>
      <c r="B744" t="s">
        <v>33</v>
      </c>
      <c r="C744" t="s">
        <v>27</v>
      </c>
      <c r="D744" s="1" t="s">
        <v>35</v>
      </c>
      <c r="E744" s="3">
        <v>9</v>
      </c>
      <c r="F744">
        <v>3</v>
      </c>
      <c r="G744" s="1" t="s">
        <v>29</v>
      </c>
      <c r="H744" s="3">
        <v>1030</v>
      </c>
      <c r="I744">
        <v>1</v>
      </c>
      <c r="J744" t="s">
        <v>36</v>
      </c>
      <c r="K744">
        <v>64</v>
      </c>
      <c r="L744">
        <v>3</v>
      </c>
      <c r="M744">
        <v>1</v>
      </c>
      <c r="N744" t="s">
        <v>40</v>
      </c>
      <c r="O744">
        <v>4</v>
      </c>
      <c r="P744" t="s">
        <v>38</v>
      </c>
      <c r="Q744" s="4">
        <v>2380</v>
      </c>
      <c r="R744">
        <v>4</v>
      </c>
      <c r="S744" t="s">
        <v>33</v>
      </c>
      <c r="T744" s="13">
        <v>18</v>
      </c>
      <c r="U744" s="12">
        <f t="shared" si="22"/>
        <v>0.18</v>
      </c>
      <c r="V744">
        <v>3</v>
      </c>
      <c r="W744">
        <v>2</v>
      </c>
      <c r="X744">
        <v>0</v>
      </c>
      <c r="Y744">
        <v>8</v>
      </c>
      <c r="Z744">
        <v>5</v>
      </c>
      <c r="AA744">
        <v>3</v>
      </c>
      <c r="AB744">
        <v>1</v>
      </c>
      <c r="AC744" s="3">
        <v>0</v>
      </c>
      <c r="AD744">
        <v>0</v>
      </c>
      <c r="AE744">
        <v>0</v>
      </c>
      <c r="AF744">
        <f>IF(Table2[[#This Row],[Attrition]]="Yes",1,0)</f>
        <v>0</v>
      </c>
      <c r="AG744" t="str">
        <f t="shared" si="23"/>
        <v>Middle Aged</v>
      </c>
    </row>
    <row r="745" spans="1:33" x14ac:dyDescent="0.35">
      <c r="A745" s="3">
        <v>59</v>
      </c>
      <c r="B745" t="s">
        <v>33</v>
      </c>
      <c r="C745" t="s">
        <v>27</v>
      </c>
      <c r="D745" s="1" t="s">
        <v>35</v>
      </c>
      <c r="E745" s="3">
        <v>2</v>
      </c>
      <c r="F745">
        <v>3</v>
      </c>
      <c r="G745" s="1" t="s">
        <v>29</v>
      </c>
      <c r="H745" s="3">
        <v>1032</v>
      </c>
      <c r="I745">
        <v>3</v>
      </c>
      <c r="J745" t="s">
        <v>30</v>
      </c>
      <c r="K745">
        <v>69</v>
      </c>
      <c r="L745">
        <v>2</v>
      </c>
      <c r="M745">
        <v>4</v>
      </c>
      <c r="N745" t="s">
        <v>43</v>
      </c>
      <c r="O745">
        <v>4</v>
      </c>
      <c r="P745" t="s">
        <v>32</v>
      </c>
      <c r="Q745" s="4">
        <v>13726</v>
      </c>
      <c r="R745">
        <v>3</v>
      </c>
      <c r="S745" t="s">
        <v>26</v>
      </c>
      <c r="T745" s="13">
        <v>13</v>
      </c>
      <c r="U745" s="12">
        <f t="shared" si="22"/>
        <v>0.13</v>
      </c>
      <c r="V745">
        <v>3</v>
      </c>
      <c r="W745">
        <v>1</v>
      </c>
      <c r="X745">
        <v>0</v>
      </c>
      <c r="Y745">
        <v>30</v>
      </c>
      <c r="Z745">
        <v>4</v>
      </c>
      <c r="AA745">
        <v>3</v>
      </c>
      <c r="AB745">
        <v>5</v>
      </c>
      <c r="AC745" s="3">
        <v>3</v>
      </c>
      <c r="AD745">
        <v>4</v>
      </c>
      <c r="AE745">
        <v>3</v>
      </c>
      <c r="AF745">
        <f>IF(Table2[[#This Row],[Attrition]]="Yes",1,0)</f>
        <v>0</v>
      </c>
      <c r="AG745" t="str">
        <f t="shared" si="23"/>
        <v>Senior</v>
      </c>
    </row>
    <row r="746" spans="1:33" x14ac:dyDescent="0.35">
      <c r="A746" s="3">
        <v>37</v>
      </c>
      <c r="B746" t="s">
        <v>26</v>
      </c>
      <c r="C746" t="s">
        <v>27</v>
      </c>
      <c r="D746" s="1" t="s">
        <v>35</v>
      </c>
      <c r="E746" s="3">
        <v>11</v>
      </c>
      <c r="F746">
        <v>2</v>
      </c>
      <c r="G746" s="1" t="s">
        <v>41</v>
      </c>
      <c r="H746" s="3">
        <v>1033</v>
      </c>
      <c r="I746">
        <v>1</v>
      </c>
      <c r="J746" t="s">
        <v>30</v>
      </c>
      <c r="K746">
        <v>61</v>
      </c>
      <c r="L746">
        <v>1</v>
      </c>
      <c r="M746">
        <v>2</v>
      </c>
      <c r="N746" t="s">
        <v>44</v>
      </c>
      <c r="O746">
        <v>2</v>
      </c>
      <c r="P746" t="s">
        <v>38</v>
      </c>
      <c r="Q746" s="4">
        <v>4777</v>
      </c>
      <c r="R746">
        <v>5</v>
      </c>
      <c r="S746" t="s">
        <v>33</v>
      </c>
      <c r="T746" s="13">
        <v>15</v>
      </c>
      <c r="U746" s="12">
        <f t="shared" si="22"/>
        <v>0.15</v>
      </c>
      <c r="V746">
        <v>3</v>
      </c>
      <c r="W746">
        <v>1</v>
      </c>
      <c r="X746">
        <v>0</v>
      </c>
      <c r="Y746">
        <v>15</v>
      </c>
      <c r="Z746">
        <v>2</v>
      </c>
      <c r="AA746">
        <v>1</v>
      </c>
      <c r="AB746">
        <v>1</v>
      </c>
      <c r="AC746" s="3">
        <v>0</v>
      </c>
      <c r="AD746">
        <v>0</v>
      </c>
      <c r="AE746">
        <v>0</v>
      </c>
      <c r="AF746">
        <f>IF(Table2[[#This Row],[Attrition]]="Yes",1,0)</f>
        <v>1</v>
      </c>
      <c r="AG746" t="str">
        <f t="shared" si="23"/>
        <v>Middle Aged</v>
      </c>
    </row>
    <row r="747" spans="1:33" x14ac:dyDescent="0.35">
      <c r="A747" s="3">
        <v>55</v>
      </c>
      <c r="B747" t="s">
        <v>33</v>
      </c>
      <c r="C747" t="s">
        <v>34</v>
      </c>
      <c r="D747" s="1" t="s">
        <v>35</v>
      </c>
      <c r="E747" s="3">
        <v>18</v>
      </c>
      <c r="F747">
        <v>4</v>
      </c>
      <c r="G747" s="1" t="s">
        <v>41</v>
      </c>
      <c r="H747" s="3">
        <v>1034</v>
      </c>
      <c r="I747">
        <v>3</v>
      </c>
      <c r="J747" t="s">
        <v>36</v>
      </c>
      <c r="K747">
        <v>62</v>
      </c>
      <c r="L747">
        <v>3</v>
      </c>
      <c r="M747">
        <v>2</v>
      </c>
      <c r="N747" t="s">
        <v>44</v>
      </c>
      <c r="O747">
        <v>2</v>
      </c>
      <c r="P747" t="s">
        <v>38</v>
      </c>
      <c r="Q747" s="4">
        <v>6385</v>
      </c>
      <c r="R747">
        <v>3</v>
      </c>
      <c r="S747" t="s">
        <v>26</v>
      </c>
      <c r="T747" s="13">
        <v>14</v>
      </c>
      <c r="U747" s="12">
        <f t="shared" si="22"/>
        <v>0.14000000000000001</v>
      </c>
      <c r="V747">
        <v>3</v>
      </c>
      <c r="W747">
        <v>4</v>
      </c>
      <c r="X747">
        <v>2</v>
      </c>
      <c r="Y747">
        <v>17</v>
      </c>
      <c r="Z747">
        <v>3</v>
      </c>
      <c r="AA747">
        <v>3</v>
      </c>
      <c r="AB747">
        <v>8</v>
      </c>
      <c r="AC747" s="3">
        <v>7</v>
      </c>
      <c r="AD747">
        <v>6</v>
      </c>
      <c r="AE747">
        <v>7</v>
      </c>
      <c r="AF747">
        <f>IF(Table2[[#This Row],[Attrition]]="Yes",1,0)</f>
        <v>0</v>
      </c>
      <c r="AG747" t="str">
        <f t="shared" si="23"/>
        <v>Senior</v>
      </c>
    </row>
    <row r="748" spans="1:33" x14ac:dyDescent="0.35">
      <c r="A748" s="3">
        <v>41</v>
      </c>
      <c r="B748" t="s">
        <v>33</v>
      </c>
      <c r="C748" t="s">
        <v>45</v>
      </c>
      <c r="D748" s="1" t="s">
        <v>35</v>
      </c>
      <c r="E748" s="3">
        <v>7</v>
      </c>
      <c r="F748">
        <v>1</v>
      </c>
      <c r="G748" s="1" t="s">
        <v>29</v>
      </c>
      <c r="H748" s="3">
        <v>1035</v>
      </c>
      <c r="I748">
        <v>2</v>
      </c>
      <c r="J748" t="s">
        <v>30</v>
      </c>
      <c r="K748">
        <v>55</v>
      </c>
      <c r="L748">
        <v>1</v>
      </c>
      <c r="M748">
        <v>5</v>
      </c>
      <c r="N748" t="s">
        <v>48</v>
      </c>
      <c r="O748">
        <v>3</v>
      </c>
      <c r="P748" t="s">
        <v>42</v>
      </c>
      <c r="Q748" s="4">
        <v>19973</v>
      </c>
      <c r="R748">
        <v>1</v>
      </c>
      <c r="S748" t="s">
        <v>33</v>
      </c>
      <c r="T748" s="13">
        <v>22</v>
      </c>
      <c r="U748" s="12">
        <f t="shared" si="22"/>
        <v>0.22</v>
      </c>
      <c r="V748">
        <v>4</v>
      </c>
      <c r="W748">
        <v>2</v>
      </c>
      <c r="X748">
        <v>2</v>
      </c>
      <c r="Y748">
        <v>21</v>
      </c>
      <c r="Z748">
        <v>3</v>
      </c>
      <c r="AA748">
        <v>3</v>
      </c>
      <c r="AB748">
        <v>21</v>
      </c>
      <c r="AC748" s="3">
        <v>16</v>
      </c>
      <c r="AD748">
        <v>5</v>
      </c>
      <c r="AE748">
        <v>10</v>
      </c>
      <c r="AF748">
        <f>IF(Table2[[#This Row],[Attrition]]="Yes",1,0)</f>
        <v>0</v>
      </c>
      <c r="AG748" t="str">
        <f t="shared" si="23"/>
        <v>Middle Aged</v>
      </c>
    </row>
    <row r="749" spans="1:33" x14ac:dyDescent="0.35">
      <c r="A749" s="3">
        <v>38</v>
      </c>
      <c r="B749" t="s">
        <v>33</v>
      </c>
      <c r="C749" t="s">
        <v>27</v>
      </c>
      <c r="D749" s="1" t="s">
        <v>28</v>
      </c>
      <c r="E749" s="3">
        <v>3</v>
      </c>
      <c r="F749">
        <v>4</v>
      </c>
      <c r="G749" s="1" t="s">
        <v>29</v>
      </c>
      <c r="H749" s="3">
        <v>1036</v>
      </c>
      <c r="I749">
        <v>2</v>
      </c>
      <c r="J749" t="s">
        <v>36</v>
      </c>
      <c r="K749">
        <v>42</v>
      </c>
      <c r="L749">
        <v>3</v>
      </c>
      <c r="M749">
        <v>2</v>
      </c>
      <c r="N749" t="s">
        <v>31</v>
      </c>
      <c r="O749">
        <v>4</v>
      </c>
      <c r="P749" t="s">
        <v>32</v>
      </c>
      <c r="Q749" s="4">
        <v>6861</v>
      </c>
      <c r="R749">
        <v>8</v>
      </c>
      <c r="S749" t="s">
        <v>26</v>
      </c>
      <c r="T749" s="13">
        <v>12</v>
      </c>
      <c r="U749" s="12">
        <f t="shared" si="22"/>
        <v>0.12</v>
      </c>
      <c r="V749">
        <v>3</v>
      </c>
      <c r="W749">
        <v>3</v>
      </c>
      <c r="X749">
        <v>0</v>
      </c>
      <c r="Y749">
        <v>19</v>
      </c>
      <c r="Z749">
        <v>1</v>
      </c>
      <c r="AA749">
        <v>3</v>
      </c>
      <c r="AB749">
        <v>1</v>
      </c>
      <c r="AC749" s="3">
        <v>0</v>
      </c>
      <c r="AD749">
        <v>0</v>
      </c>
      <c r="AE749">
        <v>0</v>
      </c>
      <c r="AF749">
        <f>IF(Table2[[#This Row],[Attrition]]="Yes",1,0)</f>
        <v>0</v>
      </c>
      <c r="AG749" t="str">
        <f t="shared" si="23"/>
        <v>Middle Aged</v>
      </c>
    </row>
    <row r="750" spans="1:33" x14ac:dyDescent="0.35">
      <c r="A750" s="3">
        <v>26</v>
      </c>
      <c r="B750" t="s">
        <v>26</v>
      </c>
      <c r="C750" t="s">
        <v>45</v>
      </c>
      <c r="D750" s="1" t="s">
        <v>28</v>
      </c>
      <c r="E750" s="3">
        <v>29</v>
      </c>
      <c r="F750">
        <v>2</v>
      </c>
      <c r="G750" s="1" t="s">
        <v>41</v>
      </c>
      <c r="H750" s="3">
        <v>1037</v>
      </c>
      <c r="I750">
        <v>2</v>
      </c>
      <c r="J750" t="s">
        <v>36</v>
      </c>
      <c r="K750">
        <v>79</v>
      </c>
      <c r="L750">
        <v>1</v>
      </c>
      <c r="M750">
        <v>2</v>
      </c>
      <c r="N750" t="s">
        <v>31</v>
      </c>
      <c r="O750">
        <v>1</v>
      </c>
      <c r="P750" t="s">
        <v>32</v>
      </c>
      <c r="Q750" s="4">
        <v>4969</v>
      </c>
      <c r="R750">
        <v>8</v>
      </c>
      <c r="S750" t="s">
        <v>33</v>
      </c>
      <c r="T750" s="13">
        <v>18</v>
      </c>
      <c r="U750" s="12">
        <f t="shared" si="22"/>
        <v>0.18</v>
      </c>
      <c r="V750">
        <v>3</v>
      </c>
      <c r="W750">
        <v>4</v>
      </c>
      <c r="X750">
        <v>0</v>
      </c>
      <c r="Y750">
        <v>7</v>
      </c>
      <c r="Z750">
        <v>6</v>
      </c>
      <c r="AA750">
        <v>3</v>
      </c>
      <c r="AB750">
        <v>2</v>
      </c>
      <c r="AC750" s="3">
        <v>2</v>
      </c>
      <c r="AD750">
        <v>2</v>
      </c>
      <c r="AE750">
        <v>2</v>
      </c>
      <c r="AF750">
        <f>IF(Table2[[#This Row],[Attrition]]="Yes",1,0)</f>
        <v>1</v>
      </c>
      <c r="AG750" t="str">
        <f t="shared" si="23"/>
        <v>Young</v>
      </c>
    </row>
    <row r="751" spans="1:33" x14ac:dyDescent="0.35">
      <c r="A751" s="3">
        <v>52</v>
      </c>
      <c r="B751" t="s">
        <v>26</v>
      </c>
      <c r="C751" t="s">
        <v>27</v>
      </c>
      <c r="D751" s="1" t="s">
        <v>28</v>
      </c>
      <c r="E751" s="3">
        <v>2</v>
      </c>
      <c r="F751">
        <v>1</v>
      </c>
      <c r="G751" s="1" t="s">
        <v>49</v>
      </c>
      <c r="H751" s="3">
        <v>1038</v>
      </c>
      <c r="I751">
        <v>1</v>
      </c>
      <c r="J751" t="s">
        <v>30</v>
      </c>
      <c r="K751">
        <v>57</v>
      </c>
      <c r="L751">
        <v>1</v>
      </c>
      <c r="M751">
        <v>5</v>
      </c>
      <c r="N751" t="s">
        <v>46</v>
      </c>
      <c r="O751">
        <v>4</v>
      </c>
      <c r="P751" t="s">
        <v>38</v>
      </c>
      <c r="Q751" s="4">
        <v>19845</v>
      </c>
      <c r="R751">
        <v>1</v>
      </c>
      <c r="S751" t="s">
        <v>33</v>
      </c>
      <c r="T751" s="13">
        <v>15</v>
      </c>
      <c r="U751" s="12">
        <f t="shared" si="22"/>
        <v>0.15</v>
      </c>
      <c r="V751">
        <v>3</v>
      </c>
      <c r="W751">
        <v>4</v>
      </c>
      <c r="X751">
        <v>1</v>
      </c>
      <c r="Y751">
        <v>33</v>
      </c>
      <c r="Z751">
        <v>3</v>
      </c>
      <c r="AA751">
        <v>3</v>
      </c>
      <c r="AB751">
        <v>32</v>
      </c>
      <c r="AC751" s="3">
        <v>14</v>
      </c>
      <c r="AD751">
        <v>6</v>
      </c>
      <c r="AE751">
        <v>9</v>
      </c>
      <c r="AF751">
        <f>IF(Table2[[#This Row],[Attrition]]="Yes",1,0)</f>
        <v>1</v>
      </c>
      <c r="AG751" t="str">
        <f t="shared" si="23"/>
        <v>Senior</v>
      </c>
    </row>
    <row r="752" spans="1:33" x14ac:dyDescent="0.35">
      <c r="A752" s="3">
        <v>44</v>
      </c>
      <c r="B752" t="s">
        <v>33</v>
      </c>
      <c r="C752" t="s">
        <v>27</v>
      </c>
      <c r="D752" s="1" t="s">
        <v>28</v>
      </c>
      <c r="E752" s="3">
        <v>28</v>
      </c>
      <c r="F752">
        <v>3</v>
      </c>
      <c r="G752" s="1" t="s">
        <v>41</v>
      </c>
      <c r="H752" s="3">
        <v>1039</v>
      </c>
      <c r="I752">
        <v>4</v>
      </c>
      <c r="J752" t="s">
        <v>30</v>
      </c>
      <c r="K752">
        <v>53</v>
      </c>
      <c r="L752">
        <v>4</v>
      </c>
      <c r="M752">
        <v>4</v>
      </c>
      <c r="N752" t="s">
        <v>31</v>
      </c>
      <c r="O752">
        <v>4</v>
      </c>
      <c r="P752" t="s">
        <v>38</v>
      </c>
      <c r="Q752" s="4">
        <v>13320</v>
      </c>
      <c r="R752">
        <v>3</v>
      </c>
      <c r="S752" t="s">
        <v>26</v>
      </c>
      <c r="T752" s="13">
        <v>18</v>
      </c>
      <c r="U752" s="12">
        <f t="shared" si="22"/>
        <v>0.18</v>
      </c>
      <c r="V752">
        <v>3</v>
      </c>
      <c r="W752">
        <v>3</v>
      </c>
      <c r="X752">
        <v>1</v>
      </c>
      <c r="Y752">
        <v>23</v>
      </c>
      <c r="Z752">
        <v>2</v>
      </c>
      <c r="AA752">
        <v>3</v>
      </c>
      <c r="AB752">
        <v>12</v>
      </c>
      <c r="AC752" s="3">
        <v>11</v>
      </c>
      <c r="AD752">
        <v>11</v>
      </c>
      <c r="AE752">
        <v>11</v>
      </c>
      <c r="AF752">
        <f>IF(Table2[[#This Row],[Attrition]]="Yes",1,0)</f>
        <v>0</v>
      </c>
      <c r="AG752" t="str">
        <f t="shared" si="23"/>
        <v>Middle Aged</v>
      </c>
    </row>
    <row r="753" spans="1:33" x14ac:dyDescent="0.35">
      <c r="A753" s="3">
        <v>50</v>
      </c>
      <c r="B753" t="s">
        <v>33</v>
      </c>
      <c r="C753" t="s">
        <v>45</v>
      </c>
      <c r="D753" s="1" t="s">
        <v>28</v>
      </c>
      <c r="E753" s="3">
        <v>1</v>
      </c>
      <c r="F753">
        <v>3</v>
      </c>
      <c r="G753" s="1" t="s">
        <v>29</v>
      </c>
      <c r="H753" s="3">
        <v>1040</v>
      </c>
      <c r="I753">
        <v>4</v>
      </c>
      <c r="J753" t="s">
        <v>30</v>
      </c>
      <c r="K753">
        <v>95</v>
      </c>
      <c r="L753">
        <v>3</v>
      </c>
      <c r="M753">
        <v>2</v>
      </c>
      <c r="N753" t="s">
        <v>31</v>
      </c>
      <c r="O753">
        <v>3</v>
      </c>
      <c r="P753" t="s">
        <v>38</v>
      </c>
      <c r="Q753" s="4">
        <v>6347</v>
      </c>
      <c r="R753">
        <v>0</v>
      </c>
      <c r="S753" t="s">
        <v>33</v>
      </c>
      <c r="T753" s="13">
        <v>12</v>
      </c>
      <c r="U753" s="12">
        <f t="shared" si="22"/>
        <v>0.12</v>
      </c>
      <c r="V753">
        <v>3</v>
      </c>
      <c r="W753">
        <v>1</v>
      </c>
      <c r="X753">
        <v>1</v>
      </c>
      <c r="Y753">
        <v>19</v>
      </c>
      <c r="Z753">
        <v>3</v>
      </c>
      <c r="AA753">
        <v>3</v>
      </c>
      <c r="AB753">
        <v>18</v>
      </c>
      <c r="AC753" s="3">
        <v>7</v>
      </c>
      <c r="AD753">
        <v>0</v>
      </c>
      <c r="AE753">
        <v>13</v>
      </c>
      <c r="AF753">
        <f>IF(Table2[[#This Row],[Attrition]]="Yes",1,0)</f>
        <v>0</v>
      </c>
      <c r="AG753" t="str">
        <f t="shared" si="23"/>
        <v>Middle Aged</v>
      </c>
    </row>
    <row r="754" spans="1:33" x14ac:dyDescent="0.35">
      <c r="A754" s="3">
        <v>36</v>
      </c>
      <c r="B754" t="s">
        <v>26</v>
      </c>
      <c r="C754" t="s">
        <v>27</v>
      </c>
      <c r="D754" s="1" t="s">
        <v>35</v>
      </c>
      <c r="E754" s="3">
        <v>16</v>
      </c>
      <c r="F754">
        <v>4</v>
      </c>
      <c r="G754" s="1" t="s">
        <v>29</v>
      </c>
      <c r="H754" s="3">
        <v>1042</v>
      </c>
      <c r="I754">
        <v>3</v>
      </c>
      <c r="J754" t="s">
        <v>30</v>
      </c>
      <c r="K754">
        <v>43</v>
      </c>
      <c r="L754">
        <v>4</v>
      </c>
      <c r="M754">
        <v>1</v>
      </c>
      <c r="N754" t="s">
        <v>40</v>
      </c>
      <c r="O754">
        <v>1</v>
      </c>
      <c r="P754" t="s">
        <v>32</v>
      </c>
      <c r="Q754" s="4">
        <v>2743</v>
      </c>
      <c r="R754">
        <v>1</v>
      </c>
      <c r="S754" t="s">
        <v>33</v>
      </c>
      <c r="T754" s="13">
        <v>16</v>
      </c>
      <c r="U754" s="12">
        <f t="shared" si="22"/>
        <v>0.16</v>
      </c>
      <c r="V754">
        <v>3</v>
      </c>
      <c r="W754">
        <v>3</v>
      </c>
      <c r="X754">
        <v>0</v>
      </c>
      <c r="Y754">
        <v>18</v>
      </c>
      <c r="Z754">
        <v>1</v>
      </c>
      <c r="AA754">
        <v>3</v>
      </c>
      <c r="AB754">
        <v>17</v>
      </c>
      <c r="AC754" s="3">
        <v>13</v>
      </c>
      <c r="AD754">
        <v>15</v>
      </c>
      <c r="AE754">
        <v>14</v>
      </c>
      <c r="AF754">
        <f>IF(Table2[[#This Row],[Attrition]]="Yes",1,0)</f>
        <v>1</v>
      </c>
      <c r="AG754" t="str">
        <f t="shared" si="23"/>
        <v>Middle Aged</v>
      </c>
    </row>
    <row r="755" spans="1:33" x14ac:dyDescent="0.35">
      <c r="A755" s="3">
        <v>39</v>
      </c>
      <c r="B755" t="s">
        <v>33</v>
      </c>
      <c r="C755" t="s">
        <v>34</v>
      </c>
      <c r="D755" s="1" t="s">
        <v>35</v>
      </c>
      <c r="E755" s="3">
        <v>22</v>
      </c>
      <c r="F755">
        <v>3</v>
      </c>
      <c r="G755" s="1" t="s">
        <v>41</v>
      </c>
      <c r="H755" s="3">
        <v>1043</v>
      </c>
      <c r="I755">
        <v>4</v>
      </c>
      <c r="J755" t="s">
        <v>30</v>
      </c>
      <c r="K755">
        <v>82</v>
      </c>
      <c r="L755">
        <v>3</v>
      </c>
      <c r="M755">
        <v>3</v>
      </c>
      <c r="N755" t="s">
        <v>43</v>
      </c>
      <c r="O755">
        <v>1</v>
      </c>
      <c r="P755" t="s">
        <v>32</v>
      </c>
      <c r="Q755" s="4">
        <v>10880</v>
      </c>
      <c r="R755">
        <v>1</v>
      </c>
      <c r="S755" t="s">
        <v>26</v>
      </c>
      <c r="T755" s="13">
        <v>13</v>
      </c>
      <c r="U755" s="12">
        <f t="shared" si="22"/>
        <v>0.13</v>
      </c>
      <c r="V755">
        <v>3</v>
      </c>
      <c r="W755">
        <v>3</v>
      </c>
      <c r="X755">
        <v>0</v>
      </c>
      <c r="Y755">
        <v>21</v>
      </c>
      <c r="Z755">
        <v>2</v>
      </c>
      <c r="AA755">
        <v>3</v>
      </c>
      <c r="AB755">
        <v>21</v>
      </c>
      <c r="AC755" s="3">
        <v>6</v>
      </c>
      <c r="AD755">
        <v>2</v>
      </c>
      <c r="AE755">
        <v>8</v>
      </c>
      <c r="AF755">
        <f>IF(Table2[[#This Row],[Attrition]]="Yes",1,0)</f>
        <v>0</v>
      </c>
      <c r="AG755" t="str">
        <f t="shared" si="23"/>
        <v>Middle Aged</v>
      </c>
    </row>
    <row r="756" spans="1:33" x14ac:dyDescent="0.35">
      <c r="A756" s="3">
        <v>33</v>
      </c>
      <c r="B756" t="s">
        <v>33</v>
      </c>
      <c r="C756" t="s">
        <v>45</v>
      </c>
      <c r="D756" s="1" t="s">
        <v>28</v>
      </c>
      <c r="E756" s="3">
        <v>8</v>
      </c>
      <c r="F756">
        <v>1</v>
      </c>
      <c r="G756" s="1" t="s">
        <v>29</v>
      </c>
      <c r="H756" s="3">
        <v>1044</v>
      </c>
      <c r="I756">
        <v>2</v>
      </c>
      <c r="J756" t="s">
        <v>30</v>
      </c>
      <c r="K756">
        <v>88</v>
      </c>
      <c r="L756">
        <v>2</v>
      </c>
      <c r="M756">
        <v>1</v>
      </c>
      <c r="N756" t="s">
        <v>47</v>
      </c>
      <c r="O756">
        <v>4</v>
      </c>
      <c r="P756" t="s">
        <v>32</v>
      </c>
      <c r="Q756" s="4">
        <v>2342</v>
      </c>
      <c r="R756">
        <v>0</v>
      </c>
      <c r="S756" t="s">
        <v>33</v>
      </c>
      <c r="T756" s="13">
        <v>19</v>
      </c>
      <c r="U756" s="12">
        <f t="shared" si="22"/>
        <v>0.19</v>
      </c>
      <c r="V756">
        <v>3</v>
      </c>
      <c r="W756">
        <v>4</v>
      </c>
      <c r="X756">
        <v>0</v>
      </c>
      <c r="Y756">
        <v>3</v>
      </c>
      <c r="Z756">
        <v>2</v>
      </c>
      <c r="AA756">
        <v>2</v>
      </c>
      <c r="AB756">
        <v>2</v>
      </c>
      <c r="AC756" s="3">
        <v>2</v>
      </c>
      <c r="AD756">
        <v>2</v>
      </c>
      <c r="AE756">
        <v>2</v>
      </c>
      <c r="AF756">
        <f>IF(Table2[[#This Row],[Attrition]]="Yes",1,0)</f>
        <v>0</v>
      </c>
      <c r="AG756" t="str">
        <f t="shared" si="23"/>
        <v>Middle Aged</v>
      </c>
    </row>
    <row r="757" spans="1:33" x14ac:dyDescent="0.35">
      <c r="A757" s="3">
        <v>45</v>
      </c>
      <c r="B757" t="s">
        <v>33</v>
      </c>
      <c r="C757" t="s">
        <v>27</v>
      </c>
      <c r="D757" s="1" t="s">
        <v>28</v>
      </c>
      <c r="E757" s="3">
        <v>11</v>
      </c>
      <c r="F757">
        <v>2</v>
      </c>
      <c r="G757" s="1" t="s">
        <v>29</v>
      </c>
      <c r="H757" s="3">
        <v>1045</v>
      </c>
      <c r="I757">
        <v>4</v>
      </c>
      <c r="J757" t="s">
        <v>30</v>
      </c>
      <c r="K757">
        <v>90</v>
      </c>
      <c r="L757">
        <v>3</v>
      </c>
      <c r="M757">
        <v>4</v>
      </c>
      <c r="N757" t="s">
        <v>46</v>
      </c>
      <c r="O757">
        <v>4</v>
      </c>
      <c r="P757" t="s">
        <v>38</v>
      </c>
      <c r="Q757" s="4">
        <v>17650</v>
      </c>
      <c r="R757">
        <v>3</v>
      </c>
      <c r="S757" t="s">
        <v>33</v>
      </c>
      <c r="T757" s="13">
        <v>13</v>
      </c>
      <c r="U757" s="12">
        <f t="shared" si="22"/>
        <v>0.13</v>
      </c>
      <c r="V757">
        <v>3</v>
      </c>
      <c r="W757">
        <v>2</v>
      </c>
      <c r="X757">
        <v>1</v>
      </c>
      <c r="Y757">
        <v>26</v>
      </c>
      <c r="Z757">
        <v>4</v>
      </c>
      <c r="AA757">
        <v>4</v>
      </c>
      <c r="AB757">
        <v>9</v>
      </c>
      <c r="AC757" s="3">
        <v>3</v>
      </c>
      <c r="AD757">
        <v>1</v>
      </c>
      <c r="AE757">
        <v>1</v>
      </c>
      <c r="AF757">
        <f>IF(Table2[[#This Row],[Attrition]]="Yes",1,0)</f>
        <v>0</v>
      </c>
      <c r="AG757" t="str">
        <f t="shared" si="23"/>
        <v>Middle Aged</v>
      </c>
    </row>
    <row r="758" spans="1:33" x14ac:dyDescent="0.35">
      <c r="A758" s="3">
        <v>32</v>
      </c>
      <c r="B758" t="s">
        <v>33</v>
      </c>
      <c r="C758" t="s">
        <v>45</v>
      </c>
      <c r="D758" s="1" t="s">
        <v>35</v>
      </c>
      <c r="E758" s="3">
        <v>29</v>
      </c>
      <c r="F758">
        <v>4</v>
      </c>
      <c r="G758" s="1" t="s">
        <v>41</v>
      </c>
      <c r="H758" s="3">
        <v>1046</v>
      </c>
      <c r="I758">
        <v>4</v>
      </c>
      <c r="J758" t="s">
        <v>30</v>
      </c>
      <c r="K758">
        <v>69</v>
      </c>
      <c r="L758">
        <v>3</v>
      </c>
      <c r="M758">
        <v>1</v>
      </c>
      <c r="N758" t="s">
        <v>40</v>
      </c>
      <c r="O758">
        <v>3</v>
      </c>
      <c r="P758" t="s">
        <v>32</v>
      </c>
      <c r="Q758" s="4">
        <v>4025</v>
      </c>
      <c r="R758">
        <v>9</v>
      </c>
      <c r="S758" t="s">
        <v>33</v>
      </c>
      <c r="T758" s="13">
        <v>12</v>
      </c>
      <c r="U758" s="12">
        <f t="shared" si="22"/>
        <v>0.12</v>
      </c>
      <c r="V758">
        <v>3</v>
      </c>
      <c r="W758">
        <v>2</v>
      </c>
      <c r="X758">
        <v>0</v>
      </c>
      <c r="Y758">
        <v>10</v>
      </c>
      <c r="Z758">
        <v>2</v>
      </c>
      <c r="AA758">
        <v>3</v>
      </c>
      <c r="AB758">
        <v>8</v>
      </c>
      <c r="AC758" s="3">
        <v>7</v>
      </c>
      <c r="AD758">
        <v>7</v>
      </c>
      <c r="AE758">
        <v>7</v>
      </c>
      <c r="AF758">
        <f>IF(Table2[[#This Row],[Attrition]]="Yes",1,0)</f>
        <v>0</v>
      </c>
      <c r="AG758" t="str">
        <f t="shared" si="23"/>
        <v>Middle Aged</v>
      </c>
    </row>
    <row r="759" spans="1:33" x14ac:dyDescent="0.35">
      <c r="A759" s="3">
        <v>34</v>
      </c>
      <c r="B759" t="s">
        <v>33</v>
      </c>
      <c r="C759" t="s">
        <v>27</v>
      </c>
      <c r="D759" s="1" t="s">
        <v>28</v>
      </c>
      <c r="E759" s="3">
        <v>1</v>
      </c>
      <c r="F759">
        <v>4</v>
      </c>
      <c r="G759" s="1" t="s">
        <v>49</v>
      </c>
      <c r="H759" s="3">
        <v>1047</v>
      </c>
      <c r="I759">
        <v>2</v>
      </c>
      <c r="J759" t="s">
        <v>36</v>
      </c>
      <c r="K759">
        <v>75</v>
      </c>
      <c r="L759">
        <v>4</v>
      </c>
      <c r="M759">
        <v>2</v>
      </c>
      <c r="N759" t="s">
        <v>31</v>
      </c>
      <c r="O759">
        <v>4</v>
      </c>
      <c r="P759" t="s">
        <v>42</v>
      </c>
      <c r="Q759" s="4">
        <v>9725</v>
      </c>
      <c r="R759">
        <v>0</v>
      </c>
      <c r="S759" t="s">
        <v>33</v>
      </c>
      <c r="T759" s="13">
        <v>11</v>
      </c>
      <c r="U759" s="12">
        <f t="shared" si="22"/>
        <v>0.11</v>
      </c>
      <c r="V759">
        <v>3</v>
      </c>
      <c r="W759">
        <v>4</v>
      </c>
      <c r="X759">
        <v>1</v>
      </c>
      <c r="Y759">
        <v>16</v>
      </c>
      <c r="Z759">
        <v>2</v>
      </c>
      <c r="AA759">
        <v>2</v>
      </c>
      <c r="AB759">
        <v>15</v>
      </c>
      <c r="AC759" s="3">
        <v>1</v>
      </c>
      <c r="AD759">
        <v>0</v>
      </c>
      <c r="AE759">
        <v>9</v>
      </c>
      <c r="AF759">
        <f>IF(Table2[[#This Row],[Attrition]]="Yes",1,0)</f>
        <v>0</v>
      </c>
      <c r="AG759" t="str">
        <f t="shared" si="23"/>
        <v>Middle Aged</v>
      </c>
    </row>
    <row r="760" spans="1:33" x14ac:dyDescent="0.35">
      <c r="A760" s="3">
        <v>59</v>
      </c>
      <c r="B760" t="s">
        <v>33</v>
      </c>
      <c r="C760" t="s">
        <v>27</v>
      </c>
      <c r="D760" s="1" t="s">
        <v>28</v>
      </c>
      <c r="E760" s="3">
        <v>1</v>
      </c>
      <c r="F760">
        <v>2</v>
      </c>
      <c r="G760" s="1" t="s">
        <v>50</v>
      </c>
      <c r="H760" s="3">
        <v>1048</v>
      </c>
      <c r="I760">
        <v>2</v>
      </c>
      <c r="J760" t="s">
        <v>36</v>
      </c>
      <c r="K760">
        <v>66</v>
      </c>
      <c r="L760">
        <v>3</v>
      </c>
      <c r="M760">
        <v>3</v>
      </c>
      <c r="N760" t="s">
        <v>46</v>
      </c>
      <c r="O760">
        <v>4</v>
      </c>
      <c r="P760" t="s">
        <v>38</v>
      </c>
      <c r="Q760" s="4">
        <v>11904</v>
      </c>
      <c r="R760">
        <v>3</v>
      </c>
      <c r="S760" t="s">
        <v>26</v>
      </c>
      <c r="T760" s="13">
        <v>14</v>
      </c>
      <c r="U760" s="12">
        <f t="shared" si="22"/>
        <v>0.14000000000000001</v>
      </c>
      <c r="V760">
        <v>3</v>
      </c>
      <c r="W760">
        <v>3</v>
      </c>
      <c r="X760">
        <v>1</v>
      </c>
      <c r="Y760">
        <v>14</v>
      </c>
      <c r="Z760">
        <v>1</v>
      </c>
      <c r="AA760">
        <v>1</v>
      </c>
      <c r="AB760">
        <v>6</v>
      </c>
      <c r="AC760" s="3">
        <v>4</v>
      </c>
      <c r="AD760">
        <v>0</v>
      </c>
      <c r="AE760">
        <v>4</v>
      </c>
      <c r="AF760">
        <f>IF(Table2[[#This Row],[Attrition]]="Yes",1,0)</f>
        <v>0</v>
      </c>
      <c r="AG760" t="str">
        <f t="shared" si="23"/>
        <v>Senior</v>
      </c>
    </row>
    <row r="761" spans="1:33" x14ac:dyDescent="0.35">
      <c r="A761" s="3">
        <v>45</v>
      </c>
      <c r="B761" t="s">
        <v>33</v>
      </c>
      <c r="C761" t="s">
        <v>27</v>
      </c>
      <c r="D761" s="1" t="s">
        <v>51</v>
      </c>
      <c r="E761" s="3">
        <v>24</v>
      </c>
      <c r="F761">
        <v>4</v>
      </c>
      <c r="G761" s="1" t="s">
        <v>41</v>
      </c>
      <c r="H761" s="3">
        <v>1049</v>
      </c>
      <c r="I761">
        <v>2</v>
      </c>
      <c r="J761" t="s">
        <v>36</v>
      </c>
      <c r="K761">
        <v>36</v>
      </c>
      <c r="L761">
        <v>3</v>
      </c>
      <c r="M761">
        <v>1</v>
      </c>
      <c r="N761" t="s">
        <v>51</v>
      </c>
      <c r="O761">
        <v>2</v>
      </c>
      <c r="P761" t="s">
        <v>32</v>
      </c>
      <c r="Q761" s="4">
        <v>2177</v>
      </c>
      <c r="R761">
        <v>1</v>
      </c>
      <c r="S761" t="s">
        <v>33</v>
      </c>
      <c r="T761" s="13">
        <v>16</v>
      </c>
      <c r="U761" s="12">
        <f t="shared" si="22"/>
        <v>0.16</v>
      </c>
      <c r="V761">
        <v>3</v>
      </c>
      <c r="W761">
        <v>1</v>
      </c>
      <c r="X761">
        <v>0</v>
      </c>
      <c r="Y761">
        <v>6</v>
      </c>
      <c r="Z761">
        <v>3</v>
      </c>
      <c r="AA761">
        <v>3</v>
      </c>
      <c r="AB761">
        <v>6</v>
      </c>
      <c r="AC761" s="3">
        <v>3</v>
      </c>
      <c r="AD761">
        <v>0</v>
      </c>
      <c r="AE761">
        <v>4</v>
      </c>
      <c r="AF761">
        <f>IF(Table2[[#This Row],[Attrition]]="Yes",1,0)</f>
        <v>0</v>
      </c>
      <c r="AG761" t="str">
        <f t="shared" si="23"/>
        <v>Middle Aged</v>
      </c>
    </row>
    <row r="762" spans="1:33" x14ac:dyDescent="0.35">
      <c r="A762" s="3">
        <v>53</v>
      </c>
      <c r="B762" t="s">
        <v>33</v>
      </c>
      <c r="C762" t="s">
        <v>34</v>
      </c>
      <c r="D762" s="1" t="s">
        <v>28</v>
      </c>
      <c r="E762" s="3">
        <v>2</v>
      </c>
      <c r="F762">
        <v>3</v>
      </c>
      <c r="G762" s="1" t="s">
        <v>49</v>
      </c>
      <c r="H762" s="3">
        <v>1050</v>
      </c>
      <c r="I762">
        <v>3</v>
      </c>
      <c r="J762" t="s">
        <v>30</v>
      </c>
      <c r="K762">
        <v>38</v>
      </c>
      <c r="L762">
        <v>2</v>
      </c>
      <c r="M762">
        <v>3</v>
      </c>
      <c r="N762" t="s">
        <v>31</v>
      </c>
      <c r="O762">
        <v>2</v>
      </c>
      <c r="P762" t="s">
        <v>38</v>
      </c>
      <c r="Q762" s="4">
        <v>7525</v>
      </c>
      <c r="R762">
        <v>2</v>
      </c>
      <c r="S762" t="s">
        <v>33</v>
      </c>
      <c r="T762" s="13">
        <v>12</v>
      </c>
      <c r="U762" s="12">
        <f t="shared" si="22"/>
        <v>0.12</v>
      </c>
      <c r="V762">
        <v>3</v>
      </c>
      <c r="W762">
        <v>1</v>
      </c>
      <c r="X762">
        <v>1</v>
      </c>
      <c r="Y762">
        <v>30</v>
      </c>
      <c r="Z762">
        <v>2</v>
      </c>
      <c r="AA762">
        <v>3</v>
      </c>
      <c r="AB762">
        <v>15</v>
      </c>
      <c r="AC762" s="3">
        <v>7</v>
      </c>
      <c r="AD762">
        <v>6</v>
      </c>
      <c r="AE762">
        <v>12</v>
      </c>
      <c r="AF762">
        <f>IF(Table2[[#This Row],[Attrition]]="Yes",1,0)</f>
        <v>0</v>
      </c>
      <c r="AG762" t="str">
        <f t="shared" si="23"/>
        <v>Senior</v>
      </c>
    </row>
    <row r="763" spans="1:33" x14ac:dyDescent="0.35">
      <c r="A763" s="3">
        <v>36</v>
      </c>
      <c r="B763" t="s">
        <v>26</v>
      </c>
      <c r="C763" t="s">
        <v>27</v>
      </c>
      <c r="D763" s="1" t="s">
        <v>35</v>
      </c>
      <c r="E763" s="3">
        <v>15</v>
      </c>
      <c r="F763">
        <v>3</v>
      </c>
      <c r="G763" s="1" t="s">
        <v>39</v>
      </c>
      <c r="H763" s="3">
        <v>1052</v>
      </c>
      <c r="I763">
        <v>1</v>
      </c>
      <c r="J763" t="s">
        <v>36</v>
      </c>
      <c r="K763">
        <v>81</v>
      </c>
      <c r="L763">
        <v>3</v>
      </c>
      <c r="M763">
        <v>2</v>
      </c>
      <c r="N763" t="s">
        <v>40</v>
      </c>
      <c r="O763">
        <v>3</v>
      </c>
      <c r="P763" t="s">
        <v>42</v>
      </c>
      <c r="Q763" s="4">
        <v>4834</v>
      </c>
      <c r="R763">
        <v>7</v>
      </c>
      <c r="S763" t="s">
        <v>33</v>
      </c>
      <c r="T763" s="13">
        <v>14</v>
      </c>
      <c r="U763" s="12">
        <f t="shared" si="22"/>
        <v>0.14000000000000001</v>
      </c>
      <c r="V763">
        <v>3</v>
      </c>
      <c r="W763">
        <v>2</v>
      </c>
      <c r="X763">
        <v>1</v>
      </c>
      <c r="Y763">
        <v>9</v>
      </c>
      <c r="Z763">
        <v>3</v>
      </c>
      <c r="AA763">
        <v>2</v>
      </c>
      <c r="AB763">
        <v>1</v>
      </c>
      <c r="AC763" s="3">
        <v>0</v>
      </c>
      <c r="AD763">
        <v>0</v>
      </c>
      <c r="AE763">
        <v>0</v>
      </c>
      <c r="AF763">
        <f>IF(Table2[[#This Row],[Attrition]]="Yes",1,0)</f>
        <v>1</v>
      </c>
      <c r="AG763" t="str">
        <f t="shared" si="23"/>
        <v>Middle Aged</v>
      </c>
    </row>
    <row r="764" spans="1:33" x14ac:dyDescent="0.35">
      <c r="A764" s="3">
        <v>26</v>
      </c>
      <c r="B764" t="s">
        <v>26</v>
      </c>
      <c r="C764" t="s">
        <v>34</v>
      </c>
      <c r="D764" s="1" t="s">
        <v>35</v>
      </c>
      <c r="E764" s="3">
        <v>2</v>
      </c>
      <c r="F764">
        <v>3</v>
      </c>
      <c r="G764" s="1" t="s">
        <v>29</v>
      </c>
      <c r="H764" s="3">
        <v>1053</v>
      </c>
      <c r="I764">
        <v>1</v>
      </c>
      <c r="J764" t="s">
        <v>36</v>
      </c>
      <c r="K764">
        <v>57</v>
      </c>
      <c r="L764">
        <v>3</v>
      </c>
      <c r="M764">
        <v>1</v>
      </c>
      <c r="N764" t="s">
        <v>37</v>
      </c>
      <c r="O764">
        <v>1</v>
      </c>
      <c r="P764" t="s">
        <v>38</v>
      </c>
      <c r="Q764" s="4">
        <v>2042</v>
      </c>
      <c r="R764">
        <v>6</v>
      </c>
      <c r="S764" t="s">
        <v>26</v>
      </c>
      <c r="T764" s="13">
        <v>14</v>
      </c>
      <c r="U764" s="12">
        <f t="shared" si="22"/>
        <v>0.14000000000000001</v>
      </c>
      <c r="V764">
        <v>3</v>
      </c>
      <c r="W764">
        <v>2</v>
      </c>
      <c r="X764">
        <v>1</v>
      </c>
      <c r="Y764">
        <v>6</v>
      </c>
      <c r="Z764">
        <v>2</v>
      </c>
      <c r="AA764">
        <v>3</v>
      </c>
      <c r="AB764">
        <v>3</v>
      </c>
      <c r="AC764" s="3">
        <v>2</v>
      </c>
      <c r="AD764">
        <v>1</v>
      </c>
      <c r="AE764">
        <v>2</v>
      </c>
      <c r="AF764">
        <f>IF(Table2[[#This Row],[Attrition]]="Yes",1,0)</f>
        <v>1</v>
      </c>
      <c r="AG764" t="str">
        <f t="shared" si="23"/>
        <v>Young</v>
      </c>
    </row>
    <row r="765" spans="1:33" x14ac:dyDescent="0.35">
      <c r="A765" s="3">
        <v>34</v>
      </c>
      <c r="B765" t="s">
        <v>33</v>
      </c>
      <c r="C765" t="s">
        <v>27</v>
      </c>
      <c r="D765" s="1" t="s">
        <v>28</v>
      </c>
      <c r="E765" s="3">
        <v>10</v>
      </c>
      <c r="F765">
        <v>4</v>
      </c>
      <c r="G765" s="1" t="s">
        <v>29</v>
      </c>
      <c r="H765" s="3">
        <v>1055</v>
      </c>
      <c r="I765">
        <v>3</v>
      </c>
      <c r="J765" t="s">
        <v>30</v>
      </c>
      <c r="K765">
        <v>87</v>
      </c>
      <c r="L765">
        <v>3</v>
      </c>
      <c r="M765">
        <v>1</v>
      </c>
      <c r="N765" t="s">
        <v>47</v>
      </c>
      <c r="O765">
        <v>3</v>
      </c>
      <c r="P765" t="s">
        <v>38</v>
      </c>
      <c r="Q765" s="4">
        <v>2220</v>
      </c>
      <c r="R765">
        <v>1</v>
      </c>
      <c r="S765" t="s">
        <v>26</v>
      </c>
      <c r="T765" s="13">
        <v>19</v>
      </c>
      <c r="U765" s="12">
        <f t="shared" si="22"/>
        <v>0.19</v>
      </c>
      <c r="V765">
        <v>3</v>
      </c>
      <c r="W765">
        <v>4</v>
      </c>
      <c r="X765">
        <v>1</v>
      </c>
      <c r="Y765">
        <v>1</v>
      </c>
      <c r="Z765">
        <v>2</v>
      </c>
      <c r="AA765">
        <v>3</v>
      </c>
      <c r="AB765">
        <v>1</v>
      </c>
      <c r="AC765" s="3">
        <v>1</v>
      </c>
      <c r="AD765">
        <v>0</v>
      </c>
      <c r="AE765">
        <v>0</v>
      </c>
      <c r="AF765">
        <f>IF(Table2[[#This Row],[Attrition]]="Yes",1,0)</f>
        <v>0</v>
      </c>
      <c r="AG765" t="str">
        <f t="shared" si="23"/>
        <v>Middle Aged</v>
      </c>
    </row>
    <row r="766" spans="1:33" x14ac:dyDescent="0.35">
      <c r="A766" s="3">
        <v>28</v>
      </c>
      <c r="B766" t="s">
        <v>33</v>
      </c>
      <c r="C766" t="s">
        <v>27</v>
      </c>
      <c r="D766" s="1" t="s">
        <v>28</v>
      </c>
      <c r="E766" s="3">
        <v>10</v>
      </c>
      <c r="F766">
        <v>1</v>
      </c>
      <c r="G766" s="1" t="s">
        <v>41</v>
      </c>
      <c r="H766" s="3">
        <v>1056</v>
      </c>
      <c r="I766">
        <v>4</v>
      </c>
      <c r="J766" t="s">
        <v>36</v>
      </c>
      <c r="K766">
        <v>74</v>
      </c>
      <c r="L766">
        <v>3</v>
      </c>
      <c r="M766">
        <v>1</v>
      </c>
      <c r="N766" t="s">
        <v>47</v>
      </c>
      <c r="O766">
        <v>2</v>
      </c>
      <c r="P766" t="s">
        <v>38</v>
      </c>
      <c r="Q766" s="4">
        <v>1052</v>
      </c>
      <c r="R766">
        <v>1</v>
      </c>
      <c r="S766" t="s">
        <v>33</v>
      </c>
      <c r="T766" s="13">
        <v>22</v>
      </c>
      <c r="U766" s="12">
        <f t="shared" si="22"/>
        <v>0.22</v>
      </c>
      <c r="V766">
        <v>4</v>
      </c>
      <c r="W766">
        <v>2</v>
      </c>
      <c r="X766">
        <v>0</v>
      </c>
      <c r="Y766">
        <v>1</v>
      </c>
      <c r="Z766">
        <v>5</v>
      </c>
      <c r="AA766">
        <v>3</v>
      </c>
      <c r="AB766">
        <v>1</v>
      </c>
      <c r="AC766" s="3">
        <v>0</v>
      </c>
      <c r="AD766">
        <v>0</v>
      </c>
      <c r="AE766">
        <v>0</v>
      </c>
      <c r="AF766">
        <f>IF(Table2[[#This Row],[Attrition]]="Yes",1,0)</f>
        <v>0</v>
      </c>
      <c r="AG766" t="str">
        <f t="shared" si="23"/>
        <v>Young</v>
      </c>
    </row>
    <row r="767" spans="1:33" x14ac:dyDescent="0.35">
      <c r="A767" s="3">
        <v>38</v>
      </c>
      <c r="B767" t="s">
        <v>33</v>
      </c>
      <c r="C767" t="s">
        <v>34</v>
      </c>
      <c r="D767" s="1" t="s">
        <v>35</v>
      </c>
      <c r="E767" s="3">
        <v>3</v>
      </c>
      <c r="F767">
        <v>4</v>
      </c>
      <c r="G767" s="1" t="s">
        <v>39</v>
      </c>
      <c r="H767" s="3">
        <v>1060</v>
      </c>
      <c r="I767">
        <v>3</v>
      </c>
      <c r="J767" t="s">
        <v>36</v>
      </c>
      <c r="K767">
        <v>44</v>
      </c>
      <c r="L767">
        <v>3</v>
      </c>
      <c r="M767">
        <v>1</v>
      </c>
      <c r="N767" t="s">
        <v>37</v>
      </c>
      <c r="O767">
        <v>3</v>
      </c>
      <c r="P767" t="s">
        <v>38</v>
      </c>
      <c r="Q767" s="4">
        <v>2821</v>
      </c>
      <c r="R767">
        <v>3</v>
      </c>
      <c r="S767" t="s">
        <v>33</v>
      </c>
      <c r="T767" s="13">
        <v>16</v>
      </c>
      <c r="U767" s="12">
        <f t="shared" si="22"/>
        <v>0.16</v>
      </c>
      <c r="V767">
        <v>3</v>
      </c>
      <c r="W767">
        <v>1</v>
      </c>
      <c r="X767">
        <v>1</v>
      </c>
      <c r="Y767">
        <v>8</v>
      </c>
      <c r="Z767">
        <v>2</v>
      </c>
      <c r="AA767">
        <v>3</v>
      </c>
      <c r="AB767">
        <v>2</v>
      </c>
      <c r="AC767" s="3">
        <v>2</v>
      </c>
      <c r="AD767">
        <v>2</v>
      </c>
      <c r="AE767">
        <v>2</v>
      </c>
      <c r="AF767">
        <f>IF(Table2[[#This Row],[Attrition]]="Yes",1,0)</f>
        <v>0</v>
      </c>
      <c r="AG767" t="str">
        <f t="shared" si="23"/>
        <v>Middle Aged</v>
      </c>
    </row>
    <row r="768" spans="1:33" x14ac:dyDescent="0.35">
      <c r="A768" s="3">
        <v>50</v>
      </c>
      <c r="B768" t="s">
        <v>33</v>
      </c>
      <c r="C768" t="s">
        <v>27</v>
      </c>
      <c r="D768" s="1" t="s">
        <v>35</v>
      </c>
      <c r="E768" s="3">
        <v>2</v>
      </c>
      <c r="F768">
        <v>4</v>
      </c>
      <c r="G768" s="1" t="s">
        <v>41</v>
      </c>
      <c r="H768" s="3">
        <v>1061</v>
      </c>
      <c r="I768">
        <v>2</v>
      </c>
      <c r="J768" t="s">
        <v>36</v>
      </c>
      <c r="K768">
        <v>62</v>
      </c>
      <c r="L768">
        <v>3</v>
      </c>
      <c r="M768">
        <v>5</v>
      </c>
      <c r="N768" t="s">
        <v>48</v>
      </c>
      <c r="O768">
        <v>3</v>
      </c>
      <c r="P768" t="s">
        <v>38</v>
      </c>
      <c r="Q768" s="4">
        <v>19237</v>
      </c>
      <c r="R768">
        <v>2</v>
      </c>
      <c r="S768" t="s">
        <v>26</v>
      </c>
      <c r="T768" s="13">
        <v>11</v>
      </c>
      <c r="U768" s="12">
        <f t="shared" si="22"/>
        <v>0.11</v>
      </c>
      <c r="V768">
        <v>3</v>
      </c>
      <c r="W768">
        <v>4</v>
      </c>
      <c r="X768">
        <v>1</v>
      </c>
      <c r="Y768">
        <v>29</v>
      </c>
      <c r="Z768">
        <v>2</v>
      </c>
      <c r="AA768">
        <v>2</v>
      </c>
      <c r="AB768">
        <v>8</v>
      </c>
      <c r="AC768" s="3">
        <v>1</v>
      </c>
      <c r="AD768">
        <v>7</v>
      </c>
      <c r="AE768">
        <v>7</v>
      </c>
      <c r="AF768">
        <f>IF(Table2[[#This Row],[Attrition]]="Yes",1,0)</f>
        <v>0</v>
      </c>
      <c r="AG768" t="str">
        <f t="shared" si="23"/>
        <v>Middle Aged</v>
      </c>
    </row>
    <row r="769" spans="1:33" x14ac:dyDescent="0.35">
      <c r="A769" s="3">
        <v>37</v>
      </c>
      <c r="B769" t="s">
        <v>33</v>
      </c>
      <c r="C769" t="s">
        <v>27</v>
      </c>
      <c r="D769" s="1" t="s">
        <v>35</v>
      </c>
      <c r="E769" s="3">
        <v>3</v>
      </c>
      <c r="F769">
        <v>3</v>
      </c>
      <c r="G769" s="1" t="s">
        <v>39</v>
      </c>
      <c r="H769" s="3">
        <v>1062</v>
      </c>
      <c r="I769">
        <v>4</v>
      </c>
      <c r="J769" t="s">
        <v>30</v>
      </c>
      <c r="K769">
        <v>35</v>
      </c>
      <c r="L769">
        <v>3</v>
      </c>
      <c r="M769">
        <v>2</v>
      </c>
      <c r="N769" t="s">
        <v>44</v>
      </c>
      <c r="O769">
        <v>2</v>
      </c>
      <c r="P769" t="s">
        <v>32</v>
      </c>
      <c r="Q769" s="4">
        <v>4107</v>
      </c>
      <c r="R769">
        <v>3</v>
      </c>
      <c r="S769" t="s">
        <v>33</v>
      </c>
      <c r="T769" s="13">
        <v>15</v>
      </c>
      <c r="U769" s="12">
        <f t="shared" si="22"/>
        <v>0.15</v>
      </c>
      <c r="V769">
        <v>3</v>
      </c>
      <c r="W769">
        <v>1</v>
      </c>
      <c r="X769">
        <v>0</v>
      </c>
      <c r="Y769">
        <v>8</v>
      </c>
      <c r="Z769">
        <v>3</v>
      </c>
      <c r="AA769">
        <v>2</v>
      </c>
      <c r="AB769">
        <v>4</v>
      </c>
      <c r="AC769" s="3">
        <v>3</v>
      </c>
      <c r="AD769">
        <v>0</v>
      </c>
      <c r="AE769">
        <v>1</v>
      </c>
      <c r="AF769">
        <f>IF(Table2[[#This Row],[Attrition]]="Yes",1,0)</f>
        <v>0</v>
      </c>
      <c r="AG769" t="str">
        <f t="shared" si="23"/>
        <v>Middle Aged</v>
      </c>
    </row>
    <row r="770" spans="1:33" x14ac:dyDescent="0.35">
      <c r="A770" s="3">
        <v>40</v>
      </c>
      <c r="B770" t="s">
        <v>33</v>
      </c>
      <c r="C770" t="s">
        <v>27</v>
      </c>
      <c r="D770" s="1" t="s">
        <v>28</v>
      </c>
      <c r="E770" s="3">
        <v>26</v>
      </c>
      <c r="F770">
        <v>3</v>
      </c>
      <c r="G770" s="1" t="s">
        <v>49</v>
      </c>
      <c r="H770" s="3">
        <v>1066</v>
      </c>
      <c r="I770">
        <v>3</v>
      </c>
      <c r="J770" t="s">
        <v>36</v>
      </c>
      <c r="K770">
        <v>74</v>
      </c>
      <c r="L770">
        <v>3</v>
      </c>
      <c r="M770">
        <v>2</v>
      </c>
      <c r="N770" t="s">
        <v>31</v>
      </c>
      <c r="O770">
        <v>1</v>
      </c>
      <c r="P770" t="s">
        <v>38</v>
      </c>
      <c r="Q770" s="4">
        <v>8396</v>
      </c>
      <c r="R770">
        <v>1</v>
      </c>
      <c r="S770" t="s">
        <v>33</v>
      </c>
      <c r="T770" s="13">
        <v>14</v>
      </c>
      <c r="U770" s="12">
        <f t="shared" ref="U770:U833" si="24">SUM(T770/100)</f>
        <v>0.14000000000000001</v>
      </c>
      <c r="V770">
        <v>3</v>
      </c>
      <c r="W770">
        <v>2</v>
      </c>
      <c r="X770">
        <v>1</v>
      </c>
      <c r="Y770">
        <v>8</v>
      </c>
      <c r="Z770">
        <v>3</v>
      </c>
      <c r="AA770">
        <v>2</v>
      </c>
      <c r="AB770">
        <v>7</v>
      </c>
      <c r="AC770" s="3">
        <v>7</v>
      </c>
      <c r="AD770">
        <v>7</v>
      </c>
      <c r="AE770">
        <v>5</v>
      </c>
      <c r="AF770">
        <f>IF(Table2[[#This Row],[Attrition]]="Yes",1,0)</f>
        <v>0</v>
      </c>
      <c r="AG770" t="str">
        <f t="shared" ref="AG770:AG833" si="25">IF(A770 &gt; 50, "Senior", IF(A770 &gt;=31, "Middle Aged", "Young"))</f>
        <v>Middle Aged</v>
      </c>
    </row>
    <row r="771" spans="1:33" x14ac:dyDescent="0.35">
      <c r="A771" s="3">
        <v>26</v>
      </c>
      <c r="B771" t="s">
        <v>33</v>
      </c>
      <c r="C771" t="s">
        <v>34</v>
      </c>
      <c r="D771" s="1" t="s">
        <v>35</v>
      </c>
      <c r="E771" s="3">
        <v>1</v>
      </c>
      <c r="F771">
        <v>1</v>
      </c>
      <c r="G771" s="1" t="s">
        <v>41</v>
      </c>
      <c r="H771" s="3">
        <v>1068</v>
      </c>
      <c r="I771">
        <v>1</v>
      </c>
      <c r="J771" t="s">
        <v>30</v>
      </c>
      <c r="K771">
        <v>66</v>
      </c>
      <c r="L771">
        <v>2</v>
      </c>
      <c r="M771">
        <v>1</v>
      </c>
      <c r="N771" t="s">
        <v>37</v>
      </c>
      <c r="O771">
        <v>3</v>
      </c>
      <c r="P771" t="s">
        <v>42</v>
      </c>
      <c r="Q771" s="4">
        <v>2007</v>
      </c>
      <c r="R771">
        <v>1</v>
      </c>
      <c r="S771" t="s">
        <v>33</v>
      </c>
      <c r="T771" s="13">
        <v>13</v>
      </c>
      <c r="U771" s="12">
        <f t="shared" si="24"/>
        <v>0.13</v>
      </c>
      <c r="V771">
        <v>3</v>
      </c>
      <c r="W771">
        <v>3</v>
      </c>
      <c r="X771">
        <v>2</v>
      </c>
      <c r="Y771">
        <v>5</v>
      </c>
      <c r="Z771">
        <v>5</v>
      </c>
      <c r="AA771">
        <v>3</v>
      </c>
      <c r="AB771">
        <v>5</v>
      </c>
      <c r="AC771" s="3">
        <v>3</v>
      </c>
      <c r="AD771">
        <v>1</v>
      </c>
      <c r="AE771">
        <v>3</v>
      </c>
      <c r="AF771">
        <f>IF(Table2[[#This Row],[Attrition]]="Yes",1,0)</f>
        <v>0</v>
      </c>
      <c r="AG771" t="str">
        <f t="shared" si="25"/>
        <v>Young</v>
      </c>
    </row>
    <row r="772" spans="1:33" x14ac:dyDescent="0.35">
      <c r="A772" s="3">
        <v>46</v>
      </c>
      <c r="B772" t="s">
        <v>33</v>
      </c>
      <c r="C772" t="s">
        <v>27</v>
      </c>
      <c r="D772" s="1" t="s">
        <v>35</v>
      </c>
      <c r="E772" s="3">
        <v>1</v>
      </c>
      <c r="F772">
        <v>4</v>
      </c>
      <c r="G772" s="1" t="s">
        <v>41</v>
      </c>
      <c r="H772" s="3">
        <v>1069</v>
      </c>
      <c r="I772">
        <v>4</v>
      </c>
      <c r="J772" t="s">
        <v>36</v>
      </c>
      <c r="K772">
        <v>40</v>
      </c>
      <c r="L772">
        <v>3</v>
      </c>
      <c r="M772">
        <v>5</v>
      </c>
      <c r="N772" t="s">
        <v>48</v>
      </c>
      <c r="O772">
        <v>4</v>
      </c>
      <c r="P772" t="s">
        <v>42</v>
      </c>
      <c r="Q772" s="4">
        <v>19627</v>
      </c>
      <c r="R772">
        <v>9</v>
      </c>
      <c r="S772" t="s">
        <v>33</v>
      </c>
      <c r="T772" s="13">
        <v>17</v>
      </c>
      <c r="U772" s="12">
        <f t="shared" si="24"/>
        <v>0.17</v>
      </c>
      <c r="V772">
        <v>3</v>
      </c>
      <c r="W772">
        <v>4</v>
      </c>
      <c r="X772">
        <v>2</v>
      </c>
      <c r="Y772">
        <v>23</v>
      </c>
      <c r="Z772">
        <v>0</v>
      </c>
      <c r="AA772">
        <v>3</v>
      </c>
      <c r="AB772">
        <v>2</v>
      </c>
      <c r="AC772" s="3">
        <v>2</v>
      </c>
      <c r="AD772">
        <v>2</v>
      </c>
      <c r="AE772">
        <v>2</v>
      </c>
      <c r="AF772">
        <f>IF(Table2[[#This Row],[Attrition]]="Yes",1,0)</f>
        <v>0</v>
      </c>
      <c r="AG772" t="str">
        <f t="shared" si="25"/>
        <v>Middle Aged</v>
      </c>
    </row>
    <row r="773" spans="1:33" x14ac:dyDescent="0.35">
      <c r="A773" s="3">
        <v>54</v>
      </c>
      <c r="B773" t="s">
        <v>33</v>
      </c>
      <c r="C773" t="s">
        <v>27</v>
      </c>
      <c r="D773" s="1" t="s">
        <v>28</v>
      </c>
      <c r="E773" s="3">
        <v>2</v>
      </c>
      <c r="F773">
        <v>4</v>
      </c>
      <c r="G773" s="1" t="s">
        <v>29</v>
      </c>
      <c r="H773" s="3">
        <v>1070</v>
      </c>
      <c r="I773">
        <v>3</v>
      </c>
      <c r="J773" t="s">
        <v>30</v>
      </c>
      <c r="K773">
        <v>41</v>
      </c>
      <c r="L773">
        <v>2</v>
      </c>
      <c r="M773">
        <v>3</v>
      </c>
      <c r="N773" t="s">
        <v>31</v>
      </c>
      <c r="O773">
        <v>3</v>
      </c>
      <c r="P773" t="s">
        <v>38</v>
      </c>
      <c r="Q773" s="4">
        <v>10686</v>
      </c>
      <c r="R773">
        <v>6</v>
      </c>
      <c r="S773" t="s">
        <v>33</v>
      </c>
      <c r="T773" s="13">
        <v>11</v>
      </c>
      <c r="U773" s="12">
        <f t="shared" si="24"/>
        <v>0.11</v>
      </c>
      <c r="V773">
        <v>3</v>
      </c>
      <c r="W773">
        <v>2</v>
      </c>
      <c r="X773">
        <v>1</v>
      </c>
      <c r="Y773">
        <v>13</v>
      </c>
      <c r="Z773">
        <v>4</v>
      </c>
      <c r="AA773">
        <v>3</v>
      </c>
      <c r="AB773">
        <v>9</v>
      </c>
      <c r="AC773" s="3">
        <v>4</v>
      </c>
      <c r="AD773">
        <v>7</v>
      </c>
      <c r="AE773">
        <v>0</v>
      </c>
      <c r="AF773">
        <f>IF(Table2[[#This Row],[Attrition]]="Yes",1,0)</f>
        <v>0</v>
      </c>
      <c r="AG773" t="str">
        <f t="shared" si="25"/>
        <v>Senior</v>
      </c>
    </row>
    <row r="774" spans="1:33" x14ac:dyDescent="0.35">
      <c r="A774" s="3">
        <v>56</v>
      </c>
      <c r="B774" t="s">
        <v>33</v>
      </c>
      <c r="C774" t="s">
        <v>34</v>
      </c>
      <c r="D774" s="1" t="s">
        <v>35</v>
      </c>
      <c r="E774" s="3">
        <v>9</v>
      </c>
      <c r="F774">
        <v>3</v>
      </c>
      <c r="G774" s="1" t="s">
        <v>41</v>
      </c>
      <c r="H774" s="3">
        <v>1071</v>
      </c>
      <c r="I774">
        <v>1</v>
      </c>
      <c r="J774" t="s">
        <v>30</v>
      </c>
      <c r="K774">
        <v>63</v>
      </c>
      <c r="L774">
        <v>3</v>
      </c>
      <c r="M774">
        <v>1</v>
      </c>
      <c r="N774" t="s">
        <v>37</v>
      </c>
      <c r="O774">
        <v>3</v>
      </c>
      <c r="P774" t="s">
        <v>38</v>
      </c>
      <c r="Q774" s="4">
        <v>2942</v>
      </c>
      <c r="R774">
        <v>2</v>
      </c>
      <c r="S774" t="s">
        <v>33</v>
      </c>
      <c r="T774" s="13">
        <v>19</v>
      </c>
      <c r="U774" s="12">
        <f t="shared" si="24"/>
        <v>0.19</v>
      </c>
      <c r="V774">
        <v>3</v>
      </c>
      <c r="W774">
        <v>2</v>
      </c>
      <c r="X774">
        <v>1</v>
      </c>
      <c r="Y774">
        <v>18</v>
      </c>
      <c r="Z774">
        <v>4</v>
      </c>
      <c r="AA774">
        <v>3</v>
      </c>
      <c r="AB774">
        <v>5</v>
      </c>
      <c r="AC774" s="3">
        <v>4</v>
      </c>
      <c r="AD774">
        <v>0</v>
      </c>
      <c r="AE774">
        <v>3</v>
      </c>
      <c r="AF774">
        <f>IF(Table2[[#This Row],[Attrition]]="Yes",1,0)</f>
        <v>0</v>
      </c>
      <c r="AG774" t="str">
        <f t="shared" si="25"/>
        <v>Senior</v>
      </c>
    </row>
    <row r="775" spans="1:33" x14ac:dyDescent="0.35">
      <c r="A775" s="3">
        <v>36</v>
      </c>
      <c r="B775" t="s">
        <v>33</v>
      </c>
      <c r="C775" t="s">
        <v>27</v>
      </c>
      <c r="D775" s="1" t="s">
        <v>35</v>
      </c>
      <c r="E775" s="3">
        <v>12</v>
      </c>
      <c r="F775">
        <v>5</v>
      </c>
      <c r="G775" s="1" t="s">
        <v>41</v>
      </c>
      <c r="H775" s="3">
        <v>1073</v>
      </c>
      <c r="I775">
        <v>4</v>
      </c>
      <c r="J775" t="s">
        <v>30</v>
      </c>
      <c r="K775">
        <v>51</v>
      </c>
      <c r="L775">
        <v>2</v>
      </c>
      <c r="M775">
        <v>3</v>
      </c>
      <c r="N775" t="s">
        <v>43</v>
      </c>
      <c r="O775">
        <v>4</v>
      </c>
      <c r="P775" t="s">
        <v>32</v>
      </c>
      <c r="Q775" s="4">
        <v>8858</v>
      </c>
      <c r="R775">
        <v>0</v>
      </c>
      <c r="S775" t="s">
        <v>33</v>
      </c>
      <c r="T775" s="13">
        <v>11</v>
      </c>
      <c r="U775" s="12">
        <f t="shared" si="24"/>
        <v>0.11</v>
      </c>
      <c r="V775">
        <v>3</v>
      </c>
      <c r="W775">
        <v>2</v>
      </c>
      <c r="X775">
        <v>0</v>
      </c>
      <c r="Y775">
        <v>15</v>
      </c>
      <c r="Z775">
        <v>2</v>
      </c>
      <c r="AA775">
        <v>2</v>
      </c>
      <c r="AB775">
        <v>14</v>
      </c>
      <c r="AC775" s="3">
        <v>8</v>
      </c>
      <c r="AD775">
        <v>7</v>
      </c>
      <c r="AE775">
        <v>8</v>
      </c>
      <c r="AF775">
        <f>IF(Table2[[#This Row],[Attrition]]="Yes",1,0)</f>
        <v>0</v>
      </c>
      <c r="AG775" t="str">
        <f t="shared" si="25"/>
        <v>Middle Aged</v>
      </c>
    </row>
    <row r="776" spans="1:33" x14ac:dyDescent="0.35">
      <c r="A776" s="3">
        <v>55</v>
      </c>
      <c r="B776" t="s">
        <v>33</v>
      </c>
      <c r="C776" t="s">
        <v>45</v>
      </c>
      <c r="D776" s="1" t="s">
        <v>35</v>
      </c>
      <c r="E776" s="3">
        <v>2</v>
      </c>
      <c r="F776">
        <v>1</v>
      </c>
      <c r="G776" s="1" t="s">
        <v>41</v>
      </c>
      <c r="H776" s="3">
        <v>1074</v>
      </c>
      <c r="I776">
        <v>3</v>
      </c>
      <c r="J776" t="s">
        <v>36</v>
      </c>
      <c r="K776">
        <v>40</v>
      </c>
      <c r="L776">
        <v>2</v>
      </c>
      <c r="M776">
        <v>4</v>
      </c>
      <c r="N776" t="s">
        <v>46</v>
      </c>
      <c r="O776">
        <v>1</v>
      </c>
      <c r="P776" t="s">
        <v>32</v>
      </c>
      <c r="Q776" s="4">
        <v>16756</v>
      </c>
      <c r="R776">
        <v>7</v>
      </c>
      <c r="S776" t="s">
        <v>33</v>
      </c>
      <c r="T776" s="13">
        <v>15</v>
      </c>
      <c r="U776" s="12">
        <f t="shared" si="24"/>
        <v>0.15</v>
      </c>
      <c r="V776">
        <v>3</v>
      </c>
      <c r="W776">
        <v>2</v>
      </c>
      <c r="X776">
        <v>0</v>
      </c>
      <c r="Y776">
        <v>31</v>
      </c>
      <c r="Z776">
        <v>3</v>
      </c>
      <c r="AA776">
        <v>4</v>
      </c>
      <c r="AB776">
        <v>9</v>
      </c>
      <c r="AC776" s="3">
        <v>7</v>
      </c>
      <c r="AD776">
        <v>6</v>
      </c>
      <c r="AE776">
        <v>2</v>
      </c>
      <c r="AF776">
        <f>IF(Table2[[#This Row],[Attrition]]="Yes",1,0)</f>
        <v>0</v>
      </c>
      <c r="AG776" t="str">
        <f t="shared" si="25"/>
        <v>Senior</v>
      </c>
    </row>
    <row r="777" spans="1:33" x14ac:dyDescent="0.35">
      <c r="A777" s="3">
        <v>43</v>
      </c>
      <c r="B777" t="s">
        <v>33</v>
      </c>
      <c r="C777" t="s">
        <v>27</v>
      </c>
      <c r="D777" s="1" t="s">
        <v>28</v>
      </c>
      <c r="E777" s="3">
        <v>25</v>
      </c>
      <c r="F777">
        <v>3</v>
      </c>
      <c r="G777" s="1" t="s">
        <v>41</v>
      </c>
      <c r="H777" s="3">
        <v>1076</v>
      </c>
      <c r="I777">
        <v>3</v>
      </c>
      <c r="J777" t="s">
        <v>36</v>
      </c>
      <c r="K777">
        <v>79</v>
      </c>
      <c r="L777">
        <v>2</v>
      </c>
      <c r="M777">
        <v>3</v>
      </c>
      <c r="N777" t="s">
        <v>31</v>
      </c>
      <c r="O777">
        <v>4</v>
      </c>
      <c r="P777" t="s">
        <v>42</v>
      </c>
      <c r="Q777" s="4">
        <v>10798</v>
      </c>
      <c r="R777">
        <v>5</v>
      </c>
      <c r="S777" t="s">
        <v>33</v>
      </c>
      <c r="T777" s="13">
        <v>13</v>
      </c>
      <c r="U777" s="12">
        <f t="shared" si="24"/>
        <v>0.13</v>
      </c>
      <c r="V777">
        <v>3</v>
      </c>
      <c r="W777">
        <v>3</v>
      </c>
      <c r="X777">
        <v>1</v>
      </c>
      <c r="Y777">
        <v>18</v>
      </c>
      <c r="Z777">
        <v>5</v>
      </c>
      <c r="AA777">
        <v>3</v>
      </c>
      <c r="AB777">
        <v>1</v>
      </c>
      <c r="AC777" s="3">
        <v>0</v>
      </c>
      <c r="AD777">
        <v>0</v>
      </c>
      <c r="AE777">
        <v>0</v>
      </c>
      <c r="AF777">
        <f>IF(Table2[[#This Row],[Attrition]]="Yes",1,0)</f>
        <v>0</v>
      </c>
      <c r="AG777" t="str">
        <f t="shared" si="25"/>
        <v>Middle Aged</v>
      </c>
    </row>
    <row r="778" spans="1:33" x14ac:dyDescent="0.35">
      <c r="A778" s="3">
        <v>20</v>
      </c>
      <c r="B778" t="s">
        <v>26</v>
      </c>
      <c r="C778" t="s">
        <v>34</v>
      </c>
      <c r="D778" s="1" t="s">
        <v>28</v>
      </c>
      <c r="E778" s="3">
        <v>9</v>
      </c>
      <c r="F778">
        <v>3</v>
      </c>
      <c r="G778" s="1" t="s">
        <v>49</v>
      </c>
      <c r="H778" s="3">
        <v>1077</v>
      </c>
      <c r="I778">
        <v>4</v>
      </c>
      <c r="J778" t="s">
        <v>30</v>
      </c>
      <c r="K778">
        <v>54</v>
      </c>
      <c r="L778">
        <v>3</v>
      </c>
      <c r="M778">
        <v>1</v>
      </c>
      <c r="N778" t="s">
        <v>47</v>
      </c>
      <c r="O778">
        <v>4</v>
      </c>
      <c r="P778" t="s">
        <v>32</v>
      </c>
      <c r="Q778" s="4">
        <v>2323</v>
      </c>
      <c r="R778">
        <v>1</v>
      </c>
      <c r="S778" t="s">
        <v>26</v>
      </c>
      <c r="T778" s="13">
        <v>14</v>
      </c>
      <c r="U778" s="12">
        <f t="shared" si="24"/>
        <v>0.14000000000000001</v>
      </c>
      <c r="V778">
        <v>3</v>
      </c>
      <c r="W778">
        <v>2</v>
      </c>
      <c r="X778">
        <v>0</v>
      </c>
      <c r="Y778">
        <v>2</v>
      </c>
      <c r="Z778">
        <v>3</v>
      </c>
      <c r="AA778">
        <v>3</v>
      </c>
      <c r="AB778">
        <v>2</v>
      </c>
      <c r="AC778" s="3">
        <v>2</v>
      </c>
      <c r="AD778">
        <v>0</v>
      </c>
      <c r="AE778">
        <v>2</v>
      </c>
      <c r="AF778">
        <f>IF(Table2[[#This Row],[Attrition]]="Yes",1,0)</f>
        <v>1</v>
      </c>
      <c r="AG778" t="str">
        <f t="shared" si="25"/>
        <v>Young</v>
      </c>
    </row>
    <row r="779" spans="1:33" x14ac:dyDescent="0.35">
      <c r="A779" s="3">
        <v>21</v>
      </c>
      <c r="B779" t="s">
        <v>26</v>
      </c>
      <c r="C779" t="s">
        <v>27</v>
      </c>
      <c r="D779" s="1" t="s">
        <v>35</v>
      </c>
      <c r="E779" s="3">
        <v>10</v>
      </c>
      <c r="F779">
        <v>3</v>
      </c>
      <c r="G779" s="1" t="s">
        <v>29</v>
      </c>
      <c r="H779" s="3">
        <v>1079</v>
      </c>
      <c r="I779">
        <v>3</v>
      </c>
      <c r="J779" t="s">
        <v>30</v>
      </c>
      <c r="K779">
        <v>36</v>
      </c>
      <c r="L779">
        <v>2</v>
      </c>
      <c r="M779">
        <v>1</v>
      </c>
      <c r="N779" t="s">
        <v>40</v>
      </c>
      <c r="O779">
        <v>1</v>
      </c>
      <c r="P779" t="s">
        <v>32</v>
      </c>
      <c r="Q779" s="4">
        <v>1416</v>
      </c>
      <c r="R779">
        <v>1</v>
      </c>
      <c r="S779" t="s">
        <v>33</v>
      </c>
      <c r="T779" s="13">
        <v>13</v>
      </c>
      <c r="U779" s="12">
        <f t="shared" si="24"/>
        <v>0.13</v>
      </c>
      <c r="V779">
        <v>3</v>
      </c>
      <c r="W779">
        <v>1</v>
      </c>
      <c r="X779">
        <v>0</v>
      </c>
      <c r="Y779">
        <v>1</v>
      </c>
      <c r="Z779">
        <v>6</v>
      </c>
      <c r="AA779">
        <v>2</v>
      </c>
      <c r="AB779">
        <v>1</v>
      </c>
      <c r="AC779" s="3">
        <v>0</v>
      </c>
      <c r="AD779">
        <v>1</v>
      </c>
      <c r="AE779">
        <v>0</v>
      </c>
      <c r="AF779">
        <f>IF(Table2[[#This Row],[Attrition]]="Yes",1,0)</f>
        <v>1</v>
      </c>
      <c r="AG779" t="str">
        <f t="shared" si="25"/>
        <v>Young</v>
      </c>
    </row>
    <row r="780" spans="1:33" x14ac:dyDescent="0.35">
      <c r="A780" s="3">
        <v>46</v>
      </c>
      <c r="B780" t="s">
        <v>33</v>
      </c>
      <c r="C780" t="s">
        <v>27</v>
      </c>
      <c r="D780" s="1" t="s">
        <v>35</v>
      </c>
      <c r="E780" s="3">
        <v>8</v>
      </c>
      <c r="F780">
        <v>4</v>
      </c>
      <c r="G780" s="1" t="s">
        <v>29</v>
      </c>
      <c r="H780" s="3">
        <v>1080</v>
      </c>
      <c r="I780">
        <v>4</v>
      </c>
      <c r="J780" t="s">
        <v>30</v>
      </c>
      <c r="K780">
        <v>74</v>
      </c>
      <c r="L780">
        <v>2</v>
      </c>
      <c r="M780">
        <v>2</v>
      </c>
      <c r="N780" t="s">
        <v>37</v>
      </c>
      <c r="O780">
        <v>1</v>
      </c>
      <c r="P780" t="s">
        <v>42</v>
      </c>
      <c r="Q780" s="4">
        <v>4615</v>
      </c>
      <c r="R780">
        <v>8</v>
      </c>
      <c r="S780" t="s">
        <v>26</v>
      </c>
      <c r="T780" s="13">
        <v>23</v>
      </c>
      <c r="U780" s="12">
        <f t="shared" si="24"/>
        <v>0.23</v>
      </c>
      <c r="V780">
        <v>4</v>
      </c>
      <c r="W780">
        <v>1</v>
      </c>
      <c r="X780">
        <v>3</v>
      </c>
      <c r="Y780">
        <v>19</v>
      </c>
      <c r="Z780">
        <v>2</v>
      </c>
      <c r="AA780">
        <v>3</v>
      </c>
      <c r="AB780">
        <v>16</v>
      </c>
      <c r="AC780" s="3">
        <v>13</v>
      </c>
      <c r="AD780">
        <v>1</v>
      </c>
      <c r="AE780">
        <v>7</v>
      </c>
      <c r="AF780">
        <f>IF(Table2[[#This Row],[Attrition]]="Yes",1,0)</f>
        <v>0</v>
      </c>
      <c r="AG780" t="str">
        <f t="shared" si="25"/>
        <v>Middle Aged</v>
      </c>
    </row>
    <row r="781" spans="1:33" x14ac:dyDescent="0.35">
      <c r="A781" s="3">
        <v>51</v>
      </c>
      <c r="B781" t="s">
        <v>26</v>
      </c>
      <c r="C781" t="s">
        <v>27</v>
      </c>
      <c r="D781" s="1" t="s">
        <v>35</v>
      </c>
      <c r="E781" s="3">
        <v>4</v>
      </c>
      <c r="F781">
        <v>4</v>
      </c>
      <c r="G781" s="1" t="s">
        <v>29</v>
      </c>
      <c r="H781" s="3">
        <v>1081</v>
      </c>
      <c r="I781">
        <v>1</v>
      </c>
      <c r="J781" t="s">
        <v>36</v>
      </c>
      <c r="K781">
        <v>34</v>
      </c>
      <c r="L781">
        <v>3</v>
      </c>
      <c r="M781">
        <v>1</v>
      </c>
      <c r="N781" t="s">
        <v>37</v>
      </c>
      <c r="O781">
        <v>3</v>
      </c>
      <c r="P781" t="s">
        <v>38</v>
      </c>
      <c r="Q781" s="4">
        <v>2461</v>
      </c>
      <c r="R781">
        <v>9</v>
      </c>
      <c r="S781" t="s">
        <v>26</v>
      </c>
      <c r="T781" s="13">
        <v>12</v>
      </c>
      <c r="U781" s="12">
        <f t="shared" si="24"/>
        <v>0.12</v>
      </c>
      <c r="V781">
        <v>3</v>
      </c>
      <c r="W781">
        <v>3</v>
      </c>
      <c r="X781">
        <v>3</v>
      </c>
      <c r="Y781">
        <v>18</v>
      </c>
      <c r="Z781">
        <v>2</v>
      </c>
      <c r="AA781">
        <v>4</v>
      </c>
      <c r="AB781">
        <v>10</v>
      </c>
      <c r="AC781" s="3">
        <v>0</v>
      </c>
      <c r="AD781">
        <v>2</v>
      </c>
      <c r="AE781">
        <v>7</v>
      </c>
      <c r="AF781">
        <f>IF(Table2[[#This Row],[Attrition]]="Yes",1,0)</f>
        <v>1</v>
      </c>
      <c r="AG781" t="str">
        <f t="shared" si="25"/>
        <v>Senior</v>
      </c>
    </row>
    <row r="782" spans="1:33" x14ac:dyDescent="0.35">
      <c r="A782" s="3">
        <v>28</v>
      </c>
      <c r="B782" t="s">
        <v>26</v>
      </c>
      <c r="C782" t="s">
        <v>45</v>
      </c>
      <c r="D782" s="1" t="s">
        <v>35</v>
      </c>
      <c r="E782" s="3">
        <v>24</v>
      </c>
      <c r="F782">
        <v>2</v>
      </c>
      <c r="G782" s="1" t="s">
        <v>50</v>
      </c>
      <c r="H782" s="3">
        <v>1082</v>
      </c>
      <c r="I782">
        <v>2</v>
      </c>
      <c r="J782" t="s">
        <v>36</v>
      </c>
      <c r="K782">
        <v>72</v>
      </c>
      <c r="L782">
        <v>2</v>
      </c>
      <c r="M782">
        <v>3</v>
      </c>
      <c r="N782" t="s">
        <v>44</v>
      </c>
      <c r="O782">
        <v>1</v>
      </c>
      <c r="P782" t="s">
        <v>32</v>
      </c>
      <c r="Q782" s="4">
        <v>8722</v>
      </c>
      <c r="R782">
        <v>1</v>
      </c>
      <c r="S782" t="s">
        <v>33</v>
      </c>
      <c r="T782" s="13">
        <v>12</v>
      </c>
      <c r="U782" s="12">
        <f t="shared" si="24"/>
        <v>0.12</v>
      </c>
      <c r="V782">
        <v>3</v>
      </c>
      <c r="W782">
        <v>1</v>
      </c>
      <c r="X782">
        <v>0</v>
      </c>
      <c r="Y782">
        <v>10</v>
      </c>
      <c r="Z782">
        <v>2</v>
      </c>
      <c r="AA782">
        <v>2</v>
      </c>
      <c r="AB782">
        <v>10</v>
      </c>
      <c r="AC782" s="3">
        <v>7</v>
      </c>
      <c r="AD782">
        <v>1</v>
      </c>
      <c r="AE782">
        <v>9</v>
      </c>
      <c r="AF782">
        <f>IF(Table2[[#This Row],[Attrition]]="Yes",1,0)</f>
        <v>1</v>
      </c>
      <c r="AG782" t="str">
        <f t="shared" si="25"/>
        <v>Young</v>
      </c>
    </row>
    <row r="783" spans="1:33" x14ac:dyDescent="0.35">
      <c r="A783" s="3">
        <v>26</v>
      </c>
      <c r="B783" t="s">
        <v>33</v>
      </c>
      <c r="C783" t="s">
        <v>27</v>
      </c>
      <c r="D783" s="1" t="s">
        <v>35</v>
      </c>
      <c r="E783" s="3">
        <v>1</v>
      </c>
      <c r="F783">
        <v>2</v>
      </c>
      <c r="G783" s="1" t="s">
        <v>41</v>
      </c>
      <c r="H783" s="3">
        <v>1083</v>
      </c>
      <c r="I783">
        <v>1</v>
      </c>
      <c r="J783" t="s">
        <v>36</v>
      </c>
      <c r="K783">
        <v>59</v>
      </c>
      <c r="L783">
        <v>2</v>
      </c>
      <c r="M783">
        <v>1</v>
      </c>
      <c r="N783" t="s">
        <v>40</v>
      </c>
      <c r="O783">
        <v>1</v>
      </c>
      <c r="P783" t="s">
        <v>38</v>
      </c>
      <c r="Q783" s="4">
        <v>3955</v>
      </c>
      <c r="R783">
        <v>1</v>
      </c>
      <c r="S783" t="s">
        <v>33</v>
      </c>
      <c r="T783" s="13">
        <v>16</v>
      </c>
      <c r="U783" s="12">
        <f t="shared" si="24"/>
        <v>0.16</v>
      </c>
      <c r="V783">
        <v>3</v>
      </c>
      <c r="W783">
        <v>1</v>
      </c>
      <c r="X783">
        <v>2</v>
      </c>
      <c r="Y783">
        <v>6</v>
      </c>
      <c r="Z783">
        <v>2</v>
      </c>
      <c r="AA783">
        <v>3</v>
      </c>
      <c r="AB783">
        <v>5</v>
      </c>
      <c r="AC783" s="3">
        <v>3</v>
      </c>
      <c r="AD783">
        <v>1</v>
      </c>
      <c r="AE783">
        <v>3</v>
      </c>
      <c r="AF783">
        <f>IF(Table2[[#This Row],[Attrition]]="Yes",1,0)</f>
        <v>0</v>
      </c>
      <c r="AG783" t="str">
        <f t="shared" si="25"/>
        <v>Young</v>
      </c>
    </row>
    <row r="784" spans="1:33" x14ac:dyDescent="0.35">
      <c r="A784" s="3">
        <v>30</v>
      </c>
      <c r="B784" t="s">
        <v>33</v>
      </c>
      <c r="C784" t="s">
        <v>27</v>
      </c>
      <c r="D784" s="1" t="s">
        <v>35</v>
      </c>
      <c r="E784" s="3">
        <v>20</v>
      </c>
      <c r="F784">
        <v>3</v>
      </c>
      <c r="G784" s="1" t="s">
        <v>39</v>
      </c>
      <c r="H784" s="3">
        <v>1084</v>
      </c>
      <c r="I784">
        <v>3</v>
      </c>
      <c r="J784" t="s">
        <v>36</v>
      </c>
      <c r="K784">
        <v>85</v>
      </c>
      <c r="L784">
        <v>3</v>
      </c>
      <c r="M784">
        <v>2</v>
      </c>
      <c r="N784" t="s">
        <v>43</v>
      </c>
      <c r="O784">
        <v>1</v>
      </c>
      <c r="P784" t="s">
        <v>38</v>
      </c>
      <c r="Q784" s="4">
        <v>9957</v>
      </c>
      <c r="R784">
        <v>0</v>
      </c>
      <c r="S784" t="s">
        <v>33</v>
      </c>
      <c r="T784" s="13">
        <v>15</v>
      </c>
      <c r="U784" s="12">
        <f t="shared" si="24"/>
        <v>0.15</v>
      </c>
      <c r="V784">
        <v>3</v>
      </c>
      <c r="W784">
        <v>3</v>
      </c>
      <c r="X784">
        <v>1</v>
      </c>
      <c r="Y784">
        <v>7</v>
      </c>
      <c r="Z784">
        <v>1</v>
      </c>
      <c r="AA784">
        <v>2</v>
      </c>
      <c r="AB784">
        <v>6</v>
      </c>
      <c r="AC784" s="3">
        <v>2</v>
      </c>
      <c r="AD784">
        <v>0</v>
      </c>
      <c r="AE784">
        <v>2</v>
      </c>
      <c r="AF784">
        <f>IF(Table2[[#This Row],[Attrition]]="Yes",1,0)</f>
        <v>0</v>
      </c>
      <c r="AG784" t="str">
        <f t="shared" si="25"/>
        <v>Young</v>
      </c>
    </row>
    <row r="785" spans="1:33" x14ac:dyDescent="0.35">
      <c r="A785" s="3">
        <v>41</v>
      </c>
      <c r="B785" t="s">
        <v>33</v>
      </c>
      <c r="C785" t="s">
        <v>27</v>
      </c>
      <c r="D785" s="1" t="s">
        <v>35</v>
      </c>
      <c r="E785" s="3">
        <v>7</v>
      </c>
      <c r="F785">
        <v>2</v>
      </c>
      <c r="G785" s="1" t="s">
        <v>50</v>
      </c>
      <c r="H785" s="3">
        <v>1085</v>
      </c>
      <c r="I785">
        <v>2</v>
      </c>
      <c r="J785" t="s">
        <v>30</v>
      </c>
      <c r="K785">
        <v>43</v>
      </c>
      <c r="L785">
        <v>4</v>
      </c>
      <c r="M785">
        <v>1</v>
      </c>
      <c r="N785" t="s">
        <v>37</v>
      </c>
      <c r="O785">
        <v>3</v>
      </c>
      <c r="P785" t="s">
        <v>38</v>
      </c>
      <c r="Q785" s="4">
        <v>3376</v>
      </c>
      <c r="R785">
        <v>1</v>
      </c>
      <c r="S785" t="s">
        <v>33</v>
      </c>
      <c r="T785" s="13">
        <v>13</v>
      </c>
      <c r="U785" s="12">
        <f t="shared" si="24"/>
        <v>0.13</v>
      </c>
      <c r="V785">
        <v>3</v>
      </c>
      <c r="W785">
        <v>3</v>
      </c>
      <c r="X785">
        <v>0</v>
      </c>
      <c r="Y785">
        <v>10</v>
      </c>
      <c r="Z785">
        <v>3</v>
      </c>
      <c r="AA785">
        <v>3</v>
      </c>
      <c r="AB785">
        <v>10</v>
      </c>
      <c r="AC785" s="3">
        <v>6</v>
      </c>
      <c r="AD785">
        <v>0</v>
      </c>
      <c r="AE785">
        <v>8</v>
      </c>
      <c r="AF785">
        <f>IF(Table2[[#This Row],[Attrition]]="Yes",1,0)</f>
        <v>0</v>
      </c>
      <c r="AG785" t="str">
        <f t="shared" si="25"/>
        <v>Middle Aged</v>
      </c>
    </row>
    <row r="786" spans="1:33" x14ac:dyDescent="0.35">
      <c r="A786" s="3">
        <v>38</v>
      </c>
      <c r="B786" t="s">
        <v>33</v>
      </c>
      <c r="C786" t="s">
        <v>27</v>
      </c>
      <c r="D786" s="1" t="s">
        <v>35</v>
      </c>
      <c r="E786" s="3">
        <v>17</v>
      </c>
      <c r="F786">
        <v>1</v>
      </c>
      <c r="G786" s="1" t="s">
        <v>29</v>
      </c>
      <c r="H786" s="3">
        <v>1088</v>
      </c>
      <c r="I786">
        <v>3</v>
      </c>
      <c r="J786" t="s">
        <v>30</v>
      </c>
      <c r="K786">
        <v>65</v>
      </c>
      <c r="L786">
        <v>2</v>
      </c>
      <c r="M786">
        <v>3</v>
      </c>
      <c r="N786" t="s">
        <v>44</v>
      </c>
      <c r="O786">
        <v>3</v>
      </c>
      <c r="P786" t="s">
        <v>38</v>
      </c>
      <c r="Q786" s="4">
        <v>8823</v>
      </c>
      <c r="R786">
        <v>0</v>
      </c>
      <c r="S786" t="s">
        <v>33</v>
      </c>
      <c r="T786" s="13">
        <v>18</v>
      </c>
      <c r="U786" s="12">
        <f t="shared" si="24"/>
        <v>0.18</v>
      </c>
      <c r="V786">
        <v>3</v>
      </c>
      <c r="W786">
        <v>1</v>
      </c>
      <c r="X786">
        <v>1</v>
      </c>
      <c r="Y786">
        <v>20</v>
      </c>
      <c r="Z786">
        <v>4</v>
      </c>
      <c r="AA786">
        <v>2</v>
      </c>
      <c r="AB786">
        <v>19</v>
      </c>
      <c r="AC786" s="3">
        <v>9</v>
      </c>
      <c r="AD786">
        <v>1</v>
      </c>
      <c r="AE786">
        <v>9</v>
      </c>
      <c r="AF786">
        <f>IF(Table2[[#This Row],[Attrition]]="Yes",1,0)</f>
        <v>0</v>
      </c>
      <c r="AG786" t="str">
        <f t="shared" si="25"/>
        <v>Middle Aged</v>
      </c>
    </row>
    <row r="787" spans="1:33" x14ac:dyDescent="0.35">
      <c r="A787" s="3">
        <v>40</v>
      </c>
      <c r="B787" t="s">
        <v>33</v>
      </c>
      <c r="C787" t="s">
        <v>27</v>
      </c>
      <c r="D787" s="1" t="s">
        <v>35</v>
      </c>
      <c r="E787" s="3">
        <v>20</v>
      </c>
      <c r="F787">
        <v>4</v>
      </c>
      <c r="G787" s="1" t="s">
        <v>50</v>
      </c>
      <c r="H787" s="3">
        <v>1092</v>
      </c>
      <c r="I787">
        <v>1</v>
      </c>
      <c r="J787" t="s">
        <v>36</v>
      </c>
      <c r="K787">
        <v>61</v>
      </c>
      <c r="L787">
        <v>3</v>
      </c>
      <c r="M787">
        <v>3</v>
      </c>
      <c r="N787" t="s">
        <v>44</v>
      </c>
      <c r="O787">
        <v>4</v>
      </c>
      <c r="P787" t="s">
        <v>38</v>
      </c>
      <c r="Q787" s="4">
        <v>10322</v>
      </c>
      <c r="R787">
        <v>4</v>
      </c>
      <c r="S787" t="s">
        <v>33</v>
      </c>
      <c r="T787" s="13">
        <v>20</v>
      </c>
      <c r="U787" s="12">
        <f t="shared" si="24"/>
        <v>0.2</v>
      </c>
      <c r="V787">
        <v>4</v>
      </c>
      <c r="W787">
        <v>4</v>
      </c>
      <c r="X787">
        <v>1</v>
      </c>
      <c r="Y787">
        <v>14</v>
      </c>
      <c r="Z787">
        <v>6</v>
      </c>
      <c r="AA787">
        <v>3</v>
      </c>
      <c r="AB787">
        <v>11</v>
      </c>
      <c r="AC787" s="3">
        <v>10</v>
      </c>
      <c r="AD787">
        <v>11</v>
      </c>
      <c r="AE787">
        <v>1</v>
      </c>
      <c r="AF787">
        <f>IF(Table2[[#This Row],[Attrition]]="Yes",1,0)</f>
        <v>0</v>
      </c>
      <c r="AG787" t="str">
        <f t="shared" si="25"/>
        <v>Middle Aged</v>
      </c>
    </row>
    <row r="788" spans="1:33" x14ac:dyDescent="0.35">
      <c r="A788" s="3">
        <v>27</v>
      </c>
      <c r="B788" t="s">
        <v>33</v>
      </c>
      <c r="C788" t="s">
        <v>45</v>
      </c>
      <c r="D788" s="1" t="s">
        <v>35</v>
      </c>
      <c r="E788" s="3">
        <v>8</v>
      </c>
      <c r="F788">
        <v>5</v>
      </c>
      <c r="G788" s="1" t="s">
        <v>29</v>
      </c>
      <c r="H788" s="3">
        <v>1094</v>
      </c>
      <c r="I788">
        <v>1</v>
      </c>
      <c r="J788" t="s">
        <v>36</v>
      </c>
      <c r="K788">
        <v>87</v>
      </c>
      <c r="L788">
        <v>1</v>
      </c>
      <c r="M788">
        <v>1</v>
      </c>
      <c r="N788" t="s">
        <v>40</v>
      </c>
      <c r="O788">
        <v>3</v>
      </c>
      <c r="P788" t="s">
        <v>38</v>
      </c>
      <c r="Q788" s="4">
        <v>4621</v>
      </c>
      <c r="R788">
        <v>1</v>
      </c>
      <c r="S788" t="s">
        <v>33</v>
      </c>
      <c r="T788" s="13">
        <v>19</v>
      </c>
      <c r="U788" s="12">
        <f t="shared" si="24"/>
        <v>0.19</v>
      </c>
      <c r="V788">
        <v>3</v>
      </c>
      <c r="W788">
        <v>4</v>
      </c>
      <c r="X788">
        <v>3</v>
      </c>
      <c r="Y788">
        <v>3</v>
      </c>
      <c r="Z788">
        <v>4</v>
      </c>
      <c r="AA788">
        <v>3</v>
      </c>
      <c r="AB788">
        <v>3</v>
      </c>
      <c r="AC788" s="3">
        <v>2</v>
      </c>
      <c r="AD788">
        <v>1</v>
      </c>
      <c r="AE788">
        <v>2</v>
      </c>
      <c r="AF788">
        <f>IF(Table2[[#This Row],[Attrition]]="Yes",1,0)</f>
        <v>0</v>
      </c>
      <c r="AG788" t="str">
        <f t="shared" si="25"/>
        <v>Young</v>
      </c>
    </row>
    <row r="789" spans="1:33" x14ac:dyDescent="0.35">
      <c r="A789" s="3">
        <v>55</v>
      </c>
      <c r="B789" t="s">
        <v>33</v>
      </c>
      <c r="C789" t="s">
        <v>34</v>
      </c>
      <c r="D789" s="1" t="s">
        <v>35</v>
      </c>
      <c r="E789" s="3">
        <v>2</v>
      </c>
      <c r="F789">
        <v>1</v>
      </c>
      <c r="G789" s="1" t="s">
        <v>29</v>
      </c>
      <c r="H789" s="3">
        <v>1096</v>
      </c>
      <c r="I789">
        <v>4</v>
      </c>
      <c r="J789" t="s">
        <v>36</v>
      </c>
      <c r="K789">
        <v>65</v>
      </c>
      <c r="L789">
        <v>3</v>
      </c>
      <c r="M789">
        <v>3</v>
      </c>
      <c r="N789" t="s">
        <v>43</v>
      </c>
      <c r="O789">
        <v>2</v>
      </c>
      <c r="P789" t="s">
        <v>38</v>
      </c>
      <c r="Q789" s="4">
        <v>10976</v>
      </c>
      <c r="R789">
        <v>3</v>
      </c>
      <c r="S789" t="s">
        <v>33</v>
      </c>
      <c r="T789" s="13">
        <v>18</v>
      </c>
      <c r="U789" s="12">
        <f t="shared" si="24"/>
        <v>0.18</v>
      </c>
      <c r="V789">
        <v>3</v>
      </c>
      <c r="W789">
        <v>2</v>
      </c>
      <c r="X789">
        <v>1</v>
      </c>
      <c r="Y789">
        <v>23</v>
      </c>
      <c r="Z789">
        <v>4</v>
      </c>
      <c r="AA789">
        <v>3</v>
      </c>
      <c r="AB789">
        <v>3</v>
      </c>
      <c r="AC789" s="3">
        <v>2</v>
      </c>
      <c r="AD789">
        <v>1</v>
      </c>
      <c r="AE789">
        <v>2</v>
      </c>
      <c r="AF789">
        <f>IF(Table2[[#This Row],[Attrition]]="Yes",1,0)</f>
        <v>0</v>
      </c>
      <c r="AG789" t="str">
        <f t="shared" si="25"/>
        <v>Senior</v>
      </c>
    </row>
    <row r="790" spans="1:33" x14ac:dyDescent="0.35">
      <c r="A790" s="3">
        <v>28</v>
      </c>
      <c r="B790" t="s">
        <v>33</v>
      </c>
      <c r="C790" t="s">
        <v>27</v>
      </c>
      <c r="D790" s="1" t="s">
        <v>35</v>
      </c>
      <c r="E790" s="3">
        <v>10</v>
      </c>
      <c r="F790">
        <v>3</v>
      </c>
      <c r="G790" s="1" t="s">
        <v>39</v>
      </c>
      <c r="H790" s="3">
        <v>1097</v>
      </c>
      <c r="I790">
        <v>3</v>
      </c>
      <c r="J790" t="s">
        <v>30</v>
      </c>
      <c r="K790">
        <v>59</v>
      </c>
      <c r="L790">
        <v>3</v>
      </c>
      <c r="M790">
        <v>2</v>
      </c>
      <c r="N790" t="s">
        <v>37</v>
      </c>
      <c r="O790">
        <v>3</v>
      </c>
      <c r="P790" t="s">
        <v>32</v>
      </c>
      <c r="Q790" s="4">
        <v>3660</v>
      </c>
      <c r="R790">
        <v>3</v>
      </c>
      <c r="S790" t="s">
        <v>33</v>
      </c>
      <c r="T790" s="13">
        <v>13</v>
      </c>
      <c r="U790" s="12">
        <f t="shared" si="24"/>
        <v>0.13</v>
      </c>
      <c r="V790">
        <v>3</v>
      </c>
      <c r="W790">
        <v>4</v>
      </c>
      <c r="X790">
        <v>0</v>
      </c>
      <c r="Y790">
        <v>10</v>
      </c>
      <c r="Z790">
        <v>4</v>
      </c>
      <c r="AA790">
        <v>4</v>
      </c>
      <c r="AB790">
        <v>8</v>
      </c>
      <c r="AC790" s="3">
        <v>7</v>
      </c>
      <c r="AD790">
        <v>1</v>
      </c>
      <c r="AE790">
        <v>7</v>
      </c>
      <c r="AF790">
        <f>IF(Table2[[#This Row],[Attrition]]="Yes",1,0)</f>
        <v>0</v>
      </c>
      <c r="AG790" t="str">
        <f t="shared" si="25"/>
        <v>Young</v>
      </c>
    </row>
    <row r="791" spans="1:33" x14ac:dyDescent="0.35">
      <c r="A791" s="3">
        <v>44</v>
      </c>
      <c r="B791" t="s">
        <v>26</v>
      </c>
      <c r="C791" t="s">
        <v>27</v>
      </c>
      <c r="D791" s="1" t="s">
        <v>51</v>
      </c>
      <c r="E791" s="3">
        <v>1</v>
      </c>
      <c r="F791">
        <v>2</v>
      </c>
      <c r="G791" s="1" t="s">
        <v>41</v>
      </c>
      <c r="H791" s="3">
        <v>1098</v>
      </c>
      <c r="I791">
        <v>2</v>
      </c>
      <c r="J791" t="s">
        <v>36</v>
      </c>
      <c r="K791">
        <v>91</v>
      </c>
      <c r="L791">
        <v>2</v>
      </c>
      <c r="M791">
        <v>3</v>
      </c>
      <c r="N791" t="s">
        <v>51</v>
      </c>
      <c r="O791">
        <v>1</v>
      </c>
      <c r="P791" t="s">
        <v>38</v>
      </c>
      <c r="Q791" s="4">
        <v>10482</v>
      </c>
      <c r="R791">
        <v>9</v>
      </c>
      <c r="S791" t="s">
        <v>33</v>
      </c>
      <c r="T791" s="13">
        <v>14</v>
      </c>
      <c r="U791" s="12">
        <f t="shared" si="24"/>
        <v>0.14000000000000001</v>
      </c>
      <c r="V791">
        <v>3</v>
      </c>
      <c r="W791">
        <v>4</v>
      </c>
      <c r="X791">
        <v>1</v>
      </c>
      <c r="Y791">
        <v>24</v>
      </c>
      <c r="Z791">
        <v>1</v>
      </c>
      <c r="AA791">
        <v>3</v>
      </c>
      <c r="AB791">
        <v>20</v>
      </c>
      <c r="AC791" s="3">
        <v>6</v>
      </c>
      <c r="AD791">
        <v>3</v>
      </c>
      <c r="AE791">
        <v>6</v>
      </c>
      <c r="AF791">
        <f>IF(Table2[[#This Row],[Attrition]]="Yes",1,0)</f>
        <v>1</v>
      </c>
      <c r="AG791" t="str">
        <f t="shared" si="25"/>
        <v>Middle Aged</v>
      </c>
    </row>
    <row r="792" spans="1:33" x14ac:dyDescent="0.35">
      <c r="A792" s="3">
        <v>33</v>
      </c>
      <c r="B792" t="s">
        <v>33</v>
      </c>
      <c r="C792" t="s">
        <v>27</v>
      </c>
      <c r="D792" s="1" t="s">
        <v>35</v>
      </c>
      <c r="E792" s="3">
        <v>5</v>
      </c>
      <c r="F792">
        <v>3</v>
      </c>
      <c r="G792" s="1" t="s">
        <v>29</v>
      </c>
      <c r="H792" s="3">
        <v>1099</v>
      </c>
      <c r="I792">
        <v>4</v>
      </c>
      <c r="J792" t="s">
        <v>36</v>
      </c>
      <c r="K792">
        <v>34</v>
      </c>
      <c r="L792">
        <v>2</v>
      </c>
      <c r="M792">
        <v>3</v>
      </c>
      <c r="N792" t="s">
        <v>44</v>
      </c>
      <c r="O792">
        <v>4</v>
      </c>
      <c r="P792" t="s">
        <v>42</v>
      </c>
      <c r="Q792" s="4">
        <v>7119</v>
      </c>
      <c r="R792">
        <v>4</v>
      </c>
      <c r="S792" t="s">
        <v>33</v>
      </c>
      <c r="T792" s="13">
        <v>15</v>
      </c>
      <c r="U792" s="12">
        <f t="shared" si="24"/>
        <v>0.15</v>
      </c>
      <c r="V792">
        <v>3</v>
      </c>
      <c r="W792">
        <v>3</v>
      </c>
      <c r="X792">
        <v>1</v>
      </c>
      <c r="Y792">
        <v>9</v>
      </c>
      <c r="Z792">
        <v>2</v>
      </c>
      <c r="AA792">
        <v>3</v>
      </c>
      <c r="AB792">
        <v>3</v>
      </c>
      <c r="AC792" s="3">
        <v>2</v>
      </c>
      <c r="AD792">
        <v>1</v>
      </c>
      <c r="AE792">
        <v>2</v>
      </c>
      <c r="AF792">
        <f>IF(Table2[[#This Row],[Attrition]]="Yes",1,0)</f>
        <v>0</v>
      </c>
      <c r="AG792" t="str">
        <f t="shared" si="25"/>
        <v>Middle Aged</v>
      </c>
    </row>
    <row r="793" spans="1:33" x14ac:dyDescent="0.35">
      <c r="A793" s="3">
        <v>35</v>
      </c>
      <c r="B793" t="s">
        <v>26</v>
      </c>
      <c r="C793" t="s">
        <v>27</v>
      </c>
      <c r="D793" s="1" t="s">
        <v>28</v>
      </c>
      <c r="E793" s="3">
        <v>4</v>
      </c>
      <c r="F793">
        <v>3</v>
      </c>
      <c r="G793" s="1" t="s">
        <v>50</v>
      </c>
      <c r="H793" s="3">
        <v>1100</v>
      </c>
      <c r="I793">
        <v>4</v>
      </c>
      <c r="J793" t="s">
        <v>36</v>
      </c>
      <c r="K793">
        <v>86</v>
      </c>
      <c r="L793">
        <v>3</v>
      </c>
      <c r="M793">
        <v>3</v>
      </c>
      <c r="N793" t="s">
        <v>31</v>
      </c>
      <c r="O793">
        <v>1</v>
      </c>
      <c r="P793" t="s">
        <v>32</v>
      </c>
      <c r="Q793" s="4">
        <v>9582</v>
      </c>
      <c r="R793">
        <v>0</v>
      </c>
      <c r="S793" t="s">
        <v>26</v>
      </c>
      <c r="T793" s="13">
        <v>22</v>
      </c>
      <c r="U793" s="12">
        <f t="shared" si="24"/>
        <v>0.22</v>
      </c>
      <c r="V793">
        <v>4</v>
      </c>
      <c r="W793">
        <v>1</v>
      </c>
      <c r="X793">
        <v>0</v>
      </c>
      <c r="Y793">
        <v>9</v>
      </c>
      <c r="Z793">
        <v>2</v>
      </c>
      <c r="AA793">
        <v>3</v>
      </c>
      <c r="AB793">
        <v>8</v>
      </c>
      <c r="AC793" s="3">
        <v>7</v>
      </c>
      <c r="AD793">
        <v>4</v>
      </c>
      <c r="AE793">
        <v>7</v>
      </c>
      <c r="AF793">
        <f>IF(Table2[[#This Row],[Attrition]]="Yes",1,0)</f>
        <v>1</v>
      </c>
      <c r="AG793" t="str">
        <f t="shared" si="25"/>
        <v>Middle Aged</v>
      </c>
    </row>
    <row r="794" spans="1:33" x14ac:dyDescent="0.35">
      <c r="A794" s="3">
        <v>33</v>
      </c>
      <c r="B794" t="s">
        <v>26</v>
      </c>
      <c r="C794" t="s">
        <v>34</v>
      </c>
      <c r="D794" s="1" t="s">
        <v>35</v>
      </c>
      <c r="E794" s="3">
        <v>29</v>
      </c>
      <c r="F794">
        <v>4</v>
      </c>
      <c r="G794" s="1" t="s">
        <v>41</v>
      </c>
      <c r="H794" s="3">
        <v>1101</v>
      </c>
      <c r="I794">
        <v>1</v>
      </c>
      <c r="J794" t="s">
        <v>30</v>
      </c>
      <c r="K794">
        <v>54</v>
      </c>
      <c r="L794">
        <v>2</v>
      </c>
      <c r="M794">
        <v>2</v>
      </c>
      <c r="N794" t="s">
        <v>37</v>
      </c>
      <c r="O794">
        <v>3</v>
      </c>
      <c r="P794" t="s">
        <v>32</v>
      </c>
      <c r="Q794" s="4">
        <v>4508</v>
      </c>
      <c r="R794">
        <v>1</v>
      </c>
      <c r="S794" t="s">
        <v>33</v>
      </c>
      <c r="T794" s="13">
        <v>22</v>
      </c>
      <c r="U794" s="12">
        <f t="shared" si="24"/>
        <v>0.22</v>
      </c>
      <c r="V794">
        <v>4</v>
      </c>
      <c r="W794">
        <v>2</v>
      </c>
      <c r="X794">
        <v>0</v>
      </c>
      <c r="Y794">
        <v>14</v>
      </c>
      <c r="Z794">
        <v>4</v>
      </c>
      <c r="AA794">
        <v>3</v>
      </c>
      <c r="AB794">
        <v>13</v>
      </c>
      <c r="AC794" s="3">
        <v>7</v>
      </c>
      <c r="AD794">
        <v>3</v>
      </c>
      <c r="AE794">
        <v>8</v>
      </c>
      <c r="AF794">
        <f>IF(Table2[[#This Row],[Attrition]]="Yes",1,0)</f>
        <v>1</v>
      </c>
      <c r="AG794" t="str">
        <f t="shared" si="25"/>
        <v>Middle Aged</v>
      </c>
    </row>
    <row r="795" spans="1:33" x14ac:dyDescent="0.35">
      <c r="A795" s="3">
        <v>28</v>
      </c>
      <c r="B795" t="s">
        <v>33</v>
      </c>
      <c r="C795" t="s">
        <v>27</v>
      </c>
      <c r="D795" s="1" t="s">
        <v>35</v>
      </c>
      <c r="E795" s="3">
        <v>15</v>
      </c>
      <c r="F795">
        <v>2</v>
      </c>
      <c r="G795" s="1" t="s">
        <v>29</v>
      </c>
      <c r="H795" s="3">
        <v>1102</v>
      </c>
      <c r="I795">
        <v>1</v>
      </c>
      <c r="J795" t="s">
        <v>36</v>
      </c>
      <c r="K795">
        <v>50</v>
      </c>
      <c r="L795">
        <v>3</v>
      </c>
      <c r="M795">
        <v>1</v>
      </c>
      <c r="N795" t="s">
        <v>40</v>
      </c>
      <c r="O795">
        <v>3</v>
      </c>
      <c r="P795" t="s">
        <v>42</v>
      </c>
      <c r="Q795" s="4">
        <v>2207</v>
      </c>
      <c r="R795">
        <v>1</v>
      </c>
      <c r="S795" t="s">
        <v>33</v>
      </c>
      <c r="T795" s="13">
        <v>16</v>
      </c>
      <c r="U795" s="12">
        <f t="shared" si="24"/>
        <v>0.16</v>
      </c>
      <c r="V795">
        <v>3</v>
      </c>
      <c r="W795">
        <v>4</v>
      </c>
      <c r="X795">
        <v>1</v>
      </c>
      <c r="Y795">
        <v>4</v>
      </c>
      <c r="Z795">
        <v>5</v>
      </c>
      <c r="AA795">
        <v>2</v>
      </c>
      <c r="AB795">
        <v>4</v>
      </c>
      <c r="AC795" s="3">
        <v>2</v>
      </c>
      <c r="AD795">
        <v>2</v>
      </c>
      <c r="AE795">
        <v>2</v>
      </c>
      <c r="AF795">
        <f>IF(Table2[[#This Row],[Attrition]]="Yes",1,0)</f>
        <v>0</v>
      </c>
      <c r="AG795" t="str">
        <f t="shared" si="25"/>
        <v>Young</v>
      </c>
    </row>
    <row r="796" spans="1:33" x14ac:dyDescent="0.35">
      <c r="A796" s="3">
        <v>34</v>
      </c>
      <c r="B796" t="s">
        <v>33</v>
      </c>
      <c r="C796" t="s">
        <v>34</v>
      </c>
      <c r="D796" s="1" t="s">
        <v>35</v>
      </c>
      <c r="E796" s="3">
        <v>3</v>
      </c>
      <c r="F796">
        <v>1</v>
      </c>
      <c r="G796" s="1" t="s">
        <v>29</v>
      </c>
      <c r="H796" s="3">
        <v>1103</v>
      </c>
      <c r="I796">
        <v>1</v>
      </c>
      <c r="J796" t="s">
        <v>36</v>
      </c>
      <c r="K796">
        <v>45</v>
      </c>
      <c r="L796">
        <v>3</v>
      </c>
      <c r="M796">
        <v>2</v>
      </c>
      <c r="N796" t="s">
        <v>44</v>
      </c>
      <c r="O796">
        <v>4</v>
      </c>
      <c r="P796" t="s">
        <v>32</v>
      </c>
      <c r="Q796" s="4">
        <v>7756</v>
      </c>
      <c r="R796">
        <v>0</v>
      </c>
      <c r="S796" t="s">
        <v>33</v>
      </c>
      <c r="T796" s="13">
        <v>17</v>
      </c>
      <c r="U796" s="12">
        <f t="shared" si="24"/>
        <v>0.17</v>
      </c>
      <c r="V796">
        <v>3</v>
      </c>
      <c r="W796">
        <v>3</v>
      </c>
      <c r="X796">
        <v>0</v>
      </c>
      <c r="Y796">
        <v>7</v>
      </c>
      <c r="Z796">
        <v>1</v>
      </c>
      <c r="AA796">
        <v>2</v>
      </c>
      <c r="AB796">
        <v>6</v>
      </c>
      <c r="AC796" s="3">
        <v>2</v>
      </c>
      <c r="AD796">
        <v>0</v>
      </c>
      <c r="AE796">
        <v>4</v>
      </c>
      <c r="AF796">
        <f>IF(Table2[[#This Row],[Attrition]]="Yes",1,0)</f>
        <v>0</v>
      </c>
      <c r="AG796" t="str">
        <f t="shared" si="25"/>
        <v>Middle Aged</v>
      </c>
    </row>
    <row r="797" spans="1:33" x14ac:dyDescent="0.35">
      <c r="A797" s="3">
        <v>37</v>
      </c>
      <c r="B797" t="s">
        <v>33</v>
      </c>
      <c r="C797" t="s">
        <v>27</v>
      </c>
      <c r="D797" s="1" t="s">
        <v>28</v>
      </c>
      <c r="E797" s="3">
        <v>10</v>
      </c>
      <c r="F797">
        <v>4</v>
      </c>
      <c r="G797" s="1" t="s">
        <v>29</v>
      </c>
      <c r="H797" s="3">
        <v>1105</v>
      </c>
      <c r="I797">
        <v>4</v>
      </c>
      <c r="J797" t="s">
        <v>30</v>
      </c>
      <c r="K797">
        <v>88</v>
      </c>
      <c r="L797">
        <v>2</v>
      </c>
      <c r="M797">
        <v>2</v>
      </c>
      <c r="N797" t="s">
        <v>31</v>
      </c>
      <c r="O797">
        <v>4</v>
      </c>
      <c r="P797" t="s">
        <v>42</v>
      </c>
      <c r="Q797" s="4">
        <v>6694</v>
      </c>
      <c r="R797">
        <v>2</v>
      </c>
      <c r="S797" t="s">
        <v>26</v>
      </c>
      <c r="T797" s="13">
        <v>14</v>
      </c>
      <c r="U797" s="12">
        <f t="shared" si="24"/>
        <v>0.14000000000000001</v>
      </c>
      <c r="V797">
        <v>3</v>
      </c>
      <c r="W797">
        <v>3</v>
      </c>
      <c r="X797">
        <v>3</v>
      </c>
      <c r="Y797">
        <v>8</v>
      </c>
      <c r="Z797">
        <v>5</v>
      </c>
      <c r="AA797">
        <v>3</v>
      </c>
      <c r="AB797">
        <v>1</v>
      </c>
      <c r="AC797" s="3">
        <v>0</v>
      </c>
      <c r="AD797">
        <v>0</v>
      </c>
      <c r="AE797">
        <v>0</v>
      </c>
      <c r="AF797">
        <f>IF(Table2[[#This Row],[Attrition]]="Yes",1,0)</f>
        <v>0</v>
      </c>
      <c r="AG797" t="str">
        <f t="shared" si="25"/>
        <v>Middle Aged</v>
      </c>
    </row>
    <row r="798" spans="1:33" x14ac:dyDescent="0.35">
      <c r="A798" s="3">
        <v>25</v>
      </c>
      <c r="B798" t="s">
        <v>26</v>
      </c>
      <c r="C798" t="s">
        <v>27</v>
      </c>
      <c r="D798" s="1" t="s">
        <v>35</v>
      </c>
      <c r="E798" s="3">
        <v>4</v>
      </c>
      <c r="F798">
        <v>1</v>
      </c>
      <c r="G798" s="1" t="s">
        <v>50</v>
      </c>
      <c r="H798" s="3">
        <v>1106</v>
      </c>
      <c r="I798">
        <v>4</v>
      </c>
      <c r="J798" t="s">
        <v>36</v>
      </c>
      <c r="K798">
        <v>32</v>
      </c>
      <c r="L798">
        <v>3</v>
      </c>
      <c r="M798">
        <v>1</v>
      </c>
      <c r="N798" t="s">
        <v>40</v>
      </c>
      <c r="O798">
        <v>4</v>
      </c>
      <c r="P798" t="s">
        <v>38</v>
      </c>
      <c r="Q798" s="4">
        <v>3691</v>
      </c>
      <c r="R798">
        <v>1</v>
      </c>
      <c r="S798" t="s">
        <v>26</v>
      </c>
      <c r="T798" s="13">
        <v>15</v>
      </c>
      <c r="U798" s="12">
        <f t="shared" si="24"/>
        <v>0.15</v>
      </c>
      <c r="V798">
        <v>3</v>
      </c>
      <c r="W798">
        <v>2</v>
      </c>
      <c r="X798">
        <v>1</v>
      </c>
      <c r="Y798">
        <v>7</v>
      </c>
      <c r="Z798">
        <v>3</v>
      </c>
      <c r="AA798">
        <v>4</v>
      </c>
      <c r="AB798">
        <v>7</v>
      </c>
      <c r="AC798" s="3">
        <v>7</v>
      </c>
      <c r="AD798">
        <v>5</v>
      </c>
      <c r="AE798">
        <v>6</v>
      </c>
      <c r="AF798">
        <f>IF(Table2[[#This Row],[Attrition]]="Yes",1,0)</f>
        <v>1</v>
      </c>
      <c r="AG798" t="str">
        <f t="shared" si="25"/>
        <v>Young</v>
      </c>
    </row>
    <row r="799" spans="1:33" x14ac:dyDescent="0.35">
      <c r="A799" s="3">
        <v>26</v>
      </c>
      <c r="B799" t="s">
        <v>26</v>
      </c>
      <c r="C799" t="s">
        <v>27</v>
      </c>
      <c r="D799" s="1" t="s">
        <v>35</v>
      </c>
      <c r="E799" s="3">
        <v>21</v>
      </c>
      <c r="F799">
        <v>3</v>
      </c>
      <c r="G799" s="1" t="s">
        <v>41</v>
      </c>
      <c r="H799" s="3">
        <v>1107</v>
      </c>
      <c r="I799">
        <v>1</v>
      </c>
      <c r="J799" t="s">
        <v>36</v>
      </c>
      <c r="K799">
        <v>37</v>
      </c>
      <c r="L799">
        <v>3</v>
      </c>
      <c r="M799">
        <v>1</v>
      </c>
      <c r="N799" t="s">
        <v>40</v>
      </c>
      <c r="O799">
        <v>3</v>
      </c>
      <c r="P799" t="s">
        <v>42</v>
      </c>
      <c r="Q799" s="4">
        <v>2377</v>
      </c>
      <c r="R799">
        <v>1</v>
      </c>
      <c r="S799" t="s">
        <v>33</v>
      </c>
      <c r="T799" s="13">
        <v>20</v>
      </c>
      <c r="U799" s="12">
        <f t="shared" si="24"/>
        <v>0.2</v>
      </c>
      <c r="V799">
        <v>4</v>
      </c>
      <c r="W799">
        <v>3</v>
      </c>
      <c r="X799">
        <v>1</v>
      </c>
      <c r="Y799">
        <v>1</v>
      </c>
      <c r="Z799">
        <v>0</v>
      </c>
      <c r="AA799">
        <v>2</v>
      </c>
      <c r="AB799">
        <v>1</v>
      </c>
      <c r="AC799" s="3">
        <v>1</v>
      </c>
      <c r="AD799">
        <v>0</v>
      </c>
      <c r="AE799">
        <v>0</v>
      </c>
      <c r="AF799">
        <f>IF(Table2[[#This Row],[Attrition]]="Yes",1,0)</f>
        <v>1</v>
      </c>
      <c r="AG799" t="str">
        <f t="shared" si="25"/>
        <v>Young</v>
      </c>
    </row>
    <row r="800" spans="1:33" x14ac:dyDescent="0.35">
      <c r="A800" s="3">
        <v>33</v>
      </c>
      <c r="B800" t="s">
        <v>26</v>
      </c>
      <c r="C800" t="s">
        <v>27</v>
      </c>
      <c r="D800" s="1" t="s">
        <v>35</v>
      </c>
      <c r="E800" s="3">
        <v>25</v>
      </c>
      <c r="F800">
        <v>3</v>
      </c>
      <c r="G800" s="1" t="s">
        <v>41</v>
      </c>
      <c r="H800" s="3">
        <v>1108</v>
      </c>
      <c r="I800">
        <v>1</v>
      </c>
      <c r="J800" t="s">
        <v>36</v>
      </c>
      <c r="K800">
        <v>55</v>
      </c>
      <c r="L800">
        <v>2</v>
      </c>
      <c r="M800">
        <v>1</v>
      </c>
      <c r="N800" t="s">
        <v>37</v>
      </c>
      <c r="O800">
        <v>2</v>
      </c>
      <c r="P800" t="s">
        <v>32</v>
      </c>
      <c r="Q800" s="4">
        <v>2313</v>
      </c>
      <c r="R800">
        <v>4</v>
      </c>
      <c r="S800" t="s">
        <v>26</v>
      </c>
      <c r="T800" s="13">
        <v>20</v>
      </c>
      <c r="U800" s="12">
        <f t="shared" si="24"/>
        <v>0.2</v>
      </c>
      <c r="V800">
        <v>4</v>
      </c>
      <c r="W800">
        <v>2</v>
      </c>
      <c r="X800">
        <v>0</v>
      </c>
      <c r="Y800">
        <v>5</v>
      </c>
      <c r="Z800">
        <v>0</v>
      </c>
      <c r="AA800">
        <v>3</v>
      </c>
      <c r="AB800">
        <v>2</v>
      </c>
      <c r="AC800" s="3">
        <v>2</v>
      </c>
      <c r="AD800">
        <v>2</v>
      </c>
      <c r="AE800">
        <v>2</v>
      </c>
      <c r="AF800">
        <f>IF(Table2[[#This Row],[Attrition]]="Yes",1,0)</f>
        <v>1</v>
      </c>
      <c r="AG800" t="str">
        <f t="shared" si="25"/>
        <v>Middle Aged</v>
      </c>
    </row>
    <row r="801" spans="1:33" x14ac:dyDescent="0.35">
      <c r="A801" s="3">
        <v>42</v>
      </c>
      <c r="B801" t="s">
        <v>33</v>
      </c>
      <c r="C801" t="s">
        <v>27</v>
      </c>
      <c r="D801" s="1" t="s">
        <v>35</v>
      </c>
      <c r="E801" s="3">
        <v>2</v>
      </c>
      <c r="F801">
        <v>2</v>
      </c>
      <c r="G801" s="1" t="s">
        <v>41</v>
      </c>
      <c r="H801" s="3">
        <v>1109</v>
      </c>
      <c r="I801">
        <v>4</v>
      </c>
      <c r="J801" t="s">
        <v>36</v>
      </c>
      <c r="K801">
        <v>35</v>
      </c>
      <c r="L801">
        <v>3</v>
      </c>
      <c r="M801">
        <v>4</v>
      </c>
      <c r="N801" t="s">
        <v>46</v>
      </c>
      <c r="O801">
        <v>1</v>
      </c>
      <c r="P801" t="s">
        <v>38</v>
      </c>
      <c r="Q801" s="4">
        <v>17665</v>
      </c>
      <c r="R801">
        <v>0</v>
      </c>
      <c r="S801" t="s">
        <v>33</v>
      </c>
      <c r="T801" s="13">
        <v>17</v>
      </c>
      <c r="U801" s="12">
        <f t="shared" si="24"/>
        <v>0.17</v>
      </c>
      <c r="V801">
        <v>3</v>
      </c>
      <c r="W801">
        <v>4</v>
      </c>
      <c r="X801">
        <v>1</v>
      </c>
      <c r="Y801">
        <v>23</v>
      </c>
      <c r="Z801">
        <v>3</v>
      </c>
      <c r="AA801">
        <v>3</v>
      </c>
      <c r="AB801">
        <v>22</v>
      </c>
      <c r="AC801" s="3">
        <v>6</v>
      </c>
      <c r="AD801">
        <v>13</v>
      </c>
      <c r="AE801">
        <v>7</v>
      </c>
      <c r="AF801">
        <f>IF(Table2[[#This Row],[Attrition]]="Yes",1,0)</f>
        <v>0</v>
      </c>
      <c r="AG801" t="str">
        <f t="shared" si="25"/>
        <v>Middle Aged</v>
      </c>
    </row>
    <row r="802" spans="1:33" x14ac:dyDescent="0.35">
      <c r="A802" s="3">
        <v>28</v>
      </c>
      <c r="B802" t="s">
        <v>26</v>
      </c>
      <c r="C802" t="s">
        <v>34</v>
      </c>
      <c r="D802" s="1" t="s">
        <v>35</v>
      </c>
      <c r="E802" s="3">
        <v>1</v>
      </c>
      <c r="F802">
        <v>3</v>
      </c>
      <c r="G802" s="1" t="s">
        <v>41</v>
      </c>
      <c r="H802" s="3">
        <v>1111</v>
      </c>
      <c r="I802">
        <v>1</v>
      </c>
      <c r="J802" t="s">
        <v>36</v>
      </c>
      <c r="K802">
        <v>45</v>
      </c>
      <c r="L802">
        <v>2</v>
      </c>
      <c r="M802">
        <v>1</v>
      </c>
      <c r="N802" t="s">
        <v>40</v>
      </c>
      <c r="O802">
        <v>2</v>
      </c>
      <c r="P802" t="s">
        <v>42</v>
      </c>
      <c r="Q802" s="4">
        <v>2596</v>
      </c>
      <c r="R802">
        <v>1</v>
      </c>
      <c r="S802" t="s">
        <v>33</v>
      </c>
      <c r="T802" s="13">
        <v>15</v>
      </c>
      <c r="U802" s="12">
        <f t="shared" si="24"/>
        <v>0.15</v>
      </c>
      <c r="V802">
        <v>3</v>
      </c>
      <c r="W802">
        <v>1</v>
      </c>
      <c r="X802">
        <v>2</v>
      </c>
      <c r="Y802">
        <v>1</v>
      </c>
      <c r="Z802">
        <v>2</v>
      </c>
      <c r="AA802">
        <v>3</v>
      </c>
      <c r="AB802">
        <v>1</v>
      </c>
      <c r="AC802" s="3">
        <v>0</v>
      </c>
      <c r="AD802">
        <v>0</v>
      </c>
      <c r="AE802">
        <v>0</v>
      </c>
      <c r="AF802">
        <f>IF(Table2[[#This Row],[Attrition]]="Yes",1,0)</f>
        <v>1</v>
      </c>
      <c r="AG802" t="str">
        <f t="shared" si="25"/>
        <v>Young</v>
      </c>
    </row>
    <row r="803" spans="1:33" x14ac:dyDescent="0.35">
      <c r="A803" s="3">
        <v>50</v>
      </c>
      <c r="B803" t="s">
        <v>26</v>
      </c>
      <c r="C803" t="s">
        <v>34</v>
      </c>
      <c r="D803" s="1" t="s">
        <v>28</v>
      </c>
      <c r="E803" s="3">
        <v>1</v>
      </c>
      <c r="F803">
        <v>4</v>
      </c>
      <c r="G803" s="1" t="s">
        <v>39</v>
      </c>
      <c r="H803" s="3">
        <v>1113</v>
      </c>
      <c r="I803">
        <v>4</v>
      </c>
      <c r="J803" t="s">
        <v>36</v>
      </c>
      <c r="K803">
        <v>81</v>
      </c>
      <c r="L803">
        <v>3</v>
      </c>
      <c r="M803">
        <v>2</v>
      </c>
      <c r="N803" t="s">
        <v>31</v>
      </c>
      <c r="O803">
        <v>3</v>
      </c>
      <c r="P803" t="s">
        <v>32</v>
      </c>
      <c r="Q803" s="4">
        <v>4728</v>
      </c>
      <c r="R803">
        <v>3</v>
      </c>
      <c r="S803" t="s">
        <v>26</v>
      </c>
      <c r="T803" s="13">
        <v>14</v>
      </c>
      <c r="U803" s="12">
        <f t="shared" si="24"/>
        <v>0.14000000000000001</v>
      </c>
      <c r="V803">
        <v>3</v>
      </c>
      <c r="W803">
        <v>4</v>
      </c>
      <c r="X803">
        <v>0</v>
      </c>
      <c r="Y803">
        <v>5</v>
      </c>
      <c r="Z803">
        <v>4</v>
      </c>
      <c r="AA803">
        <v>3</v>
      </c>
      <c r="AB803">
        <v>0</v>
      </c>
      <c r="AC803" s="3">
        <v>0</v>
      </c>
      <c r="AD803">
        <v>0</v>
      </c>
      <c r="AE803">
        <v>0</v>
      </c>
      <c r="AF803">
        <f>IF(Table2[[#This Row],[Attrition]]="Yes",1,0)</f>
        <v>1</v>
      </c>
      <c r="AG803" t="str">
        <f t="shared" si="25"/>
        <v>Middle Aged</v>
      </c>
    </row>
    <row r="804" spans="1:33" x14ac:dyDescent="0.35">
      <c r="A804" s="3">
        <v>33</v>
      </c>
      <c r="B804" t="s">
        <v>33</v>
      </c>
      <c r="C804" t="s">
        <v>34</v>
      </c>
      <c r="D804" s="1" t="s">
        <v>28</v>
      </c>
      <c r="E804" s="3">
        <v>7</v>
      </c>
      <c r="F804">
        <v>3</v>
      </c>
      <c r="G804" s="1" t="s">
        <v>29</v>
      </c>
      <c r="H804" s="3">
        <v>1114</v>
      </c>
      <c r="I804">
        <v>4</v>
      </c>
      <c r="J804" t="s">
        <v>30</v>
      </c>
      <c r="K804">
        <v>30</v>
      </c>
      <c r="L804">
        <v>3</v>
      </c>
      <c r="M804">
        <v>2</v>
      </c>
      <c r="N804" t="s">
        <v>31</v>
      </c>
      <c r="O804">
        <v>2</v>
      </c>
      <c r="P804" t="s">
        <v>38</v>
      </c>
      <c r="Q804" s="4">
        <v>4302</v>
      </c>
      <c r="R804">
        <v>0</v>
      </c>
      <c r="S804" t="s">
        <v>33</v>
      </c>
      <c r="T804" s="13">
        <v>17</v>
      </c>
      <c r="U804" s="12">
        <f t="shared" si="24"/>
        <v>0.17</v>
      </c>
      <c r="V804">
        <v>3</v>
      </c>
      <c r="W804">
        <v>3</v>
      </c>
      <c r="X804">
        <v>1</v>
      </c>
      <c r="Y804">
        <v>4</v>
      </c>
      <c r="Z804">
        <v>3</v>
      </c>
      <c r="AA804">
        <v>3</v>
      </c>
      <c r="AB804">
        <v>3</v>
      </c>
      <c r="AC804" s="3">
        <v>2</v>
      </c>
      <c r="AD804">
        <v>0</v>
      </c>
      <c r="AE804">
        <v>2</v>
      </c>
      <c r="AF804">
        <f>IF(Table2[[#This Row],[Attrition]]="Yes",1,0)</f>
        <v>0</v>
      </c>
      <c r="AG804" t="str">
        <f t="shared" si="25"/>
        <v>Middle Aged</v>
      </c>
    </row>
    <row r="805" spans="1:33" x14ac:dyDescent="0.35">
      <c r="A805" s="3">
        <v>34</v>
      </c>
      <c r="B805" t="s">
        <v>33</v>
      </c>
      <c r="C805" t="s">
        <v>45</v>
      </c>
      <c r="D805" s="1" t="s">
        <v>35</v>
      </c>
      <c r="E805" s="3">
        <v>3</v>
      </c>
      <c r="F805">
        <v>4</v>
      </c>
      <c r="G805" s="1" t="s">
        <v>29</v>
      </c>
      <c r="H805" s="3">
        <v>1115</v>
      </c>
      <c r="I805">
        <v>3</v>
      </c>
      <c r="J805" t="s">
        <v>36</v>
      </c>
      <c r="K805">
        <v>40</v>
      </c>
      <c r="L805">
        <v>2</v>
      </c>
      <c r="M805">
        <v>1</v>
      </c>
      <c r="N805" t="s">
        <v>37</v>
      </c>
      <c r="O805">
        <v>4</v>
      </c>
      <c r="P805" t="s">
        <v>38</v>
      </c>
      <c r="Q805" s="4">
        <v>2979</v>
      </c>
      <c r="R805">
        <v>3</v>
      </c>
      <c r="S805" t="s">
        <v>33</v>
      </c>
      <c r="T805" s="13">
        <v>17</v>
      </c>
      <c r="U805" s="12">
        <f t="shared" si="24"/>
        <v>0.17</v>
      </c>
      <c r="V805">
        <v>3</v>
      </c>
      <c r="W805">
        <v>4</v>
      </c>
      <c r="X805">
        <v>3</v>
      </c>
      <c r="Y805">
        <v>6</v>
      </c>
      <c r="Z805">
        <v>2</v>
      </c>
      <c r="AA805">
        <v>3</v>
      </c>
      <c r="AB805">
        <v>0</v>
      </c>
      <c r="AC805" s="3">
        <v>0</v>
      </c>
      <c r="AD805">
        <v>0</v>
      </c>
      <c r="AE805">
        <v>0</v>
      </c>
      <c r="AF805">
        <f>IF(Table2[[#This Row],[Attrition]]="Yes",1,0)</f>
        <v>0</v>
      </c>
      <c r="AG805" t="str">
        <f t="shared" si="25"/>
        <v>Middle Aged</v>
      </c>
    </row>
    <row r="806" spans="1:33" x14ac:dyDescent="0.35">
      <c r="A806" s="3">
        <v>48</v>
      </c>
      <c r="B806" t="s">
        <v>33</v>
      </c>
      <c r="C806" t="s">
        <v>45</v>
      </c>
      <c r="D806" s="1" t="s">
        <v>35</v>
      </c>
      <c r="E806" s="3">
        <v>1</v>
      </c>
      <c r="F806">
        <v>4</v>
      </c>
      <c r="G806" s="1" t="s">
        <v>41</v>
      </c>
      <c r="H806" s="3">
        <v>1116</v>
      </c>
      <c r="I806">
        <v>1</v>
      </c>
      <c r="J806" t="s">
        <v>36</v>
      </c>
      <c r="K806">
        <v>35</v>
      </c>
      <c r="L806">
        <v>4</v>
      </c>
      <c r="M806">
        <v>4</v>
      </c>
      <c r="N806" t="s">
        <v>46</v>
      </c>
      <c r="O806">
        <v>4</v>
      </c>
      <c r="P806" t="s">
        <v>32</v>
      </c>
      <c r="Q806" s="4">
        <v>16885</v>
      </c>
      <c r="R806">
        <v>2</v>
      </c>
      <c r="S806" t="s">
        <v>33</v>
      </c>
      <c r="T806" s="13">
        <v>22</v>
      </c>
      <c r="U806" s="12">
        <f t="shared" si="24"/>
        <v>0.22</v>
      </c>
      <c r="V806">
        <v>4</v>
      </c>
      <c r="W806">
        <v>3</v>
      </c>
      <c r="X806">
        <v>0</v>
      </c>
      <c r="Y806">
        <v>27</v>
      </c>
      <c r="Z806">
        <v>3</v>
      </c>
      <c r="AA806">
        <v>2</v>
      </c>
      <c r="AB806">
        <v>5</v>
      </c>
      <c r="AC806" s="3">
        <v>4</v>
      </c>
      <c r="AD806">
        <v>2</v>
      </c>
      <c r="AE806">
        <v>1</v>
      </c>
      <c r="AF806">
        <f>IF(Table2[[#This Row],[Attrition]]="Yes",1,0)</f>
        <v>0</v>
      </c>
      <c r="AG806" t="str">
        <f t="shared" si="25"/>
        <v>Middle Aged</v>
      </c>
    </row>
    <row r="807" spans="1:33" x14ac:dyDescent="0.35">
      <c r="A807" s="3">
        <v>45</v>
      </c>
      <c r="B807" t="s">
        <v>33</v>
      </c>
      <c r="C807" t="s">
        <v>45</v>
      </c>
      <c r="D807" s="1" t="s">
        <v>28</v>
      </c>
      <c r="E807" s="3">
        <v>9</v>
      </c>
      <c r="F807">
        <v>4</v>
      </c>
      <c r="G807" s="1" t="s">
        <v>29</v>
      </c>
      <c r="H807" s="3">
        <v>1117</v>
      </c>
      <c r="I807">
        <v>2</v>
      </c>
      <c r="J807" t="s">
        <v>30</v>
      </c>
      <c r="K807">
        <v>65</v>
      </c>
      <c r="L807">
        <v>2</v>
      </c>
      <c r="M807">
        <v>2</v>
      </c>
      <c r="N807" t="s">
        <v>31</v>
      </c>
      <c r="O807">
        <v>3</v>
      </c>
      <c r="P807" t="s">
        <v>38</v>
      </c>
      <c r="Q807" s="4">
        <v>5593</v>
      </c>
      <c r="R807">
        <v>1</v>
      </c>
      <c r="S807" t="s">
        <v>33</v>
      </c>
      <c r="T807" s="13">
        <v>13</v>
      </c>
      <c r="U807" s="12">
        <f t="shared" si="24"/>
        <v>0.13</v>
      </c>
      <c r="V807">
        <v>3</v>
      </c>
      <c r="W807">
        <v>4</v>
      </c>
      <c r="X807">
        <v>1</v>
      </c>
      <c r="Y807">
        <v>15</v>
      </c>
      <c r="Z807">
        <v>2</v>
      </c>
      <c r="AA807">
        <v>3</v>
      </c>
      <c r="AB807">
        <v>15</v>
      </c>
      <c r="AC807" s="3">
        <v>10</v>
      </c>
      <c r="AD807">
        <v>4</v>
      </c>
      <c r="AE807">
        <v>12</v>
      </c>
      <c r="AF807">
        <f>IF(Table2[[#This Row],[Attrition]]="Yes",1,0)</f>
        <v>0</v>
      </c>
      <c r="AG807" t="str">
        <f t="shared" si="25"/>
        <v>Middle Aged</v>
      </c>
    </row>
    <row r="808" spans="1:33" x14ac:dyDescent="0.35">
      <c r="A808" s="3">
        <v>52</v>
      </c>
      <c r="B808" t="s">
        <v>33</v>
      </c>
      <c r="C808" t="s">
        <v>27</v>
      </c>
      <c r="D808" s="1" t="s">
        <v>35</v>
      </c>
      <c r="E808" s="3">
        <v>7</v>
      </c>
      <c r="F808">
        <v>4</v>
      </c>
      <c r="G808" s="1" t="s">
        <v>29</v>
      </c>
      <c r="H808" s="3">
        <v>1118</v>
      </c>
      <c r="I808">
        <v>2</v>
      </c>
      <c r="J808" t="s">
        <v>36</v>
      </c>
      <c r="K808">
        <v>87</v>
      </c>
      <c r="L808">
        <v>3</v>
      </c>
      <c r="M808">
        <v>3</v>
      </c>
      <c r="N808" t="s">
        <v>44</v>
      </c>
      <c r="O808">
        <v>2</v>
      </c>
      <c r="P808" t="s">
        <v>32</v>
      </c>
      <c r="Q808" s="4">
        <v>10445</v>
      </c>
      <c r="R808">
        <v>7</v>
      </c>
      <c r="S808" t="s">
        <v>33</v>
      </c>
      <c r="T808" s="13">
        <v>19</v>
      </c>
      <c r="U808" s="12">
        <f t="shared" si="24"/>
        <v>0.19</v>
      </c>
      <c r="V808">
        <v>3</v>
      </c>
      <c r="W808">
        <v>4</v>
      </c>
      <c r="X808">
        <v>0</v>
      </c>
      <c r="Y808">
        <v>18</v>
      </c>
      <c r="Z808">
        <v>4</v>
      </c>
      <c r="AA808">
        <v>3</v>
      </c>
      <c r="AB808">
        <v>8</v>
      </c>
      <c r="AC808" s="3">
        <v>6</v>
      </c>
      <c r="AD808">
        <v>4</v>
      </c>
      <c r="AE808">
        <v>0</v>
      </c>
      <c r="AF808">
        <f>IF(Table2[[#This Row],[Attrition]]="Yes",1,0)</f>
        <v>0</v>
      </c>
      <c r="AG808" t="str">
        <f t="shared" si="25"/>
        <v>Senior</v>
      </c>
    </row>
    <row r="809" spans="1:33" x14ac:dyDescent="0.35">
      <c r="A809" s="3">
        <v>38</v>
      </c>
      <c r="B809" t="s">
        <v>33</v>
      </c>
      <c r="C809" t="s">
        <v>27</v>
      </c>
      <c r="D809" s="1" t="s">
        <v>28</v>
      </c>
      <c r="E809" s="3">
        <v>10</v>
      </c>
      <c r="F809">
        <v>4</v>
      </c>
      <c r="G809" s="1" t="s">
        <v>49</v>
      </c>
      <c r="H809" s="3">
        <v>1119</v>
      </c>
      <c r="I809">
        <v>3</v>
      </c>
      <c r="J809" t="s">
        <v>36</v>
      </c>
      <c r="K809">
        <v>73</v>
      </c>
      <c r="L809">
        <v>2</v>
      </c>
      <c r="M809">
        <v>3</v>
      </c>
      <c r="N809" t="s">
        <v>31</v>
      </c>
      <c r="O809">
        <v>3</v>
      </c>
      <c r="P809" t="s">
        <v>42</v>
      </c>
      <c r="Q809" s="4">
        <v>8740</v>
      </c>
      <c r="R809">
        <v>0</v>
      </c>
      <c r="S809" t="s">
        <v>26</v>
      </c>
      <c r="T809" s="13">
        <v>14</v>
      </c>
      <c r="U809" s="12">
        <f t="shared" si="24"/>
        <v>0.14000000000000001</v>
      </c>
      <c r="V809">
        <v>3</v>
      </c>
      <c r="W809">
        <v>2</v>
      </c>
      <c r="X809">
        <v>2</v>
      </c>
      <c r="Y809">
        <v>9</v>
      </c>
      <c r="Z809">
        <v>2</v>
      </c>
      <c r="AA809">
        <v>3</v>
      </c>
      <c r="AB809">
        <v>8</v>
      </c>
      <c r="AC809" s="3">
        <v>7</v>
      </c>
      <c r="AD809">
        <v>2</v>
      </c>
      <c r="AE809">
        <v>7</v>
      </c>
      <c r="AF809">
        <f>IF(Table2[[#This Row],[Attrition]]="Yes",1,0)</f>
        <v>0</v>
      </c>
      <c r="AG809" t="str">
        <f t="shared" si="25"/>
        <v>Middle Aged</v>
      </c>
    </row>
    <row r="810" spans="1:33" x14ac:dyDescent="0.35">
      <c r="A810" s="3">
        <v>29</v>
      </c>
      <c r="B810" t="s">
        <v>33</v>
      </c>
      <c r="C810" t="s">
        <v>27</v>
      </c>
      <c r="D810" s="1" t="s">
        <v>35</v>
      </c>
      <c r="E810" s="3">
        <v>28</v>
      </c>
      <c r="F810">
        <v>4</v>
      </c>
      <c r="G810" s="1" t="s">
        <v>29</v>
      </c>
      <c r="H810" s="3">
        <v>1120</v>
      </c>
      <c r="I810">
        <v>3</v>
      </c>
      <c r="J810" t="s">
        <v>30</v>
      </c>
      <c r="K810">
        <v>93</v>
      </c>
      <c r="L810">
        <v>3</v>
      </c>
      <c r="M810">
        <v>1</v>
      </c>
      <c r="N810" t="s">
        <v>37</v>
      </c>
      <c r="O810">
        <v>4</v>
      </c>
      <c r="P810" t="s">
        <v>42</v>
      </c>
      <c r="Q810" s="4">
        <v>2514</v>
      </c>
      <c r="R810">
        <v>4</v>
      </c>
      <c r="S810" t="s">
        <v>33</v>
      </c>
      <c r="T810" s="13">
        <v>22</v>
      </c>
      <c r="U810" s="12">
        <f t="shared" si="24"/>
        <v>0.22</v>
      </c>
      <c r="V810">
        <v>4</v>
      </c>
      <c r="W810">
        <v>1</v>
      </c>
      <c r="X810">
        <v>1</v>
      </c>
      <c r="Y810">
        <v>11</v>
      </c>
      <c r="Z810">
        <v>1</v>
      </c>
      <c r="AA810">
        <v>3</v>
      </c>
      <c r="AB810">
        <v>7</v>
      </c>
      <c r="AC810" s="3">
        <v>5</v>
      </c>
      <c r="AD810">
        <v>1</v>
      </c>
      <c r="AE810">
        <v>7</v>
      </c>
      <c r="AF810">
        <f>IF(Table2[[#This Row],[Attrition]]="Yes",1,0)</f>
        <v>0</v>
      </c>
      <c r="AG810" t="str">
        <f t="shared" si="25"/>
        <v>Young</v>
      </c>
    </row>
    <row r="811" spans="1:33" x14ac:dyDescent="0.35">
      <c r="A811" s="3">
        <v>28</v>
      </c>
      <c r="B811" t="s">
        <v>33</v>
      </c>
      <c r="C811" t="s">
        <v>27</v>
      </c>
      <c r="D811" s="1" t="s">
        <v>35</v>
      </c>
      <c r="E811" s="3">
        <v>3</v>
      </c>
      <c r="F811">
        <v>3</v>
      </c>
      <c r="G811" s="1" t="s">
        <v>41</v>
      </c>
      <c r="H811" s="3">
        <v>1121</v>
      </c>
      <c r="I811">
        <v>4</v>
      </c>
      <c r="J811" t="s">
        <v>30</v>
      </c>
      <c r="K811">
        <v>93</v>
      </c>
      <c r="L811">
        <v>3</v>
      </c>
      <c r="M811">
        <v>3</v>
      </c>
      <c r="N811" t="s">
        <v>43</v>
      </c>
      <c r="O811">
        <v>2</v>
      </c>
      <c r="P811" t="s">
        <v>42</v>
      </c>
      <c r="Q811" s="4">
        <v>7655</v>
      </c>
      <c r="R811">
        <v>0</v>
      </c>
      <c r="S811" t="s">
        <v>33</v>
      </c>
      <c r="T811" s="13">
        <v>17</v>
      </c>
      <c r="U811" s="12">
        <f t="shared" si="24"/>
        <v>0.17</v>
      </c>
      <c r="V811">
        <v>3</v>
      </c>
      <c r="W811">
        <v>2</v>
      </c>
      <c r="X811">
        <v>3</v>
      </c>
      <c r="Y811">
        <v>10</v>
      </c>
      <c r="Z811">
        <v>3</v>
      </c>
      <c r="AA811">
        <v>2</v>
      </c>
      <c r="AB811">
        <v>9</v>
      </c>
      <c r="AC811" s="3">
        <v>7</v>
      </c>
      <c r="AD811">
        <v>1</v>
      </c>
      <c r="AE811">
        <v>7</v>
      </c>
      <c r="AF811">
        <f>IF(Table2[[#This Row],[Attrition]]="Yes",1,0)</f>
        <v>0</v>
      </c>
      <c r="AG811" t="str">
        <f t="shared" si="25"/>
        <v>Young</v>
      </c>
    </row>
    <row r="812" spans="1:33" x14ac:dyDescent="0.35">
      <c r="A812" s="3">
        <v>46</v>
      </c>
      <c r="B812" t="s">
        <v>33</v>
      </c>
      <c r="C812" t="s">
        <v>27</v>
      </c>
      <c r="D812" s="1" t="s">
        <v>28</v>
      </c>
      <c r="E812" s="3">
        <v>3</v>
      </c>
      <c r="F812">
        <v>1</v>
      </c>
      <c r="G812" s="1" t="s">
        <v>49</v>
      </c>
      <c r="H812" s="3">
        <v>1124</v>
      </c>
      <c r="I812">
        <v>1</v>
      </c>
      <c r="J812" t="s">
        <v>36</v>
      </c>
      <c r="K812">
        <v>52</v>
      </c>
      <c r="L812">
        <v>3</v>
      </c>
      <c r="M812">
        <v>4</v>
      </c>
      <c r="N812" t="s">
        <v>46</v>
      </c>
      <c r="O812">
        <v>3</v>
      </c>
      <c r="P812" t="s">
        <v>38</v>
      </c>
      <c r="Q812" s="4">
        <v>17465</v>
      </c>
      <c r="R812">
        <v>3</v>
      </c>
      <c r="S812" t="s">
        <v>33</v>
      </c>
      <c r="T812" s="13">
        <v>12</v>
      </c>
      <c r="U812" s="12">
        <f t="shared" si="24"/>
        <v>0.12</v>
      </c>
      <c r="V812">
        <v>3</v>
      </c>
      <c r="W812">
        <v>4</v>
      </c>
      <c r="X812">
        <v>1</v>
      </c>
      <c r="Y812">
        <v>23</v>
      </c>
      <c r="Z812">
        <v>3</v>
      </c>
      <c r="AA812">
        <v>3</v>
      </c>
      <c r="AB812">
        <v>12</v>
      </c>
      <c r="AC812" s="3">
        <v>9</v>
      </c>
      <c r="AD812">
        <v>4</v>
      </c>
      <c r="AE812">
        <v>9</v>
      </c>
      <c r="AF812">
        <f>IF(Table2[[#This Row],[Attrition]]="Yes",1,0)</f>
        <v>0</v>
      </c>
      <c r="AG812" t="str">
        <f t="shared" si="25"/>
        <v>Middle Aged</v>
      </c>
    </row>
    <row r="813" spans="1:33" x14ac:dyDescent="0.35">
      <c r="A813" s="3">
        <v>38</v>
      </c>
      <c r="B813" t="s">
        <v>33</v>
      </c>
      <c r="C813" t="s">
        <v>27</v>
      </c>
      <c r="D813" s="1" t="s">
        <v>28</v>
      </c>
      <c r="E813" s="3">
        <v>2</v>
      </c>
      <c r="F813">
        <v>2</v>
      </c>
      <c r="G813" s="1" t="s">
        <v>49</v>
      </c>
      <c r="H813" s="3">
        <v>1125</v>
      </c>
      <c r="I813">
        <v>4</v>
      </c>
      <c r="J813" t="s">
        <v>36</v>
      </c>
      <c r="K813">
        <v>32</v>
      </c>
      <c r="L813">
        <v>3</v>
      </c>
      <c r="M813">
        <v>3</v>
      </c>
      <c r="N813" t="s">
        <v>31</v>
      </c>
      <c r="O813">
        <v>2</v>
      </c>
      <c r="P813" t="s">
        <v>32</v>
      </c>
      <c r="Q813" s="4">
        <v>7351</v>
      </c>
      <c r="R813">
        <v>7</v>
      </c>
      <c r="S813" t="s">
        <v>33</v>
      </c>
      <c r="T813" s="13">
        <v>16</v>
      </c>
      <c r="U813" s="12">
        <f t="shared" si="24"/>
        <v>0.16</v>
      </c>
      <c r="V813">
        <v>3</v>
      </c>
      <c r="W813">
        <v>3</v>
      </c>
      <c r="X813">
        <v>0</v>
      </c>
      <c r="Y813">
        <v>10</v>
      </c>
      <c r="Z813">
        <v>2</v>
      </c>
      <c r="AA813">
        <v>3</v>
      </c>
      <c r="AB813">
        <v>1</v>
      </c>
      <c r="AC813" s="3">
        <v>0</v>
      </c>
      <c r="AD813">
        <v>0</v>
      </c>
      <c r="AE813">
        <v>0</v>
      </c>
      <c r="AF813">
        <f>IF(Table2[[#This Row],[Attrition]]="Yes",1,0)</f>
        <v>0</v>
      </c>
      <c r="AG813" t="str">
        <f t="shared" si="25"/>
        <v>Middle Aged</v>
      </c>
    </row>
    <row r="814" spans="1:33" x14ac:dyDescent="0.35">
      <c r="A814" s="3">
        <v>43</v>
      </c>
      <c r="B814" t="s">
        <v>33</v>
      </c>
      <c r="C814" t="s">
        <v>34</v>
      </c>
      <c r="D814" s="1" t="s">
        <v>35</v>
      </c>
      <c r="E814" s="3">
        <v>27</v>
      </c>
      <c r="F814">
        <v>3</v>
      </c>
      <c r="G814" s="1" t="s">
        <v>29</v>
      </c>
      <c r="H814" s="3">
        <v>1126</v>
      </c>
      <c r="I814">
        <v>3</v>
      </c>
      <c r="J814" t="s">
        <v>30</v>
      </c>
      <c r="K814">
        <v>83</v>
      </c>
      <c r="L814">
        <v>3</v>
      </c>
      <c r="M814">
        <v>3</v>
      </c>
      <c r="N814" t="s">
        <v>43</v>
      </c>
      <c r="O814">
        <v>1</v>
      </c>
      <c r="P814" t="s">
        <v>38</v>
      </c>
      <c r="Q814" s="4">
        <v>10820</v>
      </c>
      <c r="R814">
        <v>8</v>
      </c>
      <c r="S814" t="s">
        <v>33</v>
      </c>
      <c r="T814" s="13">
        <v>11</v>
      </c>
      <c r="U814" s="12">
        <f t="shared" si="24"/>
        <v>0.11</v>
      </c>
      <c r="V814">
        <v>3</v>
      </c>
      <c r="W814">
        <v>3</v>
      </c>
      <c r="X814">
        <v>1</v>
      </c>
      <c r="Y814">
        <v>18</v>
      </c>
      <c r="Z814">
        <v>1</v>
      </c>
      <c r="AA814">
        <v>3</v>
      </c>
      <c r="AB814">
        <v>8</v>
      </c>
      <c r="AC814" s="3">
        <v>7</v>
      </c>
      <c r="AD814">
        <v>0</v>
      </c>
      <c r="AE814">
        <v>1</v>
      </c>
      <c r="AF814">
        <f>IF(Table2[[#This Row],[Attrition]]="Yes",1,0)</f>
        <v>0</v>
      </c>
      <c r="AG814" t="str">
        <f t="shared" si="25"/>
        <v>Middle Aged</v>
      </c>
    </row>
    <row r="815" spans="1:33" x14ac:dyDescent="0.35">
      <c r="A815" s="3">
        <v>39</v>
      </c>
      <c r="B815" t="s">
        <v>26</v>
      </c>
      <c r="C815" t="s">
        <v>34</v>
      </c>
      <c r="D815" s="1" t="s">
        <v>35</v>
      </c>
      <c r="E815" s="3">
        <v>2</v>
      </c>
      <c r="F815">
        <v>3</v>
      </c>
      <c r="G815" s="1" t="s">
        <v>29</v>
      </c>
      <c r="H815" s="3">
        <v>1127</v>
      </c>
      <c r="I815">
        <v>1</v>
      </c>
      <c r="J815" t="s">
        <v>36</v>
      </c>
      <c r="K815">
        <v>84</v>
      </c>
      <c r="L815">
        <v>3</v>
      </c>
      <c r="M815">
        <v>4</v>
      </c>
      <c r="N815" t="s">
        <v>44</v>
      </c>
      <c r="O815">
        <v>4</v>
      </c>
      <c r="P815" t="s">
        <v>42</v>
      </c>
      <c r="Q815" s="4">
        <v>12169</v>
      </c>
      <c r="R815">
        <v>7</v>
      </c>
      <c r="S815" t="s">
        <v>33</v>
      </c>
      <c r="T815" s="13">
        <v>11</v>
      </c>
      <c r="U815" s="12">
        <f t="shared" si="24"/>
        <v>0.11</v>
      </c>
      <c r="V815">
        <v>3</v>
      </c>
      <c r="W815">
        <v>4</v>
      </c>
      <c r="X815">
        <v>3</v>
      </c>
      <c r="Y815">
        <v>21</v>
      </c>
      <c r="Z815">
        <v>4</v>
      </c>
      <c r="AA815">
        <v>3</v>
      </c>
      <c r="AB815">
        <v>18</v>
      </c>
      <c r="AC815" s="3">
        <v>7</v>
      </c>
      <c r="AD815">
        <v>11</v>
      </c>
      <c r="AE815">
        <v>5</v>
      </c>
      <c r="AF815">
        <f>IF(Table2[[#This Row],[Attrition]]="Yes",1,0)</f>
        <v>1</v>
      </c>
      <c r="AG815" t="str">
        <f t="shared" si="25"/>
        <v>Middle Aged</v>
      </c>
    </row>
    <row r="816" spans="1:33" x14ac:dyDescent="0.35">
      <c r="A816" s="3">
        <v>40</v>
      </c>
      <c r="B816" t="s">
        <v>33</v>
      </c>
      <c r="C816" t="s">
        <v>27</v>
      </c>
      <c r="D816" s="1" t="s">
        <v>35</v>
      </c>
      <c r="E816" s="3">
        <v>14</v>
      </c>
      <c r="F816">
        <v>3</v>
      </c>
      <c r="G816" s="1" t="s">
        <v>41</v>
      </c>
      <c r="H816" s="3">
        <v>1128</v>
      </c>
      <c r="I816">
        <v>3</v>
      </c>
      <c r="J816" t="s">
        <v>36</v>
      </c>
      <c r="K816">
        <v>44</v>
      </c>
      <c r="L816">
        <v>2</v>
      </c>
      <c r="M816">
        <v>5</v>
      </c>
      <c r="N816" t="s">
        <v>48</v>
      </c>
      <c r="O816">
        <v>3</v>
      </c>
      <c r="P816" t="s">
        <v>32</v>
      </c>
      <c r="Q816" s="4">
        <v>19626</v>
      </c>
      <c r="R816">
        <v>1</v>
      </c>
      <c r="S816" t="s">
        <v>33</v>
      </c>
      <c r="T816" s="13">
        <v>14</v>
      </c>
      <c r="U816" s="12">
        <f t="shared" si="24"/>
        <v>0.14000000000000001</v>
      </c>
      <c r="V816">
        <v>3</v>
      </c>
      <c r="W816">
        <v>1</v>
      </c>
      <c r="X816">
        <v>0</v>
      </c>
      <c r="Y816">
        <v>21</v>
      </c>
      <c r="Z816">
        <v>2</v>
      </c>
      <c r="AA816">
        <v>4</v>
      </c>
      <c r="AB816">
        <v>20</v>
      </c>
      <c r="AC816" s="3">
        <v>7</v>
      </c>
      <c r="AD816">
        <v>4</v>
      </c>
      <c r="AE816">
        <v>9</v>
      </c>
      <c r="AF816">
        <f>IF(Table2[[#This Row],[Attrition]]="Yes",1,0)</f>
        <v>0</v>
      </c>
      <c r="AG816" t="str">
        <f t="shared" si="25"/>
        <v>Middle Aged</v>
      </c>
    </row>
    <row r="817" spans="1:33" x14ac:dyDescent="0.35">
      <c r="A817" s="3">
        <v>21</v>
      </c>
      <c r="B817" t="s">
        <v>33</v>
      </c>
      <c r="C817" t="s">
        <v>27</v>
      </c>
      <c r="D817" s="1" t="s">
        <v>35</v>
      </c>
      <c r="E817" s="3">
        <v>1</v>
      </c>
      <c r="F817">
        <v>1</v>
      </c>
      <c r="G817" s="1" t="s">
        <v>50</v>
      </c>
      <c r="H817" s="3">
        <v>1131</v>
      </c>
      <c r="I817">
        <v>4</v>
      </c>
      <c r="J817" t="s">
        <v>30</v>
      </c>
      <c r="K817">
        <v>70</v>
      </c>
      <c r="L817">
        <v>2</v>
      </c>
      <c r="M817">
        <v>1</v>
      </c>
      <c r="N817" t="s">
        <v>37</v>
      </c>
      <c r="O817">
        <v>2</v>
      </c>
      <c r="P817" t="s">
        <v>32</v>
      </c>
      <c r="Q817" s="4">
        <v>2070</v>
      </c>
      <c r="R817">
        <v>1</v>
      </c>
      <c r="S817" t="s">
        <v>26</v>
      </c>
      <c r="T817" s="13">
        <v>11</v>
      </c>
      <c r="U817" s="12">
        <f t="shared" si="24"/>
        <v>0.11</v>
      </c>
      <c r="V817">
        <v>3</v>
      </c>
      <c r="W817">
        <v>3</v>
      </c>
      <c r="X817">
        <v>0</v>
      </c>
      <c r="Y817">
        <v>2</v>
      </c>
      <c r="Z817">
        <v>6</v>
      </c>
      <c r="AA817">
        <v>4</v>
      </c>
      <c r="AB817">
        <v>2</v>
      </c>
      <c r="AC817" s="3">
        <v>2</v>
      </c>
      <c r="AD817">
        <v>2</v>
      </c>
      <c r="AE817">
        <v>2</v>
      </c>
      <c r="AF817">
        <f>IF(Table2[[#This Row],[Attrition]]="Yes",1,0)</f>
        <v>0</v>
      </c>
      <c r="AG817" t="str">
        <f t="shared" si="25"/>
        <v>Young</v>
      </c>
    </row>
    <row r="818" spans="1:33" x14ac:dyDescent="0.35">
      <c r="A818" s="3">
        <v>39</v>
      </c>
      <c r="B818" t="s">
        <v>33</v>
      </c>
      <c r="C818" t="s">
        <v>45</v>
      </c>
      <c r="D818" s="1" t="s">
        <v>35</v>
      </c>
      <c r="E818" s="3">
        <v>9</v>
      </c>
      <c r="F818">
        <v>3</v>
      </c>
      <c r="G818" s="1" t="s">
        <v>29</v>
      </c>
      <c r="H818" s="3">
        <v>1132</v>
      </c>
      <c r="I818">
        <v>3</v>
      </c>
      <c r="J818" t="s">
        <v>36</v>
      </c>
      <c r="K818">
        <v>70</v>
      </c>
      <c r="L818">
        <v>3</v>
      </c>
      <c r="M818">
        <v>2</v>
      </c>
      <c r="N818" t="s">
        <v>40</v>
      </c>
      <c r="O818">
        <v>2</v>
      </c>
      <c r="P818" t="s">
        <v>32</v>
      </c>
      <c r="Q818" s="4">
        <v>6782</v>
      </c>
      <c r="R818">
        <v>9</v>
      </c>
      <c r="S818" t="s">
        <v>33</v>
      </c>
      <c r="T818" s="13">
        <v>15</v>
      </c>
      <c r="U818" s="12">
        <f t="shared" si="24"/>
        <v>0.15</v>
      </c>
      <c r="V818">
        <v>3</v>
      </c>
      <c r="W818">
        <v>3</v>
      </c>
      <c r="X818">
        <v>0</v>
      </c>
      <c r="Y818">
        <v>9</v>
      </c>
      <c r="Z818">
        <v>2</v>
      </c>
      <c r="AA818">
        <v>2</v>
      </c>
      <c r="AB818">
        <v>5</v>
      </c>
      <c r="AC818" s="3">
        <v>4</v>
      </c>
      <c r="AD818">
        <v>0</v>
      </c>
      <c r="AE818">
        <v>3</v>
      </c>
      <c r="AF818">
        <f>IF(Table2[[#This Row],[Attrition]]="Yes",1,0)</f>
        <v>0</v>
      </c>
      <c r="AG818" t="str">
        <f t="shared" si="25"/>
        <v>Middle Aged</v>
      </c>
    </row>
    <row r="819" spans="1:33" x14ac:dyDescent="0.35">
      <c r="A819" s="3">
        <v>36</v>
      </c>
      <c r="B819" t="s">
        <v>33</v>
      </c>
      <c r="C819" t="s">
        <v>45</v>
      </c>
      <c r="D819" s="1" t="s">
        <v>35</v>
      </c>
      <c r="E819" s="3">
        <v>18</v>
      </c>
      <c r="F819">
        <v>4</v>
      </c>
      <c r="G819" s="1" t="s">
        <v>29</v>
      </c>
      <c r="H819" s="3">
        <v>1133</v>
      </c>
      <c r="I819">
        <v>1</v>
      </c>
      <c r="J819" t="s">
        <v>36</v>
      </c>
      <c r="K819">
        <v>78</v>
      </c>
      <c r="L819">
        <v>3</v>
      </c>
      <c r="M819">
        <v>2</v>
      </c>
      <c r="N819" t="s">
        <v>43</v>
      </c>
      <c r="O819">
        <v>4</v>
      </c>
      <c r="P819" t="s">
        <v>32</v>
      </c>
      <c r="Q819" s="4">
        <v>7779</v>
      </c>
      <c r="R819">
        <v>2</v>
      </c>
      <c r="S819" t="s">
        <v>33</v>
      </c>
      <c r="T819" s="13">
        <v>20</v>
      </c>
      <c r="U819" s="12">
        <f t="shared" si="24"/>
        <v>0.2</v>
      </c>
      <c r="V819">
        <v>4</v>
      </c>
      <c r="W819">
        <v>1</v>
      </c>
      <c r="X819">
        <v>0</v>
      </c>
      <c r="Y819">
        <v>18</v>
      </c>
      <c r="Z819">
        <v>0</v>
      </c>
      <c r="AA819">
        <v>3</v>
      </c>
      <c r="AB819">
        <v>11</v>
      </c>
      <c r="AC819" s="3">
        <v>9</v>
      </c>
      <c r="AD819">
        <v>0</v>
      </c>
      <c r="AE819">
        <v>9</v>
      </c>
      <c r="AF819">
        <f>IF(Table2[[#This Row],[Attrition]]="Yes",1,0)</f>
        <v>0</v>
      </c>
      <c r="AG819" t="str">
        <f t="shared" si="25"/>
        <v>Middle Aged</v>
      </c>
    </row>
    <row r="820" spans="1:33" x14ac:dyDescent="0.35">
      <c r="A820" s="3">
        <v>31</v>
      </c>
      <c r="B820" t="s">
        <v>33</v>
      </c>
      <c r="C820" t="s">
        <v>34</v>
      </c>
      <c r="D820" s="1" t="s">
        <v>28</v>
      </c>
      <c r="E820" s="3">
        <v>20</v>
      </c>
      <c r="F820">
        <v>3</v>
      </c>
      <c r="G820" s="1" t="s">
        <v>29</v>
      </c>
      <c r="H820" s="3">
        <v>1135</v>
      </c>
      <c r="I820">
        <v>3</v>
      </c>
      <c r="J820" t="s">
        <v>36</v>
      </c>
      <c r="K820">
        <v>67</v>
      </c>
      <c r="L820">
        <v>4</v>
      </c>
      <c r="M820">
        <v>1</v>
      </c>
      <c r="N820" t="s">
        <v>47</v>
      </c>
      <c r="O820">
        <v>4</v>
      </c>
      <c r="P820" t="s">
        <v>38</v>
      </c>
      <c r="Q820" s="4">
        <v>2791</v>
      </c>
      <c r="R820">
        <v>0</v>
      </c>
      <c r="S820" t="s">
        <v>33</v>
      </c>
      <c r="T820" s="13">
        <v>12</v>
      </c>
      <c r="U820" s="12">
        <f t="shared" si="24"/>
        <v>0.12</v>
      </c>
      <c r="V820">
        <v>3</v>
      </c>
      <c r="W820">
        <v>1</v>
      </c>
      <c r="X820">
        <v>1</v>
      </c>
      <c r="Y820">
        <v>3</v>
      </c>
      <c r="Z820">
        <v>4</v>
      </c>
      <c r="AA820">
        <v>3</v>
      </c>
      <c r="AB820">
        <v>2</v>
      </c>
      <c r="AC820" s="3">
        <v>2</v>
      </c>
      <c r="AD820">
        <v>2</v>
      </c>
      <c r="AE820">
        <v>2</v>
      </c>
      <c r="AF820">
        <f>IF(Table2[[#This Row],[Attrition]]="Yes",1,0)</f>
        <v>0</v>
      </c>
      <c r="AG820" t="str">
        <f t="shared" si="25"/>
        <v>Middle Aged</v>
      </c>
    </row>
    <row r="821" spans="1:33" x14ac:dyDescent="0.35">
      <c r="A821" s="3">
        <v>28</v>
      </c>
      <c r="B821" t="s">
        <v>33</v>
      </c>
      <c r="C821" t="s">
        <v>27</v>
      </c>
      <c r="D821" s="1" t="s">
        <v>35</v>
      </c>
      <c r="E821" s="3">
        <v>2</v>
      </c>
      <c r="F821">
        <v>1</v>
      </c>
      <c r="G821" s="1" t="s">
        <v>29</v>
      </c>
      <c r="H821" s="3">
        <v>1136</v>
      </c>
      <c r="I821">
        <v>1</v>
      </c>
      <c r="J821" t="s">
        <v>36</v>
      </c>
      <c r="K821">
        <v>67</v>
      </c>
      <c r="L821">
        <v>2</v>
      </c>
      <c r="M821">
        <v>1</v>
      </c>
      <c r="N821" t="s">
        <v>37</v>
      </c>
      <c r="O821">
        <v>2</v>
      </c>
      <c r="P821" t="s">
        <v>38</v>
      </c>
      <c r="Q821" s="4">
        <v>3201</v>
      </c>
      <c r="R821">
        <v>0</v>
      </c>
      <c r="S821" t="s">
        <v>33</v>
      </c>
      <c r="T821" s="13">
        <v>17</v>
      </c>
      <c r="U821" s="12">
        <f t="shared" si="24"/>
        <v>0.17</v>
      </c>
      <c r="V821">
        <v>3</v>
      </c>
      <c r="W821">
        <v>1</v>
      </c>
      <c r="X821">
        <v>0</v>
      </c>
      <c r="Y821">
        <v>6</v>
      </c>
      <c r="Z821">
        <v>2</v>
      </c>
      <c r="AA821">
        <v>1</v>
      </c>
      <c r="AB821">
        <v>5</v>
      </c>
      <c r="AC821" s="3">
        <v>3</v>
      </c>
      <c r="AD821">
        <v>0</v>
      </c>
      <c r="AE821">
        <v>4</v>
      </c>
      <c r="AF821">
        <f>IF(Table2[[#This Row],[Attrition]]="Yes",1,0)</f>
        <v>0</v>
      </c>
      <c r="AG821" t="str">
        <f t="shared" si="25"/>
        <v>Young</v>
      </c>
    </row>
    <row r="822" spans="1:33" x14ac:dyDescent="0.35">
      <c r="A822" s="3">
        <v>35</v>
      </c>
      <c r="B822" t="s">
        <v>33</v>
      </c>
      <c r="C822" t="s">
        <v>34</v>
      </c>
      <c r="D822" s="1" t="s">
        <v>28</v>
      </c>
      <c r="E822" s="3">
        <v>11</v>
      </c>
      <c r="F822">
        <v>2</v>
      </c>
      <c r="G822" s="1" t="s">
        <v>49</v>
      </c>
      <c r="H822" s="3">
        <v>1137</v>
      </c>
      <c r="I822">
        <v>4</v>
      </c>
      <c r="J822" t="s">
        <v>36</v>
      </c>
      <c r="K822">
        <v>54</v>
      </c>
      <c r="L822">
        <v>3</v>
      </c>
      <c r="M822">
        <v>2</v>
      </c>
      <c r="N822" t="s">
        <v>31</v>
      </c>
      <c r="O822">
        <v>4</v>
      </c>
      <c r="P822" t="s">
        <v>42</v>
      </c>
      <c r="Q822" s="4">
        <v>4968</v>
      </c>
      <c r="R822">
        <v>1</v>
      </c>
      <c r="S822" t="s">
        <v>33</v>
      </c>
      <c r="T822" s="13">
        <v>11</v>
      </c>
      <c r="U822" s="12">
        <f t="shared" si="24"/>
        <v>0.11</v>
      </c>
      <c r="V822">
        <v>3</v>
      </c>
      <c r="W822">
        <v>4</v>
      </c>
      <c r="X822">
        <v>1</v>
      </c>
      <c r="Y822">
        <v>5</v>
      </c>
      <c r="Z822">
        <v>3</v>
      </c>
      <c r="AA822">
        <v>3</v>
      </c>
      <c r="AB822">
        <v>5</v>
      </c>
      <c r="AC822" s="3">
        <v>2</v>
      </c>
      <c r="AD822">
        <v>0</v>
      </c>
      <c r="AE822">
        <v>2</v>
      </c>
      <c r="AF822">
        <f>IF(Table2[[#This Row],[Attrition]]="Yes",1,0)</f>
        <v>0</v>
      </c>
      <c r="AG822" t="str">
        <f t="shared" si="25"/>
        <v>Middle Aged</v>
      </c>
    </row>
    <row r="823" spans="1:33" x14ac:dyDescent="0.35">
      <c r="A823" s="3">
        <v>49</v>
      </c>
      <c r="B823" t="s">
        <v>33</v>
      </c>
      <c r="C823" t="s">
        <v>27</v>
      </c>
      <c r="D823" s="1" t="s">
        <v>28</v>
      </c>
      <c r="E823" s="3">
        <v>8</v>
      </c>
      <c r="F823">
        <v>4</v>
      </c>
      <c r="G823" s="1" t="s">
        <v>50</v>
      </c>
      <c r="H823" s="3">
        <v>1138</v>
      </c>
      <c r="I823">
        <v>4</v>
      </c>
      <c r="J823" t="s">
        <v>36</v>
      </c>
      <c r="K823">
        <v>56</v>
      </c>
      <c r="L823">
        <v>2</v>
      </c>
      <c r="M823">
        <v>4</v>
      </c>
      <c r="N823" t="s">
        <v>31</v>
      </c>
      <c r="O823">
        <v>2</v>
      </c>
      <c r="P823" t="s">
        <v>38</v>
      </c>
      <c r="Q823" s="4">
        <v>13120</v>
      </c>
      <c r="R823">
        <v>6</v>
      </c>
      <c r="S823" t="s">
        <v>33</v>
      </c>
      <c r="T823" s="13">
        <v>17</v>
      </c>
      <c r="U823" s="12">
        <f t="shared" si="24"/>
        <v>0.17</v>
      </c>
      <c r="V823">
        <v>3</v>
      </c>
      <c r="W823">
        <v>2</v>
      </c>
      <c r="X823">
        <v>1</v>
      </c>
      <c r="Y823">
        <v>22</v>
      </c>
      <c r="Z823">
        <v>3</v>
      </c>
      <c r="AA823">
        <v>3</v>
      </c>
      <c r="AB823">
        <v>9</v>
      </c>
      <c r="AC823" s="3">
        <v>8</v>
      </c>
      <c r="AD823">
        <v>2</v>
      </c>
      <c r="AE823">
        <v>3</v>
      </c>
      <c r="AF823">
        <f>IF(Table2[[#This Row],[Attrition]]="Yes",1,0)</f>
        <v>0</v>
      </c>
      <c r="AG823" t="str">
        <f t="shared" si="25"/>
        <v>Middle Aged</v>
      </c>
    </row>
    <row r="824" spans="1:33" x14ac:dyDescent="0.35">
      <c r="A824" s="3">
        <v>34</v>
      </c>
      <c r="B824" t="s">
        <v>33</v>
      </c>
      <c r="C824" t="s">
        <v>34</v>
      </c>
      <c r="D824" s="1" t="s">
        <v>35</v>
      </c>
      <c r="E824" s="3">
        <v>2</v>
      </c>
      <c r="F824">
        <v>2</v>
      </c>
      <c r="G824" s="1" t="s">
        <v>29</v>
      </c>
      <c r="H824" s="3">
        <v>1140</v>
      </c>
      <c r="I824">
        <v>4</v>
      </c>
      <c r="J824" t="s">
        <v>36</v>
      </c>
      <c r="K824">
        <v>95</v>
      </c>
      <c r="L824">
        <v>3</v>
      </c>
      <c r="M824">
        <v>2</v>
      </c>
      <c r="N824" t="s">
        <v>43</v>
      </c>
      <c r="O824">
        <v>3</v>
      </c>
      <c r="P824" t="s">
        <v>32</v>
      </c>
      <c r="Q824" s="4">
        <v>4033</v>
      </c>
      <c r="R824">
        <v>2</v>
      </c>
      <c r="S824" t="s">
        <v>33</v>
      </c>
      <c r="T824" s="13">
        <v>11</v>
      </c>
      <c r="U824" s="12">
        <f t="shared" si="24"/>
        <v>0.11</v>
      </c>
      <c r="V824">
        <v>3</v>
      </c>
      <c r="W824">
        <v>4</v>
      </c>
      <c r="X824">
        <v>0</v>
      </c>
      <c r="Y824">
        <v>5</v>
      </c>
      <c r="Z824">
        <v>3</v>
      </c>
      <c r="AA824">
        <v>2</v>
      </c>
      <c r="AB824">
        <v>3</v>
      </c>
      <c r="AC824" s="3">
        <v>2</v>
      </c>
      <c r="AD824">
        <v>0</v>
      </c>
      <c r="AE824">
        <v>2</v>
      </c>
      <c r="AF824">
        <f>IF(Table2[[#This Row],[Attrition]]="Yes",1,0)</f>
        <v>0</v>
      </c>
      <c r="AG824" t="str">
        <f t="shared" si="25"/>
        <v>Middle Aged</v>
      </c>
    </row>
    <row r="825" spans="1:33" x14ac:dyDescent="0.35">
      <c r="A825" s="3">
        <v>29</v>
      </c>
      <c r="B825" t="s">
        <v>33</v>
      </c>
      <c r="C825" t="s">
        <v>34</v>
      </c>
      <c r="D825" s="1" t="s">
        <v>35</v>
      </c>
      <c r="E825" s="3">
        <v>10</v>
      </c>
      <c r="F825">
        <v>3</v>
      </c>
      <c r="G825" s="1" t="s">
        <v>29</v>
      </c>
      <c r="H825" s="3">
        <v>1143</v>
      </c>
      <c r="I825">
        <v>4</v>
      </c>
      <c r="J825" t="s">
        <v>30</v>
      </c>
      <c r="K825">
        <v>61</v>
      </c>
      <c r="L825">
        <v>3</v>
      </c>
      <c r="M825">
        <v>1</v>
      </c>
      <c r="N825" t="s">
        <v>37</v>
      </c>
      <c r="O825">
        <v>2</v>
      </c>
      <c r="P825" t="s">
        <v>42</v>
      </c>
      <c r="Q825" s="4">
        <v>3291</v>
      </c>
      <c r="R825">
        <v>0</v>
      </c>
      <c r="S825" t="s">
        <v>33</v>
      </c>
      <c r="T825" s="13">
        <v>14</v>
      </c>
      <c r="U825" s="12">
        <f t="shared" si="24"/>
        <v>0.14000000000000001</v>
      </c>
      <c r="V825">
        <v>3</v>
      </c>
      <c r="W825">
        <v>4</v>
      </c>
      <c r="X825">
        <v>2</v>
      </c>
      <c r="Y825">
        <v>8</v>
      </c>
      <c r="Z825">
        <v>2</v>
      </c>
      <c r="AA825">
        <v>2</v>
      </c>
      <c r="AB825">
        <v>7</v>
      </c>
      <c r="AC825" s="3">
        <v>5</v>
      </c>
      <c r="AD825">
        <v>1</v>
      </c>
      <c r="AE825">
        <v>1</v>
      </c>
      <c r="AF825">
        <f>IF(Table2[[#This Row],[Attrition]]="Yes",1,0)</f>
        <v>0</v>
      </c>
      <c r="AG825" t="str">
        <f t="shared" si="25"/>
        <v>Young</v>
      </c>
    </row>
    <row r="826" spans="1:33" x14ac:dyDescent="0.35">
      <c r="A826" s="3">
        <v>42</v>
      </c>
      <c r="B826" t="s">
        <v>33</v>
      </c>
      <c r="C826" t="s">
        <v>27</v>
      </c>
      <c r="D826" s="1" t="s">
        <v>35</v>
      </c>
      <c r="E826" s="3">
        <v>29</v>
      </c>
      <c r="F826">
        <v>3</v>
      </c>
      <c r="G826" s="1" t="s">
        <v>41</v>
      </c>
      <c r="H826" s="3">
        <v>1148</v>
      </c>
      <c r="I826">
        <v>2</v>
      </c>
      <c r="J826" t="s">
        <v>36</v>
      </c>
      <c r="K826">
        <v>56</v>
      </c>
      <c r="L826">
        <v>1</v>
      </c>
      <c r="M826">
        <v>2</v>
      </c>
      <c r="N826" t="s">
        <v>40</v>
      </c>
      <c r="O826">
        <v>4</v>
      </c>
      <c r="P826" t="s">
        <v>32</v>
      </c>
      <c r="Q826" s="4">
        <v>4272</v>
      </c>
      <c r="R826">
        <v>4</v>
      </c>
      <c r="S826" t="s">
        <v>33</v>
      </c>
      <c r="T826" s="13">
        <v>19</v>
      </c>
      <c r="U826" s="12">
        <f t="shared" si="24"/>
        <v>0.19</v>
      </c>
      <c r="V826">
        <v>3</v>
      </c>
      <c r="W826">
        <v>1</v>
      </c>
      <c r="X826">
        <v>0</v>
      </c>
      <c r="Y826">
        <v>16</v>
      </c>
      <c r="Z826">
        <v>3</v>
      </c>
      <c r="AA826">
        <v>3</v>
      </c>
      <c r="AB826">
        <v>1</v>
      </c>
      <c r="AC826" s="3">
        <v>0</v>
      </c>
      <c r="AD826">
        <v>0</v>
      </c>
      <c r="AE826">
        <v>0</v>
      </c>
      <c r="AF826">
        <f>IF(Table2[[#This Row],[Attrition]]="Yes",1,0)</f>
        <v>0</v>
      </c>
      <c r="AG826" t="str">
        <f t="shared" si="25"/>
        <v>Middle Aged</v>
      </c>
    </row>
    <row r="827" spans="1:33" x14ac:dyDescent="0.35">
      <c r="A827" s="3">
        <v>29</v>
      </c>
      <c r="B827" t="s">
        <v>33</v>
      </c>
      <c r="C827" t="s">
        <v>27</v>
      </c>
      <c r="D827" s="1" t="s">
        <v>35</v>
      </c>
      <c r="E827" s="3">
        <v>8</v>
      </c>
      <c r="F827">
        <v>1</v>
      </c>
      <c r="G827" s="1" t="s">
        <v>41</v>
      </c>
      <c r="H827" s="3">
        <v>1150</v>
      </c>
      <c r="I827">
        <v>2</v>
      </c>
      <c r="J827" t="s">
        <v>36</v>
      </c>
      <c r="K827">
        <v>79</v>
      </c>
      <c r="L827">
        <v>2</v>
      </c>
      <c r="M827">
        <v>2</v>
      </c>
      <c r="N827" t="s">
        <v>43</v>
      </c>
      <c r="O827">
        <v>4</v>
      </c>
      <c r="P827" t="s">
        <v>38</v>
      </c>
      <c r="Q827" s="4">
        <v>5056</v>
      </c>
      <c r="R827">
        <v>1</v>
      </c>
      <c r="S827" t="s">
        <v>26</v>
      </c>
      <c r="T827" s="13">
        <v>15</v>
      </c>
      <c r="U827" s="12">
        <f t="shared" si="24"/>
        <v>0.15</v>
      </c>
      <c r="V827">
        <v>3</v>
      </c>
      <c r="W827">
        <v>3</v>
      </c>
      <c r="X827">
        <v>1</v>
      </c>
      <c r="Y827">
        <v>10</v>
      </c>
      <c r="Z827">
        <v>2</v>
      </c>
      <c r="AA827">
        <v>2</v>
      </c>
      <c r="AB827">
        <v>10</v>
      </c>
      <c r="AC827" s="3">
        <v>7</v>
      </c>
      <c r="AD827">
        <v>1</v>
      </c>
      <c r="AE827">
        <v>2</v>
      </c>
      <c r="AF827">
        <f>IF(Table2[[#This Row],[Attrition]]="Yes",1,0)</f>
        <v>0</v>
      </c>
      <c r="AG827" t="str">
        <f t="shared" si="25"/>
        <v>Young</v>
      </c>
    </row>
    <row r="828" spans="1:33" x14ac:dyDescent="0.35">
      <c r="A828" s="3">
        <v>38</v>
      </c>
      <c r="B828" t="s">
        <v>33</v>
      </c>
      <c r="C828" t="s">
        <v>27</v>
      </c>
      <c r="D828" s="1" t="s">
        <v>51</v>
      </c>
      <c r="E828" s="3">
        <v>1</v>
      </c>
      <c r="F828">
        <v>3</v>
      </c>
      <c r="G828" s="1" t="s">
        <v>51</v>
      </c>
      <c r="H828" s="3">
        <v>1152</v>
      </c>
      <c r="I828">
        <v>3</v>
      </c>
      <c r="J828" t="s">
        <v>36</v>
      </c>
      <c r="K828">
        <v>37</v>
      </c>
      <c r="L828">
        <v>4</v>
      </c>
      <c r="M828">
        <v>1</v>
      </c>
      <c r="N828" t="s">
        <v>51</v>
      </c>
      <c r="O828">
        <v>3</v>
      </c>
      <c r="P828" t="s">
        <v>38</v>
      </c>
      <c r="Q828" s="4">
        <v>2844</v>
      </c>
      <c r="R828">
        <v>1</v>
      </c>
      <c r="S828" t="s">
        <v>33</v>
      </c>
      <c r="T828" s="13">
        <v>13</v>
      </c>
      <c r="U828" s="12">
        <f t="shared" si="24"/>
        <v>0.13</v>
      </c>
      <c r="V828">
        <v>3</v>
      </c>
      <c r="W828">
        <v>4</v>
      </c>
      <c r="X828">
        <v>1</v>
      </c>
      <c r="Y828">
        <v>7</v>
      </c>
      <c r="Z828">
        <v>2</v>
      </c>
      <c r="AA828">
        <v>4</v>
      </c>
      <c r="AB828">
        <v>7</v>
      </c>
      <c r="AC828" s="3">
        <v>6</v>
      </c>
      <c r="AD828">
        <v>5</v>
      </c>
      <c r="AE828">
        <v>0</v>
      </c>
      <c r="AF828">
        <f>IF(Table2[[#This Row],[Attrition]]="Yes",1,0)</f>
        <v>0</v>
      </c>
      <c r="AG828" t="str">
        <f t="shared" si="25"/>
        <v>Middle Aged</v>
      </c>
    </row>
    <row r="829" spans="1:33" x14ac:dyDescent="0.35">
      <c r="A829" s="3">
        <v>28</v>
      </c>
      <c r="B829" t="s">
        <v>33</v>
      </c>
      <c r="C829" t="s">
        <v>34</v>
      </c>
      <c r="D829" s="1" t="s">
        <v>35</v>
      </c>
      <c r="E829" s="3">
        <v>6</v>
      </c>
      <c r="F829">
        <v>3</v>
      </c>
      <c r="G829" s="1" t="s">
        <v>29</v>
      </c>
      <c r="H829" s="3">
        <v>1154</v>
      </c>
      <c r="I829">
        <v>3</v>
      </c>
      <c r="J829" t="s">
        <v>36</v>
      </c>
      <c r="K829">
        <v>39</v>
      </c>
      <c r="L829">
        <v>2</v>
      </c>
      <c r="M829">
        <v>1</v>
      </c>
      <c r="N829" t="s">
        <v>37</v>
      </c>
      <c r="O829">
        <v>3</v>
      </c>
      <c r="P829" t="s">
        <v>42</v>
      </c>
      <c r="Q829" s="4">
        <v>2703</v>
      </c>
      <c r="R829">
        <v>1</v>
      </c>
      <c r="S829" t="s">
        <v>26</v>
      </c>
      <c r="T829" s="13">
        <v>14</v>
      </c>
      <c r="U829" s="12">
        <f t="shared" si="24"/>
        <v>0.14000000000000001</v>
      </c>
      <c r="V829">
        <v>3</v>
      </c>
      <c r="W829">
        <v>4</v>
      </c>
      <c r="X829">
        <v>1</v>
      </c>
      <c r="Y829">
        <v>3</v>
      </c>
      <c r="Z829">
        <v>2</v>
      </c>
      <c r="AA829">
        <v>3</v>
      </c>
      <c r="AB829">
        <v>3</v>
      </c>
      <c r="AC829" s="3">
        <v>1</v>
      </c>
      <c r="AD829">
        <v>0</v>
      </c>
      <c r="AE829">
        <v>2</v>
      </c>
      <c r="AF829">
        <f>IF(Table2[[#This Row],[Attrition]]="Yes",1,0)</f>
        <v>0</v>
      </c>
      <c r="AG829" t="str">
        <f t="shared" si="25"/>
        <v>Young</v>
      </c>
    </row>
    <row r="830" spans="1:33" x14ac:dyDescent="0.35">
      <c r="A830" s="3">
        <v>18</v>
      </c>
      <c r="B830" t="s">
        <v>26</v>
      </c>
      <c r="C830" t="s">
        <v>45</v>
      </c>
      <c r="D830" s="1" t="s">
        <v>35</v>
      </c>
      <c r="E830" s="3">
        <v>8</v>
      </c>
      <c r="F830">
        <v>1</v>
      </c>
      <c r="G830" s="1" t="s">
        <v>41</v>
      </c>
      <c r="H830" s="3">
        <v>1156</v>
      </c>
      <c r="I830">
        <v>3</v>
      </c>
      <c r="J830" t="s">
        <v>36</v>
      </c>
      <c r="K830">
        <v>80</v>
      </c>
      <c r="L830">
        <v>3</v>
      </c>
      <c r="M830">
        <v>1</v>
      </c>
      <c r="N830" t="s">
        <v>40</v>
      </c>
      <c r="O830">
        <v>3</v>
      </c>
      <c r="P830" t="s">
        <v>32</v>
      </c>
      <c r="Q830" s="4">
        <v>1904</v>
      </c>
      <c r="R830">
        <v>1</v>
      </c>
      <c r="S830" t="s">
        <v>33</v>
      </c>
      <c r="T830" s="13">
        <v>12</v>
      </c>
      <c r="U830" s="12">
        <f t="shared" si="24"/>
        <v>0.12</v>
      </c>
      <c r="V830">
        <v>3</v>
      </c>
      <c r="W830">
        <v>4</v>
      </c>
      <c r="X830">
        <v>0</v>
      </c>
      <c r="Y830">
        <v>0</v>
      </c>
      <c r="Z830">
        <v>0</v>
      </c>
      <c r="AA830">
        <v>3</v>
      </c>
      <c r="AB830">
        <v>0</v>
      </c>
      <c r="AC830" s="3">
        <v>0</v>
      </c>
      <c r="AD830">
        <v>0</v>
      </c>
      <c r="AE830">
        <v>0</v>
      </c>
      <c r="AF830">
        <f>IF(Table2[[#This Row],[Attrition]]="Yes",1,0)</f>
        <v>1</v>
      </c>
      <c r="AG830" t="str">
        <f t="shared" si="25"/>
        <v>Young</v>
      </c>
    </row>
    <row r="831" spans="1:33" x14ac:dyDescent="0.35">
      <c r="A831" s="3">
        <v>33</v>
      </c>
      <c r="B831" t="s">
        <v>26</v>
      </c>
      <c r="C831" t="s">
        <v>27</v>
      </c>
      <c r="D831" s="1" t="s">
        <v>28</v>
      </c>
      <c r="E831" s="3">
        <v>9</v>
      </c>
      <c r="F831">
        <v>4</v>
      </c>
      <c r="G831" s="1" t="s">
        <v>49</v>
      </c>
      <c r="H831" s="3">
        <v>1157</v>
      </c>
      <c r="I831">
        <v>1</v>
      </c>
      <c r="J831" t="s">
        <v>30</v>
      </c>
      <c r="K831">
        <v>77</v>
      </c>
      <c r="L831">
        <v>3</v>
      </c>
      <c r="M831">
        <v>2</v>
      </c>
      <c r="N831" t="s">
        <v>31</v>
      </c>
      <c r="O831">
        <v>1</v>
      </c>
      <c r="P831" t="s">
        <v>32</v>
      </c>
      <c r="Q831" s="4">
        <v>8224</v>
      </c>
      <c r="R831">
        <v>0</v>
      </c>
      <c r="S831" t="s">
        <v>26</v>
      </c>
      <c r="T831" s="13">
        <v>17</v>
      </c>
      <c r="U831" s="12">
        <f t="shared" si="24"/>
        <v>0.17</v>
      </c>
      <c r="V831">
        <v>3</v>
      </c>
      <c r="W831">
        <v>1</v>
      </c>
      <c r="X831">
        <v>0</v>
      </c>
      <c r="Y831">
        <v>6</v>
      </c>
      <c r="Z831">
        <v>3</v>
      </c>
      <c r="AA831">
        <v>3</v>
      </c>
      <c r="AB831">
        <v>5</v>
      </c>
      <c r="AC831" s="3">
        <v>2</v>
      </c>
      <c r="AD831">
        <v>0</v>
      </c>
      <c r="AE831">
        <v>3</v>
      </c>
      <c r="AF831">
        <f>IF(Table2[[#This Row],[Attrition]]="Yes",1,0)</f>
        <v>1</v>
      </c>
      <c r="AG831" t="str">
        <f t="shared" si="25"/>
        <v>Middle Aged</v>
      </c>
    </row>
    <row r="832" spans="1:33" x14ac:dyDescent="0.35">
      <c r="A832" s="3">
        <v>41</v>
      </c>
      <c r="B832" t="s">
        <v>33</v>
      </c>
      <c r="C832" t="s">
        <v>27</v>
      </c>
      <c r="D832" s="1" t="s">
        <v>35</v>
      </c>
      <c r="E832" s="3">
        <v>12</v>
      </c>
      <c r="F832">
        <v>4</v>
      </c>
      <c r="G832" s="1" t="s">
        <v>29</v>
      </c>
      <c r="H832" s="3">
        <v>1158</v>
      </c>
      <c r="I832">
        <v>2</v>
      </c>
      <c r="J832" t="s">
        <v>36</v>
      </c>
      <c r="K832">
        <v>46</v>
      </c>
      <c r="L832">
        <v>3</v>
      </c>
      <c r="M832">
        <v>1</v>
      </c>
      <c r="N832" t="s">
        <v>40</v>
      </c>
      <c r="O832">
        <v>4</v>
      </c>
      <c r="P832" t="s">
        <v>38</v>
      </c>
      <c r="Q832" s="4">
        <v>4766</v>
      </c>
      <c r="R832">
        <v>3</v>
      </c>
      <c r="S832" t="s">
        <v>26</v>
      </c>
      <c r="T832" s="13">
        <v>11</v>
      </c>
      <c r="U832" s="12">
        <f t="shared" si="24"/>
        <v>0.11</v>
      </c>
      <c r="V832">
        <v>3</v>
      </c>
      <c r="W832">
        <v>1</v>
      </c>
      <c r="X832">
        <v>1</v>
      </c>
      <c r="Y832">
        <v>6</v>
      </c>
      <c r="Z832">
        <v>4</v>
      </c>
      <c r="AA832">
        <v>3</v>
      </c>
      <c r="AB832">
        <v>1</v>
      </c>
      <c r="AC832" s="3">
        <v>0</v>
      </c>
      <c r="AD832">
        <v>0</v>
      </c>
      <c r="AE832">
        <v>0</v>
      </c>
      <c r="AF832">
        <f>IF(Table2[[#This Row],[Attrition]]="Yes",1,0)</f>
        <v>0</v>
      </c>
      <c r="AG832" t="str">
        <f t="shared" si="25"/>
        <v>Middle Aged</v>
      </c>
    </row>
    <row r="833" spans="1:33" x14ac:dyDescent="0.35">
      <c r="A833" s="3">
        <v>31</v>
      </c>
      <c r="B833" t="s">
        <v>26</v>
      </c>
      <c r="C833" t="s">
        <v>34</v>
      </c>
      <c r="D833" s="1" t="s">
        <v>35</v>
      </c>
      <c r="E833" s="3">
        <v>15</v>
      </c>
      <c r="F833">
        <v>3</v>
      </c>
      <c r="G833" s="1" t="s">
        <v>41</v>
      </c>
      <c r="H833" s="3">
        <v>1160</v>
      </c>
      <c r="I833">
        <v>3</v>
      </c>
      <c r="J833" t="s">
        <v>36</v>
      </c>
      <c r="K833">
        <v>72</v>
      </c>
      <c r="L833">
        <v>3</v>
      </c>
      <c r="M833">
        <v>1</v>
      </c>
      <c r="N833" t="s">
        <v>40</v>
      </c>
      <c r="O833">
        <v>3</v>
      </c>
      <c r="P833" t="s">
        <v>38</v>
      </c>
      <c r="Q833" s="4">
        <v>2610</v>
      </c>
      <c r="R833">
        <v>1</v>
      </c>
      <c r="S833" t="s">
        <v>33</v>
      </c>
      <c r="T833" s="13">
        <v>12</v>
      </c>
      <c r="U833" s="12">
        <f t="shared" si="24"/>
        <v>0.12</v>
      </c>
      <c r="V833">
        <v>3</v>
      </c>
      <c r="W833">
        <v>3</v>
      </c>
      <c r="X833">
        <v>1</v>
      </c>
      <c r="Y833">
        <v>2</v>
      </c>
      <c r="Z833">
        <v>5</v>
      </c>
      <c r="AA833">
        <v>2</v>
      </c>
      <c r="AB833">
        <v>2</v>
      </c>
      <c r="AC833" s="3">
        <v>2</v>
      </c>
      <c r="AD833">
        <v>2</v>
      </c>
      <c r="AE833">
        <v>2</v>
      </c>
      <c r="AF833">
        <f>IF(Table2[[#This Row],[Attrition]]="Yes",1,0)</f>
        <v>1</v>
      </c>
      <c r="AG833" t="str">
        <f t="shared" si="25"/>
        <v>Middle Aged</v>
      </c>
    </row>
    <row r="834" spans="1:33" x14ac:dyDescent="0.35">
      <c r="A834" s="3">
        <v>37</v>
      </c>
      <c r="B834" t="s">
        <v>33</v>
      </c>
      <c r="C834" t="s">
        <v>27</v>
      </c>
      <c r="D834" s="1" t="s">
        <v>35</v>
      </c>
      <c r="E834" s="3">
        <v>25</v>
      </c>
      <c r="F834">
        <v>2</v>
      </c>
      <c r="G834" s="1" t="s">
        <v>41</v>
      </c>
      <c r="H834" s="3">
        <v>1161</v>
      </c>
      <c r="I834">
        <v>3</v>
      </c>
      <c r="J834" t="s">
        <v>30</v>
      </c>
      <c r="K834">
        <v>52</v>
      </c>
      <c r="L834">
        <v>2</v>
      </c>
      <c r="M834">
        <v>2</v>
      </c>
      <c r="N834" t="s">
        <v>44</v>
      </c>
      <c r="O834">
        <v>4</v>
      </c>
      <c r="P834" t="s">
        <v>42</v>
      </c>
      <c r="Q834" s="4">
        <v>5731</v>
      </c>
      <c r="R834">
        <v>7</v>
      </c>
      <c r="S834" t="s">
        <v>33</v>
      </c>
      <c r="T834" s="13">
        <v>13</v>
      </c>
      <c r="U834" s="12">
        <f t="shared" ref="U834:U897" si="26">SUM(T834/100)</f>
        <v>0.13</v>
      </c>
      <c r="V834">
        <v>3</v>
      </c>
      <c r="W834">
        <v>3</v>
      </c>
      <c r="X834">
        <v>2</v>
      </c>
      <c r="Y834">
        <v>9</v>
      </c>
      <c r="Z834">
        <v>2</v>
      </c>
      <c r="AA834">
        <v>3</v>
      </c>
      <c r="AB834">
        <v>6</v>
      </c>
      <c r="AC834" s="3">
        <v>2</v>
      </c>
      <c r="AD834">
        <v>1</v>
      </c>
      <c r="AE834">
        <v>3</v>
      </c>
      <c r="AF834">
        <f>IF(Table2[[#This Row],[Attrition]]="Yes",1,0)</f>
        <v>0</v>
      </c>
      <c r="AG834" t="str">
        <f t="shared" ref="AG834:AG897" si="27">IF(A834 &gt; 50, "Senior", IF(A834 &gt;=31, "Middle Aged", "Young"))</f>
        <v>Middle Aged</v>
      </c>
    </row>
    <row r="835" spans="1:33" x14ac:dyDescent="0.35">
      <c r="A835" s="3">
        <v>27</v>
      </c>
      <c r="B835" t="s">
        <v>33</v>
      </c>
      <c r="C835" t="s">
        <v>27</v>
      </c>
      <c r="D835" s="1" t="s">
        <v>35</v>
      </c>
      <c r="E835" s="3">
        <v>6</v>
      </c>
      <c r="F835">
        <v>3</v>
      </c>
      <c r="G835" s="1" t="s">
        <v>29</v>
      </c>
      <c r="H835" s="3">
        <v>1162</v>
      </c>
      <c r="I835">
        <v>4</v>
      </c>
      <c r="J835" t="s">
        <v>36</v>
      </c>
      <c r="K835">
        <v>55</v>
      </c>
      <c r="L835">
        <v>2</v>
      </c>
      <c r="M835">
        <v>1</v>
      </c>
      <c r="N835" t="s">
        <v>37</v>
      </c>
      <c r="O835">
        <v>3</v>
      </c>
      <c r="P835" t="s">
        <v>38</v>
      </c>
      <c r="Q835" s="4">
        <v>2539</v>
      </c>
      <c r="R835">
        <v>1</v>
      </c>
      <c r="S835" t="s">
        <v>33</v>
      </c>
      <c r="T835" s="13">
        <v>13</v>
      </c>
      <c r="U835" s="12">
        <f t="shared" si="26"/>
        <v>0.13</v>
      </c>
      <c r="V835">
        <v>3</v>
      </c>
      <c r="W835">
        <v>3</v>
      </c>
      <c r="X835">
        <v>1</v>
      </c>
      <c r="Y835">
        <v>4</v>
      </c>
      <c r="Z835">
        <v>0</v>
      </c>
      <c r="AA835">
        <v>3</v>
      </c>
      <c r="AB835">
        <v>4</v>
      </c>
      <c r="AC835" s="3">
        <v>2</v>
      </c>
      <c r="AD835">
        <v>2</v>
      </c>
      <c r="AE835">
        <v>2</v>
      </c>
      <c r="AF835">
        <f>IF(Table2[[#This Row],[Attrition]]="Yes",1,0)</f>
        <v>0</v>
      </c>
      <c r="AG835" t="str">
        <f t="shared" si="27"/>
        <v>Young</v>
      </c>
    </row>
    <row r="836" spans="1:33" x14ac:dyDescent="0.35">
      <c r="A836" s="3">
        <v>34</v>
      </c>
      <c r="B836" t="s">
        <v>33</v>
      </c>
      <c r="C836" t="s">
        <v>27</v>
      </c>
      <c r="D836" s="1" t="s">
        <v>28</v>
      </c>
      <c r="E836" s="3">
        <v>9</v>
      </c>
      <c r="F836">
        <v>1</v>
      </c>
      <c r="G836" s="1" t="s">
        <v>29</v>
      </c>
      <c r="H836" s="3">
        <v>1163</v>
      </c>
      <c r="I836">
        <v>2</v>
      </c>
      <c r="J836" t="s">
        <v>30</v>
      </c>
      <c r="K836">
        <v>70</v>
      </c>
      <c r="L836">
        <v>3</v>
      </c>
      <c r="M836">
        <v>2</v>
      </c>
      <c r="N836" t="s">
        <v>31</v>
      </c>
      <c r="O836">
        <v>3</v>
      </c>
      <c r="P836" t="s">
        <v>38</v>
      </c>
      <c r="Q836" s="4">
        <v>5714</v>
      </c>
      <c r="R836">
        <v>1</v>
      </c>
      <c r="S836" t="s">
        <v>33</v>
      </c>
      <c r="T836" s="13">
        <v>20</v>
      </c>
      <c r="U836" s="12">
        <f t="shared" si="26"/>
        <v>0.2</v>
      </c>
      <c r="V836">
        <v>4</v>
      </c>
      <c r="W836">
        <v>1</v>
      </c>
      <c r="X836">
        <v>0</v>
      </c>
      <c r="Y836">
        <v>6</v>
      </c>
      <c r="Z836">
        <v>3</v>
      </c>
      <c r="AA836">
        <v>2</v>
      </c>
      <c r="AB836">
        <v>6</v>
      </c>
      <c r="AC836" s="3">
        <v>5</v>
      </c>
      <c r="AD836">
        <v>1</v>
      </c>
      <c r="AE836">
        <v>3</v>
      </c>
      <c r="AF836">
        <f>IF(Table2[[#This Row],[Attrition]]="Yes",1,0)</f>
        <v>0</v>
      </c>
      <c r="AG836" t="str">
        <f t="shared" si="27"/>
        <v>Middle Aged</v>
      </c>
    </row>
    <row r="837" spans="1:33" x14ac:dyDescent="0.35">
      <c r="A837" s="3">
        <v>35</v>
      </c>
      <c r="B837" t="s">
        <v>33</v>
      </c>
      <c r="C837" t="s">
        <v>27</v>
      </c>
      <c r="D837" s="1" t="s">
        <v>51</v>
      </c>
      <c r="E837" s="3">
        <v>8</v>
      </c>
      <c r="F837">
        <v>4</v>
      </c>
      <c r="G837" s="1" t="s">
        <v>50</v>
      </c>
      <c r="H837" s="3">
        <v>1164</v>
      </c>
      <c r="I837">
        <v>3</v>
      </c>
      <c r="J837" t="s">
        <v>36</v>
      </c>
      <c r="K837">
        <v>100</v>
      </c>
      <c r="L837">
        <v>3</v>
      </c>
      <c r="M837">
        <v>1</v>
      </c>
      <c r="N837" t="s">
        <v>51</v>
      </c>
      <c r="O837">
        <v>3</v>
      </c>
      <c r="P837" t="s">
        <v>32</v>
      </c>
      <c r="Q837" s="4">
        <v>4323</v>
      </c>
      <c r="R837">
        <v>1</v>
      </c>
      <c r="S837" t="s">
        <v>33</v>
      </c>
      <c r="T837" s="13">
        <v>17</v>
      </c>
      <c r="U837" s="12">
        <f t="shared" si="26"/>
        <v>0.17</v>
      </c>
      <c r="V837">
        <v>3</v>
      </c>
      <c r="W837">
        <v>2</v>
      </c>
      <c r="X837">
        <v>0</v>
      </c>
      <c r="Y837">
        <v>6</v>
      </c>
      <c r="Z837">
        <v>2</v>
      </c>
      <c r="AA837">
        <v>1</v>
      </c>
      <c r="AB837">
        <v>5</v>
      </c>
      <c r="AC837" s="3">
        <v>4</v>
      </c>
      <c r="AD837">
        <v>1</v>
      </c>
      <c r="AE837">
        <v>4</v>
      </c>
      <c r="AF837">
        <f>IF(Table2[[#This Row],[Attrition]]="Yes",1,0)</f>
        <v>0</v>
      </c>
      <c r="AG837" t="str">
        <f t="shared" si="27"/>
        <v>Middle Aged</v>
      </c>
    </row>
    <row r="838" spans="1:33" x14ac:dyDescent="0.35">
      <c r="A838" s="3">
        <v>29</v>
      </c>
      <c r="B838" t="s">
        <v>26</v>
      </c>
      <c r="C838" t="s">
        <v>27</v>
      </c>
      <c r="D838" s="1" t="s">
        <v>28</v>
      </c>
      <c r="E838" s="3">
        <v>23</v>
      </c>
      <c r="F838">
        <v>1</v>
      </c>
      <c r="G838" s="1" t="s">
        <v>29</v>
      </c>
      <c r="H838" s="3">
        <v>1165</v>
      </c>
      <c r="I838">
        <v>4</v>
      </c>
      <c r="J838" t="s">
        <v>30</v>
      </c>
      <c r="K838">
        <v>45</v>
      </c>
      <c r="L838">
        <v>2</v>
      </c>
      <c r="M838">
        <v>3</v>
      </c>
      <c r="N838" t="s">
        <v>31</v>
      </c>
      <c r="O838">
        <v>1</v>
      </c>
      <c r="P838" t="s">
        <v>38</v>
      </c>
      <c r="Q838" s="4">
        <v>7336</v>
      </c>
      <c r="R838">
        <v>1</v>
      </c>
      <c r="S838" t="s">
        <v>33</v>
      </c>
      <c r="T838" s="13">
        <v>13</v>
      </c>
      <c r="U838" s="12">
        <f t="shared" si="26"/>
        <v>0.13</v>
      </c>
      <c r="V838">
        <v>3</v>
      </c>
      <c r="W838">
        <v>1</v>
      </c>
      <c r="X838">
        <v>1</v>
      </c>
      <c r="Y838">
        <v>11</v>
      </c>
      <c r="Z838">
        <v>3</v>
      </c>
      <c r="AA838">
        <v>1</v>
      </c>
      <c r="AB838">
        <v>11</v>
      </c>
      <c r="AC838" s="3">
        <v>8</v>
      </c>
      <c r="AD838">
        <v>3</v>
      </c>
      <c r="AE838">
        <v>10</v>
      </c>
      <c r="AF838">
        <f>IF(Table2[[#This Row],[Attrition]]="Yes",1,0)</f>
        <v>1</v>
      </c>
      <c r="AG838" t="str">
        <f t="shared" si="27"/>
        <v>Young</v>
      </c>
    </row>
    <row r="839" spans="1:33" x14ac:dyDescent="0.35">
      <c r="A839" s="3">
        <v>40</v>
      </c>
      <c r="B839" t="s">
        <v>33</v>
      </c>
      <c r="C839" t="s">
        <v>34</v>
      </c>
      <c r="D839" s="1" t="s">
        <v>35</v>
      </c>
      <c r="E839" s="3">
        <v>9</v>
      </c>
      <c r="F839">
        <v>4</v>
      </c>
      <c r="G839" s="1" t="s">
        <v>41</v>
      </c>
      <c r="H839" s="3">
        <v>1166</v>
      </c>
      <c r="I839">
        <v>2</v>
      </c>
      <c r="J839" t="s">
        <v>30</v>
      </c>
      <c r="K839">
        <v>88</v>
      </c>
      <c r="L839">
        <v>3</v>
      </c>
      <c r="M839">
        <v>3</v>
      </c>
      <c r="N839" t="s">
        <v>48</v>
      </c>
      <c r="O839">
        <v>3</v>
      </c>
      <c r="P839" t="s">
        <v>32</v>
      </c>
      <c r="Q839" s="4">
        <v>13499</v>
      </c>
      <c r="R839">
        <v>9</v>
      </c>
      <c r="S839" t="s">
        <v>33</v>
      </c>
      <c r="T839" s="13">
        <v>17</v>
      </c>
      <c r="U839" s="12">
        <f t="shared" si="26"/>
        <v>0.17</v>
      </c>
      <c r="V839">
        <v>3</v>
      </c>
      <c r="W839">
        <v>3</v>
      </c>
      <c r="X839">
        <v>0</v>
      </c>
      <c r="Y839">
        <v>20</v>
      </c>
      <c r="Z839">
        <v>3</v>
      </c>
      <c r="AA839">
        <v>2</v>
      </c>
      <c r="AB839">
        <v>18</v>
      </c>
      <c r="AC839" s="3">
        <v>7</v>
      </c>
      <c r="AD839">
        <v>2</v>
      </c>
      <c r="AE839">
        <v>13</v>
      </c>
      <c r="AF839">
        <f>IF(Table2[[#This Row],[Attrition]]="Yes",1,0)</f>
        <v>0</v>
      </c>
      <c r="AG839" t="str">
        <f t="shared" si="27"/>
        <v>Middle Aged</v>
      </c>
    </row>
    <row r="840" spans="1:33" x14ac:dyDescent="0.35">
      <c r="A840" s="3">
        <v>42</v>
      </c>
      <c r="B840" t="s">
        <v>26</v>
      </c>
      <c r="C840" t="s">
        <v>34</v>
      </c>
      <c r="D840" s="1" t="s">
        <v>28</v>
      </c>
      <c r="E840" s="3">
        <v>12</v>
      </c>
      <c r="F840">
        <v>3</v>
      </c>
      <c r="G840" s="1" t="s">
        <v>29</v>
      </c>
      <c r="H840" s="3">
        <v>1167</v>
      </c>
      <c r="I840">
        <v>3</v>
      </c>
      <c r="J840" t="s">
        <v>36</v>
      </c>
      <c r="K840">
        <v>44</v>
      </c>
      <c r="L840">
        <v>3</v>
      </c>
      <c r="M840">
        <v>4</v>
      </c>
      <c r="N840" t="s">
        <v>31</v>
      </c>
      <c r="O840">
        <v>1</v>
      </c>
      <c r="P840" t="s">
        <v>32</v>
      </c>
      <c r="Q840" s="4">
        <v>13758</v>
      </c>
      <c r="R840">
        <v>0</v>
      </c>
      <c r="S840" t="s">
        <v>26</v>
      </c>
      <c r="T840" s="13">
        <v>12</v>
      </c>
      <c r="U840" s="12">
        <f t="shared" si="26"/>
        <v>0.12</v>
      </c>
      <c r="V840">
        <v>3</v>
      </c>
      <c r="W840">
        <v>2</v>
      </c>
      <c r="X840">
        <v>0</v>
      </c>
      <c r="Y840">
        <v>22</v>
      </c>
      <c r="Z840">
        <v>2</v>
      </c>
      <c r="AA840">
        <v>2</v>
      </c>
      <c r="AB840">
        <v>21</v>
      </c>
      <c r="AC840" s="3">
        <v>9</v>
      </c>
      <c r="AD840">
        <v>13</v>
      </c>
      <c r="AE840">
        <v>14</v>
      </c>
      <c r="AF840">
        <f>IF(Table2[[#This Row],[Attrition]]="Yes",1,0)</f>
        <v>1</v>
      </c>
      <c r="AG840" t="str">
        <f t="shared" si="27"/>
        <v>Middle Aged</v>
      </c>
    </row>
    <row r="841" spans="1:33" x14ac:dyDescent="0.35">
      <c r="A841" s="3">
        <v>42</v>
      </c>
      <c r="B841" t="s">
        <v>33</v>
      </c>
      <c r="C841" t="s">
        <v>27</v>
      </c>
      <c r="D841" s="1" t="s">
        <v>28</v>
      </c>
      <c r="E841" s="3">
        <v>4</v>
      </c>
      <c r="F841">
        <v>4</v>
      </c>
      <c r="G841" s="1" t="s">
        <v>49</v>
      </c>
      <c r="H841" s="3">
        <v>1171</v>
      </c>
      <c r="I841">
        <v>2</v>
      </c>
      <c r="J841" t="s">
        <v>36</v>
      </c>
      <c r="K841">
        <v>45</v>
      </c>
      <c r="L841">
        <v>3</v>
      </c>
      <c r="M841">
        <v>2</v>
      </c>
      <c r="N841" t="s">
        <v>31</v>
      </c>
      <c r="O841">
        <v>1</v>
      </c>
      <c r="P841" t="s">
        <v>32</v>
      </c>
      <c r="Q841" s="4">
        <v>5155</v>
      </c>
      <c r="R841">
        <v>7</v>
      </c>
      <c r="S841" t="s">
        <v>33</v>
      </c>
      <c r="T841" s="13">
        <v>13</v>
      </c>
      <c r="U841" s="12">
        <f t="shared" si="26"/>
        <v>0.13</v>
      </c>
      <c r="V841">
        <v>3</v>
      </c>
      <c r="W841">
        <v>4</v>
      </c>
      <c r="X841">
        <v>0</v>
      </c>
      <c r="Y841">
        <v>9</v>
      </c>
      <c r="Z841">
        <v>3</v>
      </c>
      <c r="AA841">
        <v>4</v>
      </c>
      <c r="AB841">
        <v>6</v>
      </c>
      <c r="AC841" s="3">
        <v>4</v>
      </c>
      <c r="AD841">
        <v>1</v>
      </c>
      <c r="AE841">
        <v>5</v>
      </c>
      <c r="AF841">
        <f>IF(Table2[[#This Row],[Attrition]]="Yes",1,0)</f>
        <v>0</v>
      </c>
      <c r="AG841" t="str">
        <f t="shared" si="27"/>
        <v>Middle Aged</v>
      </c>
    </row>
    <row r="842" spans="1:33" x14ac:dyDescent="0.35">
      <c r="A842" s="3">
        <v>35</v>
      </c>
      <c r="B842" t="s">
        <v>33</v>
      </c>
      <c r="C842" t="s">
        <v>27</v>
      </c>
      <c r="D842" s="1" t="s">
        <v>35</v>
      </c>
      <c r="E842" s="3">
        <v>1</v>
      </c>
      <c r="F842">
        <v>4</v>
      </c>
      <c r="G842" s="1" t="s">
        <v>41</v>
      </c>
      <c r="H842" s="3">
        <v>1172</v>
      </c>
      <c r="I842">
        <v>4</v>
      </c>
      <c r="J842" t="s">
        <v>36</v>
      </c>
      <c r="K842">
        <v>58</v>
      </c>
      <c r="L842">
        <v>2</v>
      </c>
      <c r="M842">
        <v>1</v>
      </c>
      <c r="N842" t="s">
        <v>40</v>
      </c>
      <c r="O842">
        <v>3</v>
      </c>
      <c r="P842" t="s">
        <v>38</v>
      </c>
      <c r="Q842" s="4">
        <v>2258</v>
      </c>
      <c r="R842">
        <v>6</v>
      </c>
      <c r="S842" t="s">
        <v>33</v>
      </c>
      <c r="T842" s="13">
        <v>12</v>
      </c>
      <c r="U842" s="12">
        <f t="shared" si="26"/>
        <v>0.12</v>
      </c>
      <c r="V842">
        <v>3</v>
      </c>
      <c r="W842">
        <v>2</v>
      </c>
      <c r="X842">
        <v>1</v>
      </c>
      <c r="Y842">
        <v>10</v>
      </c>
      <c r="Z842">
        <v>2</v>
      </c>
      <c r="AA842">
        <v>3</v>
      </c>
      <c r="AB842">
        <v>8</v>
      </c>
      <c r="AC842" s="3">
        <v>0</v>
      </c>
      <c r="AD842">
        <v>1</v>
      </c>
      <c r="AE842">
        <v>7</v>
      </c>
      <c r="AF842">
        <f>IF(Table2[[#This Row],[Attrition]]="Yes",1,0)</f>
        <v>0</v>
      </c>
      <c r="AG842" t="str">
        <f t="shared" si="27"/>
        <v>Middle Aged</v>
      </c>
    </row>
    <row r="843" spans="1:33" x14ac:dyDescent="0.35">
      <c r="A843" s="3">
        <v>24</v>
      </c>
      <c r="B843" t="s">
        <v>33</v>
      </c>
      <c r="C843" t="s">
        <v>27</v>
      </c>
      <c r="D843" s="1" t="s">
        <v>35</v>
      </c>
      <c r="E843" s="3">
        <v>24</v>
      </c>
      <c r="F843">
        <v>3</v>
      </c>
      <c r="G843" s="1" t="s">
        <v>41</v>
      </c>
      <c r="H843" s="3">
        <v>1173</v>
      </c>
      <c r="I843">
        <v>4</v>
      </c>
      <c r="J843" t="s">
        <v>36</v>
      </c>
      <c r="K843">
        <v>49</v>
      </c>
      <c r="L843">
        <v>3</v>
      </c>
      <c r="M843">
        <v>1</v>
      </c>
      <c r="N843" t="s">
        <v>40</v>
      </c>
      <c r="O843">
        <v>2</v>
      </c>
      <c r="P843" t="s">
        <v>32</v>
      </c>
      <c r="Q843" s="4">
        <v>3597</v>
      </c>
      <c r="R843">
        <v>8</v>
      </c>
      <c r="S843" t="s">
        <v>33</v>
      </c>
      <c r="T843" s="13">
        <v>22</v>
      </c>
      <c r="U843" s="12">
        <f t="shared" si="26"/>
        <v>0.22</v>
      </c>
      <c r="V843">
        <v>4</v>
      </c>
      <c r="W843">
        <v>4</v>
      </c>
      <c r="X843">
        <v>0</v>
      </c>
      <c r="Y843">
        <v>6</v>
      </c>
      <c r="Z843">
        <v>2</v>
      </c>
      <c r="AA843">
        <v>3</v>
      </c>
      <c r="AB843">
        <v>4</v>
      </c>
      <c r="AC843" s="3">
        <v>3</v>
      </c>
      <c r="AD843">
        <v>1</v>
      </c>
      <c r="AE843">
        <v>2</v>
      </c>
      <c r="AF843">
        <f>IF(Table2[[#This Row],[Attrition]]="Yes",1,0)</f>
        <v>0</v>
      </c>
      <c r="AG843" t="str">
        <f t="shared" si="27"/>
        <v>Young</v>
      </c>
    </row>
    <row r="844" spans="1:33" x14ac:dyDescent="0.35">
      <c r="A844" s="3">
        <v>28</v>
      </c>
      <c r="B844" t="s">
        <v>26</v>
      </c>
      <c r="C844" t="s">
        <v>27</v>
      </c>
      <c r="D844" s="1" t="s">
        <v>35</v>
      </c>
      <c r="E844" s="3">
        <v>12</v>
      </c>
      <c r="F844">
        <v>1</v>
      </c>
      <c r="G844" s="1" t="s">
        <v>29</v>
      </c>
      <c r="H844" s="3">
        <v>1175</v>
      </c>
      <c r="I844">
        <v>3</v>
      </c>
      <c r="J844" t="s">
        <v>30</v>
      </c>
      <c r="K844">
        <v>79</v>
      </c>
      <c r="L844">
        <v>3</v>
      </c>
      <c r="M844">
        <v>1</v>
      </c>
      <c r="N844" t="s">
        <v>40</v>
      </c>
      <c r="O844">
        <v>4</v>
      </c>
      <c r="P844" t="s">
        <v>38</v>
      </c>
      <c r="Q844" s="4">
        <v>2515</v>
      </c>
      <c r="R844">
        <v>1</v>
      </c>
      <c r="S844" t="s">
        <v>26</v>
      </c>
      <c r="T844" s="13">
        <v>11</v>
      </c>
      <c r="U844" s="12">
        <f t="shared" si="26"/>
        <v>0.11</v>
      </c>
      <c r="V844">
        <v>3</v>
      </c>
      <c r="W844">
        <v>4</v>
      </c>
      <c r="X844">
        <v>0</v>
      </c>
      <c r="Y844">
        <v>1</v>
      </c>
      <c r="Z844">
        <v>4</v>
      </c>
      <c r="AA844">
        <v>2</v>
      </c>
      <c r="AB844">
        <v>1</v>
      </c>
      <c r="AC844" s="3">
        <v>1</v>
      </c>
      <c r="AD844">
        <v>0</v>
      </c>
      <c r="AE844">
        <v>0</v>
      </c>
      <c r="AF844">
        <f>IF(Table2[[#This Row],[Attrition]]="Yes",1,0)</f>
        <v>1</v>
      </c>
      <c r="AG844" t="str">
        <f t="shared" si="27"/>
        <v>Young</v>
      </c>
    </row>
    <row r="845" spans="1:33" x14ac:dyDescent="0.35">
      <c r="A845" s="3">
        <v>26</v>
      </c>
      <c r="B845" t="s">
        <v>33</v>
      </c>
      <c r="C845" t="s">
        <v>27</v>
      </c>
      <c r="D845" s="1" t="s">
        <v>35</v>
      </c>
      <c r="E845" s="3">
        <v>3</v>
      </c>
      <c r="F845">
        <v>4</v>
      </c>
      <c r="G845" s="1" t="s">
        <v>41</v>
      </c>
      <c r="H845" s="3">
        <v>1177</v>
      </c>
      <c r="I845">
        <v>1</v>
      </c>
      <c r="J845" t="s">
        <v>36</v>
      </c>
      <c r="K845">
        <v>82</v>
      </c>
      <c r="L845">
        <v>4</v>
      </c>
      <c r="M845">
        <v>1</v>
      </c>
      <c r="N845" t="s">
        <v>40</v>
      </c>
      <c r="O845">
        <v>4</v>
      </c>
      <c r="P845" t="s">
        <v>38</v>
      </c>
      <c r="Q845" s="4">
        <v>4420</v>
      </c>
      <c r="R845">
        <v>1</v>
      </c>
      <c r="S845" t="s">
        <v>33</v>
      </c>
      <c r="T845" s="13">
        <v>22</v>
      </c>
      <c r="U845" s="12">
        <f t="shared" si="26"/>
        <v>0.22</v>
      </c>
      <c r="V845">
        <v>4</v>
      </c>
      <c r="W845">
        <v>2</v>
      </c>
      <c r="X845">
        <v>1</v>
      </c>
      <c r="Y845">
        <v>8</v>
      </c>
      <c r="Z845">
        <v>2</v>
      </c>
      <c r="AA845">
        <v>3</v>
      </c>
      <c r="AB845">
        <v>8</v>
      </c>
      <c r="AC845" s="3">
        <v>7</v>
      </c>
      <c r="AD845">
        <v>0</v>
      </c>
      <c r="AE845">
        <v>7</v>
      </c>
      <c r="AF845">
        <f>IF(Table2[[#This Row],[Attrition]]="Yes",1,0)</f>
        <v>0</v>
      </c>
      <c r="AG845" t="str">
        <f t="shared" si="27"/>
        <v>Young</v>
      </c>
    </row>
    <row r="846" spans="1:33" x14ac:dyDescent="0.35">
      <c r="A846" s="3">
        <v>30</v>
      </c>
      <c r="B846" t="s">
        <v>33</v>
      </c>
      <c r="C846" t="s">
        <v>27</v>
      </c>
      <c r="D846" s="1" t="s">
        <v>28</v>
      </c>
      <c r="E846" s="3">
        <v>10</v>
      </c>
      <c r="F846">
        <v>3</v>
      </c>
      <c r="G846" s="1" t="s">
        <v>49</v>
      </c>
      <c r="H846" s="3">
        <v>1179</v>
      </c>
      <c r="I846">
        <v>3</v>
      </c>
      <c r="J846" t="s">
        <v>36</v>
      </c>
      <c r="K846">
        <v>72</v>
      </c>
      <c r="L846">
        <v>2</v>
      </c>
      <c r="M846">
        <v>2</v>
      </c>
      <c r="N846" t="s">
        <v>31</v>
      </c>
      <c r="O846">
        <v>3</v>
      </c>
      <c r="P846" t="s">
        <v>38</v>
      </c>
      <c r="Q846" s="4">
        <v>6578</v>
      </c>
      <c r="R846">
        <v>1</v>
      </c>
      <c r="S846" t="s">
        <v>33</v>
      </c>
      <c r="T846" s="13">
        <v>18</v>
      </c>
      <c r="U846" s="12">
        <f t="shared" si="26"/>
        <v>0.18</v>
      </c>
      <c r="V846">
        <v>3</v>
      </c>
      <c r="W846">
        <v>1</v>
      </c>
      <c r="X846">
        <v>1</v>
      </c>
      <c r="Y846">
        <v>10</v>
      </c>
      <c r="Z846">
        <v>3</v>
      </c>
      <c r="AA846">
        <v>3</v>
      </c>
      <c r="AB846">
        <v>10</v>
      </c>
      <c r="AC846" s="3">
        <v>3</v>
      </c>
      <c r="AD846">
        <v>1</v>
      </c>
      <c r="AE846">
        <v>4</v>
      </c>
      <c r="AF846">
        <f>IF(Table2[[#This Row],[Attrition]]="Yes",1,0)</f>
        <v>0</v>
      </c>
      <c r="AG846" t="str">
        <f t="shared" si="27"/>
        <v>Young</v>
      </c>
    </row>
    <row r="847" spans="1:33" x14ac:dyDescent="0.35">
      <c r="A847" s="3">
        <v>40</v>
      </c>
      <c r="B847" t="s">
        <v>33</v>
      </c>
      <c r="C847" t="s">
        <v>34</v>
      </c>
      <c r="D847" s="1" t="s">
        <v>35</v>
      </c>
      <c r="E847" s="3">
        <v>26</v>
      </c>
      <c r="F847">
        <v>2</v>
      </c>
      <c r="G847" s="1" t="s">
        <v>41</v>
      </c>
      <c r="H847" s="3">
        <v>1180</v>
      </c>
      <c r="I847">
        <v>3</v>
      </c>
      <c r="J847" t="s">
        <v>30</v>
      </c>
      <c r="K847">
        <v>92</v>
      </c>
      <c r="L847">
        <v>2</v>
      </c>
      <c r="M847">
        <v>2</v>
      </c>
      <c r="N847" t="s">
        <v>37</v>
      </c>
      <c r="O847">
        <v>4</v>
      </c>
      <c r="P847" t="s">
        <v>38</v>
      </c>
      <c r="Q847" s="4">
        <v>4422</v>
      </c>
      <c r="R847">
        <v>3</v>
      </c>
      <c r="S847" t="s">
        <v>26</v>
      </c>
      <c r="T847" s="13">
        <v>13</v>
      </c>
      <c r="U847" s="12">
        <f t="shared" si="26"/>
        <v>0.13</v>
      </c>
      <c r="V847">
        <v>3</v>
      </c>
      <c r="W847">
        <v>4</v>
      </c>
      <c r="X847">
        <v>1</v>
      </c>
      <c r="Y847">
        <v>16</v>
      </c>
      <c r="Z847">
        <v>3</v>
      </c>
      <c r="AA847">
        <v>1</v>
      </c>
      <c r="AB847">
        <v>1</v>
      </c>
      <c r="AC847" s="3">
        <v>1</v>
      </c>
      <c r="AD847">
        <v>0</v>
      </c>
      <c r="AE847">
        <v>0</v>
      </c>
      <c r="AF847">
        <f>IF(Table2[[#This Row],[Attrition]]="Yes",1,0)</f>
        <v>0</v>
      </c>
      <c r="AG847" t="str">
        <f t="shared" si="27"/>
        <v>Middle Aged</v>
      </c>
    </row>
    <row r="848" spans="1:33" x14ac:dyDescent="0.35">
      <c r="A848" s="3">
        <v>35</v>
      </c>
      <c r="B848" t="s">
        <v>33</v>
      </c>
      <c r="C848" t="s">
        <v>27</v>
      </c>
      <c r="D848" s="1" t="s">
        <v>35</v>
      </c>
      <c r="E848" s="3">
        <v>2</v>
      </c>
      <c r="F848">
        <v>3</v>
      </c>
      <c r="G848" s="1" t="s">
        <v>29</v>
      </c>
      <c r="H848" s="3">
        <v>1182</v>
      </c>
      <c r="I848">
        <v>3</v>
      </c>
      <c r="J848" t="s">
        <v>36</v>
      </c>
      <c r="K848">
        <v>44</v>
      </c>
      <c r="L848">
        <v>2</v>
      </c>
      <c r="M848">
        <v>3</v>
      </c>
      <c r="N848" t="s">
        <v>43</v>
      </c>
      <c r="O848">
        <v>2</v>
      </c>
      <c r="P848" t="s">
        <v>42</v>
      </c>
      <c r="Q848" s="4">
        <v>10274</v>
      </c>
      <c r="R848">
        <v>2</v>
      </c>
      <c r="S848" t="s">
        <v>33</v>
      </c>
      <c r="T848" s="13">
        <v>18</v>
      </c>
      <c r="U848" s="12">
        <f t="shared" si="26"/>
        <v>0.18</v>
      </c>
      <c r="V848">
        <v>3</v>
      </c>
      <c r="W848">
        <v>2</v>
      </c>
      <c r="X848">
        <v>1</v>
      </c>
      <c r="Y848">
        <v>15</v>
      </c>
      <c r="Z848">
        <v>2</v>
      </c>
      <c r="AA848">
        <v>4</v>
      </c>
      <c r="AB848">
        <v>7</v>
      </c>
      <c r="AC848" s="3">
        <v>7</v>
      </c>
      <c r="AD848">
        <v>6</v>
      </c>
      <c r="AE848">
        <v>4</v>
      </c>
      <c r="AF848">
        <f>IF(Table2[[#This Row],[Attrition]]="Yes",1,0)</f>
        <v>0</v>
      </c>
      <c r="AG848" t="str">
        <f t="shared" si="27"/>
        <v>Middle Aged</v>
      </c>
    </row>
    <row r="849" spans="1:33" x14ac:dyDescent="0.35">
      <c r="A849" s="3">
        <v>34</v>
      </c>
      <c r="B849" t="s">
        <v>33</v>
      </c>
      <c r="C849" t="s">
        <v>34</v>
      </c>
      <c r="D849" s="1" t="s">
        <v>35</v>
      </c>
      <c r="E849" s="3">
        <v>1</v>
      </c>
      <c r="F849">
        <v>3</v>
      </c>
      <c r="G849" s="1" t="s">
        <v>41</v>
      </c>
      <c r="H849" s="3">
        <v>1184</v>
      </c>
      <c r="I849">
        <v>4</v>
      </c>
      <c r="J849" t="s">
        <v>36</v>
      </c>
      <c r="K849">
        <v>97</v>
      </c>
      <c r="L849">
        <v>2</v>
      </c>
      <c r="M849">
        <v>2</v>
      </c>
      <c r="N849" t="s">
        <v>44</v>
      </c>
      <c r="O849">
        <v>1</v>
      </c>
      <c r="P849" t="s">
        <v>32</v>
      </c>
      <c r="Q849" s="4">
        <v>5343</v>
      </c>
      <c r="R849">
        <v>0</v>
      </c>
      <c r="S849" t="s">
        <v>33</v>
      </c>
      <c r="T849" s="13">
        <v>20</v>
      </c>
      <c r="U849" s="12">
        <f t="shared" si="26"/>
        <v>0.2</v>
      </c>
      <c r="V849">
        <v>4</v>
      </c>
      <c r="W849">
        <v>3</v>
      </c>
      <c r="X849">
        <v>0</v>
      </c>
      <c r="Y849">
        <v>14</v>
      </c>
      <c r="Z849">
        <v>3</v>
      </c>
      <c r="AA849">
        <v>3</v>
      </c>
      <c r="AB849">
        <v>13</v>
      </c>
      <c r="AC849" s="3">
        <v>9</v>
      </c>
      <c r="AD849">
        <v>4</v>
      </c>
      <c r="AE849">
        <v>9</v>
      </c>
      <c r="AF849">
        <f>IF(Table2[[#This Row],[Attrition]]="Yes",1,0)</f>
        <v>0</v>
      </c>
      <c r="AG849" t="str">
        <f t="shared" si="27"/>
        <v>Middle Aged</v>
      </c>
    </row>
    <row r="850" spans="1:33" x14ac:dyDescent="0.35">
      <c r="A850" s="3">
        <v>35</v>
      </c>
      <c r="B850" t="s">
        <v>33</v>
      </c>
      <c r="C850" t="s">
        <v>34</v>
      </c>
      <c r="D850" s="1" t="s">
        <v>35</v>
      </c>
      <c r="E850" s="3">
        <v>4</v>
      </c>
      <c r="F850">
        <v>4</v>
      </c>
      <c r="G850" s="1" t="s">
        <v>39</v>
      </c>
      <c r="H850" s="3">
        <v>1185</v>
      </c>
      <c r="I850">
        <v>4</v>
      </c>
      <c r="J850" t="s">
        <v>36</v>
      </c>
      <c r="K850">
        <v>47</v>
      </c>
      <c r="L850">
        <v>2</v>
      </c>
      <c r="M850">
        <v>1</v>
      </c>
      <c r="N850" t="s">
        <v>40</v>
      </c>
      <c r="O850">
        <v>4</v>
      </c>
      <c r="P850" t="s">
        <v>38</v>
      </c>
      <c r="Q850" s="4">
        <v>2376</v>
      </c>
      <c r="R850">
        <v>1</v>
      </c>
      <c r="S850" t="s">
        <v>33</v>
      </c>
      <c r="T850" s="13">
        <v>13</v>
      </c>
      <c r="U850" s="12">
        <f t="shared" si="26"/>
        <v>0.13</v>
      </c>
      <c r="V850">
        <v>3</v>
      </c>
      <c r="W850">
        <v>2</v>
      </c>
      <c r="X850">
        <v>1</v>
      </c>
      <c r="Y850">
        <v>2</v>
      </c>
      <c r="Z850">
        <v>2</v>
      </c>
      <c r="AA850">
        <v>4</v>
      </c>
      <c r="AB850">
        <v>2</v>
      </c>
      <c r="AC850" s="3">
        <v>2</v>
      </c>
      <c r="AD850">
        <v>2</v>
      </c>
      <c r="AE850">
        <v>2</v>
      </c>
      <c r="AF850">
        <f>IF(Table2[[#This Row],[Attrition]]="Yes",1,0)</f>
        <v>0</v>
      </c>
      <c r="AG850" t="str">
        <f t="shared" si="27"/>
        <v>Middle Aged</v>
      </c>
    </row>
    <row r="851" spans="1:33" x14ac:dyDescent="0.35">
      <c r="A851" s="3">
        <v>43</v>
      </c>
      <c r="B851" t="s">
        <v>26</v>
      </c>
      <c r="C851" t="s">
        <v>27</v>
      </c>
      <c r="D851" s="1" t="s">
        <v>28</v>
      </c>
      <c r="E851" s="3">
        <v>9</v>
      </c>
      <c r="F851">
        <v>3</v>
      </c>
      <c r="G851" s="1" t="s">
        <v>49</v>
      </c>
      <c r="H851" s="3">
        <v>1188</v>
      </c>
      <c r="I851">
        <v>1</v>
      </c>
      <c r="J851" t="s">
        <v>30</v>
      </c>
      <c r="K851">
        <v>85</v>
      </c>
      <c r="L851">
        <v>1</v>
      </c>
      <c r="M851">
        <v>2</v>
      </c>
      <c r="N851" t="s">
        <v>31</v>
      </c>
      <c r="O851">
        <v>3</v>
      </c>
      <c r="P851" t="s">
        <v>32</v>
      </c>
      <c r="Q851" s="4">
        <v>5346</v>
      </c>
      <c r="R851">
        <v>8</v>
      </c>
      <c r="S851" t="s">
        <v>33</v>
      </c>
      <c r="T851" s="13">
        <v>13</v>
      </c>
      <c r="U851" s="12">
        <f t="shared" si="26"/>
        <v>0.13</v>
      </c>
      <c r="V851">
        <v>3</v>
      </c>
      <c r="W851">
        <v>2</v>
      </c>
      <c r="X851">
        <v>0</v>
      </c>
      <c r="Y851">
        <v>7</v>
      </c>
      <c r="Z851">
        <v>2</v>
      </c>
      <c r="AA851">
        <v>2</v>
      </c>
      <c r="AB851">
        <v>4</v>
      </c>
      <c r="AC851" s="3">
        <v>3</v>
      </c>
      <c r="AD851">
        <v>1</v>
      </c>
      <c r="AE851">
        <v>3</v>
      </c>
      <c r="AF851">
        <f>IF(Table2[[#This Row],[Attrition]]="Yes",1,0)</f>
        <v>1</v>
      </c>
      <c r="AG851" t="str">
        <f t="shared" si="27"/>
        <v>Middle Aged</v>
      </c>
    </row>
    <row r="852" spans="1:33" x14ac:dyDescent="0.35">
      <c r="A852" s="3">
        <v>32</v>
      </c>
      <c r="B852" t="s">
        <v>33</v>
      </c>
      <c r="C852" t="s">
        <v>45</v>
      </c>
      <c r="D852" s="1" t="s">
        <v>28</v>
      </c>
      <c r="E852" s="3">
        <v>2</v>
      </c>
      <c r="F852">
        <v>1</v>
      </c>
      <c r="G852" s="1" t="s">
        <v>29</v>
      </c>
      <c r="H852" s="3">
        <v>1190</v>
      </c>
      <c r="I852">
        <v>3</v>
      </c>
      <c r="J852" t="s">
        <v>30</v>
      </c>
      <c r="K852">
        <v>76</v>
      </c>
      <c r="L852">
        <v>3</v>
      </c>
      <c r="M852">
        <v>1</v>
      </c>
      <c r="N852" t="s">
        <v>47</v>
      </c>
      <c r="O852">
        <v>1</v>
      </c>
      <c r="P852" t="s">
        <v>42</v>
      </c>
      <c r="Q852" s="4">
        <v>2827</v>
      </c>
      <c r="R852">
        <v>1</v>
      </c>
      <c r="S852" t="s">
        <v>33</v>
      </c>
      <c r="T852" s="13">
        <v>12</v>
      </c>
      <c r="U852" s="12">
        <f t="shared" si="26"/>
        <v>0.12</v>
      </c>
      <c r="V852">
        <v>3</v>
      </c>
      <c r="W852">
        <v>3</v>
      </c>
      <c r="X852">
        <v>3</v>
      </c>
      <c r="Y852">
        <v>1</v>
      </c>
      <c r="Z852">
        <v>3</v>
      </c>
      <c r="AA852">
        <v>3</v>
      </c>
      <c r="AB852">
        <v>1</v>
      </c>
      <c r="AC852" s="3">
        <v>0</v>
      </c>
      <c r="AD852">
        <v>0</v>
      </c>
      <c r="AE852">
        <v>0</v>
      </c>
      <c r="AF852">
        <f>IF(Table2[[#This Row],[Attrition]]="Yes",1,0)</f>
        <v>0</v>
      </c>
      <c r="AG852" t="str">
        <f t="shared" si="27"/>
        <v>Middle Aged</v>
      </c>
    </row>
    <row r="853" spans="1:33" x14ac:dyDescent="0.35">
      <c r="A853" s="3">
        <v>56</v>
      </c>
      <c r="B853" t="s">
        <v>33</v>
      </c>
      <c r="C853" t="s">
        <v>27</v>
      </c>
      <c r="D853" s="1" t="s">
        <v>35</v>
      </c>
      <c r="E853" s="3">
        <v>4</v>
      </c>
      <c r="F853">
        <v>4</v>
      </c>
      <c r="G853" s="1" t="s">
        <v>50</v>
      </c>
      <c r="H853" s="3">
        <v>1191</v>
      </c>
      <c r="I853">
        <v>4</v>
      </c>
      <c r="J853" t="s">
        <v>30</v>
      </c>
      <c r="K853">
        <v>92</v>
      </c>
      <c r="L853">
        <v>3</v>
      </c>
      <c r="M853">
        <v>5</v>
      </c>
      <c r="N853" t="s">
        <v>46</v>
      </c>
      <c r="O853">
        <v>1</v>
      </c>
      <c r="P853" t="s">
        <v>42</v>
      </c>
      <c r="Q853" s="4">
        <v>19943</v>
      </c>
      <c r="R853">
        <v>4</v>
      </c>
      <c r="S853" t="s">
        <v>33</v>
      </c>
      <c r="T853" s="13">
        <v>13</v>
      </c>
      <c r="U853" s="12">
        <f t="shared" si="26"/>
        <v>0.13</v>
      </c>
      <c r="V853">
        <v>3</v>
      </c>
      <c r="W853">
        <v>4</v>
      </c>
      <c r="X853">
        <v>1</v>
      </c>
      <c r="Y853">
        <v>28</v>
      </c>
      <c r="Z853">
        <v>2</v>
      </c>
      <c r="AA853">
        <v>3</v>
      </c>
      <c r="AB853">
        <v>5</v>
      </c>
      <c r="AC853" s="3">
        <v>2</v>
      </c>
      <c r="AD853">
        <v>4</v>
      </c>
      <c r="AE853">
        <v>2</v>
      </c>
      <c r="AF853">
        <f>IF(Table2[[#This Row],[Attrition]]="Yes",1,0)</f>
        <v>0</v>
      </c>
      <c r="AG853" t="str">
        <f t="shared" si="27"/>
        <v>Senior</v>
      </c>
    </row>
    <row r="854" spans="1:33" x14ac:dyDescent="0.35">
      <c r="A854" s="3">
        <v>29</v>
      </c>
      <c r="B854" t="s">
        <v>33</v>
      </c>
      <c r="C854" t="s">
        <v>27</v>
      </c>
      <c r="D854" s="1" t="s">
        <v>35</v>
      </c>
      <c r="E854" s="3">
        <v>6</v>
      </c>
      <c r="F854">
        <v>1</v>
      </c>
      <c r="G854" s="1" t="s">
        <v>41</v>
      </c>
      <c r="H854" s="3">
        <v>1192</v>
      </c>
      <c r="I854">
        <v>2</v>
      </c>
      <c r="J854" t="s">
        <v>30</v>
      </c>
      <c r="K854">
        <v>54</v>
      </c>
      <c r="L854">
        <v>3</v>
      </c>
      <c r="M854">
        <v>1</v>
      </c>
      <c r="N854" t="s">
        <v>40</v>
      </c>
      <c r="O854">
        <v>4</v>
      </c>
      <c r="P854" t="s">
        <v>38</v>
      </c>
      <c r="Q854" s="4">
        <v>3131</v>
      </c>
      <c r="R854">
        <v>1</v>
      </c>
      <c r="S854" t="s">
        <v>33</v>
      </c>
      <c r="T854" s="13">
        <v>13</v>
      </c>
      <c r="U854" s="12">
        <f t="shared" si="26"/>
        <v>0.13</v>
      </c>
      <c r="V854">
        <v>3</v>
      </c>
      <c r="W854">
        <v>1</v>
      </c>
      <c r="X854">
        <v>1</v>
      </c>
      <c r="Y854">
        <v>10</v>
      </c>
      <c r="Z854">
        <v>5</v>
      </c>
      <c r="AA854">
        <v>3</v>
      </c>
      <c r="AB854">
        <v>10</v>
      </c>
      <c r="AC854" s="3">
        <v>8</v>
      </c>
      <c r="AD854">
        <v>0</v>
      </c>
      <c r="AE854">
        <v>8</v>
      </c>
      <c r="AF854">
        <f>IF(Table2[[#This Row],[Attrition]]="Yes",1,0)</f>
        <v>0</v>
      </c>
      <c r="AG854" t="str">
        <f t="shared" si="27"/>
        <v>Young</v>
      </c>
    </row>
    <row r="855" spans="1:33" x14ac:dyDescent="0.35">
      <c r="A855" s="3">
        <v>19</v>
      </c>
      <c r="B855" t="s">
        <v>33</v>
      </c>
      <c r="C855" t="s">
        <v>27</v>
      </c>
      <c r="D855" s="1" t="s">
        <v>35</v>
      </c>
      <c r="E855" s="3">
        <v>9</v>
      </c>
      <c r="F855">
        <v>2</v>
      </c>
      <c r="G855" s="1" t="s">
        <v>29</v>
      </c>
      <c r="H855" s="3">
        <v>1193</v>
      </c>
      <c r="I855">
        <v>3</v>
      </c>
      <c r="J855" t="s">
        <v>36</v>
      </c>
      <c r="K855">
        <v>54</v>
      </c>
      <c r="L855">
        <v>3</v>
      </c>
      <c r="M855">
        <v>1</v>
      </c>
      <c r="N855" t="s">
        <v>37</v>
      </c>
      <c r="O855">
        <v>1</v>
      </c>
      <c r="P855" t="s">
        <v>32</v>
      </c>
      <c r="Q855" s="4">
        <v>2552</v>
      </c>
      <c r="R855">
        <v>1</v>
      </c>
      <c r="S855" t="s">
        <v>33</v>
      </c>
      <c r="T855" s="13">
        <v>25</v>
      </c>
      <c r="U855" s="12">
        <f t="shared" si="26"/>
        <v>0.25</v>
      </c>
      <c r="V855">
        <v>4</v>
      </c>
      <c r="W855">
        <v>3</v>
      </c>
      <c r="X855">
        <v>0</v>
      </c>
      <c r="Y855">
        <v>1</v>
      </c>
      <c r="Z855">
        <v>4</v>
      </c>
      <c r="AA855">
        <v>3</v>
      </c>
      <c r="AB855">
        <v>1</v>
      </c>
      <c r="AC855" s="3">
        <v>1</v>
      </c>
      <c r="AD855">
        <v>0</v>
      </c>
      <c r="AE855">
        <v>0</v>
      </c>
      <c r="AF855">
        <f>IF(Table2[[#This Row],[Attrition]]="Yes",1,0)</f>
        <v>0</v>
      </c>
      <c r="AG855" t="str">
        <f t="shared" si="27"/>
        <v>Young</v>
      </c>
    </row>
    <row r="856" spans="1:33" x14ac:dyDescent="0.35">
      <c r="A856" s="3">
        <v>45</v>
      </c>
      <c r="B856" t="s">
        <v>33</v>
      </c>
      <c r="C856" t="s">
        <v>27</v>
      </c>
      <c r="D856" s="1" t="s">
        <v>35</v>
      </c>
      <c r="E856" s="3">
        <v>7</v>
      </c>
      <c r="F856">
        <v>3</v>
      </c>
      <c r="G856" s="1" t="s">
        <v>41</v>
      </c>
      <c r="H856" s="3">
        <v>1195</v>
      </c>
      <c r="I856">
        <v>1</v>
      </c>
      <c r="J856" t="s">
        <v>30</v>
      </c>
      <c r="K856">
        <v>83</v>
      </c>
      <c r="L856">
        <v>3</v>
      </c>
      <c r="M856">
        <v>1</v>
      </c>
      <c r="N856" t="s">
        <v>37</v>
      </c>
      <c r="O856">
        <v>3</v>
      </c>
      <c r="P856" t="s">
        <v>38</v>
      </c>
      <c r="Q856" s="4">
        <v>4477</v>
      </c>
      <c r="R856">
        <v>4</v>
      </c>
      <c r="S856" t="s">
        <v>26</v>
      </c>
      <c r="T856" s="13">
        <v>19</v>
      </c>
      <c r="U856" s="12">
        <f t="shared" si="26"/>
        <v>0.19</v>
      </c>
      <c r="V856">
        <v>3</v>
      </c>
      <c r="W856">
        <v>3</v>
      </c>
      <c r="X856">
        <v>1</v>
      </c>
      <c r="Y856">
        <v>7</v>
      </c>
      <c r="Z856">
        <v>2</v>
      </c>
      <c r="AA856">
        <v>2</v>
      </c>
      <c r="AB856">
        <v>3</v>
      </c>
      <c r="AC856" s="3">
        <v>2</v>
      </c>
      <c r="AD856">
        <v>0</v>
      </c>
      <c r="AE856">
        <v>2</v>
      </c>
      <c r="AF856">
        <f>IF(Table2[[#This Row],[Attrition]]="Yes",1,0)</f>
        <v>0</v>
      </c>
      <c r="AG856" t="str">
        <f t="shared" si="27"/>
        <v>Middle Aged</v>
      </c>
    </row>
    <row r="857" spans="1:33" x14ac:dyDescent="0.35">
      <c r="A857" s="3">
        <v>37</v>
      </c>
      <c r="B857" t="s">
        <v>33</v>
      </c>
      <c r="C857" t="s">
        <v>27</v>
      </c>
      <c r="D857" s="1" t="s">
        <v>35</v>
      </c>
      <c r="E857" s="3">
        <v>1</v>
      </c>
      <c r="F857">
        <v>3</v>
      </c>
      <c r="G857" s="1" t="s">
        <v>29</v>
      </c>
      <c r="H857" s="3">
        <v>1196</v>
      </c>
      <c r="I857">
        <v>4</v>
      </c>
      <c r="J857" t="s">
        <v>30</v>
      </c>
      <c r="K857">
        <v>56</v>
      </c>
      <c r="L857">
        <v>2</v>
      </c>
      <c r="M857">
        <v>2</v>
      </c>
      <c r="N857" t="s">
        <v>43</v>
      </c>
      <c r="O857">
        <v>4</v>
      </c>
      <c r="P857" t="s">
        <v>38</v>
      </c>
      <c r="Q857" s="4">
        <v>6474</v>
      </c>
      <c r="R857">
        <v>1</v>
      </c>
      <c r="S857" t="s">
        <v>33</v>
      </c>
      <c r="T857" s="13">
        <v>13</v>
      </c>
      <c r="U857" s="12">
        <f t="shared" si="26"/>
        <v>0.13</v>
      </c>
      <c r="V857">
        <v>3</v>
      </c>
      <c r="W857">
        <v>2</v>
      </c>
      <c r="X857">
        <v>1</v>
      </c>
      <c r="Y857">
        <v>14</v>
      </c>
      <c r="Z857">
        <v>2</v>
      </c>
      <c r="AA857">
        <v>2</v>
      </c>
      <c r="AB857">
        <v>14</v>
      </c>
      <c r="AC857" s="3">
        <v>8</v>
      </c>
      <c r="AD857">
        <v>3</v>
      </c>
      <c r="AE857">
        <v>11</v>
      </c>
      <c r="AF857">
        <f>IF(Table2[[#This Row],[Attrition]]="Yes",1,0)</f>
        <v>0</v>
      </c>
      <c r="AG857" t="str">
        <f t="shared" si="27"/>
        <v>Middle Aged</v>
      </c>
    </row>
    <row r="858" spans="1:33" x14ac:dyDescent="0.35">
      <c r="A858" s="3">
        <v>20</v>
      </c>
      <c r="B858" t="s">
        <v>33</v>
      </c>
      <c r="C858" t="s">
        <v>27</v>
      </c>
      <c r="D858" s="1" t="s">
        <v>35</v>
      </c>
      <c r="E858" s="3">
        <v>3</v>
      </c>
      <c r="F858">
        <v>3</v>
      </c>
      <c r="G858" s="1" t="s">
        <v>29</v>
      </c>
      <c r="H858" s="3">
        <v>1198</v>
      </c>
      <c r="I858">
        <v>1</v>
      </c>
      <c r="J858" t="s">
        <v>36</v>
      </c>
      <c r="K858">
        <v>87</v>
      </c>
      <c r="L858">
        <v>2</v>
      </c>
      <c r="M858">
        <v>1</v>
      </c>
      <c r="N858" t="s">
        <v>40</v>
      </c>
      <c r="O858">
        <v>3</v>
      </c>
      <c r="P858" t="s">
        <v>32</v>
      </c>
      <c r="Q858" s="4">
        <v>3033</v>
      </c>
      <c r="R858">
        <v>1</v>
      </c>
      <c r="S858" t="s">
        <v>33</v>
      </c>
      <c r="T858" s="13">
        <v>12</v>
      </c>
      <c r="U858" s="12">
        <f t="shared" si="26"/>
        <v>0.12</v>
      </c>
      <c r="V858">
        <v>3</v>
      </c>
      <c r="W858">
        <v>1</v>
      </c>
      <c r="X858">
        <v>0</v>
      </c>
      <c r="Y858">
        <v>2</v>
      </c>
      <c r="Z858">
        <v>2</v>
      </c>
      <c r="AA858">
        <v>2</v>
      </c>
      <c r="AB858">
        <v>2</v>
      </c>
      <c r="AC858" s="3">
        <v>2</v>
      </c>
      <c r="AD858">
        <v>1</v>
      </c>
      <c r="AE858">
        <v>2</v>
      </c>
      <c r="AF858">
        <f>IF(Table2[[#This Row],[Attrition]]="Yes",1,0)</f>
        <v>0</v>
      </c>
      <c r="AG858" t="str">
        <f t="shared" si="27"/>
        <v>Young</v>
      </c>
    </row>
    <row r="859" spans="1:33" x14ac:dyDescent="0.35">
      <c r="A859" s="3">
        <v>44</v>
      </c>
      <c r="B859" t="s">
        <v>26</v>
      </c>
      <c r="C859" t="s">
        <v>27</v>
      </c>
      <c r="D859" s="1" t="s">
        <v>35</v>
      </c>
      <c r="E859" s="3">
        <v>10</v>
      </c>
      <c r="F859">
        <v>4</v>
      </c>
      <c r="G859" s="1" t="s">
        <v>29</v>
      </c>
      <c r="H859" s="3">
        <v>1200</v>
      </c>
      <c r="I859">
        <v>3</v>
      </c>
      <c r="J859" t="s">
        <v>36</v>
      </c>
      <c r="K859">
        <v>96</v>
      </c>
      <c r="L859">
        <v>3</v>
      </c>
      <c r="M859">
        <v>1</v>
      </c>
      <c r="N859" t="s">
        <v>37</v>
      </c>
      <c r="O859">
        <v>3</v>
      </c>
      <c r="P859" t="s">
        <v>32</v>
      </c>
      <c r="Q859" s="4">
        <v>2936</v>
      </c>
      <c r="R859">
        <v>1</v>
      </c>
      <c r="S859" t="s">
        <v>26</v>
      </c>
      <c r="T859" s="13">
        <v>11</v>
      </c>
      <c r="U859" s="12">
        <f t="shared" si="26"/>
        <v>0.11</v>
      </c>
      <c r="V859">
        <v>3</v>
      </c>
      <c r="W859">
        <v>3</v>
      </c>
      <c r="X859">
        <v>0</v>
      </c>
      <c r="Y859">
        <v>6</v>
      </c>
      <c r="Z859">
        <v>4</v>
      </c>
      <c r="AA859">
        <v>3</v>
      </c>
      <c r="AB859">
        <v>6</v>
      </c>
      <c r="AC859" s="3">
        <v>4</v>
      </c>
      <c r="AD859">
        <v>0</v>
      </c>
      <c r="AE859">
        <v>2</v>
      </c>
      <c r="AF859">
        <f>IF(Table2[[#This Row],[Attrition]]="Yes",1,0)</f>
        <v>1</v>
      </c>
      <c r="AG859" t="str">
        <f t="shared" si="27"/>
        <v>Middle Aged</v>
      </c>
    </row>
    <row r="860" spans="1:33" x14ac:dyDescent="0.35">
      <c r="A860" s="3">
        <v>53</v>
      </c>
      <c r="B860" t="s">
        <v>33</v>
      </c>
      <c r="C860" t="s">
        <v>27</v>
      </c>
      <c r="D860" s="1" t="s">
        <v>35</v>
      </c>
      <c r="E860" s="3">
        <v>7</v>
      </c>
      <c r="F860">
        <v>2</v>
      </c>
      <c r="G860" s="1" t="s">
        <v>41</v>
      </c>
      <c r="H860" s="3">
        <v>1201</v>
      </c>
      <c r="I860">
        <v>4</v>
      </c>
      <c r="J860" t="s">
        <v>30</v>
      </c>
      <c r="K860">
        <v>50</v>
      </c>
      <c r="L860">
        <v>3</v>
      </c>
      <c r="M860">
        <v>5</v>
      </c>
      <c r="N860" t="s">
        <v>46</v>
      </c>
      <c r="O860">
        <v>3</v>
      </c>
      <c r="P860" t="s">
        <v>42</v>
      </c>
      <c r="Q860" s="4">
        <v>18606</v>
      </c>
      <c r="R860">
        <v>3</v>
      </c>
      <c r="S860" t="s">
        <v>33</v>
      </c>
      <c r="T860" s="13">
        <v>18</v>
      </c>
      <c r="U860" s="12">
        <f t="shared" si="26"/>
        <v>0.18</v>
      </c>
      <c r="V860">
        <v>3</v>
      </c>
      <c r="W860">
        <v>2</v>
      </c>
      <c r="X860">
        <v>1</v>
      </c>
      <c r="Y860">
        <v>26</v>
      </c>
      <c r="Z860">
        <v>6</v>
      </c>
      <c r="AA860">
        <v>3</v>
      </c>
      <c r="AB860">
        <v>7</v>
      </c>
      <c r="AC860" s="3">
        <v>7</v>
      </c>
      <c r="AD860">
        <v>4</v>
      </c>
      <c r="AE860">
        <v>7</v>
      </c>
      <c r="AF860">
        <f>IF(Table2[[#This Row],[Attrition]]="Yes",1,0)</f>
        <v>0</v>
      </c>
      <c r="AG860" t="str">
        <f t="shared" si="27"/>
        <v>Senior</v>
      </c>
    </row>
    <row r="861" spans="1:33" x14ac:dyDescent="0.35">
      <c r="A861" s="3">
        <v>29</v>
      </c>
      <c r="B861" t="s">
        <v>33</v>
      </c>
      <c r="C861" t="s">
        <v>27</v>
      </c>
      <c r="D861" s="1" t="s">
        <v>35</v>
      </c>
      <c r="E861" s="3">
        <v>15</v>
      </c>
      <c r="F861">
        <v>1</v>
      </c>
      <c r="G861" s="1" t="s">
        <v>29</v>
      </c>
      <c r="H861" s="3">
        <v>1202</v>
      </c>
      <c r="I861">
        <v>2</v>
      </c>
      <c r="J861" t="s">
        <v>30</v>
      </c>
      <c r="K861">
        <v>69</v>
      </c>
      <c r="L861">
        <v>1</v>
      </c>
      <c r="M861">
        <v>1</v>
      </c>
      <c r="N861" t="s">
        <v>37</v>
      </c>
      <c r="O861">
        <v>4</v>
      </c>
      <c r="P861" t="s">
        <v>38</v>
      </c>
      <c r="Q861" s="4">
        <v>2168</v>
      </c>
      <c r="R861">
        <v>0</v>
      </c>
      <c r="S861" t="s">
        <v>26</v>
      </c>
      <c r="T861" s="13">
        <v>18</v>
      </c>
      <c r="U861" s="12">
        <f t="shared" si="26"/>
        <v>0.18</v>
      </c>
      <c r="V861">
        <v>3</v>
      </c>
      <c r="W861">
        <v>1</v>
      </c>
      <c r="X861">
        <v>1</v>
      </c>
      <c r="Y861">
        <v>6</v>
      </c>
      <c r="Z861">
        <v>2</v>
      </c>
      <c r="AA861">
        <v>2</v>
      </c>
      <c r="AB861">
        <v>5</v>
      </c>
      <c r="AC861" s="3">
        <v>4</v>
      </c>
      <c r="AD861">
        <v>1</v>
      </c>
      <c r="AE861">
        <v>3</v>
      </c>
      <c r="AF861">
        <f>IF(Table2[[#This Row],[Attrition]]="Yes",1,0)</f>
        <v>0</v>
      </c>
      <c r="AG861" t="str">
        <f t="shared" si="27"/>
        <v>Young</v>
      </c>
    </row>
    <row r="862" spans="1:33" x14ac:dyDescent="0.35">
      <c r="A862" s="3">
        <v>22</v>
      </c>
      <c r="B862" t="s">
        <v>26</v>
      </c>
      <c r="C862" t="s">
        <v>34</v>
      </c>
      <c r="D862" s="1" t="s">
        <v>35</v>
      </c>
      <c r="E862" s="3">
        <v>3</v>
      </c>
      <c r="F862">
        <v>4</v>
      </c>
      <c r="G862" s="1" t="s">
        <v>29</v>
      </c>
      <c r="H862" s="3">
        <v>1203</v>
      </c>
      <c r="I862">
        <v>3</v>
      </c>
      <c r="J862" t="s">
        <v>36</v>
      </c>
      <c r="K862">
        <v>48</v>
      </c>
      <c r="L862">
        <v>2</v>
      </c>
      <c r="M862">
        <v>1</v>
      </c>
      <c r="N862" t="s">
        <v>37</v>
      </c>
      <c r="O862">
        <v>4</v>
      </c>
      <c r="P862" t="s">
        <v>38</v>
      </c>
      <c r="Q862" s="4">
        <v>2853</v>
      </c>
      <c r="R862">
        <v>0</v>
      </c>
      <c r="S862" t="s">
        <v>26</v>
      </c>
      <c r="T862" s="13">
        <v>11</v>
      </c>
      <c r="U862" s="12">
        <f t="shared" si="26"/>
        <v>0.11</v>
      </c>
      <c r="V862">
        <v>3</v>
      </c>
      <c r="W862">
        <v>2</v>
      </c>
      <c r="X862">
        <v>1</v>
      </c>
      <c r="Y862">
        <v>1</v>
      </c>
      <c r="Z862">
        <v>5</v>
      </c>
      <c r="AA862">
        <v>3</v>
      </c>
      <c r="AB862">
        <v>0</v>
      </c>
      <c r="AC862" s="3">
        <v>0</v>
      </c>
      <c r="AD862">
        <v>0</v>
      </c>
      <c r="AE862">
        <v>0</v>
      </c>
      <c r="AF862">
        <f>IF(Table2[[#This Row],[Attrition]]="Yes",1,0)</f>
        <v>1</v>
      </c>
      <c r="AG862" t="str">
        <f t="shared" si="27"/>
        <v>Young</v>
      </c>
    </row>
    <row r="863" spans="1:33" x14ac:dyDescent="0.35">
      <c r="A863" s="3">
        <v>46</v>
      </c>
      <c r="B863" t="s">
        <v>33</v>
      </c>
      <c r="C863" t="s">
        <v>27</v>
      </c>
      <c r="D863" s="1" t="s">
        <v>28</v>
      </c>
      <c r="E863" s="3">
        <v>2</v>
      </c>
      <c r="F863">
        <v>3</v>
      </c>
      <c r="G863" s="1" t="s">
        <v>49</v>
      </c>
      <c r="H863" s="3">
        <v>1204</v>
      </c>
      <c r="I863">
        <v>3</v>
      </c>
      <c r="J863" t="s">
        <v>30</v>
      </c>
      <c r="K863">
        <v>69</v>
      </c>
      <c r="L863">
        <v>3</v>
      </c>
      <c r="M863">
        <v>4</v>
      </c>
      <c r="N863" t="s">
        <v>46</v>
      </c>
      <c r="O863">
        <v>1</v>
      </c>
      <c r="P863" t="s">
        <v>38</v>
      </c>
      <c r="Q863" s="4">
        <v>17048</v>
      </c>
      <c r="R863">
        <v>8</v>
      </c>
      <c r="S863" t="s">
        <v>33</v>
      </c>
      <c r="T863" s="13">
        <v>23</v>
      </c>
      <c r="U863" s="12">
        <f t="shared" si="26"/>
        <v>0.23</v>
      </c>
      <c r="V863">
        <v>4</v>
      </c>
      <c r="W863">
        <v>1</v>
      </c>
      <c r="X863">
        <v>0</v>
      </c>
      <c r="Y863">
        <v>28</v>
      </c>
      <c r="Z863">
        <v>2</v>
      </c>
      <c r="AA863">
        <v>3</v>
      </c>
      <c r="AB863">
        <v>26</v>
      </c>
      <c r="AC863" s="3">
        <v>15</v>
      </c>
      <c r="AD863">
        <v>15</v>
      </c>
      <c r="AE863">
        <v>9</v>
      </c>
      <c r="AF863">
        <f>IF(Table2[[#This Row],[Attrition]]="Yes",1,0)</f>
        <v>0</v>
      </c>
      <c r="AG863" t="str">
        <f t="shared" si="27"/>
        <v>Middle Aged</v>
      </c>
    </row>
    <row r="864" spans="1:33" x14ac:dyDescent="0.35">
      <c r="A864" s="3">
        <v>44</v>
      </c>
      <c r="B864" t="s">
        <v>33</v>
      </c>
      <c r="C864" t="s">
        <v>45</v>
      </c>
      <c r="D864" s="1" t="s">
        <v>35</v>
      </c>
      <c r="E864" s="3">
        <v>17</v>
      </c>
      <c r="F864">
        <v>3</v>
      </c>
      <c r="G864" s="1" t="s">
        <v>29</v>
      </c>
      <c r="H864" s="3">
        <v>1206</v>
      </c>
      <c r="I864">
        <v>4</v>
      </c>
      <c r="J864" t="s">
        <v>36</v>
      </c>
      <c r="K864">
        <v>74</v>
      </c>
      <c r="L864">
        <v>1</v>
      </c>
      <c r="M864">
        <v>1</v>
      </c>
      <c r="N864" t="s">
        <v>37</v>
      </c>
      <c r="O864">
        <v>3</v>
      </c>
      <c r="P864" t="s">
        <v>32</v>
      </c>
      <c r="Q864" s="4">
        <v>2290</v>
      </c>
      <c r="R864">
        <v>2</v>
      </c>
      <c r="S864" t="s">
        <v>33</v>
      </c>
      <c r="T864" s="13">
        <v>13</v>
      </c>
      <c r="U864" s="12">
        <f t="shared" si="26"/>
        <v>0.13</v>
      </c>
      <c r="V864">
        <v>3</v>
      </c>
      <c r="W864">
        <v>4</v>
      </c>
      <c r="X864">
        <v>0</v>
      </c>
      <c r="Y864">
        <v>6</v>
      </c>
      <c r="Z864">
        <v>3</v>
      </c>
      <c r="AA864">
        <v>3</v>
      </c>
      <c r="AB864">
        <v>0</v>
      </c>
      <c r="AC864" s="3">
        <v>0</v>
      </c>
      <c r="AD864">
        <v>0</v>
      </c>
      <c r="AE864">
        <v>0</v>
      </c>
      <c r="AF864">
        <f>IF(Table2[[#This Row],[Attrition]]="Yes",1,0)</f>
        <v>0</v>
      </c>
      <c r="AG864" t="str">
        <f t="shared" si="27"/>
        <v>Middle Aged</v>
      </c>
    </row>
    <row r="865" spans="1:33" x14ac:dyDescent="0.35">
      <c r="A865" s="3">
        <v>33</v>
      </c>
      <c r="B865" t="s">
        <v>33</v>
      </c>
      <c r="C865" t="s">
        <v>27</v>
      </c>
      <c r="D865" s="1" t="s">
        <v>51</v>
      </c>
      <c r="E865" s="3">
        <v>2</v>
      </c>
      <c r="F865">
        <v>3</v>
      </c>
      <c r="G865" s="1" t="s">
        <v>51</v>
      </c>
      <c r="H865" s="3">
        <v>1207</v>
      </c>
      <c r="I865">
        <v>2</v>
      </c>
      <c r="J865" t="s">
        <v>36</v>
      </c>
      <c r="K865">
        <v>99</v>
      </c>
      <c r="L865">
        <v>3</v>
      </c>
      <c r="M865">
        <v>1</v>
      </c>
      <c r="N865" t="s">
        <v>51</v>
      </c>
      <c r="O865">
        <v>3</v>
      </c>
      <c r="P865" t="s">
        <v>38</v>
      </c>
      <c r="Q865" s="4">
        <v>3600</v>
      </c>
      <c r="R865">
        <v>1</v>
      </c>
      <c r="S865" t="s">
        <v>33</v>
      </c>
      <c r="T865" s="13">
        <v>13</v>
      </c>
      <c r="U865" s="12">
        <f t="shared" si="26"/>
        <v>0.13</v>
      </c>
      <c r="V865">
        <v>3</v>
      </c>
      <c r="W865">
        <v>4</v>
      </c>
      <c r="X865">
        <v>1</v>
      </c>
      <c r="Y865">
        <v>5</v>
      </c>
      <c r="Z865">
        <v>2</v>
      </c>
      <c r="AA865">
        <v>3</v>
      </c>
      <c r="AB865">
        <v>5</v>
      </c>
      <c r="AC865" s="3">
        <v>4</v>
      </c>
      <c r="AD865">
        <v>1</v>
      </c>
      <c r="AE865">
        <v>4</v>
      </c>
      <c r="AF865">
        <f>IF(Table2[[#This Row],[Attrition]]="Yes",1,0)</f>
        <v>0</v>
      </c>
      <c r="AG865" t="str">
        <f t="shared" si="27"/>
        <v>Middle Aged</v>
      </c>
    </row>
    <row r="866" spans="1:33" x14ac:dyDescent="0.35">
      <c r="A866" s="3">
        <v>41</v>
      </c>
      <c r="B866" t="s">
        <v>26</v>
      </c>
      <c r="C866" t="s">
        <v>45</v>
      </c>
      <c r="D866" s="1" t="s">
        <v>35</v>
      </c>
      <c r="E866" s="3">
        <v>5</v>
      </c>
      <c r="F866">
        <v>2</v>
      </c>
      <c r="G866" s="1" t="s">
        <v>29</v>
      </c>
      <c r="H866" s="3">
        <v>1210</v>
      </c>
      <c r="I866">
        <v>1</v>
      </c>
      <c r="J866" t="s">
        <v>36</v>
      </c>
      <c r="K866">
        <v>95</v>
      </c>
      <c r="L866">
        <v>2</v>
      </c>
      <c r="M866">
        <v>1</v>
      </c>
      <c r="N866" t="s">
        <v>37</v>
      </c>
      <c r="O866">
        <v>1</v>
      </c>
      <c r="P866" t="s">
        <v>42</v>
      </c>
      <c r="Q866" s="4">
        <v>2107</v>
      </c>
      <c r="R866">
        <v>6</v>
      </c>
      <c r="S866" t="s">
        <v>33</v>
      </c>
      <c r="T866" s="13">
        <v>17</v>
      </c>
      <c r="U866" s="12">
        <f t="shared" si="26"/>
        <v>0.17</v>
      </c>
      <c r="V866">
        <v>3</v>
      </c>
      <c r="W866">
        <v>1</v>
      </c>
      <c r="X866">
        <v>1</v>
      </c>
      <c r="Y866">
        <v>5</v>
      </c>
      <c r="Z866">
        <v>2</v>
      </c>
      <c r="AA866">
        <v>1</v>
      </c>
      <c r="AB866">
        <v>1</v>
      </c>
      <c r="AC866" s="3">
        <v>0</v>
      </c>
      <c r="AD866">
        <v>0</v>
      </c>
      <c r="AE866">
        <v>0</v>
      </c>
      <c r="AF866">
        <f>IF(Table2[[#This Row],[Attrition]]="Yes",1,0)</f>
        <v>1</v>
      </c>
      <c r="AG866" t="str">
        <f t="shared" si="27"/>
        <v>Middle Aged</v>
      </c>
    </row>
    <row r="867" spans="1:33" x14ac:dyDescent="0.35">
      <c r="A867" s="3">
        <v>30</v>
      </c>
      <c r="B867" t="s">
        <v>33</v>
      </c>
      <c r="C867" t="s">
        <v>27</v>
      </c>
      <c r="D867" s="1" t="s">
        <v>28</v>
      </c>
      <c r="E867" s="3">
        <v>29</v>
      </c>
      <c r="F867">
        <v>4</v>
      </c>
      <c r="G867" s="1" t="s">
        <v>29</v>
      </c>
      <c r="H867" s="3">
        <v>1211</v>
      </c>
      <c r="I867">
        <v>3</v>
      </c>
      <c r="J867" t="s">
        <v>36</v>
      </c>
      <c r="K867">
        <v>61</v>
      </c>
      <c r="L867">
        <v>3</v>
      </c>
      <c r="M867">
        <v>2</v>
      </c>
      <c r="N867" t="s">
        <v>31</v>
      </c>
      <c r="O867">
        <v>1</v>
      </c>
      <c r="P867" t="s">
        <v>42</v>
      </c>
      <c r="Q867" s="4">
        <v>4115</v>
      </c>
      <c r="R867">
        <v>8</v>
      </c>
      <c r="S867" t="s">
        <v>33</v>
      </c>
      <c r="T867" s="13">
        <v>19</v>
      </c>
      <c r="U867" s="12">
        <f t="shared" si="26"/>
        <v>0.19</v>
      </c>
      <c r="V867">
        <v>3</v>
      </c>
      <c r="W867">
        <v>3</v>
      </c>
      <c r="X867">
        <v>3</v>
      </c>
      <c r="Y867">
        <v>8</v>
      </c>
      <c r="Z867">
        <v>3</v>
      </c>
      <c r="AA867">
        <v>3</v>
      </c>
      <c r="AB867">
        <v>4</v>
      </c>
      <c r="AC867" s="3">
        <v>3</v>
      </c>
      <c r="AD867">
        <v>0</v>
      </c>
      <c r="AE867">
        <v>3</v>
      </c>
      <c r="AF867">
        <f>IF(Table2[[#This Row],[Attrition]]="Yes",1,0)</f>
        <v>0</v>
      </c>
      <c r="AG867" t="str">
        <f t="shared" si="27"/>
        <v>Young</v>
      </c>
    </row>
    <row r="868" spans="1:33" x14ac:dyDescent="0.35">
      <c r="A868" s="3">
        <v>40</v>
      </c>
      <c r="B868" t="s">
        <v>33</v>
      </c>
      <c r="C868" t="s">
        <v>34</v>
      </c>
      <c r="D868" s="1" t="s">
        <v>28</v>
      </c>
      <c r="E868" s="3">
        <v>2</v>
      </c>
      <c r="F868">
        <v>4</v>
      </c>
      <c r="G868" s="1" t="s">
        <v>41</v>
      </c>
      <c r="H868" s="3">
        <v>1212</v>
      </c>
      <c r="I868">
        <v>2</v>
      </c>
      <c r="J868" t="s">
        <v>36</v>
      </c>
      <c r="K868">
        <v>62</v>
      </c>
      <c r="L868">
        <v>3</v>
      </c>
      <c r="M868">
        <v>2</v>
      </c>
      <c r="N868" t="s">
        <v>31</v>
      </c>
      <c r="O868">
        <v>2</v>
      </c>
      <c r="P868" t="s">
        <v>38</v>
      </c>
      <c r="Q868" s="4">
        <v>4327</v>
      </c>
      <c r="R868">
        <v>5</v>
      </c>
      <c r="S868" t="s">
        <v>33</v>
      </c>
      <c r="T868" s="13">
        <v>12</v>
      </c>
      <c r="U868" s="12">
        <f t="shared" si="26"/>
        <v>0.12</v>
      </c>
      <c r="V868">
        <v>3</v>
      </c>
      <c r="W868">
        <v>4</v>
      </c>
      <c r="X868">
        <v>3</v>
      </c>
      <c r="Y868">
        <v>5</v>
      </c>
      <c r="Z868">
        <v>2</v>
      </c>
      <c r="AA868">
        <v>3</v>
      </c>
      <c r="AB868">
        <v>0</v>
      </c>
      <c r="AC868" s="3">
        <v>0</v>
      </c>
      <c r="AD868">
        <v>0</v>
      </c>
      <c r="AE868">
        <v>0</v>
      </c>
      <c r="AF868">
        <f>IF(Table2[[#This Row],[Attrition]]="Yes",1,0)</f>
        <v>0</v>
      </c>
      <c r="AG868" t="str">
        <f t="shared" si="27"/>
        <v>Middle Aged</v>
      </c>
    </row>
    <row r="869" spans="1:33" x14ac:dyDescent="0.35">
      <c r="A869" s="3">
        <v>50</v>
      </c>
      <c r="B869" t="s">
        <v>33</v>
      </c>
      <c r="C869" t="s">
        <v>34</v>
      </c>
      <c r="D869" s="1" t="s">
        <v>35</v>
      </c>
      <c r="E869" s="3">
        <v>2</v>
      </c>
      <c r="F869">
        <v>3</v>
      </c>
      <c r="G869" s="1" t="s">
        <v>41</v>
      </c>
      <c r="H869" s="3">
        <v>1215</v>
      </c>
      <c r="I869">
        <v>4</v>
      </c>
      <c r="J869" t="s">
        <v>30</v>
      </c>
      <c r="K869">
        <v>30</v>
      </c>
      <c r="L869">
        <v>3</v>
      </c>
      <c r="M869">
        <v>4</v>
      </c>
      <c r="N869" t="s">
        <v>46</v>
      </c>
      <c r="O869">
        <v>1</v>
      </c>
      <c r="P869" t="s">
        <v>38</v>
      </c>
      <c r="Q869" s="4">
        <v>17856</v>
      </c>
      <c r="R869">
        <v>2</v>
      </c>
      <c r="S869" t="s">
        <v>33</v>
      </c>
      <c r="T869" s="13">
        <v>22</v>
      </c>
      <c r="U869" s="12">
        <f t="shared" si="26"/>
        <v>0.22</v>
      </c>
      <c r="V869">
        <v>4</v>
      </c>
      <c r="W869">
        <v>3</v>
      </c>
      <c r="X869">
        <v>1</v>
      </c>
      <c r="Y869">
        <v>32</v>
      </c>
      <c r="Z869">
        <v>3</v>
      </c>
      <c r="AA869">
        <v>3</v>
      </c>
      <c r="AB869">
        <v>2</v>
      </c>
      <c r="AC869" s="3">
        <v>2</v>
      </c>
      <c r="AD869">
        <v>2</v>
      </c>
      <c r="AE869">
        <v>2</v>
      </c>
      <c r="AF869">
        <f>IF(Table2[[#This Row],[Attrition]]="Yes",1,0)</f>
        <v>0</v>
      </c>
      <c r="AG869" t="str">
        <f t="shared" si="27"/>
        <v>Middle Aged</v>
      </c>
    </row>
    <row r="870" spans="1:33" x14ac:dyDescent="0.35">
      <c r="A870" s="3">
        <v>28</v>
      </c>
      <c r="B870" t="s">
        <v>33</v>
      </c>
      <c r="C870" t="s">
        <v>27</v>
      </c>
      <c r="D870" s="1" t="s">
        <v>35</v>
      </c>
      <c r="E870" s="3">
        <v>19</v>
      </c>
      <c r="F870">
        <v>4</v>
      </c>
      <c r="G870" s="1" t="s">
        <v>41</v>
      </c>
      <c r="H870" s="3">
        <v>1216</v>
      </c>
      <c r="I870">
        <v>4</v>
      </c>
      <c r="J870" t="s">
        <v>36</v>
      </c>
      <c r="K870">
        <v>78</v>
      </c>
      <c r="L870">
        <v>2</v>
      </c>
      <c r="M870">
        <v>1</v>
      </c>
      <c r="N870" t="s">
        <v>40</v>
      </c>
      <c r="O870">
        <v>1</v>
      </c>
      <c r="P870" t="s">
        <v>38</v>
      </c>
      <c r="Q870" s="4">
        <v>3196</v>
      </c>
      <c r="R870">
        <v>1</v>
      </c>
      <c r="S870" t="s">
        <v>33</v>
      </c>
      <c r="T870" s="13">
        <v>12</v>
      </c>
      <c r="U870" s="12">
        <f t="shared" si="26"/>
        <v>0.12</v>
      </c>
      <c r="V870">
        <v>3</v>
      </c>
      <c r="W870">
        <v>3</v>
      </c>
      <c r="X870">
        <v>3</v>
      </c>
      <c r="Y870">
        <v>6</v>
      </c>
      <c r="Z870">
        <v>2</v>
      </c>
      <c r="AA870">
        <v>3</v>
      </c>
      <c r="AB870">
        <v>6</v>
      </c>
      <c r="AC870" s="3">
        <v>5</v>
      </c>
      <c r="AD870">
        <v>3</v>
      </c>
      <c r="AE870">
        <v>3</v>
      </c>
      <c r="AF870">
        <f>IF(Table2[[#This Row],[Attrition]]="Yes",1,0)</f>
        <v>0</v>
      </c>
      <c r="AG870" t="str">
        <f t="shared" si="27"/>
        <v>Young</v>
      </c>
    </row>
    <row r="871" spans="1:33" x14ac:dyDescent="0.35">
      <c r="A871" s="3">
        <v>46</v>
      </c>
      <c r="B871" t="s">
        <v>33</v>
      </c>
      <c r="C871" t="s">
        <v>27</v>
      </c>
      <c r="D871" s="1" t="s">
        <v>35</v>
      </c>
      <c r="E871" s="3">
        <v>15</v>
      </c>
      <c r="F871">
        <v>2</v>
      </c>
      <c r="G871" s="1" t="s">
        <v>29</v>
      </c>
      <c r="H871" s="3">
        <v>1217</v>
      </c>
      <c r="I871">
        <v>4</v>
      </c>
      <c r="J871" t="s">
        <v>36</v>
      </c>
      <c r="K871">
        <v>52</v>
      </c>
      <c r="L871">
        <v>3</v>
      </c>
      <c r="M871">
        <v>5</v>
      </c>
      <c r="N871" t="s">
        <v>48</v>
      </c>
      <c r="O871">
        <v>2</v>
      </c>
      <c r="P871" t="s">
        <v>38</v>
      </c>
      <c r="Q871" s="4">
        <v>19081</v>
      </c>
      <c r="R871">
        <v>5</v>
      </c>
      <c r="S871" t="s">
        <v>33</v>
      </c>
      <c r="T871" s="13">
        <v>11</v>
      </c>
      <c r="U871" s="12">
        <f t="shared" si="26"/>
        <v>0.11</v>
      </c>
      <c r="V871">
        <v>3</v>
      </c>
      <c r="W871">
        <v>1</v>
      </c>
      <c r="X871">
        <v>1</v>
      </c>
      <c r="Y871">
        <v>25</v>
      </c>
      <c r="Z871">
        <v>2</v>
      </c>
      <c r="AA871">
        <v>3</v>
      </c>
      <c r="AB871">
        <v>4</v>
      </c>
      <c r="AC871" s="3">
        <v>2</v>
      </c>
      <c r="AD871">
        <v>0</v>
      </c>
      <c r="AE871">
        <v>3</v>
      </c>
      <c r="AF871">
        <f>IF(Table2[[#This Row],[Attrition]]="Yes",1,0)</f>
        <v>0</v>
      </c>
      <c r="AG871" t="str">
        <f t="shared" si="27"/>
        <v>Middle Aged</v>
      </c>
    </row>
    <row r="872" spans="1:33" x14ac:dyDescent="0.35">
      <c r="A872" s="3">
        <v>35</v>
      </c>
      <c r="B872" t="s">
        <v>33</v>
      </c>
      <c r="C872" t="s">
        <v>27</v>
      </c>
      <c r="D872" s="1" t="s">
        <v>28</v>
      </c>
      <c r="E872" s="3">
        <v>17</v>
      </c>
      <c r="F872">
        <v>4</v>
      </c>
      <c r="G872" s="1" t="s">
        <v>29</v>
      </c>
      <c r="H872" s="3">
        <v>1218</v>
      </c>
      <c r="I872">
        <v>3</v>
      </c>
      <c r="J872" t="s">
        <v>36</v>
      </c>
      <c r="K872">
        <v>94</v>
      </c>
      <c r="L872">
        <v>3</v>
      </c>
      <c r="M872">
        <v>2</v>
      </c>
      <c r="N872" t="s">
        <v>31</v>
      </c>
      <c r="O872">
        <v>1</v>
      </c>
      <c r="P872" t="s">
        <v>38</v>
      </c>
      <c r="Q872" s="4">
        <v>8966</v>
      </c>
      <c r="R872">
        <v>3</v>
      </c>
      <c r="S872" t="s">
        <v>26</v>
      </c>
      <c r="T872" s="13">
        <v>15</v>
      </c>
      <c r="U872" s="12">
        <f t="shared" si="26"/>
        <v>0.15</v>
      </c>
      <c r="V872">
        <v>3</v>
      </c>
      <c r="W872">
        <v>4</v>
      </c>
      <c r="X872">
        <v>3</v>
      </c>
      <c r="Y872">
        <v>15</v>
      </c>
      <c r="Z872">
        <v>2</v>
      </c>
      <c r="AA872">
        <v>3</v>
      </c>
      <c r="AB872">
        <v>7</v>
      </c>
      <c r="AC872" s="3">
        <v>7</v>
      </c>
      <c r="AD872">
        <v>1</v>
      </c>
      <c r="AE872">
        <v>7</v>
      </c>
      <c r="AF872">
        <f>IF(Table2[[#This Row],[Attrition]]="Yes",1,0)</f>
        <v>0</v>
      </c>
      <c r="AG872" t="str">
        <f t="shared" si="27"/>
        <v>Middle Aged</v>
      </c>
    </row>
    <row r="873" spans="1:33" x14ac:dyDescent="0.35">
      <c r="A873" s="3">
        <v>24</v>
      </c>
      <c r="B873" t="s">
        <v>26</v>
      </c>
      <c r="C873" t="s">
        <v>27</v>
      </c>
      <c r="D873" s="1" t="s">
        <v>35</v>
      </c>
      <c r="E873" s="3">
        <v>17</v>
      </c>
      <c r="F873">
        <v>2</v>
      </c>
      <c r="G873" s="1" t="s">
        <v>29</v>
      </c>
      <c r="H873" s="3">
        <v>1219</v>
      </c>
      <c r="I873">
        <v>4</v>
      </c>
      <c r="J873" t="s">
        <v>30</v>
      </c>
      <c r="K873">
        <v>97</v>
      </c>
      <c r="L873">
        <v>3</v>
      </c>
      <c r="M873">
        <v>1</v>
      </c>
      <c r="N873" t="s">
        <v>40</v>
      </c>
      <c r="O873">
        <v>2</v>
      </c>
      <c r="P873" t="s">
        <v>38</v>
      </c>
      <c r="Q873" s="4">
        <v>2210</v>
      </c>
      <c r="R873">
        <v>1</v>
      </c>
      <c r="S873" t="s">
        <v>33</v>
      </c>
      <c r="T873" s="13">
        <v>13</v>
      </c>
      <c r="U873" s="12">
        <f t="shared" si="26"/>
        <v>0.13</v>
      </c>
      <c r="V873">
        <v>3</v>
      </c>
      <c r="W873">
        <v>1</v>
      </c>
      <c r="X873">
        <v>1</v>
      </c>
      <c r="Y873">
        <v>1</v>
      </c>
      <c r="Z873">
        <v>3</v>
      </c>
      <c r="AA873">
        <v>1</v>
      </c>
      <c r="AB873">
        <v>1</v>
      </c>
      <c r="AC873" s="3">
        <v>0</v>
      </c>
      <c r="AD873">
        <v>0</v>
      </c>
      <c r="AE873">
        <v>0</v>
      </c>
      <c r="AF873">
        <f>IF(Table2[[#This Row],[Attrition]]="Yes",1,0)</f>
        <v>1</v>
      </c>
      <c r="AG873" t="str">
        <f t="shared" si="27"/>
        <v>Young</v>
      </c>
    </row>
    <row r="874" spans="1:33" x14ac:dyDescent="0.35">
      <c r="A874" s="3">
        <v>33</v>
      </c>
      <c r="B874" t="s">
        <v>33</v>
      </c>
      <c r="C874" t="s">
        <v>34</v>
      </c>
      <c r="D874" s="1" t="s">
        <v>28</v>
      </c>
      <c r="E874" s="3">
        <v>25</v>
      </c>
      <c r="F874">
        <v>3</v>
      </c>
      <c r="G874" s="1" t="s">
        <v>41</v>
      </c>
      <c r="H874" s="3">
        <v>1220</v>
      </c>
      <c r="I874">
        <v>2</v>
      </c>
      <c r="J874" t="s">
        <v>30</v>
      </c>
      <c r="K874">
        <v>82</v>
      </c>
      <c r="L874">
        <v>3</v>
      </c>
      <c r="M874">
        <v>2</v>
      </c>
      <c r="N874" t="s">
        <v>31</v>
      </c>
      <c r="O874">
        <v>3</v>
      </c>
      <c r="P874" t="s">
        <v>38</v>
      </c>
      <c r="Q874" s="4">
        <v>4539</v>
      </c>
      <c r="R874">
        <v>1</v>
      </c>
      <c r="S874" t="s">
        <v>33</v>
      </c>
      <c r="T874" s="13">
        <v>12</v>
      </c>
      <c r="U874" s="12">
        <f t="shared" si="26"/>
        <v>0.12</v>
      </c>
      <c r="V874">
        <v>3</v>
      </c>
      <c r="W874">
        <v>1</v>
      </c>
      <c r="X874">
        <v>1</v>
      </c>
      <c r="Y874">
        <v>10</v>
      </c>
      <c r="Z874">
        <v>3</v>
      </c>
      <c r="AA874">
        <v>2</v>
      </c>
      <c r="AB874">
        <v>10</v>
      </c>
      <c r="AC874" s="3">
        <v>7</v>
      </c>
      <c r="AD874">
        <v>0</v>
      </c>
      <c r="AE874">
        <v>1</v>
      </c>
      <c r="AF874">
        <f>IF(Table2[[#This Row],[Attrition]]="Yes",1,0)</f>
        <v>0</v>
      </c>
      <c r="AG874" t="str">
        <f t="shared" si="27"/>
        <v>Middle Aged</v>
      </c>
    </row>
    <row r="875" spans="1:33" x14ac:dyDescent="0.35">
      <c r="A875" s="3">
        <v>36</v>
      </c>
      <c r="B875" t="s">
        <v>33</v>
      </c>
      <c r="C875" t="s">
        <v>27</v>
      </c>
      <c r="D875" s="1" t="s">
        <v>35</v>
      </c>
      <c r="E875" s="3">
        <v>6</v>
      </c>
      <c r="F875">
        <v>4</v>
      </c>
      <c r="G875" s="1" t="s">
        <v>29</v>
      </c>
      <c r="H875" s="3">
        <v>1221</v>
      </c>
      <c r="I875">
        <v>3</v>
      </c>
      <c r="J875" t="s">
        <v>36</v>
      </c>
      <c r="K875">
        <v>60</v>
      </c>
      <c r="L875">
        <v>1</v>
      </c>
      <c r="M875">
        <v>1</v>
      </c>
      <c r="N875" t="s">
        <v>40</v>
      </c>
      <c r="O875">
        <v>3</v>
      </c>
      <c r="P875" t="s">
        <v>42</v>
      </c>
      <c r="Q875" s="4">
        <v>2741</v>
      </c>
      <c r="R875">
        <v>1</v>
      </c>
      <c r="S875" t="s">
        <v>33</v>
      </c>
      <c r="T875" s="13">
        <v>14</v>
      </c>
      <c r="U875" s="12">
        <f t="shared" si="26"/>
        <v>0.14000000000000001</v>
      </c>
      <c r="V875">
        <v>3</v>
      </c>
      <c r="W875">
        <v>3</v>
      </c>
      <c r="X875">
        <v>1</v>
      </c>
      <c r="Y875">
        <v>7</v>
      </c>
      <c r="Z875">
        <v>4</v>
      </c>
      <c r="AA875">
        <v>3</v>
      </c>
      <c r="AB875">
        <v>7</v>
      </c>
      <c r="AC875" s="3">
        <v>7</v>
      </c>
      <c r="AD875">
        <v>1</v>
      </c>
      <c r="AE875">
        <v>7</v>
      </c>
      <c r="AF875">
        <f>IF(Table2[[#This Row],[Attrition]]="Yes",1,0)</f>
        <v>0</v>
      </c>
      <c r="AG875" t="str">
        <f t="shared" si="27"/>
        <v>Middle Aged</v>
      </c>
    </row>
    <row r="876" spans="1:33" x14ac:dyDescent="0.35">
      <c r="A876" s="3">
        <v>30</v>
      </c>
      <c r="B876" t="s">
        <v>33</v>
      </c>
      <c r="C876" t="s">
        <v>27</v>
      </c>
      <c r="D876" s="1" t="s">
        <v>35</v>
      </c>
      <c r="E876" s="3">
        <v>7</v>
      </c>
      <c r="F876">
        <v>4</v>
      </c>
      <c r="G876" s="1" t="s">
        <v>29</v>
      </c>
      <c r="H876" s="3">
        <v>1224</v>
      </c>
      <c r="I876">
        <v>3</v>
      </c>
      <c r="J876" t="s">
        <v>36</v>
      </c>
      <c r="K876">
        <v>49</v>
      </c>
      <c r="L876">
        <v>3</v>
      </c>
      <c r="M876">
        <v>2</v>
      </c>
      <c r="N876" t="s">
        <v>40</v>
      </c>
      <c r="O876">
        <v>3</v>
      </c>
      <c r="P876" t="s">
        <v>42</v>
      </c>
      <c r="Q876" s="4">
        <v>3491</v>
      </c>
      <c r="R876">
        <v>1</v>
      </c>
      <c r="S876" t="s">
        <v>33</v>
      </c>
      <c r="T876" s="13">
        <v>13</v>
      </c>
      <c r="U876" s="12">
        <f t="shared" si="26"/>
        <v>0.13</v>
      </c>
      <c r="V876">
        <v>3</v>
      </c>
      <c r="W876">
        <v>1</v>
      </c>
      <c r="X876">
        <v>3</v>
      </c>
      <c r="Y876">
        <v>10</v>
      </c>
      <c r="Z876">
        <v>4</v>
      </c>
      <c r="AA876">
        <v>2</v>
      </c>
      <c r="AB876">
        <v>10</v>
      </c>
      <c r="AC876" s="3">
        <v>7</v>
      </c>
      <c r="AD876">
        <v>8</v>
      </c>
      <c r="AE876">
        <v>9</v>
      </c>
      <c r="AF876">
        <f>IF(Table2[[#This Row],[Attrition]]="Yes",1,0)</f>
        <v>0</v>
      </c>
      <c r="AG876" t="str">
        <f t="shared" si="27"/>
        <v>Young</v>
      </c>
    </row>
    <row r="877" spans="1:33" x14ac:dyDescent="0.35">
      <c r="A877" s="3">
        <v>44</v>
      </c>
      <c r="B877" t="s">
        <v>33</v>
      </c>
      <c r="C877" t="s">
        <v>27</v>
      </c>
      <c r="D877" s="1" t="s">
        <v>35</v>
      </c>
      <c r="E877" s="3">
        <v>29</v>
      </c>
      <c r="F877">
        <v>4</v>
      </c>
      <c r="G877" s="1" t="s">
        <v>39</v>
      </c>
      <c r="H877" s="3">
        <v>1225</v>
      </c>
      <c r="I877">
        <v>4</v>
      </c>
      <c r="J877" t="s">
        <v>36</v>
      </c>
      <c r="K877">
        <v>32</v>
      </c>
      <c r="L877">
        <v>3</v>
      </c>
      <c r="M877">
        <v>2</v>
      </c>
      <c r="N877" t="s">
        <v>37</v>
      </c>
      <c r="O877">
        <v>4</v>
      </c>
      <c r="P877" t="s">
        <v>32</v>
      </c>
      <c r="Q877" s="4">
        <v>4541</v>
      </c>
      <c r="R877">
        <v>1</v>
      </c>
      <c r="S877" t="s">
        <v>33</v>
      </c>
      <c r="T877" s="13">
        <v>25</v>
      </c>
      <c r="U877" s="12">
        <f t="shared" si="26"/>
        <v>0.25</v>
      </c>
      <c r="V877">
        <v>4</v>
      </c>
      <c r="W877">
        <v>2</v>
      </c>
      <c r="X877">
        <v>0</v>
      </c>
      <c r="Y877">
        <v>20</v>
      </c>
      <c r="Z877">
        <v>3</v>
      </c>
      <c r="AA877">
        <v>3</v>
      </c>
      <c r="AB877">
        <v>20</v>
      </c>
      <c r="AC877" s="3">
        <v>11</v>
      </c>
      <c r="AD877">
        <v>13</v>
      </c>
      <c r="AE877">
        <v>17</v>
      </c>
      <c r="AF877">
        <f>IF(Table2[[#This Row],[Attrition]]="Yes",1,0)</f>
        <v>0</v>
      </c>
      <c r="AG877" t="str">
        <f t="shared" si="27"/>
        <v>Middle Aged</v>
      </c>
    </row>
    <row r="878" spans="1:33" x14ac:dyDescent="0.35">
      <c r="A878" s="3">
        <v>20</v>
      </c>
      <c r="B878" t="s">
        <v>33</v>
      </c>
      <c r="C878" t="s">
        <v>27</v>
      </c>
      <c r="D878" s="1" t="s">
        <v>28</v>
      </c>
      <c r="E878" s="3">
        <v>21</v>
      </c>
      <c r="F878">
        <v>3</v>
      </c>
      <c r="G878" s="1" t="s">
        <v>49</v>
      </c>
      <c r="H878" s="3">
        <v>1226</v>
      </c>
      <c r="I878">
        <v>3</v>
      </c>
      <c r="J878" t="s">
        <v>36</v>
      </c>
      <c r="K878">
        <v>43</v>
      </c>
      <c r="L878">
        <v>4</v>
      </c>
      <c r="M878">
        <v>1</v>
      </c>
      <c r="N878" t="s">
        <v>47</v>
      </c>
      <c r="O878">
        <v>4</v>
      </c>
      <c r="P878" t="s">
        <v>32</v>
      </c>
      <c r="Q878" s="4">
        <v>2678</v>
      </c>
      <c r="R878">
        <v>1</v>
      </c>
      <c r="S878" t="s">
        <v>33</v>
      </c>
      <c r="T878" s="13">
        <v>17</v>
      </c>
      <c r="U878" s="12">
        <f t="shared" si="26"/>
        <v>0.17</v>
      </c>
      <c r="V878">
        <v>3</v>
      </c>
      <c r="W878">
        <v>4</v>
      </c>
      <c r="X878">
        <v>0</v>
      </c>
      <c r="Y878">
        <v>2</v>
      </c>
      <c r="Z878">
        <v>2</v>
      </c>
      <c r="AA878">
        <v>3</v>
      </c>
      <c r="AB878">
        <v>2</v>
      </c>
      <c r="AC878" s="3">
        <v>1</v>
      </c>
      <c r="AD878">
        <v>2</v>
      </c>
      <c r="AE878">
        <v>2</v>
      </c>
      <c r="AF878">
        <f>IF(Table2[[#This Row],[Attrition]]="Yes",1,0)</f>
        <v>0</v>
      </c>
      <c r="AG878" t="str">
        <f t="shared" si="27"/>
        <v>Young</v>
      </c>
    </row>
    <row r="879" spans="1:33" x14ac:dyDescent="0.35">
      <c r="A879" s="3">
        <v>46</v>
      </c>
      <c r="B879" t="s">
        <v>33</v>
      </c>
      <c r="C879" t="s">
        <v>27</v>
      </c>
      <c r="D879" s="1" t="s">
        <v>35</v>
      </c>
      <c r="E879" s="3">
        <v>2</v>
      </c>
      <c r="F879">
        <v>4</v>
      </c>
      <c r="G879" s="1" t="s">
        <v>50</v>
      </c>
      <c r="H879" s="3">
        <v>1228</v>
      </c>
      <c r="I879">
        <v>4</v>
      </c>
      <c r="J879" t="s">
        <v>36</v>
      </c>
      <c r="K879">
        <v>60</v>
      </c>
      <c r="L879">
        <v>3</v>
      </c>
      <c r="M879">
        <v>2</v>
      </c>
      <c r="N879" t="s">
        <v>43</v>
      </c>
      <c r="O879">
        <v>4</v>
      </c>
      <c r="P879" t="s">
        <v>42</v>
      </c>
      <c r="Q879" s="4">
        <v>7379</v>
      </c>
      <c r="R879">
        <v>2</v>
      </c>
      <c r="S879" t="s">
        <v>33</v>
      </c>
      <c r="T879" s="13">
        <v>11</v>
      </c>
      <c r="U879" s="12">
        <f t="shared" si="26"/>
        <v>0.11</v>
      </c>
      <c r="V879">
        <v>3</v>
      </c>
      <c r="W879">
        <v>3</v>
      </c>
      <c r="X879">
        <v>1</v>
      </c>
      <c r="Y879">
        <v>12</v>
      </c>
      <c r="Z879">
        <v>3</v>
      </c>
      <c r="AA879">
        <v>2</v>
      </c>
      <c r="AB879">
        <v>6</v>
      </c>
      <c r="AC879" s="3">
        <v>3</v>
      </c>
      <c r="AD879">
        <v>1</v>
      </c>
      <c r="AE879">
        <v>4</v>
      </c>
      <c r="AF879">
        <f>IF(Table2[[#This Row],[Attrition]]="Yes",1,0)</f>
        <v>0</v>
      </c>
      <c r="AG879" t="str">
        <f t="shared" si="27"/>
        <v>Middle Aged</v>
      </c>
    </row>
    <row r="880" spans="1:33" x14ac:dyDescent="0.35">
      <c r="A880" s="3">
        <v>42</v>
      </c>
      <c r="B880" t="s">
        <v>33</v>
      </c>
      <c r="C880" t="s">
        <v>45</v>
      </c>
      <c r="D880" s="1" t="s">
        <v>51</v>
      </c>
      <c r="E880" s="3">
        <v>2</v>
      </c>
      <c r="F880">
        <v>5</v>
      </c>
      <c r="G880" s="1" t="s">
        <v>41</v>
      </c>
      <c r="H880" s="3">
        <v>1231</v>
      </c>
      <c r="I880">
        <v>4</v>
      </c>
      <c r="J880" t="s">
        <v>36</v>
      </c>
      <c r="K880">
        <v>79</v>
      </c>
      <c r="L880">
        <v>4</v>
      </c>
      <c r="M880">
        <v>2</v>
      </c>
      <c r="N880" t="s">
        <v>51</v>
      </c>
      <c r="O880">
        <v>1</v>
      </c>
      <c r="P880" t="s">
        <v>38</v>
      </c>
      <c r="Q880" s="4">
        <v>6272</v>
      </c>
      <c r="R880">
        <v>7</v>
      </c>
      <c r="S880" t="s">
        <v>33</v>
      </c>
      <c r="T880" s="13">
        <v>16</v>
      </c>
      <c r="U880" s="12">
        <f t="shared" si="26"/>
        <v>0.16</v>
      </c>
      <c r="V880">
        <v>3</v>
      </c>
      <c r="W880">
        <v>1</v>
      </c>
      <c r="X880">
        <v>1</v>
      </c>
      <c r="Y880">
        <v>10</v>
      </c>
      <c r="Z880">
        <v>3</v>
      </c>
      <c r="AA880">
        <v>4</v>
      </c>
      <c r="AB880">
        <v>4</v>
      </c>
      <c r="AC880" s="3">
        <v>3</v>
      </c>
      <c r="AD880">
        <v>0</v>
      </c>
      <c r="AE880">
        <v>3</v>
      </c>
      <c r="AF880">
        <f>IF(Table2[[#This Row],[Attrition]]="Yes",1,0)</f>
        <v>0</v>
      </c>
      <c r="AG880" t="str">
        <f t="shared" si="27"/>
        <v>Middle Aged</v>
      </c>
    </row>
    <row r="881" spans="1:33" x14ac:dyDescent="0.35">
      <c r="A881" s="3">
        <v>60</v>
      </c>
      <c r="B881" t="s">
        <v>33</v>
      </c>
      <c r="C881" t="s">
        <v>27</v>
      </c>
      <c r="D881" s="1" t="s">
        <v>28</v>
      </c>
      <c r="E881" s="3">
        <v>7</v>
      </c>
      <c r="F881">
        <v>4</v>
      </c>
      <c r="G881" s="1" t="s">
        <v>49</v>
      </c>
      <c r="H881" s="3">
        <v>1233</v>
      </c>
      <c r="I881">
        <v>2</v>
      </c>
      <c r="J881" t="s">
        <v>36</v>
      </c>
      <c r="K881">
        <v>52</v>
      </c>
      <c r="L881">
        <v>4</v>
      </c>
      <c r="M881">
        <v>2</v>
      </c>
      <c r="N881" t="s">
        <v>31</v>
      </c>
      <c r="O881">
        <v>4</v>
      </c>
      <c r="P881" t="s">
        <v>42</v>
      </c>
      <c r="Q881" s="4">
        <v>5220</v>
      </c>
      <c r="R881">
        <v>0</v>
      </c>
      <c r="S881" t="s">
        <v>26</v>
      </c>
      <c r="T881" s="13">
        <v>18</v>
      </c>
      <c r="U881" s="12">
        <f t="shared" si="26"/>
        <v>0.18</v>
      </c>
      <c r="V881">
        <v>3</v>
      </c>
      <c r="W881">
        <v>2</v>
      </c>
      <c r="X881">
        <v>1</v>
      </c>
      <c r="Y881">
        <v>12</v>
      </c>
      <c r="Z881">
        <v>3</v>
      </c>
      <c r="AA881">
        <v>3</v>
      </c>
      <c r="AB881">
        <v>11</v>
      </c>
      <c r="AC881" s="3">
        <v>7</v>
      </c>
      <c r="AD881">
        <v>1</v>
      </c>
      <c r="AE881">
        <v>9</v>
      </c>
      <c r="AF881">
        <f>IF(Table2[[#This Row],[Attrition]]="Yes",1,0)</f>
        <v>0</v>
      </c>
      <c r="AG881" t="str">
        <f t="shared" si="27"/>
        <v>Senior</v>
      </c>
    </row>
    <row r="882" spans="1:33" x14ac:dyDescent="0.35">
      <c r="A882" s="3">
        <v>32</v>
      </c>
      <c r="B882" t="s">
        <v>33</v>
      </c>
      <c r="C882" t="s">
        <v>34</v>
      </c>
      <c r="D882" s="1" t="s">
        <v>35</v>
      </c>
      <c r="E882" s="3">
        <v>13</v>
      </c>
      <c r="F882">
        <v>3</v>
      </c>
      <c r="G882" s="1" t="s">
        <v>39</v>
      </c>
      <c r="H882" s="3">
        <v>1234</v>
      </c>
      <c r="I882">
        <v>3</v>
      </c>
      <c r="J882" t="s">
        <v>30</v>
      </c>
      <c r="K882">
        <v>77</v>
      </c>
      <c r="L882">
        <v>2</v>
      </c>
      <c r="M882">
        <v>1</v>
      </c>
      <c r="N882" t="s">
        <v>40</v>
      </c>
      <c r="O882">
        <v>2</v>
      </c>
      <c r="P882" t="s">
        <v>38</v>
      </c>
      <c r="Q882" s="4">
        <v>2743</v>
      </c>
      <c r="R882">
        <v>1</v>
      </c>
      <c r="S882" t="s">
        <v>33</v>
      </c>
      <c r="T882" s="13">
        <v>20</v>
      </c>
      <c r="U882" s="12">
        <f t="shared" si="26"/>
        <v>0.2</v>
      </c>
      <c r="V882">
        <v>4</v>
      </c>
      <c r="W882">
        <v>3</v>
      </c>
      <c r="X882">
        <v>1</v>
      </c>
      <c r="Y882">
        <v>2</v>
      </c>
      <c r="Z882">
        <v>2</v>
      </c>
      <c r="AA882">
        <v>3</v>
      </c>
      <c r="AB882">
        <v>2</v>
      </c>
      <c r="AC882" s="3">
        <v>2</v>
      </c>
      <c r="AD882">
        <v>2</v>
      </c>
      <c r="AE882">
        <v>2</v>
      </c>
      <c r="AF882">
        <f>IF(Table2[[#This Row],[Attrition]]="Yes",1,0)</f>
        <v>0</v>
      </c>
      <c r="AG882" t="str">
        <f t="shared" si="27"/>
        <v>Middle Aged</v>
      </c>
    </row>
    <row r="883" spans="1:33" x14ac:dyDescent="0.35">
      <c r="A883" s="3">
        <v>32</v>
      </c>
      <c r="B883" t="s">
        <v>33</v>
      </c>
      <c r="C883" t="s">
        <v>34</v>
      </c>
      <c r="D883" s="1" t="s">
        <v>35</v>
      </c>
      <c r="E883" s="3">
        <v>2</v>
      </c>
      <c r="F883">
        <v>2</v>
      </c>
      <c r="G883" s="1" t="s">
        <v>29</v>
      </c>
      <c r="H883" s="3">
        <v>1235</v>
      </c>
      <c r="I883">
        <v>4</v>
      </c>
      <c r="J883" t="s">
        <v>30</v>
      </c>
      <c r="K883">
        <v>38</v>
      </c>
      <c r="L883">
        <v>3</v>
      </c>
      <c r="M883">
        <v>2</v>
      </c>
      <c r="N883" t="s">
        <v>37</v>
      </c>
      <c r="O883">
        <v>3</v>
      </c>
      <c r="P883" t="s">
        <v>32</v>
      </c>
      <c r="Q883" s="4">
        <v>4998</v>
      </c>
      <c r="R883">
        <v>4</v>
      </c>
      <c r="S883" t="s">
        <v>26</v>
      </c>
      <c r="T883" s="13">
        <v>14</v>
      </c>
      <c r="U883" s="12">
        <f t="shared" si="26"/>
        <v>0.14000000000000001</v>
      </c>
      <c r="V883">
        <v>3</v>
      </c>
      <c r="W883">
        <v>4</v>
      </c>
      <c r="X883">
        <v>0</v>
      </c>
      <c r="Y883">
        <v>10</v>
      </c>
      <c r="Z883">
        <v>2</v>
      </c>
      <c r="AA883">
        <v>3</v>
      </c>
      <c r="AB883">
        <v>8</v>
      </c>
      <c r="AC883" s="3">
        <v>7</v>
      </c>
      <c r="AD883">
        <v>0</v>
      </c>
      <c r="AE883">
        <v>7</v>
      </c>
      <c r="AF883">
        <f>IF(Table2[[#This Row],[Attrition]]="Yes",1,0)</f>
        <v>0</v>
      </c>
      <c r="AG883" t="str">
        <f t="shared" si="27"/>
        <v>Middle Aged</v>
      </c>
    </row>
    <row r="884" spans="1:33" x14ac:dyDescent="0.35">
      <c r="A884" s="3">
        <v>36</v>
      </c>
      <c r="B884" t="s">
        <v>33</v>
      </c>
      <c r="C884" t="s">
        <v>27</v>
      </c>
      <c r="D884" s="1" t="s">
        <v>35</v>
      </c>
      <c r="E884" s="3">
        <v>1</v>
      </c>
      <c r="F884">
        <v>3</v>
      </c>
      <c r="G884" s="1" t="s">
        <v>50</v>
      </c>
      <c r="H884" s="3">
        <v>1237</v>
      </c>
      <c r="I884">
        <v>3</v>
      </c>
      <c r="J884" t="s">
        <v>30</v>
      </c>
      <c r="K884">
        <v>77</v>
      </c>
      <c r="L884">
        <v>1</v>
      </c>
      <c r="M884">
        <v>3</v>
      </c>
      <c r="N884" t="s">
        <v>43</v>
      </c>
      <c r="O884">
        <v>1</v>
      </c>
      <c r="P884" t="s">
        <v>42</v>
      </c>
      <c r="Q884" s="4">
        <v>10252</v>
      </c>
      <c r="R884">
        <v>2</v>
      </c>
      <c r="S884" t="s">
        <v>26</v>
      </c>
      <c r="T884" s="13">
        <v>21</v>
      </c>
      <c r="U884" s="12">
        <f t="shared" si="26"/>
        <v>0.21</v>
      </c>
      <c r="V884">
        <v>4</v>
      </c>
      <c r="W884">
        <v>3</v>
      </c>
      <c r="X884">
        <v>1</v>
      </c>
      <c r="Y884">
        <v>17</v>
      </c>
      <c r="Z884">
        <v>2</v>
      </c>
      <c r="AA884">
        <v>3</v>
      </c>
      <c r="AB884">
        <v>7</v>
      </c>
      <c r="AC884" s="3">
        <v>7</v>
      </c>
      <c r="AD884">
        <v>7</v>
      </c>
      <c r="AE884">
        <v>7</v>
      </c>
      <c r="AF884">
        <f>IF(Table2[[#This Row],[Attrition]]="Yes",1,0)</f>
        <v>0</v>
      </c>
      <c r="AG884" t="str">
        <f t="shared" si="27"/>
        <v>Middle Aged</v>
      </c>
    </row>
    <row r="885" spans="1:33" x14ac:dyDescent="0.35">
      <c r="A885" s="3">
        <v>33</v>
      </c>
      <c r="B885" t="s">
        <v>33</v>
      </c>
      <c r="C885" t="s">
        <v>27</v>
      </c>
      <c r="D885" s="1" t="s">
        <v>35</v>
      </c>
      <c r="E885" s="3">
        <v>9</v>
      </c>
      <c r="F885">
        <v>3</v>
      </c>
      <c r="G885" s="1" t="s">
        <v>41</v>
      </c>
      <c r="H885" s="3">
        <v>1238</v>
      </c>
      <c r="I885">
        <v>1</v>
      </c>
      <c r="J885" t="s">
        <v>36</v>
      </c>
      <c r="K885">
        <v>60</v>
      </c>
      <c r="L885">
        <v>3</v>
      </c>
      <c r="M885">
        <v>1</v>
      </c>
      <c r="N885" t="s">
        <v>37</v>
      </c>
      <c r="O885">
        <v>4</v>
      </c>
      <c r="P885" t="s">
        <v>38</v>
      </c>
      <c r="Q885" s="4">
        <v>2781</v>
      </c>
      <c r="R885">
        <v>0</v>
      </c>
      <c r="S885" t="s">
        <v>33</v>
      </c>
      <c r="T885" s="13">
        <v>13</v>
      </c>
      <c r="U885" s="12">
        <f t="shared" si="26"/>
        <v>0.13</v>
      </c>
      <c r="V885">
        <v>3</v>
      </c>
      <c r="W885">
        <v>2</v>
      </c>
      <c r="X885">
        <v>1</v>
      </c>
      <c r="Y885">
        <v>15</v>
      </c>
      <c r="Z885">
        <v>5</v>
      </c>
      <c r="AA885">
        <v>3</v>
      </c>
      <c r="AB885">
        <v>14</v>
      </c>
      <c r="AC885" s="3">
        <v>10</v>
      </c>
      <c r="AD885">
        <v>4</v>
      </c>
      <c r="AE885">
        <v>10</v>
      </c>
      <c r="AF885">
        <f>IF(Table2[[#This Row],[Attrition]]="Yes",1,0)</f>
        <v>0</v>
      </c>
      <c r="AG885" t="str">
        <f t="shared" si="27"/>
        <v>Middle Aged</v>
      </c>
    </row>
    <row r="886" spans="1:33" x14ac:dyDescent="0.35">
      <c r="A886" s="3">
        <v>40</v>
      </c>
      <c r="B886" t="s">
        <v>33</v>
      </c>
      <c r="C886" t="s">
        <v>27</v>
      </c>
      <c r="D886" s="1" t="s">
        <v>28</v>
      </c>
      <c r="E886" s="3">
        <v>10</v>
      </c>
      <c r="F886">
        <v>3</v>
      </c>
      <c r="G886" s="1" t="s">
        <v>50</v>
      </c>
      <c r="H886" s="3">
        <v>1239</v>
      </c>
      <c r="I886">
        <v>2</v>
      </c>
      <c r="J886" t="s">
        <v>30</v>
      </c>
      <c r="K886">
        <v>84</v>
      </c>
      <c r="L886">
        <v>2</v>
      </c>
      <c r="M886">
        <v>2</v>
      </c>
      <c r="N886" t="s">
        <v>31</v>
      </c>
      <c r="O886">
        <v>2</v>
      </c>
      <c r="P886" t="s">
        <v>42</v>
      </c>
      <c r="Q886" s="4">
        <v>6852</v>
      </c>
      <c r="R886">
        <v>7</v>
      </c>
      <c r="S886" t="s">
        <v>33</v>
      </c>
      <c r="T886" s="13">
        <v>12</v>
      </c>
      <c r="U886" s="12">
        <f t="shared" si="26"/>
        <v>0.12</v>
      </c>
      <c r="V886">
        <v>3</v>
      </c>
      <c r="W886">
        <v>2</v>
      </c>
      <c r="X886">
        <v>1</v>
      </c>
      <c r="Y886">
        <v>7</v>
      </c>
      <c r="Z886">
        <v>2</v>
      </c>
      <c r="AA886">
        <v>4</v>
      </c>
      <c r="AB886">
        <v>5</v>
      </c>
      <c r="AC886" s="3">
        <v>1</v>
      </c>
      <c r="AD886">
        <v>1</v>
      </c>
      <c r="AE886">
        <v>3</v>
      </c>
      <c r="AF886">
        <f>IF(Table2[[#This Row],[Attrition]]="Yes",1,0)</f>
        <v>0</v>
      </c>
      <c r="AG886" t="str">
        <f t="shared" si="27"/>
        <v>Middle Aged</v>
      </c>
    </row>
    <row r="887" spans="1:33" x14ac:dyDescent="0.35">
      <c r="A887" s="3">
        <v>25</v>
      </c>
      <c r="B887" t="s">
        <v>33</v>
      </c>
      <c r="C887" t="s">
        <v>27</v>
      </c>
      <c r="D887" s="1" t="s">
        <v>28</v>
      </c>
      <c r="E887" s="3">
        <v>10</v>
      </c>
      <c r="F887">
        <v>4</v>
      </c>
      <c r="G887" s="1" t="s">
        <v>29</v>
      </c>
      <c r="H887" s="3">
        <v>1240</v>
      </c>
      <c r="I887">
        <v>3</v>
      </c>
      <c r="J887" t="s">
        <v>36</v>
      </c>
      <c r="K887">
        <v>57</v>
      </c>
      <c r="L887">
        <v>3</v>
      </c>
      <c r="M887">
        <v>2</v>
      </c>
      <c r="N887" t="s">
        <v>31</v>
      </c>
      <c r="O887">
        <v>4</v>
      </c>
      <c r="P887" t="s">
        <v>32</v>
      </c>
      <c r="Q887" s="4">
        <v>4950</v>
      </c>
      <c r="R887">
        <v>0</v>
      </c>
      <c r="S887" t="s">
        <v>33</v>
      </c>
      <c r="T887" s="13">
        <v>14</v>
      </c>
      <c r="U887" s="12">
        <f t="shared" si="26"/>
        <v>0.14000000000000001</v>
      </c>
      <c r="V887">
        <v>3</v>
      </c>
      <c r="W887">
        <v>2</v>
      </c>
      <c r="X887">
        <v>0</v>
      </c>
      <c r="Y887">
        <v>5</v>
      </c>
      <c r="Z887">
        <v>4</v>
      </c>
      <c r="AA887">
        <v>3</v>
      </c>
      <c r="AB887">
        <v>4</v>
      </c>
      <c r="AC887" s="3">
        <v>3</v>
      </c>
      <c r="AD887">
        <v>1</v>
      </c>
      <c r="AE887">
        <v>1</v>
      </c>
      <c r="AF887">
        <f>IF(Table2[[#This Row],[Attrition]]="Yes",1,0)</f>
        <v>0</v>
      </c>
      <c r="AG887" t="str">
        <f t="shared" si="27"/>
        <v>Young</v>
      </c>
    </row>
    <row r="888" spans="1:33" x14ac:dyDescent="0.35">
      <c r="A888" s="3">
        <v>30</v>
      </c>
      <c r="B888" t="s">
        <v>33</v>
      </c>
      <c r="C888" t="s">
        <v>27</v>
      </c>
      <c r="D888" s="1" t="s">
        <v>35</v>
      </c>
      <c r="E888" s="3">
        <v>1</v>
      </c>
      <c r="F888">
        <v>3</v>
      </c>
      <c r="G888" s="1" t="s">
        <v>41</v>
      </c>
      <c r="H888" s="3">
        <v>1241</v>
      </c>
      <c r="I888">
        <v>4</v>
      </c>
      <c r="J888" t="s">
        <v>36</v>
      </c>
      <c r="K888">
        <v>63</v>
      </c>
      <c r="L888">
        <v>3</v>
      </c>
      <c r="M888">
        <v>1</v>
      </c>
      <c r="N888" t="s">
        <v>37</v>
      </c>
      <c r="O888">
        <v>2</v>
      </c>
      <c r="P888" t="s">
        <v>38</v>
      </c>
      <c r="Q888" s="4">
        <v>3579</v>
      </c>
      <c r="R888">
        <v>0</v>
      </c>
      <c r="S888" t="s">
        <v>26</v>
      </c>
      <c r="T888" s="13">
        <v>21</v>
      </c>
      <c r="U888" s="12">
        <f t="shared" si="26"/>
        <v>0.21</v>
      </c>
      <c r="V888">
        <v>4</v>
      </c>
      <c r="W888">
        <v>1</v>
      </c>
      <c r="X888">
        <v>1</v>
      </c>
      <c r="Y888">
        <v>12</v>
      </c>
      <c r="Z888">
        <v>2</v>
      </c>
      <c r="AA888">
        <v>3</v>
      </c>
      <c r="AB888">
        <v>11</v>
      </c>
      <c r="AC888" s="3">
        <v>9</v>
      </c>
      <c r="AD888">
        <v>5</v>
      </c>
      <c r="AE888">
        <v>7</v>
      </c>
      <c r="AF888">
        <f>IF(Table2[[#This Row],[Attrition]]="Yes",1,0)</f>
        <v>0</v>
      </c>
      <c r="AG888" t="str">
        <f t="shared" si="27"/>
        <v>Young</v>
      </c>
    </row>
    <row r="889" spans="1:33" x14ac:dyDescent="0.35">
      <c r="A889" s="3">
        <v>42</v>
      </c>
      <c r="B889" t="s">
        <v>33</v>
      </c>
      <c r="C889" t="s">
        <v>34</v>
      </c>
      <c r="D889" s="1" t="s">
        <v>35</v>
      </c>
      <c r="E889" s="3">
        <v>26</v>
      </c>
      <c r="F889">
        <v>5</v>
      </c>
      <c r="G889" s="1" t="s">
        <v>41</v>
      </c>
      <c r="H889" s="3">
        <v>1242</v>
      </c>
      <c r="I889">
        <v>1</v>
      </c>
      <c r="J889" t="s">
        <v>30</v>
      </c>
      <c r="K889">
        <v>60</v>
      </c>
      <c r="L889">
        <v>3</v>
      </c>
      <c r="M889">
        <v>3</v>
      </c>
      <c r="N889" t="s">
        <v>48</v>
      </c>
      <c r="O889">
        <v>1</v>
      </c>
      <c r="P889" t="s">
        <v>38</v>
      </c>
      <c r="Q889" s="4">
        <v>13191</v>
      </c>
      <c r="R889">
        <v>3</v>
      </c>
      <c r="S889" t="s">
        <v>26</v>
      </c>
      <c r="T889" s="13">
        <v>17</v>
      </c>
      <c r="U889" s="12">
        <f t="shared" si="26"/>
        <v>0.17</v>
      </c>
      <c r="V889">
        <v>3</v>
      </c>
      <c r="W889">
        <v>3</v>
      </c>
      <c r="X889">
        <v>0</v>
      </c>
      <c r="Y889">
        <v>20</v>
      </c>
      <c r="Z889">
        <v>6</v>
      </c>
      <c r="AA889">
        <v>3</v>
      </c>
      <c r="AB889">
        <v>1</v>
      </c>
      <c r="AC889" s="3">
        <v>0</v>
      </c>
      <c r="AD889">
        <v>0</v>
      </c>
      <c r="AE889">
        <v>0</v>
      </c>
      <c r="AF889">
        <f>IF(Table2[[#This Row],[Attrition]]="Yes",1,0)</f>
        <v>0</v>
      </c>
      <c r="AG889" t="str">
        <f t="shared" si="27"/>
        <v>Middle Aged</v>
      </c>
    </row>
    <row r="890" spans="1:33" x14ac:dyDescent="0.35">
      <c r="A890" s="3">
        <v>35</v>
      </c>
      <c r="B890" t="s">
        <v>33</v>
      </c>
      <c r="C890" t="s">
        <v>45</v>
      </c>
      <c r="D890" s="1" t="s">
        <v>28</v>
      </c>
      <c r="E890" s="3">
        <v>8</v>
      </c>
      <c r="F890">
        <v>2</v>
      </c>
      <c r="G890" s="1" t="s">
        <v>49</v>
      </c>
      <c r="H890" s="3">
        <v>1243</v>
      </c>
      <c r="I890">
        <v>3</v>
      </c>
      <c r="J890" t="s">
        <v>30</v>
      </c>
      <c r="K890">
        <v>78</v>
      </c>
      <c r="L890">
        <v>2</v>
      </c>
      <c r="M890">
        <v>3</v>
      </c>
      <c r="N890" t="s">
        <v>31</v>
      </c>
      <c r="O890">
        <v>4</v>
      </c>
      <c r="P890" t="s">
        <v>38</v>
      </c>
      <c r="Q890" s="4">
        <v>10377</v>
      </c>
      <c r="R890">
        <v>4</v>
      </c>
      <c r="S890" t="s">
        <v>26</v>
      </c>
      <c r="T890" s="13">
        <v>11</v>
      </c>
      <c r="U890" s="12">
        <f t="shared" si="26"/>
        <v>0.11</v>
      </c>
      <c r="V890">
        <v>3</v>
      </c>
      <c r="W890">
        <v>2</v>
      </c>
      <c r="X890">
        <v>1</v>
      </c>
      <c r="Y890">
        <v>16</v>
      </c>
      <c r="Z890">
        <v>6</v>
      </c>
      <c r="AA890">
        <v>2</v>
      </c>
      <c r="AB890">
        <v>13</v>
      </c>
      <c r="AC890" s="3">
        <v>2</v>
      </c>
      <c r="AD890">
        <v>4</v>
      </c>
      <c r="AE890">
        <v>12</v>
      </c>
      <c r="AF890">
        <f>IF(Table2[[#This Row],[Attrition]]="Yes",1,0)</f>
        <v>0</v>
      </c>
      <c r="AG890" t="str">
        <f t="shared" si="27"/>
        <v>Middle Aged</v>
      </c>
    </row>
    <row r="891" spans="1:33" x14ac:dyDescent="0.35">
      <c r="A891" s="3">
        <v>27</v>
      </c>
      <c r="B891" t="s">
        <v>33</v>
      </c>
      <c r="C891" t="s">
        <v>27</v>
      </c>
      <c r="D891" s="1" t="s">
        <v>35</v>
      </c>
      <c r="E891" s="3">
        <v>14</v>
      </c>
      <c r="F891">
        <v>3</v>
      </c>
      <c r="G891" s="1" t="s">
        <v>29</v>
      </c>
      <c r="H891" s="3">
        <v>1244</v>
      </c>
      <c r="I891">
        <v>1</v>
      </c>
      <c r="J891" t="s">
        <v>36</v>
      </c>
      <c r="K891">
        <v>42</v>
      </c>
      <c r="L891">
        <v>3</v>
      </c>
      <c r="M891">
        <v>1</v>
      </c>
      <c r="N891" t="s">
        <v>37</v>
      </c>
      <c r="O891">
        <v>1</v>
      </c>
      <c r="P891" t="s">
        <v>38</v>
      </c>
      <c r="Q891" s="4">
        <v>2235</v>
      </c>
      <c r="R891">
        <v>1</v>
      </c>
      <c r="S891" t="s">
        <v>26</v>
      </c>
      <c r="T891" s="13">
        <v>14</v>
      </c>
      <c r="U891" s="12">
        <f t="shared" si="26"/>
        <v>0.14000000000000001</v>
      </c>
      <c r="V891">
        <v>3</v>
      </c>
      <c r="W891">
        <v>4</v>
      </c>
      <c r="X891">
        <v>2</v>
      </c>
      <c r="Y891">
        <v>9</v>
      </c>
      <c r="Z891">
        <v>3</v>
      </c>
      <c r="AA891">
        <v>2</v>
      </c>
      <c r="AB891">
        <v>9</v>
      </c>
      <c r="AC891" s="3">
        <v>7</v>
      </c>
      <c r="AD891">
        <v>6</v>
      </c>
      <c r="AE891">
        <v>8</v>
      </c>
      <c r="AF891">
        <f>IF(Table2[[#This Row],[Attrition]]="Yes",1,0)</f>
        <v>0</v>
      </c>
      <c r="AG891" t="str">
        <f t="shared" si="27"/>
        <v>Young</v>
      </c>
    </row>
    <row r="892" spans="1:33" x14ac:dyDescent="0.35">
      <c r="A892" s="3">
        <v>54</v>
      </c>
      <c r="B892" t="s">
        <v>33</v>
      </c>
      <c r="C892" t="s">
        <v>34</v>
      </c>
      <c r="D892" s="1" t="s">
        <v>35</v>
      </c>
      <c r="E892" s="3">
        <v>1</v>
      </c>
      <c r="F892">
        <v>4</v>
      </c>
      <c r="G892" s="1" t="s">
        <v>29</v>
      </c>
      <c r="H892" s="3">
        <v>1245</v>
      </c>
      <c r="I892">
        <v>4</v>
      </c>
      <c r="J892" t="s">
        <v>30</v>
      </c>
      <c r="K892">
        <v>53</v>
      </c>
      <c r="L892">
        <v>3</v>
      </c>
      <c r="M892">
        <v>3</v>
      </c>
      <c r="N892" t="s">
        <v>43</v>
      </c>
      <c r="O892">
        <v>3</v>
      </c>
      <c r="P892" t="s">
        <v>42</v>
      </c>
      <c r="Q892" s="4">
        <v>10502</v>
      </c>
      <c r="R892">
        <v>7</v>
      </c>
      <c r="S892" t="s">
        <v>33</v>
      </c>
      <c r="T892" s="13">
        <v>17</v>
      </c>
      <c r="U892" s="12">
        <f t="shared" si="26"/>
        <v>0.17</v>
      </c>
      <c r="V892">
        <v>3</v>
      </c>
      <c r="W892">
        <v>1</v>
      </c>
      <c r="X892">
        <v>1</v>
      </c>
      <c r="Y892">
        <v>33</v>
      </c>
      <c r="Z892">
        <v>2</v>
      </c>
      <c r="AA892">
        <v>1</v>
      </c>
      <c r="AB892">
        <v>5</v>
      </c>
      <c r="AC892" s="3">
        <v>4</v>
      </c>
      <c r="AD892">
        <v>1</v>
      </c>
      <c r="AE892">
        <v>4</v>
      </c>
      <c r="AF892">
        <f>IF(Table2[[#This Row],[Attrition]]="Yes",1,0)</f>
        <v>0</v>
      </c>
      <c r="AG892" t="str">
        <f t="shared" si="27"/>
        <v>Senior</v>
      </c>
    </row>
    <row r="893" spans="1:33" x14ac:dyDescent="0.35">
      <c r="A893" s="3">
        <v>44</v>
      </c>
      <c r="B893" t="s">
        <v>33</v>
      </c>
      <c r="C893" t="s">
        <v>27</v>
      </c>
      <c r="D893" s="1" t="s">
        <v>35</v>
      </c>
      <c r="E893" s="3">
        <v>2</v>
      </c>
      <c r="F893">
        <v>1</v>
      </c>
      <c r="G893" s="1" t="s">
        <v>29</v>
      </c>
      <c r="H893" s="3">
        <v>1246</v>
      </c>
      <c r="I893">
        <v>1</v>
      </c>
      <c r="J893" t="s">
        <v>30</v>
      </c>
      <c r="K893">
        <v>72</v>
      </c>
      <c r="L893">
        <v>4</v>
      </c>
      <c r="M893">
        <v>1</v>
      </c>
      <c r="N893" t="s">
        <v>37</v>
      </c>
      <c r="O893">
        <v>4</v>
      </c>
      <c r="P893" t="s">
        <v>38</v>
      </c>
      <c r="Q893" s="4">
        <v>2011</v>
      </c>
      <c r="R893">
        <v>1</v>
      </c>
      <c r="S893" t="s">
        <v>33</v>
      </c>
      <c r="T893" s="13">
        <v>13</v>
      </c>
      <c r="U893" s="12">
        <f t="shared" si="26"/>
        <v>0.13</v>
      </c>
      <c r="V893">
        <v>3</v>
      </c>
      <c r="W893">
        <v>4</v>
      </c>
      <c r="X893">
        <v>1</v>
      </c>
      <c r="Y893">
        <v>10</v>
      </c>
      <c r="Z893">
        <v>5</v>
      </c>
      <c r="AA893">
        <v>3</v>
      </c>
      <c r="AB893">
        <v>10</v>
      </c>
      <c r="AC893" s="3">
        <v>5</v>
      </c>
      <c r="AD893">
        <v>7</v>
      </c>
      <c r="AE893">
        <v>7</v>
      </c>
      <c r="AF893">
        <f>IF(Table2[[#This Row],[Attrition]]="Yes",1,0)</f>
        <v>0</v>
      </c>
      <c r="AG893" t="str">
        <f t="shared" si="27"/>
        <v>Middle Aged</v>
      </c>
    </row>
    <row r="894" spans="1:33" x14ac:dyDescent="0.35">
      <c r="A894" s="3">
        <v>19</v>
      </c>
      <c r="B894" t="s">
        <v>26</v>
      </c>
      <c r="C894" t="s">
        <v>45</v>
      </c>
      <c r="D894" s="1" t="s">
        <v>35</v>
      </c>
      <c r="E894" s="3">
        <v>10</v>
      </c>
      <c r="F894">
        <v>3</v>
      </c>
      <c r="G894" s="1" t="s">
        <v>41</v>
      </c>
      <c r="H894" s="3">
        <v>1248</v>
      </c>
      <c r="I894">
        <v>1</v>
      </c>
      <c r="J894" t="s">
        <v>30</v>
      </c>
      <c r="K894">
        <v>96</v>
      </c>
      <c r="L894">
        <v>2</v>
      </c>
      <c r="M894">
        <v>1</v>
      </c>
      <c r="N894" t="s">
        <v>37</v>
      </c>
      <c r="O894">
        <v>2</v>
      </c>
      <c r="P894" t="s">
        <v>32</v>
      </c>
      <c r="Q894" s="4">
        <v>1859</v>
      </c>
      <c r="R894">
        <v>1</v>
      </c>
      <c r="S894" t="s">
        <v>26</v>
      </c>
      <c r="T894" s="13">
        <v>25</v>
      </c>
      <c r="U894" s="12">
        <f t="shared" si="26"/>
        <v>0.25</v>
      </c>
      <c r="V894">
        <v>4</v>
      </c>
      <c r="W894">
        <v>2</v>
      </c>
      <c r="X894">
        <v>0</v>
      </c>
      <c r="Y894">
        <v>1</v>
      </c>
      <c r="Z894">
        <v>2</v>
      </c>
      <c r="AA894">
        <v>4</v>
      </c>
      <c r="AB894">
        <v>1</v>
      </c>
      <c r="AC894" s="3">
        <v>1</v>
      </c>
      <c r="AD894">
        <v>0</v>
      </c>
      <c r="AE894">
        <v>0</v>
      </c>
      <c r="AF894">
        <f>IF(Table2[[#This Row],[Attrition]]="Yes",1,0)</f>
        <v>1</v>
      </c>
      <c r="AG894" t="str">
        <f t="shared" si="27"/>
        <v>Young</v>
      </c>
    </row>
    <row r="895" spans="1:33" x14ac:dyDescent="0.35">
      <c r="A895" s="3">
        <v>29</v>
      </c>
      <c r="B895" t="s">
        <v>33</v>
      </c>
      <c r="C895" t="s">
        <v>27</v>
      </c>
      <c r="D895" s="1" t="s">
        <v>35</v>
      </c>
      <c r="E895" s="3">
        <v>1</v>
      </c>
      <c r="F895">
        <v>3</v>
      </c>
      <c r="G895" s="1" t="s">
        <v>29</v>
      </c>
      <c r="H895" s="3">
        <v>1249</v>
      </c>
      <c r="I895">
        <v>1</v>
      </c>
      <c r="J895" t="s">
        <v>30</v>
      </c>
      <c r="K895">
        <v>97</v>
      </c>
      <c r="L895">
        <v>3</v>
      </c>
      <c r="M895">
        <v>1</v>
      </c>
      <c r="N895" t="s">
        <v>37</v>
      </c>
      <c r="O895">
        <v>4</v>
      </c>
      <c r="P895" t="s">
        <v>42</v>
      </c>
      <c r="Q895" s="4">
        <v>3760</v>
      </c>
      <c r="R895">
        <v>1</v>
      </c>
      <c r="S895" t="s">
        <v>33</v>
      </c>
      <c r="T895" s="13">
        <v>15</v>
      </c>
      <c r="U895" s="12">
        <f t="shared" si="26"/>
        <v>0.15</v>
      </c>
      <c r="V895">
        <v>3</v>
      </c>
      <c r="W895">
        <v>1</v>
      </c>
      <c r="X895">
        <v>3</v>
      </c>
      <c r="Y895">
        <v>3</v>
      </c>
      <c r="Z895">
        <v>5</v>
      </c>
      <c r="AA895">
        <v>3</v>
      </c>
      <c r="AB895">
        <v>3</v>
      </c>
      <c r="AC895" s="3">
        <v>2</v>
      </c>
      <c r="AD895">
        <v>1</v>
      </c>
      <c r="AE895">
        <v>2</v>
      </c>
      <c r="AF895">
        <f>IF(Table2[[#This Row],[Attrition]]="Yes",1,0)</f>
        <v>0</v>
      </c>
      <c r="AG895" t="str">
        <f t="shared" si="27"/>
        <v>Young</v>
      </c>
    </row>
    <row r="896" spans="1:33" x14ac:dyDescent="0.35">
      <c r="A896" s="3">
        <v>54</v>
      </c>
      <c r="B896" t="s">
        <v>33</v>
      </c>
      <c r="C896" t="s">
        <v>27</v>
      </c>
      <c r="D896" s="1" t="s">
        <v>35</v>
      </c>
      <c r="E896" s="3">
        <v>3</v>
      </c>
      <c r="F896">
        <v>3</v>
      </c>
      <c r="G896" s="1" t="s">
        <v>29</v>
      </c>
      <c r="H896" s="3">
        <v>1250</v>
      </c>
      <c r="I896">
        <v>4</v>
      </c>
      <c r="J896" t="s">
        <v>36</v>
      </c>
      <c r="K896">
        <v>85</v>
      </c>
      <c r="L896">
        <v>3</v>
      </c>
      <c r="M896">
        <v>4</v>
      </c>
      <c r="N896" t="s">
        <v>48</v>
      </c>
      <c r="O896">
        <v>4</v>
      </c>
      <c r="P896" t="s">
        <v>38</v>
      </c>
      <c r="Q896" s="4">
        <v>17779</v>
      </c>
      <c r="R896">
        <v>3</v>
      </c>
      <c r="S896" t="s">
        <v>33</v>
      </c>
      <c r="T896" s="13">
        <v>14</v>
      </c>
      <c r="U896" s="12">
        <f t="shared" si="26"/>
        <v>0.14000000000000001</v>
      </c>
      <c r="V896">
        <v>3</v>
      </c>
      <c r="W896">
        <v>1</v>
      </c>
      <c r="X896">
        <v>0</v>
      </c>
      <c r="Y896">
        <v>36</v>
      </c>
      <c r="Z896">
        <v>2</v>
      </c>
      <c r="AA896">
        <v>3</v>
      </c>
      <c r="AB896">
        <v>10</v>
      </c>
      <c r="AC896" s="3">
        <v>9</v>
      </c>
      <c r="AD896">
        <v>0</v>
      </c>
      <c r="AE896">
        <v>9</v>
      </c>
      <c r="AF896">
        <f>IF(Table2[[#This Row],[Attrition]]="Yes",1,0)</f>
        <v>0</v>
      </c>
      <c r="AG896" t="str">
        <f t="shared" si="27"/>
        <v>Senior</v>
      </c>
    </row>
    <row r="897" spans="1:33" x14ac:dyDescent="0.35">
      <c r="A897" s="3">
        <v>31</v>
      </c>
      <c r="B897" t="s">
        <v>33</v>
      </c>
      <c r="C897" t="s">
        <v>27</v>
      </c>
      <c r="D897" s="1" t="s">
        <v>35</v>
      </c>
      <c r="E897" s="3">
        <v>11</v>
      </c>
      <c r="F897">
        <v>2</v>
      </c>
      <c r="G897" s="1" t="s">
        <v>41</v>
      </c>
      <c r="H897" s="3">
        <v>1251</v>
      </c>
      <c r="I897">
        <v>3</v>
      </c>
      <c r="J897" t="s">
        <v>36</v>
      </c>
      <c r="K897">
        <v>80</v>
      </c>
      <c r="L897">
        <v>3</v>
      </c>
      <c r="M897">
        <v>2</v>
      </c>
      <c r="N897" t="s">
        <v>44</v>
      </c>
      <c r="O897">
        <v>1</v>
      </c>
      <c r="P897" t="s">
        <v>38</v>
      </c>
      <c r="Q897" s="4">
        <v>6833</v>
      </c>
      <c r="R897">
        <v>1</v>
      </c>
      <c r="S897" t="s">
        <v>26</v>
      </c>
      <c r="T897" s="13">
        <v>12</v>
      </c>
      <c r="U897" s="12">
        <f t="shared" si="26"/>
        <v>0.12</v>
      </c>
      <c r="V897">
        <v>3</v>
      </c>
      <c r="W897">
        <v>4</v>
      </c>
      <c r="X897">
        <v>0</v>
      </c>
      <c r="Y897">
        <v>6</v>
      </c>
      <c r="Z897">
        <v>2</v>
      </c>
      <c r="AA897">
        <v>2</v>
      </c>
      <c r="AB897">
        <v>6</v>
      </c>
      <c r="AC897" s="3">
        <v>5</v>
      </c>
      <c r="AD897">
        <v>0</v>
      </c>
      <c r="AE897">
        <v>1</v>
      </c>
      <c r="AF897">
        <f>IF(Table2[[#This Row],[Attrition]]="Yes",1,0)</f>
        <v>0</v>
      </c>
      <c r="AG897" t="str">
        <f t="shared" si="27"/>
        <v>Middle Aged</v>
      </c>
    </row>
    <row r="898" spans="1:33" x14ac:dyDescent="0.35">
      <c r="A898" s="3">
        <v>31</v>
      </c>
      <c r="B898" t="s">
        <v>33</v>
      </c>
      <c r="C898" t="s">
        <v>27</v>
      </c>
      <c r="D898" s="1" t="s">
        <v>35</v>
      </c>
      <c r="E898" s="3">
        <v>24</v>
      </c>
      <c r="F898">
        <v>3</v>
      </c>
      <c r="G898" s="1" t="s">
        <v>41</v>
      </c>
      <c r="H898" s="3">
        <v>1252</v>
      </c>
      <c r="I898">
        <v>3</v>
      </c>
      <c r="J898" t="s">
        <v>30</v>
      </c>
      <c r="K898">
        <v>96</v>
      </c>
      <c r="L898">
        <v>2</v>
      </c>
      <c r="M898">
        <v>2</v>
      </c>
      <c r="N898" t="s">
        <v>44</v>
      </c>
      <c r="O898">
        <v>1</v>
      </c>
      <c r="P898" t="s">
        <v>32</v>
      </c>
      <c r="Q898" s="4">
        <v>6812</v>
      </c>
      <c r="R898">
        <v>1</v>
      </c>
      <c r="S898" t="s">
        <v>33</v>
      </c>
      <c r="T898" s="13">
        <v>19</v>
      </c>
      <c r="U898" s="12">
        <f t="shared" ref="U898:U961" si="28">SUM(T898/100)</f>
        <v>0.19</v>
      </c>
      <c r="V898">
        <v>3</v>
      </c>
      <c r="W898">
        <v>2</v>
      </c>
      <c r="X898">
        <v>0</v>
      </c>
      <c r="Y898">
        <v>10</v>
      </c>
      <c r="Z898">
        <v>2</v>
      </c>
      <c r="AA898">
        <v>3</v>
      </c>
      <c r="AB898">
        <v>10</v>
      </c>
      <c r="AC898" s="3">
        <v>9</v>
      </c>
      <c r="AD898">
        <v>1</v>
      </c>
      <c r="AE898">
        <v>8</v>
      </c>
      <c r="AF898">
        <f>IF(Table2[[#This Row],[Attrition]]="Yes",1,0)</f>
        <v>0</v>
      </c>
      <c r="AG898" t="str">
        <f t="shared" ref="AG898:AG961" si="29">IF(A898 &gt; 50, "Senior", IF(A898 &gt;=31, "Middle Aged", "Young"))</f>
        <v>Middle Aged</v>
      </c>
    </row>
    <row r="899" spans="1:33" x14ac:dyDescent="0.35">
      <c r="A899" s="3">
        <v>59</v>
      </c>
      <c r="B899" t="s">
        <v>33</v>
      </c>
      <c r="C899" t="s">
        <v>27</v>
      </c>
      <c r="D899" s="1" t="s">
        <v>28</v>
      </c>
      <c r="E899" s="3">
        <v>3</v>
      </c>
      <c r="F899">
        <v>3</v>
      </c>
      <c r="G899" s="1" t="s">
        <v>29</v>
      </c>
      <c r="H899" s="3">
        <v>1254</v>
      </c>
      <c r="I899">
        <v>3</v>
      </c>
      <c r="J899" t="s">
        <v>30</v>
      </c>
      <c r="K899">
        <v>48</v>
      </c>
      <c r="L899">
        <v>2</v>
      </c>
      <c r="M899">
        <v>2</v>
      </c>
      <c r="N899" t="s">
        <v>31</v>
      </c>
      <c r="O899">
        <v>4</v>
      </c>
      <c r="P899" t="s">
        <v>32</v>
      </c>
      <c r="Q899" s="4">
        <v>5171</v>
      </c>
      <c r="R899">
        <v>5</v>
      </c>
      <c r="S899" t="s">
        <v>33</v>
      </c>
      <c r="T899" s="13">
        <v>17</v>
      </c>
      <c r="U899" s="12">
        <f t="shared" si="28"/>
        <v>0.17</v>
      </c>
      <c r="V899">
        <v>3</v>
      </c>
      <c r="W899">
        <v>4</v>
      </c>
      <c r="X899">
        <v>0</v>
      </c>
      <c r="Y899">
        <v>13</v>
      </c>
      <c r="Z899">
        <v>2</v>
      </c>
      <c r="AA899">
        <v>3</v>
      </c>
      <c r="AB899">
        <v>6</v>
      </c>
      <c r="AC899" s="3">
        <v>1</v>
      </c>
      <c r="AD899">
        <v>0</v>
      </c>
      <c r="AE899">
        <v>5</v>
      </c>
      <c r="AF899">
        <f>IF(Table2[[#This Row],[Attrition]]="Yes",1,0)</f>
        <v>0</v>
      </c>
      <c r="AG899" t="str">
        <f t="shared" si="29"/>
        <v>Senior</v>
      </c>
    </row>
    <row r="900" spans="1:33" x14ac:dyDescent="0.35">
      <c r="A900" s="3">
        <v>43</v>
      </c>
      <c r="B900" t="s">
        <v>33</v>
      </c>
      <c r="C900" t="s">
        <v>27</v>
      </c>
      <c r="D900" s="1" t="s">
        <v>35</v>
      </c>
      <c r="E900" s="3">
        <v>3</v>
      </c>
      <c r="F900">
        <v>3</v>
      </c>
      <c r="G900" s="1" t="s">
        <v>29</v>
      </c>
      <c r="H900" s="3">
        <v>1255</v>
      </c>
      <c r="I900">
        <v>3</v>
      </c>
      <c r="J900" t="s">
        <v>36</v>
      </c>
      <c r="K900">
        <v>96</v>
      </c>
      <c r="L900">
        <v>1</v>
      </c>
      <c r="M900">
        <v>5</v>
      </c>
      <c r="N900" t="s">
        <v>48</v>
      </c>
      <c r="O900">
        <v>4</v>
      </c>
      <c r="P900" t="s">
        <v>38</v>
      </c>
      <c r="Q900" s="4">
        <v>19740</v>
      </c>
      <c r="R900">
        <v>3</v>
      </c>
      <c r="S900" t="s">
        <v>33</v>
      </c>
      <c r="T900" s="13">
        <v>14</v>
      </c>
      <c r="U900" s="12">
        <f t="shared" si="28"/>
        <v>0.14000000000000001</v>
      </c>
      <c r="V900">
        <v>3</v>
      </c>
      <c r="W900">
        <v>2</v>
      </c>
      <c r="X900">
        <v>1</v>
      </c>
      <c r="Y900">
        <v>25</v>
      </c>
      <c r="Z900">
        <v>2</v>
      </c>
      <c r="AA900">
        <v>3</v>
      </c>
      <c r="AB900">
        <v>8</v>
      </c>
      <c r="AC900" s="3">
        <v>7</v>
      </c>
      <c r="AD900">
        <v>0</v>
      </c>
      <c r="AE900">
        <v>7</v>
      </c>
      <c r="AF900">
        <f>IF(Table2[[#This Row],[Attrition]]="Yes",1,0)</f>
        <v>0</v>
      </c>
      <c r="AG900" t="str">
        <f t="shared" si="29"/>
        <v>Middle Aged</v>
      </c>
    </row>
    <row r="901" spans="1:33" x14ac:dyDescent="0.35">
      <c r="A901" s="3">
        <v>49</v>
      </c>
      <c r="B901" t="s">
        <v>33</v>
      </c>
      <c r="C901" t="s">
        <v>27</v>
      </c>
      <c r="D901" s="1" t="s">
        <v>35</v>
      </c>
      <c r="E901" s="3">
        <v>4</v>
      </c>
      <c r="F901">
        <v>2</v>
      </c>
      <c r="G901" s="1" t="s">
        <v>41</v>
      </c>
      <c r="H901" s="3">
        <v>1256</v>
      </c>
      <c r="I901">
        <v>1</v>
      </c>
      <c r="J901" t="s">
        <v>36</v>
      </c>
      <c r="K901">
        <v>85</v>
      </c>
      <c r="L901">
        <v>2</v>
      </c>
      <c r="M901">
        <v>5</v>
      </c>
      <c r="N901" t="s">
        <v>46</v>
      </c>
      <c r="O901">
        <v>3</v>
      </c>
      <c r="P901" t="s">
        <v>38</v>
      </c>
      <c r="Q901" s="4">
        <v>18711</v>
      </c>
      <c r="R901">
        <v>2</v>
      </c>
      <c r="S901" t="s">
        <v>33</v>
      </c>
      <c r="T901" s="13">
        <v>13</v>
      </c>
      <c r="U901" s="12">
        <f t="shared" si="28"/>
        <v>0.13</v>
      </c>
      <c r="V901">
        <v>3</v>
      </c>
      <c r="W901">
        <v>3</v>
      </c>
      <c r="X901">
        <v>1</v>
      </c>
      <c r="Y901">
        <v>23</v>
      </c>
      <c r="Z901">
        <v>2</v>
      </c>
      <c r="AA901">
        <v>4</v>
      </c>
      <c r="AB901">
        <v>1</v>
      </c>
      <c r="AC901" s="3">
        <v>0</v>
      </c>
      <c r="AD901">
        <v>0</v>
      </c>
      <c r="AE901">
        <v>0</v>
      </c>
      <c r="AF901">
        <f>IF(Table2[[#This Row],[Attrition]]="Yes",1,0)</f>
        <v>0</v>
      </c>
      <c r="AG901" t="str">
        <f t="shared" si="29"/>
        <v>Middle Aged</v>
      </c>
    </row>
    <row r="902" spans="1:33" x14ac:dyDescent="0.35">
      <c r="A902" s="3">
        <v>36</v>
      </c>
      <c r="B902" t="s">
        <v>33</v>
      </c>
      <c r="C902" t="s">
        <v>34</v>
      </c>
      <c r="D902" s="1" t="s">
        <v>35</v>
      </c>
      <c r="E902" s="3">
        <v>3</v>
      </c>
      <c r="F902">
        <v>3</v>
      </c>
      <c r="G902" s="1" t="s">
        <v>50</v>
      </c>
      <c r="H902" s="3">
        <v>1257</v>
      </c>
      <c r="I902">
        <v>3</v>
      </c>
      <c r="J902" t="s">
        <v>36</v>
      </c>
      <c r="K902">
        <v>46</v>
      </c>
      <c r="L902">
        <v>3</v>
      </c>
      <c r="M902">
        <v>1</v>
      </c>
      <c r="N902" t="s">
        <v>37</v>
      </c>
      <c r="O902">
        <v>2</v>
      </c>
      <c r="P902" t="s">
        <v>38</v>
      </c>
      <c r="Q902" s="4">
        <v>3692</v>
      </c>
      <c r="R902">
        <v>1</v>
      </c>
      <c r="S902" t="s">
        <v>33</v>
      </c>
      <c r="T902" s="13">
        <v>12</v>
      </c>
      <c r="U902" s="12">
        <f t="shared" si="28"/>
        <v>0.12</v>
      </c>
      <c r="V902">
        <v>3</v>
      </c>
      <c r="W902">
        <v>3</v>
      </c>
      <c r="X902">
        <v>0</v>
      </c>
      <c r="Y902">
        <v>12</v>
      </c>
      <c r="Z902">
        <v>2</v>
      </c>
      <c r="AA902">
        <v>2</v>
      </c>
      <c r="AB902">
        <v>11</v>
      </c>
      <c r="AC902" s="3">
        <v>10</v>
      </c>
      <c r="AD902">
        <v>0</v>
      </c>
      <c r="AE902">
        <v>7</v>
      </c>
      <c r="AF902">
        <f>IF(Table2[[#This Row],[Attrition]]="Yes",1,0)</f>
        <v>0</v>
      </c>
      <c r="AG902" t="str">
        <f t="shared" si="29"/>
        <v>Middle Aged</v>
      </c>
    </row>
    <row r="903" spans="1:33" x14ac:dyDescent="0.35">
      <c r="A903" s="3">
        <v>48</v>
      </c>
      <c r="B903" t="s">
        <v>33</v>
      </c>
      <c r="C903" t="s">
        <v>27</v>
      </c>
      <c r="D903" s="1" t="s">
        <v>35</v>
      </c>
      <c r="E903" s="3">
        <v>2</v>
      </c>
      <c r="F903">
        <v>2</v>
      </c>
      <c r="G903" s="1" t="s">
        <v>50</v>
      </c>
      <c r="H903" s="3">
        <v>1258</v>
      </c>
      <c r="I903">
        <v>4</v>
      </c>
      <c r="J903" t="s">
        <v>36</v>
      </c>
      <c r="K903">
        <v>76</v>
      </c>
      <c r="L903">
        <v>4</v>
      </c>
      <c r="M903">
        <v>1</v>
      </c>
      <c r="N903" t="s">
        <v>40</v>
      </c>
      <c r="O903">
        <v>2</v>
      </c>
      <c r="P903" t="s">
        <v>32</v>
      </c>
      <c r="Q903" s="4">
        <v>2559</v>
      </c>
      <c r="R903">
        <v>5</v>
      </c>
      <c r="S903" t="s">
        <v>33</v>
      </c>
      <c r="T903" s="13">
        <v>11</v>
      </c>
      <c r="U903" s="12">
        <f t="shared" si="28"/>
        <v>0.11</v>
      </c>
      <c r="V903">
        <v>3</v>
      </c>
      <c r="W903">
        <v>3</v>
      </c>
      <c r="X903">
        <v>0</v>
      </c>
      <c r="Y903">
        <v>7</v>
      </c>
      <c r="Z903">
        <v>4</v>
      </c>
      <c r="AA903">
        <v>2</v>
      </c>
      <c r="AB903">
        <v>1</v>
      </c>
      <c r="AC903" s="3">
        <v>0</v>
      </c>
      <c r="AD903">
        <v>0</v>
      </c>
      <c r="AE903">
        <v>0</v>
      </c>
      <c r="AF903">
        <f>IF(Table2[[#This Row],[Attrition]]="Yes",1,0)</f>
        <v>0</v>
      </c>
      <c r="AG903" t="str">
        <f t="shared" si="29"/>
        <v>Middle Aged</v>
      </c>
    </row>
    <row r="904" spans="1:33" x14ac:dyDescent="0.35">
      <c r="A904" s="3">
        <v>27</v>
      </c>
      <c r="B904" t="s">
        <v>33</v>
      </c>
      <c r="C904" t="s">
        <v>27</v>
      </c>
      <c r="D904" s="1" t="s">
        <v>35</v>
      </c>
      <c r="E904" s="3">
        <v>4</v>
      </c>
      <c r="F904">
        <v>2</v>
      </c>
      <c r="G904" s="1" t="s">
        <v>29</v>
      </c>
      <c r="H904" s="3">
        <v>1259</v>
      </c>
      <c r="I904">
        <v>1</v>
      </c>
      <c r="J904" t="s">
        <v>36</v>
      </c>
      <c r="K904">
        <v>76</v>
      </c>
      <c r="L904">
        <v>3</v>
      </c>
      <c r="M904">
        <v>1</v>
      </c>
      <c r="N904" t="s">
        <v>37</v>
      </c>
      <c r="O904">
        <v>3</v>
      </c>
      <c r="P904" t="s">
        <v>42</v>
      </c>
      <c r="Q904" s="4">
        <v>2517</v>
      </c>
      <c r="R904">
        <v>1</v>
      </c>
      <c r="S904" t="s">
        <v>33</v>
      </c>
      <c r="T904" s="13">
        <v>11</v>
      </c>
      <c r="U904" s="12">
        <f t="shared" si="28"/>
        <v>0.11</v>
      </c>
      <c r="V904">
        <v>3</v>
      </c>
      <c r="W904">
        <v>2</v>
      </c>
      <c r="X904">
        <v>3</v>
      </c>
      <c r="Y904">
        <v>5</v>
      </c>
      <c r="Z904">
        <v>2</v>
      </c>
      <c r="AA904">
        <v>3</v>
      </c>
      <c r="AB904">
        <v>5</v>
      </c>
      <c r="AC904" s="3">
        <v>3</v>
      </c>
      <c r="AD904">
        <v>0</v>
      </c>
      <c r="AE904">
        <v>3</v>
      </c>
      <c r="AF904">
        <f>IF(Table2[[#This Row],[Attrition]]="Yes",1,0)</f>
        <v>0</v>
      </c>
      <c r="AG904" t="str">
        <f t="shared" si="29"/>
        <v>Young</v>
      </c>
    </row>
    <row r="905" spans="1:33" x14ac:dyDescent="0.35">
      <c r="A905" s="3">
        <v>29</v>
      </c>
      <c r="B905" t="s">
        <v>33</v>
      </c>
      <c r="C905" t="s">
        <v>27</v>
      </c>
      <c r="D905" s="1" t="s">
        <v>35</v>
      </c>
      <c r="E905" s="3">
        <v>7</v>
      </c>
      <c r="F905">
        <v>3</v>
      </c>
      <c r="G905" s="1" t="s">
        <v>29</v>
      </c>
      <c r="H905" s="3">
        <v>1260</v>
      </c>
      <c r="I905">
        <v>3</v>
      </c>
      <c r="J905" t="s">
        <v>36</v>
      </c>
      <c r="K905">
        <v>82</v>
      </c>
      <c r="L905">
        <v>3</v>
      </c>
      <c r="M905">
        <v>2</v>
      </c>
      <c r="N905" t="s">
        <v>44</v>
      </c>
      <c r="O905">
        <v>4</v>
      </c>
      <c r="P905" t="s">
        <v>42</v>
      </c>
      <c r="Q905" s="4">
        <v>6623</v>
      </c>
      <c r="R905">
        <v>1</v>
      </c>
      <c r="S905" t="s">
        <v>26</v>
      </c>
      <c r="T905" s="13">
        <v>11</v>
      </c>
      <c r="U905" s="12">
        <f t="shared" si="28"/>
        <v>0.11</v>
      </c>
      <c r="V905">
        <v>3</v>
      </c>
      <c r="W905">
        <v>2</v>
      </c>
      <c r="X905">
        <v>2</v>
      </c>
      <c r="Y905">
        <v>6</v>
      </c>
      <c r="Z905">
        <v>2</v>
      </c>
      <c r="AA905">
        <v>3</v>
      </c>
      <c r="AB905">
        <v>6</v>
      </c>
      <c r="AC905" s="3">
        <v>0</v>
      </c>
      <c r="AD905">
        <v>1</v>
      </c>
      <c r="AE905">
        <v>0</v>
      </c>
      <c r="AF905">
        <f>IF(Table2[[#This Row],[Attrition]]="Yes",1,0)</f>
        <v>0</v>
      </c>
      <c r="AG905" t="str">
        <f t="shared" si="29"/>
        <v>Young</v>
      </c>
    </row>
    <row r="906" spans="1:33" x14ac:dyDescent="0.35">
      <c r="A906" s="3">
        <v>48</v>
      </c>
      <c r="B906" t="s">
        <v>33</v>
      </c>
      <c r="C906" t="s">
        <v>27</v>
      </c>
      <c r="D906" s="1" t="s">
        <v>35</v>
      </c>
      <c r="E906" s="3">
        <v>1</v>
      </c>
      <c r="F906">
        <v>3</v>
      </c>
      <c r="G906" s="1" t="s">
        <v>29</v>
      </c>
      <c r="H906" s="3">
        <v>1263</v>
      </c>
      <c r="I906">
        <v>4</v>
      </c>
      <c r="J906" t="s">
        <v>36</v>
      </c>
      <c r="K906">
        <v>76</v>
      </c>
      <c r="L906">
        <v>2</v>
      </c>
      <c r="M906">
        <v>5</v>
      </c>
      <c r="N906" t="s">
        <v>48</v>
      </c>
      <c r="O906">
        <v>4</v>
      </c>
      <c r="P906" t="s">
        <v>32</v>
      </c>
      <c r="Q906" s="4">
        <v>18265</v>
      </c>
      <c r="R906">
        <v>6</v>
      </c>
      <c r="S906" t="s">
        <v>33</v>
      </c>
      <c r="T906" s="13">
        <v>12</v>
      </c>
      <c r="U906" s="12">
        <f t="shared" si="28"/>
        <v>0.12</v>
      </c>
      <c r="V906">
        <v>3</v>
      </c>
      <c r="W906">
        <v>3</v>
      </c>
      <c r="X906">
        <v>0</v>
      </c>
      <c r="Y906">
        <v>25</v>
      </c>
      <c r="Z906">
        <v>3</v>
      </c>
      <c r="AA906">
        <v>4</v>
      </c>
      <c r="AB906">
        <v>1</v>
      </c>
      <c r="AC906" s="3">
        <v>0</v>
      </c>
      <c r="AD906">
        <v>0</v>
      </c>
      <c r="AE906">
        <v>0</v>
      </c>
      <c r="AF906">
        <f>IF(Table2[[#This Row],[Attrition]]="Yes",1,0)</f>
        <v>0</v>
      </c>
      <c r="AG906" t="str">
        <f t="shared" si="29"/>
        <v>Middle Aged</v>
      </c>
    </row>
    <row r="907" spans="1:33" x14ac:dyDescent="0.35">
      <c r="A907" s="3">
        <v>29</v>
      </c>
      <c r="B907" t="s">
        <v>33</v>
      </c>
      <c r="C907" t="s">
        <v>27</v>
      </c>
      <c r="D907" s="1" t="s">
        <v>35</v>
      </c>
      <c r="E907" s="3">
        <v>1</v>
      </c>
      <c r="F907">
        <v>3</v>
      </c>
      <c r="G907" s="1" t="s">
        <v>29</v>
      </c>
      <c r="H907" s="3">
        <v>1264</v>
      </c>
      <c r="I907">
        <v>4</v>
      </c>
      <c r="J907" t="s">
        <v>30</v>
      </c>
      <c r="K907">
        <v>87</v>
      </c>
      <c r="L907">
        <v>2</v>
      </c>
      <c r="M907">
        <v>4</v>
      </c>
      <c r="N907" t="s">
        <v>48</v>
      </c>
      <c r="O907">
        <v>4</v>
      </c>
      <c r="P907" t="s">
        <v>42</v>
      </c>
      <c r="Q907" s="4">
        <v>16124</v>
      </c>
      <c r="R907">
        <v>3</v>
      </c>
      <c r="S907" t="s">
        <v>33</v>
      </c>
      <c r="T907" s="13">
        <v>14</v>
      </c>
      <c r="U907" s="12">
        <f t="shared" si="28"/>
        <v>0.14000000000000001</v>
      </c>
      <c r="V907">
        <v>3</v>
      </c>
      <c r="W907">
        <v>2</v>
      </c>
      <c r="X907">
        <v>2</v>
      </c>
      <c r="Y907">
        <v>9</v>
      </c>
      <c r="Z907">
        <v>2</v>
      </c>
      <c r="AA907">
        <v>2</v>
      </c>
      <c r="AB907">
        <v>7</v>
      </c>
      <c r="AC907" s="3">
        <v>7</v>
      </c>
      <c r="AD907">
        <v>1</v>
      </c>
      <c r="AE907">
        <v>7</v>
      </c>
      <c r="AF907">
        <f>IF(Table2[[#This Row],[Attrition]]="Yes",1,0)</f>
        <v>0</v>
      </c>
      <c r="AG907" t="str">
        <f t="shared" si="29"/>
        <v>Young</v>
      </c>
    </row>
    <row r="908" spans="1:33" x14ac:dyDescent="0.35">
      <c r="A908" s="3">
        <v>34</v>
      </c>
      <c r="B908" t="s">
        <v>33</v>
      </c>
      <c r="C908" t="s">
        <v>27</v>
      </c>
      <c r="D908" s="1" t="s">
        <v>35</v>
      </c>
      <c r="E908" s="3">
        <v>20</v>
      </c>
      <c r="F908">
        <v>3</v>
      </c>
      <c r="G908" s="1" t="s">
        <v>50</v>
      </c>
      <c r="H908" s="3">
        <v>1265</v>
      </c>
      <c r="I908">
        <v>3</v>
      </c>
      <c r="J908" t="s">
        <v>30</v>
      </c>
      <c r="K908">
        <v>89</v>
      </c>
      <c r="L908">
        <v>4</v>
      </c>
      <c r="M908">
        <v>1</v>
      </c>
      <c r="N908" t="s">
        <v>37</v>
      </c>
      <c r="O908">
        <v>3</v>
      </c>
      <c r="P908" t="s">
        <v>38</v>
      </c>
      <c r="Q908" s="4">
        <v>2585</v>
      </c>
      <c r="R908">
        <v>0</v>
      </c>
      <c r="S908" t="s">
        <v>33</v>
      </c>
      <c r="T908" s="13">
        <v>17</v>
      </c>
      <c r="U908" s="12">
        <f t="shared" si="28"/>
        <v>0.17</v>
      </c>
      <c r="V908">
        <v>3</v>
      </c>
      <c r="W908">
        <v>4</v>
      </c>
      <c r="X908">
        <v>0</v>
      </c>
      <c r="Y908">
        <v>2</v>
      </c>
      <c r="Z908">
        <v>5</v>
      </c>
      <c r="AA908">
        <v>2</v>
      </c>
      <c r="AB908">
        <v>1</v>
      </c>
      <c r="AC908" s="3">
        <v>0</v>
      </c>
      <c r="AD908">
        <v>0</v>
      </c>
      <c r="AE908">
        <v>0</v>
      </c>
      <c r="AF908">
        <f>IF(Table2[[#This Row],[Attrition]]="Yes",1,0)</f>
        <v>0</v>
      </c>
      <c r="AG908" t="str">
        <f t="shared" si="29"/>
        <v>Middle Aged</v>
      </c>
    </row>
    <row r="909" spans="1:33" x14ac:dyDescent="0.35">
      <c r="A909" s="3">
        <v>44</v>
      </c>
      <c r="B909" t="s">
        <v>33</v>
      </c>
      <c r="C909" t="s">
        <v>27</v>
      </c>
      <c r="D909" s="1" t="s">
        <v>28</v>
      </c>
      <c r="E909" s="3">
        <v>5</v>
      </c>
      <c r="F909">
        <v>3</v>
      </c>
      <c r="G909" s="1" t="s">
        <v>49</v>
      </c>
      <c r="H909" s="3">
        <v>1267</v>
      </c>
      <c r="I909">
        <v>2</v>
      </c>
      <c r="J909" t="s">
        <v>36</v>
      </c>
      <c r="K909">
        <v>88</v>
      </c>
      <c r="L909">
        <v>3</v>
      </c>
      <c r="M909">
        <v>5</v>
      </c>
      <c r="N909" t="s">
        <v>46</v>
      </c>
      <c r="O909">
        <v>2</v>
      </c>
      <c r="P909" t="s">
        <v>38</v>
      </c>
      <c r="Q909" s="4">
        <v>18213</v>
      </c>
      <c r="R909">
        <v>7</v>
      </c>
      <c r="S909" t="s">
        <v>33</v>
      </c>
      <c r="T909" s="13">
        <v>11</v>
      </c>
      <c r="U909" s="12">
        <f t="shared" si="28"/>
        <v>0.11</v>
      </c>
      <c r="V909">
        <v>3</v>
      </c>
      <c r="W909">
        <v>3</v>
      </c>
      <c r="X909">
        <v>1</v>
      </c>
      <c r="Y909">
        <v>26</v>
      </c>
      <c r="Z909">
        <v>5</v>
      </c>
      <c r="AA909">
        <v>3</v>
      </c>
      <c r="AB909">
        <v>22</v>
      </c>
      <c r="AC909" s="3">
        <v>9</v>
      </c>
      <c r="AD909">
        <v>3</v>
      </c>
      <c r="AE909">
        <v>10</v>
      </c>
      <c r="AF909">
        <f>IF(Table2[[#This Row],[Attrition]]="Yes",1,0)</f>
        <v>0</v>
      </c>
      <c r="AG909" t="str">
        <f t="shared" si="29"/>
        <v>Middle Aged</v>
      </c>
    </row>
    <row r="910" spans="1:33" x14ac:dyDescent="0.35">
      <c r="A910" s="3">
        <v>33</v>
      </c>
      <c r="B910" t="s">
        <v>33</v>
      </c>
      <c r="C910" t="s">
        <v>27</v>
      </c>
      <c r="D910" s="1" t="s">
        <v>28</v>
      </c>
      <c r="E910" s="3">
        <v>10</v>
      </c>
      <c r="F910">
        <v>5</v>
      </c>
      <c r="G910" s="1" t="s">
        <v>49</v>
      </c>
      <c r="H910" s="3">
        <v>1268</v>
      </c>
      <c r="I910">
        <v>4</v>
      </c>
      <c r="J910" t="s">
        <v>36</v>
      </c>
      <c r="K910">
        <v>82</v>
      </c>
      <c r="L910">
        <v>4</v>
      </c>
      <c r="M910">
        <v>3</v>
      </c>
      <c r="N910" t="s">
        <v>31</v>
      </c>
      <c r="O910">
        <v>3</v>
      </c>
      <c r="P910" t="s">
        <v>42</v>
      </c>
      <c r="Q910" s="4">
        <v>8380</v>
      </c>
      <c r="R910">
        <v>0</v>
      </c>
      <c r="S910" t="s">
        <v>26</v>
      </c>
      <c r="T910" s="13">
        <v>14</v>
      </c>
      <c r="U910" s="12">
        <f t="shared" si="28"/>
        <v>0.14000000000000001</v>
      </c>
      <c r="V910">
        <v>3</v>
      </c>
      <c r="W910">
        <v>4</v>
      </c>
      <c r="X910">
        <v>2</v>
      </c>
      <c r="Y910">
        <v>10</v>
      </c>
      <c r="Z910">
        <v>3</v>
      </c>
      <c r="AA910">
        <v>3</v>
      </c>
      <c r="AB910">
        <v>9</v>
      </c>
      <c r="AC910" s="3">
        <v>8</v>
      </c>
      <c r="AD910">
        <v>0</v>
      </c>
      <c r="AE910">
        <v>8</v>
      </c>
      <c r="AF910">
        <f>IF(Table2[[#This Row],[Attrition]]="Yes",1,0)</f>
        <v>0</v>
      </c>
      <c r="AG910" t="str">
        <f t="shared" si="29"/>
        <v>Middle Aged</v>
      </c>
    </row>
    <row r="911" spans="1:33" x14ac:dyDescent="0.35">
      <c r="A911" s="3">
        <v>19</v>
      </c>
      <c r="B911" t="s">
        <v>33</v>
      </c>
      <c r="C911" t="s">
        <v>27</v>
      </c>
      <c r="D911" s="1" t="s">
        <v>35</v>
      </c>
      <c r="E911" s="3">
        <v>25</v>
      </c>
      <c r="F911">
        <v>3</v>
      </c>
      <c r="G911" s="1" t="s">
        <v>29</v>
      </c>
      <c r="H911" s="3">
        <v>1269</v>
      </c>
      <c r="I911">
        <v>2</v>
      </c>
      <c r="J911" t="s">
        <v>30</v>
      </c>
      <c r="K911">
        <v>57</v>
      </c>
      <c r="L911">
        <v>4</v>
      </c>
      <c r="M911">
        <v>1</v>
      </c>
      <c r="N911" t="s">
        <v>37</v>
      </c>
      <c r="O911">
        <v>4</v>
      </c>
      <c r="P911" t="s">
        <v>32</v>
      </c>
      <c r="Q911" s="4">
        <v>2994</v>
      </c>
      <c r="R911">
        <v>1</v>
      </c>
      <c r="S911" t="s">
        <v>26</v>
      </c>
      <c r="T911" s="13">
        <v>12</v>
      </c>
      <c r="U911" s="12">
        <f t="shared" si="28"/>
        <v>0.12</v>
      </c>
      <c r="V911">
        <v>3</v>
      </c>
      <c r="W911">
        <v>4</v>
      </c>
      <c r="X911">
        <v>0</v>
      </c>
      <c r="Y911">
        <v>1</v>
      </c>
      <c r="Z911">
        <v>2</v>
      </c>
      <c r="AA911">
        <v>3</v>
      </c>
      <c r="AB911">
        <v>1</v>
      </c>
      <c r="AC911" s="3">
        <v>0</v>
      </c>
      <c r="AD911">
        <v>0</v>
      </c>
      <c r="AE911">
        <v>1</v>
      </c>
      <c r="AF911">
        <f>IF(Table2[[#This Row],[Attrition]]="Yes",1,0)</f>
        <v>0</v>
      </c>
      <c r="AG911" t="str">
        <f t="shared" si="29"/>
        <v>Young</v>
      </c>
    </row>
    <row r="912" spans="1:33" x14ac:dyDescent="0.35">
      <c r="A912" s="3">
        <v>23</v>
      </c>
      <c r="B912" t="s">
        <v>33</v>
      </c>
      <c r="C912" t="s">
        <v>27</v>
      </c>
      <c r="D912" s="1" t="s">
        <v>35</v>
      </c>
      <c r="E912" s="3">
        <v>1</v>
      </c>
      <c r="F912">
        <v>2</v>
      </c>
      <c r="G912" s="1" t="s">
        <v>29</v>
      </c>
      <c r="H912" s="3">
        <v>1270</v>
      </c>
      <c r="I912">
        <v>4</v>
      </c>
      <c r="J912" t="s">
        <v>36</v>
      </c>
      <c r="K912">
        <v>47</v>
      </c>
      <c r="L912">
        <v>3</v>
      </c>
      <c r="M912">
        <v>1</v>
      </c>
      <c r="N912" t="s">
        <v>37</v>
      </c>
      <c r="O912">
        <v>3</v>
      </c>
      <c r="P912" t="s">
        <v>38</v>
      </c>
      <c r="Q912" s="4">
        <v>1223</v>
      </c>
      <c r="R912">
        <v>1</v>
      </c>
      <c r="S912" t="s">
        <v>33</v>
      </c>
      <c r="T912" s="13">
        <v>22</v>
      </c>
      <c r="U912" s="12">
        <f t="shared" si="28"/>
        <v>0.22</v>
      </c>
      <c r="V912">
        <v>4</v>
      </c>
      <c r="W912">
        <v>4</v>
      </c>
      <c r="X912">
        <v>1</v>
      </c>
      <c r="Y912">
        <v>1</v>
      </c>
      <c r="Z912">
        <v>2</v>
      </c>
      <c r="AA912">
        <v>3</v>
      </c>
      <c r="AB912">
        <v>1</v>
      </c>
      <c r="AC912" s="3">
        <v>0</v>
      </c>
      <c r="AD912">
        <v>0</v>
      </c>
      <c r="AE912">
        <v>1</v>
      </c>
      <c r="AF912">
        <f>IF(Table2[[#This Row],[Attrition]]="Yes",1,0)</f>
        <v>0</v>
      </c>
      <c r="AG912" t="str">
        <f t="shared" si="29"/>
        <v>Young</v>
      </c>
    </row>
    <row r="913" spans="1:33" x14ac:dyDescent="0.35">
      <c r="A913" s="3">
        <v>25</v>
      </c>
      <c r="B913" t="s">
        <v>26</v>
      </c>
      <c r="C913" t="s">
        <v>34</v>
      </c>
      <c r="D913" s="1" t="s">
        <v>28</v>
      </c>
      <c r="E913" s="3">
        <v>24</v>
      </c>
      <c r="F913">
        <v>1</v>
      </c>
      <c r="G913" s="1" t="s">
        <v>29</v>
      </c>
      <c r="H913" s="3">
        <v>1273</v>
      </c>
      <c r="I913">
        <v>3</v>
      </c>
      <c r="J913" t="s">
        <v>36</v>
      </c>
      <c r="K913">
        <v>73</v>
      </c>
      <c r="L913">
        <v>1</v>
      </c>
      <c r="M913">
        <v>1</v>
      </c>
      <c r="N913" t="s">
        <v>47</v>
      </c>
      <c r="O913">
        <v>4</v>
      </c>
      <c r="P913" t="s">
        <v>32</v>
      </c>
      <c r="Q913" s="4">
        <v>1118</v>
      </c>
      <c r="R913">
        <v>1</v>
      </c>
      <c r="S913" t="s">
        <v>26</v>
      </c>
      <c r="T913" s="13">
        <v>14</v>
      </c>
      <c r="U913" s="12">
        <f t="shared" si="28"/>
        <v>0.14000000000000001</v>
      </c>
      <c r="V913">
        <v>3</v>
      </c>
      <c r="W913">
        <v>4</v>
      </c>
      <c r="X913">
        <v>0</v>
      </c>
      <c r="Y913">
        <v>1</v>
      </c>
      <c r="Z913">
        <v>4</v>
      </c>
      <c r="AA913">
        <v>3</v>
      </c>
      <c r="AB913">
        <v>1</v>
      </c>
      <c r="AC913" s="3">
        <v>0</v>
      </c>
      <c r="AD913">
        <v>1</v>
      </c>
      <c r="AE913">
        <v>0</v>
      </c>
      <c r="AF913">
        <f>IF(Table2[[#This Row],[Attrition]]="Yes",1,0)</f>
        <v>1</v>
      </c>
      <c r="AG913" t="str">
        <f t="shared" si="29"/>
        <v>Young</v>
      </c>
    </row>
    <row r="914" spans="1:33" x14ac:dyDescent="0.35">
      <c r="A914" s="3">
        <v>26</v>
      </c>
      <c r="B914" t="s">
        <v>33</v>
      </c>
      <c r="C914" t="s">
        <v>27</v>
      </c>
      <c r="D914" s="1" t="s">
        <v>35</v>
      </c>
      <c r="E914" s="3">
        <v>4</v>
      </c>
      <c r="F914">
        <v>2</v>
      </c>
      <c r="G914" s="1" t="s">
        <v>29</v>
      </c>
      <c r="H914" s="3">
        <v>1275</v>
      </c>
      <c r="I914">
        <v>3</v>
      </c>
      <c r="J914" t="s">
        <v>36</v>
      </c>
      <c r="K914">
        <v>53</v>
      </c>
      <c r="L914">
        <v>3</v>
      </c>
      <c r="M914">
        <v>1</v>
      </c>
      <c r="N914" t="s">
        <v>37</v>
      </c>
      <c r="O914">
        <v>4</v>
      </c>
      <c r="P914" t="s">
        <v>32</v>
      </c>
      <c r="Q914" s="4">
        <v>2875</v>
      </c>
      <c r="R914">
        <v>1</v>
      </c>
      <c r="S914" t="s">
        <v>26</v>
      </c>
      <c r="T914" s="13">
        <v>20</v>
      </c>
      <c r="U914" s="12">
        <f t="shared" si="28"/>
        <v>0.2</v>
      </c>
      <c r="V914">
        <v>4</v>
      </c>
      <c r="W914">
        <v>2</v>
      </c>
      <c r="X914">
        <v>0</v>
      </c>
      <c r="Y914">
        <v>8</v>
      </c>
      <c r="Z914">
        <v>2</v>
      </c>
      <c r="AA914">
        <v>2</v>
      </c>
      <c r="AB914">
        <v>8</v>
      </c>
      <c r="AC914" s="3">
        <v>5</v>
      </c>
      <c r="AD914">
        <v>2</v>
      </c>
      <c r="AE914">
        <v>2</v>
      </c>
      <c r="AF914">
        <f>IF(Table2[[#This Row],[Attrition]]="Yes",1,0)</f>
        <v>0</v>
      </c>
      <c r="AG914" t="str">
        <f t="shared" si="29"/>
        <v>Young</v>
      </c>
    </row>
    <row r="915" spans="1:33" x14ac:dyDescent="0.35">
      <c r="A915" s="3">
        <v>45</v>
      </c>
      <c r="B915" t="s">
        <v>26</v>
      </c>
      <c r="C915" t="s">
        <v>27</v>
      </c>
      <c r="D915" s="1" t="s">
        <v>28</v>
      </c>
      <c r="E915" s="3">
        <v>2</v>
      </c>
      <c r="F915">
        <v>3</v>
      </c>
      <c r="G915" s="1" t="s">
        <v>49</v>
      </c>
      <c r="H915" s="3">
        <v>1277</v>
      </c>
      <c r="I915">
        <v>1</v>
      </c>
      <c r="J915" t="s">
        <v>30</v>
      </c>
      <c r="K915">
        <v>94</v>
      </c>
      <c r="L915">
        <v>1</v>
      </c>
      <c r="M915">
        <v>5</v>
      </c>
      <c r="N915" t="s">
        <v>46</v>
      </c>
      <c r="O915">
        <v>2</v>
      </c>
      <c r="P915" t="s">
        <v>32</v>
      </c>
      <c r="Q915" s="4">
        <v>18824</v>
      </c>
      <c r="R915">
        <v>2</v>
      </c>
      <c r="S915" t="s">
        <v>26</v>
      </c>
      <c r="T915" s="13">
        <v>16</v>
      </c>
      <c r="U915" s="12">
        <f t="shared" si="28"/>
        <v>0.16</v>
      </c>
      <c r="V915">
        <v>3</v>
      </c>
      <c r="W915">
        <v>1</v>
      </c>
      <c r="X915">
        <v>0</v>
      </c>
      <c r="Y915">
        <v>26</v>
      </c>
      <c r="Z915">
        <v>2</v>
      </c>
      <c r="AA915">
        <v>3</v>
      </c>
      <c r="AB915">
        <v>24</v>
      </c>
      <c r="AC915" s="3">
        <v>10</v>
      </c>
      <c r="AD915">
        <v>1</v>
      </c>
      <c r="AE915">
        <v>11</v>
      </c>
      <c r="AF915">
        <f>IF(Table2[[#This Row],[Attrition]]="Yes",1,0)</f>
        <v>1</v>
      </c>
      <c r="AG915" t="str">
        <f t="shared" si="29"/>
        <v>Middle Aged</v>
      </c>
    </row>
    <row r="916" spans="1:33" x14ac:dyDescent="0.35">
      <c r="A916" s="3">
        <v>55</v>
      </c>
      <c r="B916" t="s">
        <v>33</v>
      </c>
      <c r="C916" t="s">
        <v>45</v>
      </c>
      <c r="D916" s="1" t="s">
        <v>35</v>
      </c>
      <c r="E916" s="3">
        <v>8</v>
      </c>
      <c r="F916">
        <v>1</v>
      </c>
      <c r="G916" s="1" t="s">
        <v>41</v>
      </c>
      <c r="H916" s="3">
        <v>1278</v>
      </c>
      <c r="I916">
        <v>4</v>
      </c>
      <c r="J916" t="s">
        <v>36</v>
      </c>
      <c r="K916">
        <v>37</v>
      </c>
      <c r="L916">
        <v>2</v>
      </c>
      <c r="M916">
        <v>4</v>
      </c>
      <c r="N916" t="s">
        <v>44</v>
      </c>
      <c r="O916">
        <v>2</v>
      </c>
      <c r="P916" t="s">
        <v>42</v>
      </c>
      <c r="Q916" s="4">
        <v>13577</v>
      </c>
      <c r="R916">
        <v>1</v>
      </c>
      <c r="S916" t="s">
        <v>26</v>
      </c>
      <c r="T916" s="13">
        <v>15</v>
      </c>
      <c r="U916" s="12">
        <f t="shared" si="28"/>
        <v>0.15</v>
      </c>
      <c r="V916">
        <v>3</v>
      </c>
      <c r="W916">
        <v>4</v>
      </c>
      <c r="X916">
        <v>1</v>
      </c>
      <c r="Y916">
        <v>34</v>
      </c>
      <c r="Z916">
        <v>3</v>
      </c>
      <c r="AA916">
        <v>3</v>
      </c>
      <c r="AB916">
        <v>33</v>
      </c>
      <c r="AC916" s="3">
        <v>9</v>
      </c>
      <c r="AD916">
        <v>15</v>
      </c>
      <c r="AE916">
        <v>0</v>
      </c>
      <c r="AF916">
        <f>IF(Table2[[#This Row],[Attrition]]="Yes",1,0)</f>
        <v>0</v>
      </c>
      <c r="AG916" t="str">
        <f t="shared" si="29"/>
        <v>Senior</v>
      </c>
    </row>
    <row r="917" spans="1:33" x14ac:dyDescent="0.35">
      <c r="A917" s="3">
        <v>21</v>
      </c>
      <c r="B917" t="s">
        <v>26</v>
      </c>
      <c r="C917" t="s">
        <v>34</v>
      </c>
      <c r="D917" s="1" t="s">
        <v>35</v>
      </c>
      <c r="E917" s="3">
        <v>10</v>
      </c>
      <c r="F917">
        <v>2</v>
      </c>
      <c r="G917" s="1" t="s">
        <v>29</v>
      </c>
      <c r="H917" s="3">
        <v>1279</v>
      </c>
      <c r="I917">
        <v>1</v>
      </c>
      <c r="J917" t="s">
        <v>30</v>
      </c>
      <c r="K917">
        <v>45</v>
      </c>
      <c r="L917">
        <v>2</v>
      </c>
      <c r="M917">
        <v>1</v>
      </c>
      <c r="N917" t="s">
        <v>40</v>
      </c>
      <c r="O917">
        <v>3</v>
      </c>
      <c r="P917" t="s">
        <v>32</v>
      </c>
      <c r="Q917" s="4">
        <v>2625</v>
      </c>
      <c r="R917">
        <v>1</v>
      </c>
      <c r="S917" t="s">
        <v>33</v>
      </c>
      <c r="T917" s="13">
        <v>20</v>
      </c>
      <c r="U917" s="12">
        <f t="shared" si="28"/>
        <v>0.2</v>
      </c>
      <c r="V917">
        <v>4</v>
      </c>
      <c r="W917">
        <v>3</v>
      </c>
      <c r="X917">
        <v>0</v>
      </c>
      <c r="Y917">
        <v>2</v>
      </c>
      <c r="Z917">
        <v>2</v>
      </c>
      <c r="AA917">
        <v>1</v>
      </c>
      <c r="AB917">
        <v>2</v>
      </c>
      <c r="AC917" s="3">
        <v>2</v>
      </c>
      <c r="AD917">
        <v>2</v>
      </c>
      <c r="AE917">
        <v>2</v>
      </c>
      <c r="AF917">
        <f>IF(Table2[[#This Row],[Attrition]]="Yes",1,0)</f>
        <v>1</v>
      </c>
      <c r="AG917" t="str">
        <f t="shared" si="29"/>
        <v>Young</v>
      </c>
    </row>
    <row r="918" spans="1:33" x14ac:dyDescent="0.35">
      <c r="A918" s="3">
        <v>46</v>
      </c>
      <c r="B918" t="s">
        <v>33</v>
      </c>
      <c r="C918" t="s">
        <v>27</v>
      </c>
      <c r="D918" s="1" t="s">
        <v>28</v>
      </c>
      <c r="E918" s="3">
        <v>4</v>
      </c>
      <c r="F918">
        <v>2</v>
      </c>
      <c r="G918" s="1" t="s">
        <v>49</v>
      </c>
      <c r="H918" s="3">
        <v>1280</v>
      </c>
      <c r="I918">
        <v>4</v>
      </c>
      <c r="J918" t="s">
        <v>30</v>
      </c>
      <c r="K918">
        <v>33</v>
      </c>
      <c r="L918">
        <v>2</v>
      </c>
      <c r="M918">
        <v>5</v>
      </c>
      <c r="N918" t="s">
        <v>46</v>
      </c>
      <c r="O918">
        <v>2</v>
      </c>
      <c r="P918" t="s">
        <v>38</v>
      </c>
      <c r="Q918" s="4">
        <v>18789</v>
      </c>
      <c r="R918">
        <v>2</v>
      </c>
      <c r="S918" t="s">
        <v>33</v>
      </c>
      <c r="T918" s="13">
        <v>14</v>
      </c>
      <c r="U918" s="12">
        <f t="shared" si="28"/>
        <v>0.14000000000000001</v>
      </c>
      <c r="V918">
        <v>3</v>
      </c>
      <c r="W918">
        <v>3</v>
      </c>
      <c r="X918">
        <v>1</v>
      </c>
      <c r="Y918">
        <v>26</v>
      </c>
      <c r="Z918">
        <v>2</v>
      </c>
      <c r="AA918">
        <v>3</v>
      </c>
      <c r="AB918">
        <v>11</v>
      </c>
      <c r="AC918" s="3">
        <v>4</v>
      </c>
      <c r="AD918">
        <v>0</v>
      </c>
      <c r="AE918">
        <v>8</v>
      </c>
      <c r="AF918">
        <f>IF(Table2[[#This Row],[Attrition]]="Yes",1,0)</f>
        <v>0</v>
      </c>
      <c r="AG918" t="str">
        <f t="shared" si="29"/>
        <v>Middle Aged</v>
      </c>
    </row>
    <row r="919" spans="1:33" x14ac:dyDescent="0.35">
      <c r="A919" s="3">
        <v>34</v>
      </c>
      <c r="B919" t="s">
        <v>33</v>
      </c>
      <c r="C919" t="s">
        <v>27</v>
      </c>
      <c r="D919" s="1" t="s">
        <v>28</v>
      </c>
      <c r="E919" s="3">
        <v>2</v>
      </c>
      <c r="F919">
        <v>3</v>
      </c>
      <c r="G919" s="1" t="s">
        <v>49</v>
      </c>
      <c r="H919" s="3">
        <v>1281</v>
      </c>
      <c r="I919">
        <v>3</v>
      </c>
      <c r="J919" t="s">
        <v>30</v>
      </c>
      <c r="K919">
        <v>86</v>
      </c>
      <c r="L919">
        <v>3</v>
      </c>
      <c r="M919">
        <v>2</v>
      </c>
      <c r="N919" t="s">
        <v>31</v>
      </c>
      <c r="O919">
        <v>1</v>
      </c>
      <c r="P919" t="s">
        <v>32</v>
      </c>
      <c r="Q919" s="4">
        <v>4538</v>
      </c>
      <c r="R919">
        <v>0</v>
      </c>
      <c r="S919" t="s">
        <v>26</v>
      </c>
      <c r="T919" s="13">
        <v>12</v>
      </c>
      <c r="U919" s="12">
        <f t="shared" si="28"/>
        <v>0.12</v>
      </c>
      <c r="V919">
        <v>3</v>
      </c>
      <c r="W919">
        <v>4</v>
      </c>
      <c r="X919">
        <v>0</v>
      </c>
      <c r="Y919">
        <v>4</v>
      </c>
      <c r="Z919">
        <v>3</v>
      </c>
      <c r="AA919">
        <v>3</v>
      </c>
      <c r="AB919">
        <v>3</v>
      </c>
      <c r="AC919" s="3">
        <v>2</v>
      </c>
      <c r="AD919">
        <v>0</v>
      </c>
      <c r="AE919">
        <v>2</v>
      </c>
      <c r="AF919">
        <f>IF(Table2[[#This Row],[Attrition]]="Yes",1,0)</f>
        <v>0</v>
      </c>
      <c r="AG919" t="str">
        <f t="shared" si="29"/>
        <v>Middle Aged</v>
      </c>
    </row>
    <row r="920" spans="1:33" x14ac:dyDescent="0.35">
      <c r="A920" s="3">
        <v>51</v>
      </c>
      <c r="B920" t="s">
        <v>33</v>
      </c>
      <c r="C920" t="s">
        <v>34</v>
      </c>
      <c r="D920" s="1" t="s">
        <v>28</v>
      </c>
      <c r="E920" s="3">
        <v>9</v>
      </c>
      <c r="F920">
        <v>3</v>
      </c>
      <c r="G920" s="1" t="s">
        <v>29</v>
      </c>
      <c r="H920" s="3">
        <v>1282</v>
      </c>
      <c r="I920">
        <v>4</v>
      </c>
      <c r="J920" t="s">
        <v>36</v>
      </c>
      <c r="K920">
        <v>83</v>
      </c>
      <c r="L920">
        <v>3</v>
      </c>
      <c r="M920">
        <v>5</v>
      </c>
      <c r="N920" t="s">
        <v>46</v>
      </c>
      <c r="O920">
        <v>2</v>
      </c>
      <c r="P920" t="s">
        <v>42</v>
      </c>
      <c r="Q920" s="4">
        <v>19847</v>
      </c>
      <c r="R920">
        <v>4</v>
      </c>
      <c r="S920" t="s">
        <v>26</v>
      </c>
      <c r="T920" s="13">
        <v>24</v>
      </c>
      <c r="U920" s="12">
        <f t="shared" si="28"/>
        <v>0.24</v>
      </c>
      <c r="V920">
        <v>4</v>
      </c>
      <c r="W920">
        <v>1</v>
      </c>
      <c r="X920">
        <v>1</v>
      </c>
      <c r="Y920">
        <v>31</v>
      </c>
      <c r="Z920">
        <v>5</v>
      </c>
      <c r="AA920">
        <v>2</v>
      </c>
      <c r="AB920">
        <v>29</v>
      </c>
      <c r="AC920" s="3">
        <v>10</v>
      </c>
      <c r="AD920">
        <v>11</v>
      </c>
      <c r="AE920">
        <v>10</v>
      </c>
      <c r="AF920">
        <f>IF(Table2[[#This Row],[Attrition]]="Yes",1,0)</f>
        <v>0</v>
      </c>
      <c r="AG920" t="str">
        <f t="shared" si="29"/>
        <v>Senior</v>
      </c>
    </row>
    <row r="921" spans="1:33" x14ac:dyDescent="0.35">
      <c r="A921" s="3">
        <v>59</v>
      </c>
      <c r="B921" t="s">
        <v>33</v>
      </c>
      <c r="C921" t="s">
        <v>27</v>
      </c>
      <c r="D921" s="1" t="s">
        <v>35</v>
      </c>
      <c r="E921" s="3">
        <v>18</v>
      </c>
      <c r="F921">
        <v>4</v>
      </c>
      <c r="G921" s="1" t="s">
        <v>41</v>
      </c>
      <c r="H921" s="3">
        <v>1283</v>
      </c>
      <c r="I921">
        <v>4</v>
      </c>
      <c r="J921" t="s">
        <v>36</v>
      </c>
      <c r="K921">
        <v>67</v>
      </c>
      <c r="L921">
        <v>3</v>
      </c>
      <c r="M921">
        <v>3</v>
      </c>
      <c r="N921" t="s">
        <v>43</v>
      </c>
      <c r="O921">
        <v>4</v>
      </c>
      <c r="P921" t="s">
        <v>32</v>
      </c>
      <c r="Q921" s="4">
        <v>10512</v>
      </c>
      <c r="R921">
        <v>6</v>
      </c>
      <c r="S921" t="s">
        <v>33</v>
      </c>
      <c r="T921" s="13">
        <v>12</v>
      </c>
      <c r="U921" s="12">
        <f t="shared" si="28"/>
        <v>0.12</v>
      </c>
      <c r="V921">
        <v>3</v>
      </c>
      <c r="W921">
        <v>4</v>
      </c>
      <c r="X921">
        <v>0</v>
      </c>
      <c r="Y921">
        <v>25</v>
      </c>
      <c r="Z921">
        <v>6</v>
      </c>
      <c r="AA921">
        <v>2</v>
      </c>
      <c r="AB921">
        <v>9</v>
      </c>
      <c r="AC921" s="3">
        <v>7</v>
      </c>
      <c r="AD921">
        <v>5</v>
      </c>
      <c r="AE921">
        <v>4</v>
      </c>
      <c r="AF921">
        <f>IF(Table2[[#This Row],[Attrition]]="Yes",1,0)</f>
        <v>0</v>
      </c>
      <c r="AG921" t="str">
        <f t="shared" si="29"/>
        <v>Senior</v>
      </c>
    </row>
    <row r="922" spans="1:33" x14ac:dyDescent="0.35">
      <c r="A922" s="3">
        <v>34</v>
      </c>
      <c r="B922" t="s">
        <v>33</v>
      </c>
      <c r="C922" t="s">
        <v>34</v>
      </c>
      <c r="D922" s="1" t="s">
        <v>35</v>
      </c>
      <c r="E922" s="3">
        <v>19</v>
      </c>
      <c r="F922">
        <v>3</v>
      </c>
      <c r="G922" s="1" t="s">
        <v>41</v>
      </c>
      <c r="H922" s="3">
        <v>1285</v>
      </c>
      <c r="I922">
        <v>3</v>
      </c>
      <c r="J922" t="s">
        <v>30</v>
      </c>
      <c r="K922">
        <v>46</v>
      </c>
      <c r="L922">
        <v>3</v>
      </c>
      <c r="M922">
        <v>2</v>
      </c>
      <c r="N922" t="s">
        <v>40</v>
      </c>
      <c r="O922">
        <v>2</v>
      </c>
      <c r="P922" t="s">
        <v>42</v>
      </c>
      <c r="Q922" s="4">
        <v>4444</v>
      </c>
      <c r="R922">
        <v>4</v>
      </c>
      <c r="S922" t="s">
        <v>33</v>
      </c>
      <c r="T922" s="13">
        <v>13</v>
      </c>
      <c r="U922" s="12">
        <f t="shared" si="28"/>
        <v>0.13</v>
      </c>
      <c r="V922">
        <v>3</v>
      </c>
      <c r="W922">
        <v>3</v>
      </c>
      <c r="X922">
        <v>2</v>
      </c>
      <c r="Y922">
        <v>15</v>
      </c>
      <c r="Z922">
        <v>2</v>
      </c>
      <c r="AA922">
        <v>4</v>
      </c>
      <c r="AB922">
        <v>11</v>
      </c>
      <c r="AC922" s="3">
        <v>8</v>
      </c>
      <c r="AD922">
        <v>5</v>
      </c>
      <c r="AE922">
        <v>10</v>
      </c>
      <c r="AF922">
        <f>IF(Table2[[#This Row],[Attrition]]="Yes",1,0)</f>
        <v>0</v>
      </c>
      <c r="AG922" t="str">
        <f t="shared" si="29"/>
        <v>Middle Aged</v>
      </c>
    </row>
    <row r="923" spans="1:33" x14ac:dyDescent="0.35">
      <c r="A923" s="3">
        <v>28</v>
      </c>
      <c r="B923" t="s">
        <v>33</v>
      </c>
      <c r="C923" t="s">
        <v>34</v>
      </c>
      <c r="D923" s="1" t="s">
        <v>35</v>
      </c>
      <c r="E923" s="3">
        <v>1</v>
      </c>
      <c r="F923">
        <v>4</v>
      </c>
      <c r="G923" s="1" t="s">
        <v>41</v>
      </c>
      <c r="H923" s="3">
        <v>1286</v>
      </c>
      <c r="I923">
        <v>4</v>
      </c>
      <c r="J923" t="s">
        <v>36</v>
      </c>
      <c r="K923">
        <v>44</v>
      </c>
      <c r="L923">
        <v>3</v>
      </c>
      <c r="M923">
        <v>1</v>
      </c>
      <c r="N923" t="s">
        <v>40</v>
      </c>
      <c r="O923">
        <v>3</v>
      </c>
      <c r="P923" t="s">
        <v>32</v>
      </c>
      <c r="Q923" s="4">
        <v>2154</v>
      </c>
      <c r="R923">
        <v>0</v>
      </c>
      <c r="S923" t="s">
        <v>26</v>
      </c>
      <c r="T923" s="13">
        <v>11</v>
      </c>
      <c r="U923" s="12">
        <f t="shared" si="28"/>
        <v>0.11</v>
      </c>
      <c r="V923">
        <v>3</v>
      </c>
      <c r="W923">
        <v>3</v>
      </c>
      <c r="X923">
        <v>0</v>
      </c>
      <c r="Y923">
        <v>5</v>
      </c>
      <c r="Z923">
        <v>2</v>
      </c>
      <c r="AA923">
        <v>2</v>
      </c>
      <c r="AB923">
        <v>4</v>
      </c>
      <c r="AC923" s="3">
        <v>2</v>
      </c>
      <c r="AD923">
        <v>0</v>
      </c>
      <c r="AE923">
        <v>2</v>
      </c>
      <c r="AF923">
        <f>IF(Table2[[#This Row],[Attrition]]="Yes",1,0)</f>
        <v>0</v>
      </c>
      <c r="AG923" t="str">
        <f t="shared" si="29"/>
        <v>Young</v>
      </c>
    </row>
    <row r="924" spans="1:33" x14ac:dyDescent="0.35">
      <c r="A924" s="3">
        <v>44</v>
      </c>
      <c r="B924" t="s">
        <v>33</v>
      </c>
      <c r="C924" t="s">
        <v>27</v>
      </c>
      <c r="D924" s="1" t="s">
        <v>35</v>
      </c>
      <c r="E924" s="3">
        <v>4</v>
      </c>
      <c r="F924">
        <v>2</v>
      </c>
      <c r="G924" s="1" t="s">
        <v>29</v>
      </c>
      <c r="H924" s="3">
        <v>1288</v>
      </c>
      <c r="I924">
        <v>3</v>
      </c>
      <c r="J924" t="s">
        <v>36</v>
      </c>
      <c r="K924">
        <v>92</v>
      </c>
      <c r="L924">
        <v>4</v>
      </c>
      <c r="M924">
        <v>5</v>
      </c>
      <c r="N924" t="s">
        <v>46</v>
      </c>
      <c r="O924">
        <v>1</v>
      </c>
      <c r="P924" t="s">
        <v>42</v>
      </c>
      <c r="Q924" s="4">
        <v>19190</v>
      </c>
      <c r="R924">
        <v>1</v>
      </c>
      <c r="S924" t="s">
        <v>33</v>
      </c>
      <c r="T924" s="13">
        <v>14</v>
      </c>
      <c r="U924" s="12">
        <f t="shared" si="28"/>
        <v>0.14000000000000001</v>
      </c>
      <c r="V924">
        <v>3</v>
      </c>
      <c r="W924">
        <v>4</v>
      </c>
      <c r="X924">
        <v>2</v>
      </c>
      <c r="Y924">
        <v>26</v>
      </c>
      <c r="Z924">
        <v>4</v>
      </c>
      <c r="AA924">
        <v>2</v>
      </c>
      <c r="AB924">
        <v>25</v>
      </c>
      <c r="AC924" s="3">
        <v>9</v>
      </c>
      <c r="AD924">
        <v>14</v>
      </c>
      <c r="AE924">
        <v>13</v>
      </c>
      <c r="AF924">
        <f>IF(Table2[[#This Row],[Attrition]]="Yes",1,0)</f>
        <v>0</v>
      </c>
      <c r="AG924" t="str">
        <f t="shared" si="29"/>
        <v>Middle Aged</v>
      </c>
    </row>
    <row r="925" spans="1:33" x14ac:dyDescent="0.35">
      <c r="A925" s="3">
        <v>34</v>
      </c>
      <c r="B925" t="s">
        <v>33</v>
      </c>
      <c r="C925" t="s">
        <v>34</v>
      </c>
      <c r="D925" s="1" t="s">
        <v>51</v>
      </c>
      <c r="E925" s="3">
        <v>11</v>
      </c>
      <c r="F925">
        <v>3</v>
      </c>
      <c r="G925" s="1" t="s">
        <v>29</v>
      </c>
      <c r="H925" s="3">
        <v>1289</v>
      </c>
      <c r="I925">
        <v>3</v>
      </c>
      <c r="J925" t="s">
        <v>36</v>
      </c>
      <c r="K925">
        <v>56</v>
      </c>
      <c r="L925">
        <v>2</v>
      </c>
      <c r="M925">
        <v>2</v>
      </c>
      <c r="N925" t="s">
        <v>51</v>
      </c>
      <c r="O925">
        <v>2</v>
      </c>
      <c r="P925" t="s">
        <v>38</v>
      </c>
      <c r="Q925" s="4">
        <v>4490</v>
      </c>
      <c r="R925">
        <v>4</v>
      </c>
      <c r="S925" t="s">
        <v>33</v>
      </c>
      <c r="T925" s="13">
        <v>11</v>
      </c>
      <c r="U925" s="12">
        <f t="shared" si="28"/>
        <v>0.11</v>
      </c>
      <c r="V925">
        <v>3</v>
      </c>
      <c r="W925">
        <v>4</v>
      </c>
      <c r="X925">
        <v>2</v>
      </c>
      <c r="Y925">
        <v>14</v>
      </c>
      <c r="Z925">
        <v>5</v>
      </c>
      <c r="AA925">
        <v>4</v>
      </c>
      <c r="AB925">
        <v>10</v>
      </c>
      <c r="AC925" s="3">
        <v>9</v>
      </c>
      <c r="AD925">
        <v>1</v>
      </c>
      <c r="AE925">
        <v>8</v>
      </c>
      <c r="AF925">
        <f>IF(Table2[[#This Row],[Attrition]]="Yes",1,0)</f>
        <v>0</v>
      </c>
      <c r="AG925" t="str">
        <f t="shared" si="29"/>
        <v>Middle Aged</v>
      </c>
    </row>
    <row r="926" spans="1:33" x14ac:dyDescent="0.35">
      <c r="A926" s="3">
        <v>35</v>
      </c>
      <c r="B926" t="s">
        <v>33</v>
      </c>
      <c r="C926" t="s">
        <v>27</v>
      </c>
      <c r="D926" s="1" t="s">
        <v>35</v>
      </c>
      <c r="E926" s="3">
        <v>6</v>
      </c>
      <c r="F926">
        <v>1</v>
      </c>
      <c r="G926" s="1" t="s">
        <v>29</v>
      </c>
      <c r="H926" s="3">
        <v>1291</v>
      </c>
      <c r="I926">
        <v>3</v>
      </c>
      <c r="J926" t="s">
        <v>36</v>
      </c>
      <c r="K926">
        <v>66</v>
      </c>
      <c r="L926">
        <v>3</v>
      </c>
      <c r="M926">
        <v>1</v>
      </c>
      <c r="N926" t="s">
        <v>37</v>
      </c>
      <c r="O926">
        <v>3</v>
      </c>
      <c r="P926" t="s">
        <v>38</v>
      </c>
      <c r="Q926" s="4">
        <v>3506</v>
      </c>
      <c r="R926">
        <v>0</v>
      </c>
      <c r="S926" t="s">
        <v>26</v>
      </c>
      <c r="T926" s="13">
        <v>14</v>
      </c>
      <c r="U926" s="12">
        <f t="shared" si="28"/>
        <v>0.14000000000000001</v>
      </c>
      <c r="V926">
        <v>3</v>
      </c>
      <c r="W926">
        <v>4</v>
      </c>
      <c r="X926">
        <v>0</v>
      </c>
      <c r="Y926">
        <v>4</v>
      </c>
      <c r="Z926">
        <v>3</v>
      </c>
      <c r="AA926">
        <v>3</v>
      </c>
      <c r="AB926">
        <v>3</v>
      </c>
      <c r="AC926" s="3">
        <v>2</v>
      </c>
      <c r="AD926">
        <v>2</v>
      </c>
      <c r="AE926">
        <v>2</v>
      </c>
      <c r="AF926">
        <f>IF(Table2[[#This Row],[Attrition]]="Yes",1,0)</f>
        <v>0</v>
      </c>
      <c r="AG926" t="str">
        <f t="shared" si="29"/>
        <v>Middle Aged</v>
      </c>
    </row>
    <row r="927" spans="1:33" x14ac:dyDescent="0.35">
      <c r="A927" s="3">
        <v>42</v>
      </c>
      <c r="B927" t="s">
        <v>33</v>
      </c>
      <c r="C927" t="s">
        <v>27</v>
      </c>
      <c r="D927" s="1" t="s">
        <v>35</v>
      </c>
      <c r="E927" s="3">
        <v>7</v>
      </c>
      <c r="F927">
        <v>4</v>
      </c>
      <c r="G927" s="1" t="s">
        <v>41</v>
      </c>
      <c r="H927" s="3">
        <v>1292</v>
      </c>
      <c r="I927">
        <v>2</v>
      </c>
      <c r="J927" t="s">
        <v>30</v>
      </c>
      <c r="K927">
        <v>78</v>
      </c>
      <c r="L927">
        <v>4</v>
      </c>
      <c r="M927">
        <v>2</v>
      </c>
      <c r="N927" t="s">
        <v>37</v>
      </c>
      <c r="O927">
        <v>2</v>
      </c>
      <c r="P927" t="s">
        <v>38</v>
      </c>
      <c r="Q927" s="4">
        <v>2372</v>
      </c>
      <c r="R927">
        <v>6</v>
      </c>
      <c r="S927" t="s">
        <v>26</v>
      </c>
      <c r="T927" s="13">
        <v>16</v>
      </c>
      <c r="U927" s="12">
        <f t="shared" si="28"/>
        <v>0.16</v>
      </c>
      <c r="V927">
        <v>3</v>
      </c>
      <c r="W927">
        <v>4</v>
      </c>
      <c r="X927">
        <v>0</v>
      </c>
      <c r="Y927">
        <v>18</v>
      </c>
      <c r="Z927">
        <v>2</v>
      </c>
      <c r="AA927">
        <v>3</v>
      </c>
      <c r="AB927">
        <v>1</v>
      </c>
      <c r="AC927" s="3">
        <v>0</v>
      </c>
      <c r="AD927">
        <v>0</v>
      </c>
      <c r="AE927">
        <v>0</v>
      </c>
      <c r="AF927">
        <f>IF(Table2[[#This Row],[Attrition]]="Yes",1,0)</f>
        <v>0</v>
      </c>
      <c r="AG927" t="str">
        <f t="shared" si="29"/>
        <v>Middle Aged</v>
      </c>
    </row>
    <row r="928" spans="1:33" x14ac:dyDescent="0.35">
      <c r="A928" s="3">
        <v>43</v>
      </c>
      <c r="B928" t="s">
        <v>33</v>
      </c>
      <c r="C928" t="s">
        <v>27</v>
      </c>
      <c r="D928" s="1" t="s">
        <v>28</v>
      </c>
      <c r="E928" s="3">
        <v>4</v>
      </c>
      <c r="F928">
        <v>4</v>
      </c>
      <c r="G928" s="1" t="s">
        <v>49</v>
      </c>
      <c r="H928" s="3">
        <v>1293</v>
      </c>
      <c r="I928">
        <v>4</v>
      </c>
      <c r="J928" t="s">
        <v>30</v>
      </c>
      <c r="K928">
        <v>56</v>
      </c>
      <c r="L928">
        <v>2</v>
      </c>
      <c r="M928">
        <v>3</v>
      </c>
      <c r="N928" t="s">
        <v>31</v>
      </c>
      <c r="O928">
        <v>4</v>
      </c>
      <c r="P928" t="s">
        <v>32</v>
      </c>
      <c r="Q928" s="4">
        <v>10231</v>
      </c>
      <c r="R928">
        <v>3</v>
      </c>
      <c r="S928" t="s">
        <v>33</v>
      </c>
      <c r="T928" s="13">
        <v>14</v>
      </c>
      <c r="U928" s="12">
        <f t="shared" si="28"/>
        <v>0.14000000000000001</v>
      </c>
      <c r="V928">
        <v>3</v>
      </c>
      <c r="W928">
        <v>4</v>
      </c>
      <c r="X928">
        <v>0</v>
      </c>
      <c r="Y928">
        <v>23</v>
      </c>
      <c r="Z928">
        <v>3</v>
      </c>
      <c r="AA928">
        <v>4</v>
      </c>
      <c r="AB928">
        <v>21</v>
      </c>
      <c r="AC928" s="3">
        <v>7</v>
      </c>
      <c r="AD928">
        <v>15</v>
      </c>
      <c r="AE928">
        <v>17</v>
      </c>
      <c r="AF928">
        <f>IF(Table2[[#This Row],[Attrition]]="Yes",1,0)</f>
        <v>0</v>
      </c>
      <c r="AG928" t="str">
        <f t="shared" si="29"/>
        <v>Middle Aged</v>
      </c>
    </row>
    <row r="929" spans="1:33" x14ac:dyDescent="0.35">
      <c r="A929" s="3">
        <v>36</v>
      </c>
      <c r="B929" t="s">
        <v>33</v>
      </c>
      <c r="C929" t="s">
        <v>27</v>
      </c>
      <c r="D929" s="1" t="s">
        <v>35</v>
      </c>
      <c r="E929" s="3">
        <v>2</v>
      </c>
      <c r="F929">
        <v>4</v>
      </c>
      <c r="G929" s="1" t="s">
        <v>29</v>
      </c>
      <c r="H929" s="3">
        <v>1294</v>
      </c>
      <c r="I929">
        <v>3</v>
      </c>
      <c r="J929" t="s">
        <v>30</v>
      </c>
      <c r="K929">
        <v>53</v>
      </c>
      <c r="L929">
        <v>3</v>
      </c>
      <c r="M929">
        <v>2</v>
      </c>
      <c r="N929" t="s">
        <v>43</v>
      </c>
      <c r="O929">
        <v>2</v>
      </c>
      <c r="P929" t="s">
        <v>32</v>
      </c>
      <c r="Q929" s="4">
        <v>5410</v>
      </c>
      <c r="R929">
        <v>9</v>
      </c>
      <c r="S929" t="s">
        <v>26</v>
      </c>
      <c r="T929" s="13">
        <v>11</v>
      </c>
      <c r="U929" s="12">
        <f t="shared" si="28"/>
        <v>0.11</v>
      </c>
      <c r="V929">
        <v>3</v>
      </c>
      <c r="W929">
        <v>4</v>
      </c>
      <c r="X929">
        <v>0</v>
      </c>
      <c r="Y929">
        <v>18</v>
      </c>
      <c r="Z929">
        <v>2</v>
      </c>
      <c r="AA929">
        <v>3</v>
      </c>
      <c r="AB929">
        <v>16</v>
      </c>
      <c r="AC929" s="3">
        <v>14</v>
      </c>
      <c r="AD929">
        <v>5</v>
      </c>
      <c r="AE929">
        <v>12</v>
      </c>
      <c r="AF929">
        <f>IF(Table2[[#This Row],[Attrition]]="Yes",1,0)</f>
        <v>0</v>
      </c>
      <c r="AG929" t="str">
        <f t="shared" si="29"/>
        <v>Middle Aged</v>
      </c>
    </row>
    <row r="930" spans="1:33" x14ac:dyDescent="0.35">
      <c r="A930" s="3">
        <v>44</v>
      </c>
      <c r="B930" t="s">
        <v>26</v>
      </c>
      <c r="C930" t="s">
        <v>27</v>
      </c>
      <c r="D930" s="1" t="s">
        <v>35</v>
      </c>
      <c r="E930" s="3">
        <v>15</v>
      </c>
      <c r="F930">
        <v>3</v>
      </c>
      <c r="G930" s="1" t="s">
        <v>41</v>
      </c>
      <c r="H930" s="3">
        <v>1295</v>
      </c>
      <c r="I930">
        <v>1</v>
      </c>
      <c r="J930" t="s">
        <v>30</v>
      </c>
      <c r="K930">
        <v>73</v>
      </c>
      <c r="L930">
        <v>3</v>
      </c>
      <c r="M930">
        <v>3</v>
      </c>
      <c r="N930" t="s">
        <v>44</v>
      </c>
      <c r="O930">
        <v>4</v>
      </c>
      <c r="P930" t="s">
        <v>38</v>
      </c>
      <c r="Q930" s="4">
        <v>7978</v>
      </c>
      <c r="R930">
        <v>1</v>
      </c>
      <c r="S930" t="s">
        <v>33</v>
      </c>
      <c r="T930" s="13">
        <v>11</v>
      </c>
      <c r="U930" s="12">
        <f t="shared" si="28"/>
        <v>0.11</v>
      </c>
      <c r="V930">
        <v>3</v>
      </c>
      <c r="W930">
        <v>4</v>
      </c>
      <c r="X930">
        <v>1</v>
      </c>
      <c r="Y930">
        <v>10</v>
      </c>
      <c r="Z930">
        <v>2</v>
      </c>
      <c r="AA930">
        <v>3</v>
      </c>
      <c r="AB930">
        <v>10</v>
      </c>
      <c r="AC930" s="3">
        <v>7</v>
      </c>
      <c r="AD930">
        <v>0</v>
      </c>
      <c r="AE930">
        <v>5</v>
      </c>
      <c r="AF930">
        <f>IF(Table2[[#This Row],[Attrition]]="Yes",1,0)</f>
        <v>1</v>
      </c>
      <c r="AG930" t="str">
        <f t="shared" si="29"/>
        <v>Middle Aged</v>
      </c>
    </row>
    <row r="931" spans="1:33" x14ac:dyDescent="0.35">
      <c r="A931" s="3">
        <v>28</v>
      </c>
      <c r="B931" t="s">
        <v>33</v>
      </c>
      <c r="C931" t="s">
        <v>34</v>
      </c>
      <c r="D931" s="1" t="s">
        <v>35</v>
      </c>
      <c r="E931" s="3">
        <v>2</v>
      </c>
      <c r="F931">
        <v>3</v>
      </c>
      <c r="G931" s="1" t="s">
        <v>29</v>
      </c>
      <c r="H931" s="3">
        <v>1296</v>
      </c>
      <c r="I931">
        <v>4</v>
      </c>
      <c r="J931" t="s">
        <v>36</v>
      </c>
      <c r="K931">
        <v>52</v>
      </c>
      <c r="L931">
        <v>2</v>
      </c>
      <c r="M931">
        <v>1</v>
      </c>
      <c r="N931" t="s">
        <v>40</v>
      </c>
      <c r="O931">
        <v>4</v>
      </c>
      <c r="P931" t="s">
        <v>38</v>
      </c>
      <c r="Q931" s="4">
        <v>3867</v>
      </c>
      <c r="R931">
        <v>1</v>
      </c>
      <c r="S931" t="s">
        <v>26</v>
      </c>
      <c r="T931" s="13">
        <v>12</v>
      </c>
      <c r="U931" s="12">
        <f t="shared" si="28"/>
        <v>0.12</v>
      </c>
      <c r="V931">
        <v>3</v>
      </c>
      <c r="W931">
        <v>2</v>
      </c>
      <c r="X931">
        <v>1</v>
      </c>
      <c r="Y931">
        <v>2</v>
      </c>
      <c r="Z931">
        <v>2</v>
      </c>
      <c r="AA931">
        <v>3</v>
      </c>
      <c r="AB931">
        <v>2</v>
      </c>
      <c r="AC931" s="3">
        <v>2</v>
      </c>
      <c r="AD931">
        <v>2</v>
      </c>
      <c r="AE931">
        <v>2</v>
      </c>
      <c r="AF931">
        <f>IF(Table2[[#This Row],[Attrition]]="Yes",1,0)</f>
        <v>0</v>
      </c>
      <c r="AG931" t="str">
        <f t="shared" si="29"/>
        <v>Young</v>
      </c>
    </row>
    <row r="932" spans="1:33" x14ac:dyDescent="0.35">
      <c r="A932" s="3">
        <v>51</v>
      </c>
      <c r="B932" t="s">
        <v>33</v>
      </c>
      <c r="C932" t="s">
        <v>34</v>
      </c>
      <c r="D932" s="1" t="s">
        <v>35</v>
      </c>
      <c r="E932" s="3">
        <v>6</v>
      </c>
      <c r="F932">
        <v>2</v>
      </c>
      <c r="G932" s="1" t="s">
        <v>41</v>
      </c>
      <c r="H932" s="3">
        <v>1297</v>
      </c>
      <c r="I932">
        <v>2</v>
      </c>
      <c r="J932" t="s">
        <v>30</v>
      </c>
      <c r="K932">
        <v>40</v>
      </c>
      <c r="L932">
        <v>2</v>
      </c>
      <c r="M932">
        <v>1</v>
      </c>
      <c r="N932" t="s">
        <v>40</v>
      </c>
      <c r="O932">
        <v>3</v>
      </c>
      <c r="P932" t="s">
        <v>32</v>
      </c>
      <c r="Q932" s="4">
        <v>2838</v>
      </c>
      <c r="R932">
        <v>0</v>
      </c>
      <c r="S932" t="s">
        <v>33</v>
      </c>
      <c r="T932" s="13">
        <v>14</v>
      </c>
      <c r="U932" s="12">
        <f t="shared" si="28"/>
        <v>0.14000000000000001</v>
      </c>
      <c r="V932">
        <v>3</v>
      </c>
      <c r="W932">
        <v>2</v>
      </c>
      <c r="X932">
        <v>0</v>
      </c>
      <c r="Y932">
        <v>8</v>
      </c>
      <c r="Z932">
        <v>6</v>
      </c>
      <c r="AA932">
        <v>2</v>
      </c>
      <c r="AB932">
        <v>7</v>
      </c>
      <c r="AC932" s="3">
        <v>0</v>
      </c>
      <c r="AD932">
        <v>7</v>
      </c>
      <c r="AE932">
        <v>7</v>
      </c>
      <c r="AF932">
        <f>IF(Table2[[#This Row],[Attrition]]="Yes",1,0)</f>
        <v>0</v>
      </c>
      <c r="AG932" t="str">
        <f t="shared" si="29"/>
        <v>Senior</v>
      </c>
    </row>
    <row r="933" spans="1:33" x14ac:dyDescent="0.35">
      <c r="A933" s="3">
        <v>30</v>
      </c>
      <c r="B933" t="s">
        <v>33</v>
      </c>
      <c r="C933" t="s">
        <v>45</v>
      </c>
      <c r="D933" s="1" t="s">
        <v>35</v>
      </c>
      <c r="E933" s="3">
        <v>9</v>
      </c>
      <c r="F933">
        <v>2</v>
      </c>
      <c r="G933" s="1" t="s">
        <v>41</v>
      </c>
      <c r="H933" s="3">
        <v>1298</v>
      </c>
      <c r="I933">
        <v>3</v>
      </c>
      <c r="J933" t="s">
        <v>30</v>
      </c>
      <c r="K933">
        <v>72</v>
      </c>
      <c r="L933">
        <v>3</v>
      </c>
      <c r="M933">
        <v>2</v>
      </c>
      <c r="N933" t="s">
        <v>43</v>
      </c>
      <c r="O933">
        <v>3</v>
      </c>
      <c r="P933" t="s">
        <v>32</v>
      </c>
      <c r="Q933" s="4">
        <v>4695</v>
      </c>
      <c r="R933">
        <v>7</v>
      </c>
      <c r="S933" t="s">
        <v>26</v>
      </c>
      <c r="T933" s="13">
        <v>18</v>
      </c>
      <c r="U933" s="12">
        <f t="shared" si="28"/>
        <v>0.18</v>
      </c>
      <c r="V933">
        <v>3</v>
      </c>
      <c r="W933">
        <v>3</v>
      </c>
      <c r="X933">
        <v>0</v>
      </c>
      <c r="Y933">
        <v>10</v>
      </c>
      <c r="Z933">
        <v>3</v>
      </c>
      <c r="AA933">
        <v>3</v>
      </c>
      <c r="AB933">
        <v>8</v>
      </c>
      <c r="AC933" s="3">
        <v>4</v>
      </c>
      <c r="AD933">
        <v>1</v>
      </c>
      <c r="AE933">
        <v>7</v>
      </c>
      <c r="AF933">
        <f>IF(Table2[[#This Row],[Attrition]]="Yes",1,0)</f>
        <v>0</v>
      </c>
      <c r="AG933" t="str">
        <f t="shared" si="29"/>
        <v>Young</v>
      </c>
    </row>
    <row r="934" spans="1:33" x14ac:dyDescent="0.35">
      <c r="A934" s="3">
        <v>29</v>
      </c>
      <c r="B934" t="s">
        <v>26</v>
      </c>
      <c r="C934" t="s">
        <v>27</v>
      </c>
      <c r="D934" s="1" t="s">
        <v>35</v>
      </c>
      <c r="E934" s="3">
        <v>7</v>
      </c>
      <c r="F934">
        <v>3</v>
      </c>
      <c r="G934" s="1" t="s">
        <v>50</v>
      </c>
      <c r="H934" s="3">
        <v>1299</v>
      </c>
      <c r="I934">
        <v>2</v>
      </c>
      <c r="J934" t="s">
        <v>30</v>
      </c>
      <c r="K934">
        <v>39</v>
      </c>
      <c r="L934">
        <v>3</v>
      </c>
      <c r="M934">
        <v>1</v>
      </c>
      <c r="N934" t="s">
        <v>40</v>
      </c>
      <c r="O934">
        <v>3</v>
      </c>
      <c r="P934" t="s">
        <v>42</v>
      </c>
      <c r="Q934" s="4">
        <v>3339</v>
      </c>
      <c r="R934">
        <v>3</v>
      </c>
      <c r="S934" t="s">
        <v>26</v>
      </c>
      <c r="T934" s="13">
        <v>13</v>
      </c>
      <c r="U934" s="12">
        <f t="shared" si="28"/>
        <v>0.13</v>
      </c>
      <c r="V934">
        <v>3</v>
      </c>
      <c r="W934">
        <v>1</v>
      </c>
      <c r="X934">
        <v>2</v>
      </c>
      <c r="Y934">
        <v>10</v>
      </c>
      <c r="Z934">
        <v>2</v>
      </c>
      <c r="AA934">
        <v>3</v>
      </c>
      <c r="AB934">
        <v>7</v>
      </c>
      <c r="AC934" s="3">
        <v>7</v>
      </c>
      <c r="AD934">
        <v>7</v>
      </c>
      <c r="AE934">
        <v>7</v>
      </c>
      <c r="AF934">
        <f>IF(Table2[[#This Row],[Attrition]]="Yes",1,0)</f>
        <v>1</v>
      </c>
      <c r="AG934" t="str">
        <f t="shared" si="29"/>
        <v>Young</v>
      </c>
    </row>
    <row r="935" spans="1:33" x14ac:dyDescent="0.35">
      <c r="A935" s="3">
        <v>28</v>
      </c>
      <c r="B935" t="s">
        <v>33</v>
      </c>
      <c r="C935" t="s">
        <v>27</v>
      </c>
      <c r="D935" s="1" t="s">
        <v>35</v>
      </c>
      <c r="E935" s="3">
        <v>1</v>
      </c>
      <c r="F935">
        <v>3</v>
      </c>
      <c r="G935" s="1" t="s">
        <v>50</v>
      </c>
      <c r="H935" s="3">
        <v>1301</v>
      </c>
      <c r="I935">
        <v>4</v>
      </c>
      <c r="J935" t="s">
        <v>36</v>
      </c>
      <c r="K935">
        <v>84</v>
      </c>
      <c r="L935">
        <v>3</v>
      </c>
      <c r="M935">
        <v>1</v>
      </c>
      <c r="N935" t="s">
        <v>37</v>
      </c>
      <c r="O935">
        <v>1</v>
      </c>
      <c r="P935" t="s">
        <v>32</v>
      </c>
      <c r="Q935" s="4">
        <v>2080</v>
      </c>
      <c r="R935">
        <v>2</v>
      </c>
      <c r="S935" t="s">
        <v>33</v>
      </c>
      <c r="T935" s="13">
        <v>11</v>
      </c>
      <c r="U935" s="12">
        <f t="shared" si="28"/>
        <v>0.11</v>
      </c>
      <c r="V935">
        <v>3</v>
      </c>
      <c r="W935">
        <v>2</v>
      </c>
      <c r="X935">
        <v>0</v>
      </c>
      <c r="Y935">
        <v>5</v>
      </c>
      <c r="Z935">
        <v>2</v>
      </c>
      <c r="AA935">
        <v>2</v>
      </c>
      <c r="AB935">
        <v>3</v>
      </c>
      <c r="AC935" s="3">
        <v>2</v>
      </c>
      <c r="AD935">
        <v>1</v>
      </c>
      <c r="AE935">
        <v>2</v>
      </c>
      <c r="AF935">
        <f>IF(Table2[[#This Row],[Attrition]]="Yes",1,0)</f>
        <v>0</v>
      </c>
      <c r="AG935" t="str">
        <f t="shared" si="29"/>
        <v>Young</v>
      </c>
    </row>
    <row r="936" spans="1:33" x14ac:dyDescent="0.35">
      <c r="A936" s="3">
        <v>25</v>
      </c>
      <c r="B936" t="s">
        <v>33</v>
      </c>
      <c r="C936" t="s">
        <v>27</v>
      </c>
      <c r="D936" s="1" t="s">
        <v>35</v>
      </c>
      <c r="E936" s="3">
        <v>1</v>
      </c>
      <c r="F936">
        <v>3</v>
      </c>
      <c r="G936" s="1" t="s">
        <v>41</v>
      </c>
      <c r="H936" s="3">
        <v>1303</v>
      </c>
      <c r="I936">
        <v>4</v>
      </c>
      <c r="J936" t="s">
        <v>30</v>
      </c>
      <c r="K936">
        <v>40</v>
      </c>
      <c r="L936">
        <v>3</v>
      </c>
      <c r="M936">
        <v>1</v>
      </c>
      <c r="N936" t="s">
        <v>37</v>
      </c>
      <c r="O936">
        <v>2</v>
      </c>
      <c r="P936" t="s">
        <v>32</v>
      </c>
      <c r="Q936" s="4">
        <v>2096</v>
      </c>
      <c r="R936">
        <v>1</v>
      </c>
      <c r="S936" t="s">
        <v>33</v>
      </c>
      <c r="T936" s="13">
        <v>18</v>
      </c>
      <c r="U936" s="12">
        <f t="shared" si="28"/>
        <v>0.18</v>
      </c>
      <c r="V936">
        <v>3</v>
      </c>
      <c r="W936">
        <v>4</v>
      </c>
      <c r="X936">
        <v>0</v>
      </c>
      <c r="Y936">
        <v>2</v>
      </c>
      <c r="Z936">
        <v>3</v>
      </c>
      <c r="AA936">
        <v>2</v>
      </c>
      <c r="AB936">
        <v>2</v>
      </c>
      <c r="AC936" s="3">
        <v>2</v>
      </c>
      <c r="AD936">
        <v>2</v>
      </c>
      <c r="AE936">
        <v>1</v>
      </c>
      <c r="AF936">
        <f>IF(Table2[[#This Row],[Attrition]]="Yes",1,0)</f>
        <v>0</v>
      </c>
      <c r="AG936" t="str">
        <f t="shared" si="29"/>
        <v>Young</v>
      </c>
    </row>
    <row r="937" spans="1:33" x14ac:dyDescent="0.35">
      <c r="A937" s="3">
        <v>32</v>
      </c>
      <c r="B937" t="s">
        <v>33</v>
      </c>
      <c r="C937" t="s">
        <v>27</v>
      </c>
      <c r="D937" s="1" t="s">
        <v>28</v>
      </c>
      <c r="E937" s="3">
        <v>8</v>
      </c>
      <c r="F937">
        <v>3</v>
      </c>
      <c r="G937" s="1" t="s">
        <v>41</v>
      </c>
      <c r="H937" s="3">
        <v>1304</v>
      </c>
      <c r="I937">
        <v>3</v>
      </c>
      <c r="J937" t="s">
        <v>36</v>
      </c>
      <c r="K937">
        <v>56</v>
      </c>
      <c r="L937">
        <v>4</v>
      </c>
      <c r="M937">
        <v>2</v>
      </c>
      <c r="N937" t="s">
        <v>31</v>
      </c>
      <c r="O937">
        <v>4</v>
      </c>
      <c r="P937" t="s">
        <v>38</v>
      </c>
      <c r="Q937" s="4">
        <v>6209</v>
      </c>
      <c r="R937">
        <v>1</v>
      </c>
      <c r="S937" t="s">
        <v>33</v>
      </c>
      <c r="T937" s="13">
        <v>15</v>
      </c>
      <c r="U937" s="12">
        <f t="shared" si="28"/>
        <v>0.15</v>
      </c>
      <c r="V937">
        <v>3</v>
      </c>
      <c r="W937">
        <v>3</v>
      </c>
      <c r="X937">
        <v>2</v>
      </c>
      <c r="Y937">
        <v>10</v>
      </c>
      <c r="Z937">
        <v>4</v>
      </c>
      <c r="AA937">
        <v>4</v>
      </c>
      <c r="AB937">
        <v>10</v>
      </c>
      <c r="AC937" s="3">
        <v>7</v>
      </c>
      <c r="AD937">
        <v>0</v>
      </c>
      <c r="AE937">
        <v>8</v>
      </c>
      <c r="AF937">
        <f>IF(Table2[[#This Row],[Attrition]]="Yes",1,0)</f>
        <v>0</v>
      </c>
      <c r="AG937" t="str">
        <f t="shared" si="29"/>
        <v>Middle Aged</v>
      </c>
    </row>
    <row r="938" spans="1:33" x14ac:dyDescent="0.35">
      <c r="A938" s="3">
        <v>45</v>
      </c>
      <c r="B938" t="s">
        <v>33</v>
      </c>
      <c r="C938" t="s">
        <v>34</v>
      </c>
      <c r="D938" s="1" t="s">
        <v>35</v>
      </c>
      <c r="E938" s="3">
        <v>25</v>
      </c>
      <c r="F938">
        <v>3</v>
      </c>
      <c r="G938" s="1" t="s">
        <v>41</v>
      </c>
      <c r="H938" s="3">
        <v>1306</v>
      </c>
      <c r="I938">
        <v>2</v>
      </c>
      <c r="J938" t="s">
        <v>30</v>
      </c>
      <c r="K938">
        <v>83</v>
      </c>
      <c r="L938">
        <v>3</v>
      </c>
      <c r="M938">
        <v>5</v>
      </c>
      <c r="N938" t="s">
        <v>46</v>
      </c>
      <c r="O938">
        <v>2</v>
      </c>
      <c r="P938" t="s">
        <v>32</v>
      </c>
      <c r="Q938" s="4">
        <v>18061</v>
      </c>
      <c r="R938">
        <v>3</v>
      </c>
      <c r="S938" t="s">
        <v>33</v>
      </c>
      <c r="T938" s="13">
        <v>22</v>
      </c>
      <c r="U938" s="12">
        <f t="shared" si="28"/>
        <v>0.22</v>
      </c>
      <c r="V938">
        <v>4</v>
      </c>
      <c r="W938">
        <v>3</v>
      </c>
      <c r="X938">
        <v>0</v>
      </c>
      <c r="Y938">
        <v>22</v>
      </c>
      <c r="Z938">
        <v>4</v>
      </c>
      <c r="AA938">
        <v>3</v>
      </c>
      <c r="AB938">
        <v>0</v>
      </c>
      <c r="AC938" s="3">
        <v>0</v>
      </c>
      <c r="AD938">
        <v>0</v>
      </c>
      <c r="AE938">
        <v>0</v>
      </c>
      <c r="AF938">
        <f>IF(Table2[[#This Row],[Attrition]]="Yes",1,0)</f>
        <v>0</v>
      </c>
      <c r="AG938" t="str">
        <f t="shared" si="29"/>
        <v>Middle Aged</v>
      </c>
    </row>
    <row r="939" spans="1:33" x14ac:dyDescent="0.35">
      <c r="A939" s="3">
        <v>39</v>
      </c>
      <c r="B939" t="s">
        <v>33</v>
      </c>
      <c r="C939" t="s">
        <v>27</v>
      </c>
      <c r="D939" s="1" t="s">
        <v>35</v>
      </c>
      <c r="E939" s="3">
        <v>13</v>
      </c>
      <c r="F939">
        <v>4</v>
      </c>
      <c r="G939" s="1" t="s">
        <v>41</v>
      </c>
      <c r="H939" s="3">
        <v>1307</v>
      </c>
      <c r="I939">
        <v>3</v>
      </c>
      <c r="J939" t="s">
        <v>30</v>
      </c>
      <c r="K939">
        <v>94</v>
      </c>
      <c r="L939">
        <v>2</v>
      </c>
      <c r="M939">
        <v>4</v>
      </c>
      <c r="N939" t="s">
        <v>46</v>
      </c>
      <c r="O939">
        <v>2</v>
      </c>
      <c r="P939" t="s">
        <v>42</v>
      </c>
      <c r="Q939" s="4">
        <v>17123</v>
      </c>
      <c r="R939">
        <v>6</v>
      </c>
      <c r="S939" t="s">
        <v>26</v>
      </c>
      <c r="T939" s="13">
        <v>13</v>
      </c>
      <c r="U939" s="12">
        <f t="shared" si="28"/>
        <v>0.13</v>
      </c>
      <c r="V939">
        <v>3</v>
      </c>
      <c r="W939">
        <v>4</v>
      </c>
      <c r="X939">
        <v>2</v>
      </c>
      <c r="Y939">
        <v>21</v>
      </c>
      <c r="Z939">
        <v>4</v>
      </c>
      <c r="AA939">
        <v>3</v>
      </c>
      <c r="AB939">
        <v>19</v>
      </c>
      <c r="AC939" s="3">
        <v>9</v>
      </c>
      <c r="AD939">
        <v>15</v>
      </c>
      <c r="AE939">
        <v>2</v>
      </c>
      <c r="AF939">
        <f>IF(Table2[[#This Row],[Attrition]]="Yes",1,0)</f>
        <v>0</v>
      </c>
      <c r="AG939" t="str">
        <f t="shared" si="29"/>
        <v>Middle Aged</v>
      </c>
    </row>
    <row r="940" spans="1:33" x14ac:dyDescent="0.35">
      <c r="A940" s="3">
        <v>58</v>
      </c>
      <c r="B940" t="s">
        <v>33</v>
      </c>
      <c r="C940" t="s">
        <v>27</v>
      </c>
      <c r="D940" s="1" t="s">
        <v>35</v>
      </c>
      <c r="E940" s="3">
        <v>23</v>
      </c>
      <c r="F940">
        <v>4</v>
      </c>
      <c r="G940" s="1" t="s">
        <v>29</v>
      </c>
      <c r="H940" s="3">
        <v>1308</v>
      </c>
      <c r="I940">
        <v>1</v>
      </c>
      <c r="J940" t="s">
        <v>36</v>
      </c>
      <c r="K940">
        <v>88</v>
      </c>
      <c r="L940">
        <v>3</v>
      </c>
      <c r="M940">
        <v>1</v>
      </c>
      <c r="N940" t="s">
        <v>37</v>
      </c>
      <c r="O940">
        <v>3</v>
      </c>
      <c r="P940" t="s">
        <v>42</v>
      </c>
      <c r="Q940" s="4">
        <v>2372</v>
      </c>
      <c r="R940">
        <v>1</v>
      </c>
      <c r="S940" t="s">
        <v>33</v>
      </c>
      <c r="T940" s="13">
        <v>12</v>
      </c>
      <c r="U940" s="12">
        <f t="shared" si="28"/>
        <v>0.12</v>
      </c>
      <c r="V940">
        <v>3</v>
      </c>
      <c r="W940">
        <v>4</v>
      </c>
      <c r="X940">
        <v>2</v>
      </c>
      <c r="Y940">
        <v>2</v>
      </c>
      <c r="Z940">
        <v>3</v>
      </c>
      <c r="AA940">
        <v>3</v>
      </c>
      <c r="AB940">
        <v>2</v>
      </c>
      <c r="AC940" s="3">
        <v>2</v>
      </c>
      <c r="AD940">
        <v>2</v>
      </c>
      <c r="AE940">
        <v>2</v>
      </c>
      <c r="AF940">
        <f>IF(Table2[[#This Row],[Attrition]]="Yes",1,0)</f>
        <v>0</v>
      </c>
      <c r="AG940" t="str">
        <f t="shared" si="29"/>
        <v>Senior</v>
      </c>
    </row>
    <row r="941" spans="1:33" x14ac:dyDescent="0.35">
      <c r="A941" s="3">
        <v>32</v>
      </c>
      <c r="B941" t="s">
        <v>26</v>
      </c>
      <c r="C941" t="s">
        <v>27</v>
      </c>
      <c r="D941" s="1" t="s">
        <v>35</v>
      </c>
      <c r="E941" s="3">
        <v>7</v>
      </c>
      <c r="F941">
        <v>2</v>
      </c>
      <c r="G941" s="1" t="s">
        <v>29</v>
      </c>
      <c r="H941" s="3">
        <v>1309</v>
      </c>
      <c r="I941">
        <v>4</v>
      </c>
      <c r="J941" t="s">
        <v>36</v>
      </c>
      <c r="K941">
        <v>79</v>
      </c>
      <c r="L941">
        <v>3</v>
      </c>
      <c r="M941">
        <v>2</v>
      </c>
      <c r="N941" t="s">
        <v>40</v>
      </c>
      <c r="O941">
        <v>3</v>
      </c>
      <c r="P941" t="s">
        <v>38</v>
      </c>
      <c r="Q941" s="4">
        <v>4883</v>
      </c>
      <c r="R941">
        <v>1</v>
      </c>
      <c r="S941" t="s">
        <v>33</v>
      </c>
      <c r="T941" s="13">
        <v>18</v>
      </c>
      <c r="U941" s="12">
        <f t="shared" si="28"/>
        <v>0.18</v>
      </c>
      <c r="V941">
        <v>3</v>
      </c>
      <c r="W941">
        <v>1</v>
      </c>
      <c r="X941">
        <v>1</v>
      </c>
      <c r="Y941">
        <v>10</v>
      </c>
      <c r="Z941">
        <v>3</v>
      </c>
      <c r="AA941">
        <v>3</v>
      </c>
      <c r="AB941">
        <v>10</v>
      </c>
      <c r="AC941" s="3">
        <v>4</v>
      </c>
      <c r="AD941">
        <v>1</v>
      </c>
      <c r="AE941">
        <v>1</v>
      </c>
      <c r="AF941">
        <f>IF(Table2[[#This Row],[Attrition]]="Yes",1,0)</f>
        <v>1</v>
      </c>
      <c r="AG941" t="str">
        <f t="shared" si="29"/>
        <v>Middle Aged</v>
      </c>
    </row>
    <row r="942" spans="1:33" x14ac:dyDescent="0.35">
      <c r="A942" s="3">
        <v>39</v>
      </c>
      <c r="B942" t="s">
        <v>26</v>
      </c>
      <c r="C942" t="s">
        <v>27</v>
      </c>
      <c r="D942" s="1" t="s">
        <v>35</v>
      </c>
      <c r="E942" s="3">
        <v>23</v>
      </c>
      <c r="F942">
        <v>3</v>
      </c>
      <c r="G942" s="1" t="s">
        <v>41</v>
      </c>
      <c r="H942" s="3">
        <v>1310</v>
      </c>
      <c r="I942">
        <v>3</v>
      </c>
      <c r="J942" t="s">
        <v>36</v>
      </c>
      <c r="K942">
        <v>93</v>
      </c>
      <c r="L942">
        <v>3</v>
      </c>
      <c r="M942">
        <v>1</v>
      </c>
      <c r="N942" t="s">
        <v>37</v>
      </c>
      <c r="O942">
        <v>1</v>
      </c>
      <c r="P942" t="s">
        <v>32</v>
      </c>
      <c r="Q942" s="4">
        <v>3904</v>
      </c>
      <c r="R942">
        <v>0</v>
      </c>
      <c r="S942" t="s">
        <v>33</v>
      </c>
      <c r="T942" s="13">
        <v>13</v>
      </c>
      <c r="U942" s="12">
        <f t="shared" si="28"/>
        <v>0.13</v>
      </c>
      <c r="V942">
        <v>3</v>
      </c>
      <c r="W942">
        <v>1</v>
      </c>
      <c r="X942">
        <v>0</v>
      </c>
      <c r="Y942">
        <v>6</v>
      </c>
      <c r="Z942">
        <v>2</v>
      </c>
      <c r="AA942">
        <v>3</v>
      </c>
      <c r="AB942">
        <v>5</v>
      </c>
      <c r="AC942" s="3">
        <v>2</v>
      </c>
      <c r="AD942">
        <v>0</v>
      </c>
      <c r="AE942">
        <v>3</v>
      </c>
      <c r="AF942">
        <f>IF(Table2[[#This Row],[Attrition]]="Yes",1,0)</f>
        <v>1</v>
      </c>
      <c r="AG942" t="str">
        <f t="shared" si="29"/>
        <v>Middle Aged</v>
      </c>
    </row>
    <row r="943" spans="1:33" x14ac:dyDescent="0.35">
      <c r="A943" s="3">
        <v>30</v>
      </c>
      <c r="B943" t="s">
        <v>33</v>
      </c>
      <c r="C943" t="s">
        <v>27</v>
      </c>
      <c r="D943" s="1" t="s">
        <v>35</v>
      </c>
      <c r="E943" s="3">
        <v>6</v>
      </c>
      <c r="F943">
        <v>3</v>
      </c>
      <c r="G943" s="1" t="s">
        <v>50</v>
      </c>
      <c r="H943" s="3">
        <v>1311</v>
      </c>
      <c r="I943">
        <v>1</v>
      </c>
      <c r="J943" t="s">
        <v>30</v>
      </c>
      <c r="K943">
        <v>48</v>
      </c>
      <c r="L943">
        <v>2</v>
      </c>
      <c r="M943">
        <v>2</v>
      </c>
      <c r="N943" t="s">
        <v>40</v>
      </c>
      <c r="O943">
        <v>4</v>
      </c>
      <c r="P943" t="s">
        <v>38</v>
      </c>
      <c r="Q943" s="4">
        <v>4627</v>
      </c>
      <c r="R943">
        <v>0</v>
      </c>
      <c r="S943" t="s">
        <v>33</v>
      </c>
      <c r="T943" s="13">
        <v>12</v>
      </c>
      <c r="U943" s="12">
        <f t="shared" si="28"/>
        <v>0.12</v>
      </c>
      <c r="V943">
        <v>3</v>
      </c>
      <c r="W943">
        <v>1</v>
      </c>
      <c r="X943">
        <v>1</v>
      </c>
      <c r="Y943">
        <v>10</v>
      </c>
      <c r="Z943">
        <v>6</v>
      </c>
      <c r="AA943">
        <v>3</v>
      </c>
      <c r="AB943">
        <v>9</v>
      </c>
      <c r="AC943" s="3">
        <v>2</v>
      </c>
      <c r="AD943">
        <v>6</v>
      </c>
      <c r="AE943">
        <v>7</v>
      </c>
      <c r="AF943">
        <f>IF(Table2[[#This Row],[Attrition]]="Yes",1,0)</f>
        <v>0</v>
      </c>
      <c r="AG943" t="str">
        <f t="shared" si="29"/>
        <v>Young</v>
      </c>
    </row>
    <row r="944" spans="1:33" x14ac:dyDescent="0.35">
      <c r="A944" s="3">
        <v>36</v>
      </c>
      <c r="B944" t="s">
        <v>33</v>
      </c>
      <c r="C944" t="s">
        <v>27</v>
      </c>
      <c r="D944" s="1" t="s">
        <v>35</v>
      </c>
      <c r="E944" s="3">
        <v>10</v>
      </c>
      <c r="F944">
        <v>4</v>
      </c>
      <c r="G944" s="1" t="s">
        <v>50</v>
      </c>
      <c r="H944" s="3">
        <v>1312</v>
      </c>
      <c r="I944">
        <v>4</v>
      </c>
      <c r="J944" t="s">
        <v>30</v>
      </c>
      <c r="K944">
        <v>63</v>
      </c>
      <c r="L944">
        <v>3</v>
      </c>
      <c r="M944">
        <v>3</v>
      </c>
      <c r="N944" t="s">
        <v>44</v>
      </c>
      <c r="O944">
        <v>3</v>
      </c>
      <c r="P944" t="s">
        <v>38</v>
      </c>
      <c r="Q944" s="4">
        <v>7094</v>
      </c>
      <c r="R944">
        <v>3</v>
      </c>
      <c r="S944" t="s">
        <v>33</v>
      </c>
      <c r="T944" s="13">
        <v>12</v>
      </c>
      <c r="U944" s="12">
        <f t="shared" si="28"/>
        <v>0.12</v>
      </c>
      <c r="V944">
        <v>3</v>
      </c>
      <c r="W944">
        <v>1</v>
      </c>
      <c r="X944">
        <v>0</v>
      </c>
      <c r="Y944">
        <v>10</v>
      </c>
      <c r="Z944">
        <v>0</v>
      </c>
      <c r="AA944">
        <v>3</v>
      </c>
      <c r="AB944">
        <v>7</v>
      </c>
      <c r="AC944" s="3">
        <v>7</v>
      </c>
      <c r="AD944">
        <v>1</v>
      </c>
      <c r="AE944">
        <v>7</v>
      </c>
      <c r="AF944">
        <f>IF(Table2[[#This Row],[Attrition]]="Yes",1,0)</f>
        <v>0</v>
      </c>
      <c r="AG944" t="str">
        <f t="shared" si="29"/>
        <v>Middle Aged</v>
      </c>
    </row>
    <row r="945" spans="1:33" x14ac:dyDescent="0.35">
      <c r="A945" s="3">
        <v>46</v>
      </c>
      <c r="B945" t="s">
        <v>33</v>
      </c>
      <c r="C945" t="s">
        <v>27</v>
      </c>
      <c r="D945" s="1" t="s">
        <v>51</v>
      </c>
      <c r="E945" s="3">
        <v>1</v>
      </c>
      <c r="F945">
        <v>2</v>
      </c>
      <c r="G945" s="1" t="s">
        <v>29</v>
      </c>
      <c r="H945" s="3">
        <v>1314</v>
      </c>
      <c r="I945">
        <v>4</v>
      </c>
      <c r="J945" t="s">
        <v>30</v>
      </c>
      <c r="K945">
        <v>44</v>
      </c>
      <c r="L945">
        <v>3</v>
      </c>
      <c r="M945">
        <v>1</v>
      </c>
      <c r="N945" t="s">
        <v>51</v>
      </c>
      <c r="O945">
        <v>1</v>
      </c>
      <c r="P945" t="s">
        <v>32</v>
      </c>
      <c r="Q945" s="4">
        <v>3423</v>
      </c>
      <c r="R945">
        <v>6</v>
      </c>
      <c r="S945" t="s">
        <v>33</v>
      </c>
      <c r="T945" s="13">
        <v>12</v>
      </c>
      <c r="U945" s="12">
        <f t="shared" si="28"/>
        <v>0.12</v>
      </c>
      <c r="V945">
        <v>3</v>
      </c>
      <c r="W945">
        <v>3</v>
      </c>
      <c r="X945">
        <v>0</v>
      </c>
      <c r="Y945">
        <v>10</v>
      </c>
      <c r="Z945">
        <v>3</v>
      </c>
      <c r="AA945">
        <v>4</v>
      </c>
      <c r="AB945">
        <v>7</v>
      </c>
      <c r="AC945" s="3">
        <v>6</v>
      </c>
      <c r="AD945">
        <v>5</v>
      </c>
      <c r="AE945">
        <v>7</v>
      </c>
      <c r="AF945">
        <f>IF(Table2[[#This Row],[Attrition]]="Yes",1,0)</f>
        <v>0</v>
      </c>
      <c r="AG945" t="str">
        <f t="shared" si="29"/>
        <v>Middle Aged</v>
      </c>
    </row>
    <row r="946" spans="1:33" x14ac:dyDescent="0.35">
      <c r="A946" s="3">
        <v>28</v>
      </c>
      <c r="B946" t="s">
        <v>33</v>
      </c>
      <c r="C946" t="s">
        <v>45</v>
      </c>
      <c r="D946" s="1" t="s">
        <v>35</v>
      </c>
      <c r="E946" s="3">
        <v>1</v>
      </c>
      <c r="F946">
        <v>3</v>
      </c>
      <c r="G946" s="1" t="s">
        <v>29</v>
      </c>
      <c r="H946" s="3">
        <v>1315</v>
      </c>
      <c r="I946">
        <v>3</v>
      </c>
      <c r="J946" t="s">
        <v>30</v>
      </c>
      <c r="K946">
        <v>55</v>
      </c>
      <c r="L946">
        <v>1</v>
      </c>
      <c r="M946">
        <v>2</v>
      </c>
      <c r="N946" t="s">
        <v>40</v>
      </c>
      <c r="O946">
        <v>4</v>
      </c>
      <c r="P946" t="s">
        <v>38</v>
      </c>
      <c r="Q946" s="4">
        <v>6674</v>
      </c>
      <c r="R946">
        <v>0</v>
      </c>
      <c r="S946" t="s">
        <v>33</v>
      </c>
      <c r="T946" s="13">
        <v>11</v>
      </c>
      <c r="U946" s="12">
        <f t="shared" si="28"/>
        <v>0.11</v>
      </c>
      <c r="V946">
        <v>3</v>
      </c>
      <c r="W946">
        <v>1</v>
      </c>
      <c r="X946">
        <v>3</v>
      </c>
      <c r="Y946">
        <v>10</v>
      </c>
      <c r="Z946">
        <v>6</v>
      </c>
      <c r="AA946">
        <v>3</v>
      </c>
      <c r="AB946">
        <v>9</v>
      </c>
      <c r="AC946" s="3">
        <v>8</v>
      </c>
      <c r="AD946">
        <v>7</v>
      </c>
      <c r="AE946">
        <v>5</v>
      </c>
      <c r="AF946">
        <f>IF(Table2[[#This Row],[Attrition]]="Yes",1,0)</f>
        <v>0</v>
      </c>
      <c r="AG946" t="str">
        <f t="shared" si="29"/>
        <v>Young</v>
      </c>
    </row>
    <row r="947" spans="1:33" x14ac:dyDescent="0.35">
      <c r="A947" s="3">
        <v>50</v>
      </c>
      <c r="B947" t="s">
        <v>33</v>
      </c>
      <c r="C947" t="s">
        <v>27</v>
      </c>
      <c r="D947" s="1" t="s">
        <v>35</v>
      </c>
      <c r="E947" s="3">
        <v>28</v>
      </c>
      <c r="F947">
        <v>3</v>
      </c>
      <c r="G947" s="1" t="s">
        <v>29</v>
      </c>
      <c r="H947" s="3">
        <v>1317</v>
      </c>
      <c r="I947">
        <v>4</v>
      </c>
      <c r="J947" t="s">
        <v>30</v>
      </c>
      <c r="K947">
        <v>43</v>
      </c>
      <c r="L947">
        <v>3</v>
      </c>
      <c r="M947">
        <v>4</v>
      </c>
      <c r="N947" t="s">
        <v>48</v>
      </c>
      <c r="O947">
        <v>1</v>
      </c>
      <c r="P947" t="s">
        <v>38</v>
      </c>
      <c r="Q947" s="4">
        <v>16880</v>
      </c>
      <c r="R947">
        <v>4</v>
      </c>
      <c r="S947" t="s">
        <v>26</v>
      </c>
      <c r="T947" s="13">
        <v>11</v>
      </c>
      <c r="U947" s="12">
        <f t="shared" si="28"/>
        <v>0.11</v>
      </c>
      <c r="V947">
        <v>3</v>
      </c>
      <c r="W947">
        <v>2</v>
      </c>
      <c r="X947">
        <v>0</v>
      </c>
      <c r="Y947">
        <v>25</v>
      </c>
      <c r="Z947">
        <v>2</v>
      </c>
      <c r="AA947">
        <v>3</v>
      </c>
      <c r="AB947">
        <v>3</v>
      </c>
      <c r="AC947" s="3">
        <v>2</v>
      </c>
      <c r="AD947">
        <v>1</v>
      </c>
      <c r="AE947">
        <v>2</v>
      </c>
      <c r="AF947">
        <f>IF(Table2[[#This Row],[Attrition]]="Yes",1,0)</f>
        <v>0</v>
      </c>
      <c r="AG947" t="str">
        <f t="shared" si="29"/>
        <v>Middle Aged</v>
      </c>
    </row>
    <row r="948" spans="1:33" x14ac:dyDescent="0.35">
      <c r="A948" s="3">
        <v>40</v>
      </c>
      <c r="B948" t="s">
        <v>26</v>
      </c>
      <c r="C948" t="s">
        <v>27</v>
      </c>
      <c r="D948" s="1" t="s">
        <v>28</v>
      </c>
      <c r="E948" s="3">
        <v>25</v>
      </c>
      <c r="F948">
        <v>4</v>
      </c>
      <c r="G948" s="1" t="s">
        <v>49</v>
      </c>
      <c r="H948" s="3">
        <v>1318</v>
      </c>
      <c r="I948">
        <v>4</v>
      </c>
      <c r="J948" t="s">
        <v>36</v>
      </c>
      <c r="K948">
        <v>57</v>
      </c>
      <c r="L948">
        <v>2</v>
      </c>
      <c r="M948">
        <v>3</v>
      </c>
      <c r="N948" t="s">
        <v>31</v>
      </c>
      <c r="O948">
        <v>2</v>
      </c>
      <c r="P948" t="s">
        <v>32</v>
      </c>
      <c r="Q948" s="4">
        <v>9094</v>
      </c>
      <c r="R948">
        <v>2</v>
      </c>
      <c r="S948" t="s">
        <v>26</v>
      </c>
      <c r="T948" s="13">
        <v>12</v>
      </c>
      <c r="U948" s="12">
        <f t="shared" si="28"/>
        <v>0.12</v>
      </c>
      <c r="V948">
        <v>3</v>
      </c>
      <c r="W948">
        <v>3</v>
      </c>
      <c r="X948">
        <v>0</v>
      </c>
      <c r="Y948">
        <v>9</v>
      </c>
      <c r="Z948">
        <v>2</v>
      </c>
      <c r="AA948">
        <v>3</v>
      </c>
      <c r="AB948">
        <v>5</v>
      </c>
      <c r="AC948" s="3">
        <v>4</v>
      </c>
      <c r="AD948">
        <v>1</v>
      </c>
      <c r="AE948">
        <v>0</v>
      </c>
      <c r="AF948">
        <f>IF(Table2[[#This Row],[Attrition]]="Yes",1,0)</f>
        <v>1</v>
      </c>
      <c r="AG948" t="str">
        <f t="shared" si="29"/>
        <v>Middle Aged</v>
      </c>
    </row>
    <row r="949" spans="1:33" x14ac:dyDescent="0.35">
      <c r="A949" s="3">
        <v>52</v>
      </c>
      <c r="B949" t="s">
        <v>26</v>
      </c>
      <c r="C949" t="s">
        <v>27</v>
      </c>
      <c r="D949" s="1" t="s">
        <v>28</v>
      </c>
      <c r="E949" s="3">
        <v>5</v>
      </c>
      <c r="F949">
        <v>3</v>
      </c>
      <c r="G949" s="1" t="s">
        <v>29</v>
      </c>
      <c r="H949" s="3">
        <v>1319</v>
      </c>
      <c r="I949">
        <v>2</v>
      </c>
      <c r="J949" t="s">
        <v>36</v>
      </c>
      <c r="K949">
        <v>64</v>
      </c>
      <c r="L949">
        <v>3</v>
      </c>
      <c r="M949">
        <v>3</v>
      </c>
      <c r="N949" t="s">
        <v>31</v>
      </c>
      <c r="O949">
        <v>2</v>
      </c>
      <c r="P949" t="s">
        <v>32</v>
      </c>
      <c r="Q949" s="4">
        <v>8446</v>
      </c>
      <c r="R949">
        <v>9</v>
      </c>
      <c r="S949" t="s">
        <v>26</v>
      </c>
      <c r="T949" s="13">
        <v>19</v>
      </c>
      <c r="U949" s="12">
        <f t="shared" si="28"/>
        <v>0.19</v>
      </c>
      <c r="V949">
        <v>3</v>
      </c>
      <c r="W949">
        <v>3</v>
      </c>
      <c r="X949">
        <v>0</v>
      </c>
      <c r="Y949">
        <v>10</v>
      </c>
      <c r="Z949">
        <v>2</v>
      </c>
      <c r="AA949">
        <v>2</v>
      </c>
      <c r="AB949">
        <v>8</v>
      </c>
      <c r="AC949" s="3">
        <v>7</v>
      </c>
      <c r="AD949">
        <v>7</v>
      </c>
      <c r="AE949">
        <v>7</v>
      </c>
      <c r="AF949">
        <f>IF(Table2[[#This Row],[Attrition]]="Yes",1,0)</f>
        <v>1</v>
      </c>
      <c r="AG949" t="str">
        <f t="shared" si="29"/>
        <v>Senior</v>
      </c>
    </row>
    <row r="950" spans="1:33" x14ac:dyDescent="0.35">
      <c r="A950" s="3">
        <v>30</v>
      </c>
      <c r="B950" t="s">
        <v>33</v>
      </c>
      <c r="C950" t="s">
        <v>27</v>
      </c>
      <c r="D950" s="1" t="s">
        <v>35</v>
      </c>
      <c r="E950" s="3">
        <v>17</v>
      </c>
      <c r="F950">
        <v>4</v>
      </c>
      <c r="G950" s="1" t="s">
        <v>41</v>
      </c>
      <c r="H950" s="3">
        <v>1321</v>
      </c>
      <c r="I950">
        <v>2</v>
      </c>
      <c r="J950" t="s">
        <v>30</v>
      </c>
      <c r="K950">
        <v>95</v>
      </c>
      <c r="L950">
        <v>3</v>
      </c>
      <c r="M950">
        <v>3</v>
      </c>
      <c r="N950" t="s">
        <v>46</v>
      </c>
      <c r="O950">
        <v>1</v>
      </c>
      <c r="P950" t="s">
        <v>38</v>
      </c>
      <c r="Q950" s="4">
        <v>11916</v>
      </c>
      <c r="R950">
        <v>1</v>
      </c>
      <c r="S950" t="s">
        <v>26</v>
      </c>
      <c r="T950" s="13">
        <v>23</v>
      </c>
      <c r="U950" s="12">
        <f t="shared" si="28"/>
        <v>0.23</v>
      </c>
      <c r="V950">
        <v>4</v>
      </c>
      <c r="W950">
        <v>4</v>
      </c>
      <c r="X950">
        <v>2</v>
      </c>
      <c r="Y950">
        <v>9</v>
      </c>
      <c r="Z950">
        <v>2</v>
      </c>
      <c r="AA950">
        <v>3</v>
      </c>
      <c r="AB950">
        <v>9</v>
      </c>
      <c r="AC950" s="3">
        <v>1</v>
      </c>
      <c r="AD950">
        <v>0</v>
      </c>
      <c r="AE950">
        <v>8</v>
      </c>
      <c r="AF950">
        <f>IF(Table2[[#This Row],[Attrition]]="Yes",1,0)</f>
        <v>0</v>
      </c>
      <c r="AG950" t="str">
        <f t="shared" si="29"/>
        <v>Young</v>
      </c>
    </row>
    <row r="951" spans="1:33" x14ac:dyDescent="0.35">
      <c r="A951" s="3">
        <v>39</v>
      </c>
      <c r="B951" t="s">
        <v>33</v>
      </c>
      <c r="C951" t="s">
        <v>27</v>
      </c>
      <c r="D951" s="1" t="s">
        <v>35</v>
      </c>
      <c r="E951" s="3">
        <v>18</v>
      </c>
      <c r="F951">
        <v>2</v>
      </c>
      <c r="G951" s="1" t="s">
        <v>29</v>
      </c>
      <c r="H951" s="3">
        <v>1322</v>
      </c>
      <c r="I951">
        <v>1</v>
      </c>
      <c r="J951" t="s">
        <v>36</v>
      </c>
      <c r="K951">
        <v>32</v>
      </c>
      <c r="L951">
        <v>3</v>
      </c>
      <c r="M951">
        <v>2</v>
      </c>
      <c r="N951" t="s">
        <v>43</v>
      </c>
      <c r="O951">
        <v>3</v>
      </c>
      <c r="P951" t="s">
        <v>32</v>
      </c>
      <c r="Q951" s="4">
        <v>4534</v>
      </c>
      <c r="R951">
        <v>0</v>
      </c>
      <c r="S951" t="s">
        <v>33</v>
      </c>
      <c r="T951" s="13">
        <v>11</v>
      </c>
      <c r="U951" s="12">
        <f t="shared" si="28"/>
        <v>0.11</v>
      </c>
      <c r="V951">
        <v>3</v>
      </c>
      <c r="W951">
        <v>1</v>
      </c>
      <c r="X951">
        <v>0</v>
      </c>
      <c r="Y951">
        <v>9</v>
      </c>
      <c r="Z951">
        <v>6</v>
      </c>
      <c r="AA951">
        <v>3</v>
      </c>
      <c r="AB951">
        <v>8</v>
      </c>
      <c r="AC951" s="3">
        <v>7</v>
      </c>
      <c r="AD951">
        <v>1</v>
      </c>
      <c r="AE951">
        <v>7</v>
      </c>
      <c r="AF951">
        <f>IF(Table2[[#This Row],[Attrition]]="Yes",1,0)</f>
        <v>0</v>
      </c>
      <c r="AG951" t="str">
        <f t="shared" si="29"/>
        <v>Middle Aged</v>
      </c>
    </row>
    <row r="952" spans="1:33" x14ac:dyDescent="0.35">
      <c r="A952" s="3">
        <v>31</v>
      </c>
      <c r="B952" t="s">
        <v>33</v>
      </c>
      <c r="C952" t="s">
        <v>45</v>
      </c>
      <c r="D952" s="1" t="s">
        <v>28</v>
      </c>
      <c r="E952" s="3">
        <v>2</v>
      </c>
      <c r="F952">
        <v>4</v>
      </c>
      <c r="G952" s="1" t="s">
        <v>29</v>
      </c>
      <c r="H952" s="3">
        <v>1324</v>
      </c>
      <c r="I952">
        <v>4</v>
      </c>
      <c r="J952" t="s">
        <v>30</v>
      </c>
      <c r="K952">
        <v>57</v>
      </c>
      <c r="L952">
        <v>3</v>
      </c>
      <c r="M952">
        <v>3</v>
      </c>
      <c r="N952" t="s">
        <v>31</v>
      </c>
      <c r="O952">
        <v>3</v>
      </c>
      <c r="P952" t="s">
        <v>42</v>
      </c>
      <c r="Q952" s="4">
        <v>9852</v>
      </c>
      <c r="R952">
        <v>1</v>
      </c>
      <c r="S952" t="s">
        <v>26</v>
      </c>
      <c r="T952" s="13">
        <v>19</v>
      </c>
      <c r="U952" s="12">
        <f t="shared" si="28"/>
        <v>0.19</v>
      </c>
      <c r="V952">
        <v>3</v>
      </c>
      <c r="W952">
        <v>1</v>
      </c>
      <c r="X952">
        <v>1</v>
      </c>
      <c r="Y952">
        <v>10</v>
      </c>
      <c r="Z952">
        <v>5</v>
      </c>
      <c r="AA952">
        <v>2</v>
      </c>
      <c r="AB952">
        <v>10</v>
      </c>
      <c r="AC952" s="3">
        <v>8</v>
      </c>
      <c r="AD952">
        <v>9</v>
      </c>
      <c r="AE952">
        <v>6</v>
      </c>
      <c r="AF952">
        <f>IF(Table2[[#This Row],[Attrition]]="Yes",1,0)</f>
        <v>0</v>
      </c>
      <c r="AG952" t="str">
        <f t="shared" si="29"/>
        <v>Middle Aged</v>
      </c>
    </row>
    <row r="953" spans="1:33" x14ac:dyDescent="0.35">
      <c r="A953" s="3">
        <v>41</v>
      </c>
      <c r="B953" t="s">
        <v>33</v>
      </c>
      <c r="C953" t="s">
        <v>45</v>
      </c>
      <c r="D953" s="1" t="s">
        <v>28</v>
      </c>
      <c r="E953" s="3">
        <v>10</v>
      </c>
      <c r="F953">
        <v>2</v>
      </c>
      <c r="G953" s="1" t="s">
        <v>41</v>
      </c>
      <c r="H953" s="3">
        <v>1329</v>
      </c>
      <c r="I953">
        <v>3</v>
      </c>
      <c r="J953" t="s">
        <v>36</v>
      </c>
      <c r="K953">
        <v>40</v>
      </c>
      <c r="L953">
        <v>1</v>
      </c>
      <c r="M953">
        <v>2</v>
      </c>
      <c r="N953" t="s">
        <v>31</v>
      </c>
      <c r="O953">
        <v>2</v>
      </c>
      <c r="P953" t="s">
        <v>32</v>
      </c>
      <c r="Q953" s="4">
        <v>6151</v>
      </c>
      <c r="R953">
        <v>1</v>
      </c>
      <c r="S953" t="s">
        <v>33</v>
      </c>
      <c r="T953" s="13">
        <v>13</v>
      </c>
      <c r="U953" s="12">
        <f t="shared" si="28"/>
        <v>0.13</v>
      </c>
      <c r="V953">
        <v>3</v>
      </c>
      <c r="W953">
        <v>1</v>
      </c>
      <c r="X953">
        <v>0</v>
      </c>
      <c r="Y953">
        <v>19</v>
      </c>
      <c r="Z953">
        <v>4</v>
      </c>
      <c r="AA953">
        <v>3</v>
      </c>
      <c r="AB953">
        <v>19</v>
      </c>
      <c r="AC953" s="3">
        <v>2</v>
      </c>
      <c r="AD953">
        <v>11</v>
      </c>
      <c r="AE953">
        <v>9</v>
      </c>
      <c r="AF953">
        <f>IF(Table2[[#This Row],[Attrition]]="Yes",1,0)</f>
        <v>0</v>
      </c>
      <c r="AG953" t="str">
        <f t="shared" si="29"/>
        <v>Middle Aged</v>
      </c>
    </row>
    <row r="954" spans="1:33" x14ac:dyDescent="0.35">
      <c r="A954" s="3">
        <v>31</v>
      </c>
      <c r="B954" t="s">
        <v>26</v>
      </c>
      <c r="C954" t="s">
        <v>34</v>
      </c>
      <c r="D954" s="1" t="s">
        <v>28</v>
      </c>
      <c r="E954" s="3">
        <v>1</v>
      </c>
      <c r="F954">
        <v>3</v>
      </c>
      <c r="G954" s="1" t="s">
        <v>29</v>
      </c>
      <c r="H954" s="3">
        <v>1331</v>
      </c>
      <c r="I954">
        <v>4</v>
      </c>
      <c r="J954" t="s">
        <v>30</v>
      </c>
      <c r="K954">
        <v>54</v>
      </c>
      <c r="L954">
        <v>3</v>
      </c>
      <c r="M954">
        <v>1</v>
      </c>
      <c r="N954" t="s">
        <v>47</v>
      </c>
      <c r="O954">
        <v>2</v>
      </c>
      <c r="P954" t="s">
        <v>32</v>
      </c>
      <c r="Q954" s="4">
        <v>2302</v>
      </c>
      <c r="R954">
        <v>1</v>
      </c>
      <c r="S954" t="s">
        <v>26</v>
      </c>
      <c r="T954" s="13">
        <v>11</v>
      </c>
      <c r="U954" s="12">
        <f t="shared" si="28"/>
        <v>0.11</v>
      </c>
      <c r="V954">
        <v>3</v>
      </c>
      <c r="W954">
        <v>1</v>
      </c>
      <c r="X954">
        <v>0</v>
      </c>
      <c r="Y954">
        <v>3</v>
      </c>
      <c r="Z954">
        <v>2</v>
      </c>
      <c r="AA954">
        <v>4</v>
      </c>
      <c r="AB954">
        <v>3</v>
      </c>
      <c r="AC954" s="3">
        <v>2</v>
      </c>
      <c r="AD954">
        <v>2</v>
      </c>
      <c r="AE954">
        <v>2</v>
      </c>
      <c r="AF954">
        <f>IF(Table2[[#This Row],[Attrition]]="Yes",1,0)</f>
        <v>1</v>
      </c>
      <c r="AG954" t="str">
        <f t="shared" si="29"/>
        <v>Middle Aged</v>
      </c>
    </row>
    <row r="955" spans="1:33" x14ac:dyDescent="0.35">
      <c r="A955" s="3">
        <v>44</v>
      </c>
      <c r="B955" t="s">
        <v>26</v>
      </c>
      <c r="C955" t="s">
        <v>27</v>
      </c>
      <c r="D955" s="1" t="s">
        <v>35</v>
      </c>
      <c r="E955" s="3">
        <v>3</v>
      </c>
      <c r="F955">
        <v>3</v>
      </c>
      <c r="G955" s="1" t="s">
        <v>29</v>
      </c>
      <c r="H955" s="3">
        <v>1333</v>
      </c>
      <c r="I955">
        <v>1</v>
      </c>
      <c r="J955" t="s">
        <v>36</v>
      </c>
      <c r="K955">
        <v>89</v>
      </c>
      <c r="L955">
        <v>3</v>
      </c>
      <c r="M955">
        <v>1</v>
      </c>
      <c r="N955" t="s">
        <v>40</v>
      </c>
      <c r="O955">
        <v>1</v>
      </c>
      <c r="P955" t="s">
        <v>38</v>
      </c>
      <c r="Q955" s="4">
        <v>2362</v>
      </c>
      <c r="R955">
        <v>4</v>
      </c>
      <c r="S955" t="s">
        <v>33</v>
      </c>
      <c r="T955" s="13">
        <v>12</v>
      </c>
      <c r="U955" s="12">
        <f t="shared" si="28"/>
        <v>0.12</v>
      </c>
      <c r="V955">
        <v>3</v>
      </c>
      <c r="W955">
        <v>3</v>
      </c>
      <c r="X955">
        <v>0</v>
      </c>
      <c r="Y955">
        <v>10</v>
      </c>
      <c r="Z955">
        <v>4</v>
      </c>
      <c r="AA955">
        <v>4</v>
      </c>
      <c r="AB955">
        <v>3</v>
      </c>
      <c r="AC955" s="3">
        <v>2</v>
      </c>
      <c r="AD955">
        <v>1</v>
      </c>
      <c r="AE955">
        <v>2</v>
      </c>
      <c r="AF955">
        <f>IF(Table2[[#This Row],[Attrition]]="Yes",1,0)</f>
        <v>1</v>
      </c>
      <c r="AG955" t="str">
        <f t="shared" si="29"/>
        <v>Middle Aged</v>
      </c>
    </row>
    <row r="956" spans="1:33" x14ac:dyDescent="0.35">
      <c r="A956" s="3">
        <v>42</v>
      </c>
      <c r="B956" t="s">
        <v>33</v>
      </c>
      <c r="C956" t="s">
        <v>45</v>
      </c>
      <c r="D956" s="1" t="s">
        <v>35</v>
      </c>
      <c r="E956" s="3">
        <v>2</v>
      </c>
      <c r="F956">
        <v>1</v>
      </c>
      <c r="G956" s="1" t="s">
        <v>29</v>
      </c>
      <c r="H956" s="3">
        <v>1334</v>
      </c>
      <c r="I956">
        <v>3</v>
      </c>
      <c r="J956" t="s">
        <v>36</v>
      </c>
      <c r="K956">
        <v>37</v>
      </c>
      <c r="L956">
        <v>3</v>
      </c>
      <c r="M956">
        <v>4</v>
      </c>
      <c r="N956" t="s">
        <v>46</v>
      </c>
      <c r="O956">
        <v>3</v>
      </c>
      <c r="P956" t="s">
        <v>38</v>
      </c>
      <c r="Q956" s="4">
        <v>17861</v>
      </c>
      <c r="R956">
        <v>0</v>
      </c>
      <c r="S956" t="s">
        <v>26</v>
      </c>
      <c r="T956" s="13">
        <v>13</v>
      </c>
      <c r="U956" s="12">
        <f t="shared" si="28"/>
        <v>0.13</v>
      </c>
      <c r="V956">
        <v>3</v>
      </c>
      <c r="W956">
        <v>4</v>
      </c>
      <c r="X956">
        <v>0</v>
      </c>
      <c r="Y956">
        <v>21</v>
      </c>
      <c r="Z956">
        <v>3</v>
      </c>
      <c r="AA956">
        <v>2</v>
      </c>
      <c r="AB956">
        <v>20</v>
      </c>
      <c r="AC956" s="3">
        <v>8</v>
      </c>
      <c r="AD956">
        <v>2</v>
      </c>
      <c r="AE956">
        <v>10</v>
      </c>
      <c r="AF956">
        <f>IF(Table2[[#This Row],[Attrition]]="Yes",1,0)</f>
        <v>0</v>
      </c>
      <c r="AG956" t="str">
        <f t="shared" si="29"/>
        <v>Middle Aged</v>
      </c>
    </row>
    <row r="957" spans="1:33" x14ac:dyDescent="0.35">
      <c r="A957" s="3">
        <v>55</v>
      </c>
      <c r="B957" t="s">
        <v>33</v>
      </c>
      <c r="C957" t="s">
        <v>27</v>
      </c>
      <c r="D957" s="1" t="s">
        <v>35</v>
      </c>
      <c r="E957" s="3">
        <v>2</v>
      </c>
      <c r="F957">
        <v>2</v>
      </c>
      <c r="G957" s="1" t="s">
        <v>41</v>
      </c>
      <c r="H957" s="3">
        <v>1336</v>
      </c>
      <c r="I957">
        <v>4</v>
      </c>
      <c r="J957" t="s">
        <v>30</v>
      </c>
      <c r="K957">
        <v>58</v>
      </c>
      <c r="L957">
        <v>1</v>
      </c>
      <c r="M957">
        <v>5</v>
      </c>
      <c r="N957" t="s">
        <v>46</v>
      </c>
      <c r="O957">
        <v>3</v>
      </c>
      <c r="P957" t="s">
        <v>38</v>
      </c>
      <c r="Q957" s="4">
        <v>19187</v>
      </c>
      <c r="R957">
        <v>4</v>
      </c>
      <c r="S957" t="s">
        <v>33</v>
      </c>
      <c r="T957" s="13">
        <v>14</v>
      </c>
      <c r="U957" s="12">
        <f t="shared" si="28"/>
        <v>0.14000000000000001</v>
      </c>
      <c r="V957">
        <v>3</v>
      </c>
      <c r="W957">
        <v>4</v>
      </c>
      <c r="X957">
        <v>1</v>
      </c>
      <c r="Y957">
        <v>23</v>
      </c>
      <c r="Z957">
        <v>5</v>
      </c>
      <c r="AA957">
        <v>3</v>
      </c>
      <c r="AB957">
        <v>19</v>
      </c>
      <c r="AC957" s="3">
        <v>9</v>
      </c>
      <c r="AD957">
        <v>9</v>
      </c>
      <c r="AE957">
        <v>11</v>
      </c>
      <c r="AF957">
        <f>IF(Table2[[#This Row],[Attrition]]="Yes",1,0)</f>
        <v>0</v>
      </c>
      <c r="AG957" t="str">
        <f t="shared" si="29"/>
        <v>Senior</v>
      </c>
    </row>
    <row r="958" spans="1:33" x14ac:dyDescent="0.35">
      <c r="A958" s="3">
        <v>56</v>
      </c>
      <c r="B958" t="s">
        <v>33</v>
      </c>
      <c r="C958" t="s">
        <v>27</v>
      </c>
      <c r="D958" s="1" t="s">
        <v>51</v>
      </c>
      <c r="E958" s="3">
        <v>8</v>
      </c>
      <c r="F958">
        <v>4</v>
      </c>
      <c r="G958" s="1" t="s">
        <v>29</v>
      </c>
      <c r="H958" s="3">
        <v>1338</v>
      </c>
      <c r="I958">
        <v>4</v>
      </c>
      <c r="J958" t="s">
        <v>36</v>
      </c>
      <c r="K958">
        <v>99</v>
      </c>
      <c r="L958">
        <v>3</v>
      </c>
      <c r="M958">
        <v>5</v>
      </c>
      <c r="N958" t="s">
        <v>46</v>
      </c>
      <c r="O958">
        <v>2</v>
      </c>
      <c r="P958" t="s">
        <v>32</v>
      </c>
      <c r="Q958" s="4">
        <v>19717</v>
      </c>
      <c r="R958">
        <v>6</v>
      </c>
      <c r="S958" t="s">
        <v>33</v>
      </c>
      <c r="T958" s="13">
        <v>14</v>
      </c>
      <c r="U958" s="12">
        <f t="shared" si="28"/>
        <v>0.14000000000000001</v>
      </c>
      <c r="V958">
        <v>3</v>
      </c>
      <c r="W958">
        <v>1</v>
      </c>
      <c r="X958">
        <v>0</v>
      </c>
      <c r="Y958">
        <v>36</v>
      </c>
      <c r="Z958">
        <v>4</v>
      </c>
      <c r="AA958">
        <v>3</v>
      </c>
      <c r="AB958">
        <v>7</v>
      </c>
      <c r="AC958" s="3">
        <v>3</v>
      </c>
      <c r="AD958">
        <v>7</v>
      </c>
      <c r="AE958">
        <v>7</v>
      </c>
      <c r="AF958">
        <f>IF(Table2[[#This Row],[Attrition]]="Yes",1,0)</f>
        <v>0</v>
      </c>
      <c r="AG958" t="str">
        <f t="shared" si="29"/>
        <v>Senior</v>
      </c>
    </row>
    <row r="959" spans="1:33" x14ac:dyDescent="0.35">
      <c r="A959" s="3">
        <v>40</v>
      </c>
      <c r="B959" t="s">
        <v>33</v>
      </c>
      <c r="C959" t="s">
        <v>45</v>
      </c>
      <c r="D959" s="1" t="s">
        <v>35</v>
      </c>
      <c r="E959" s="3">
        <v>16</v>
      </c>
      <c r="F959">
        <v>2</v>
      </c>
      <c r="G959" s="1" t="s">
        <v>29</v>
      </c>
      <c r="H959" s="3">
        <v>1340</v>
      </c>
      <c r="I959">
        <v>3</v>
      </c>
      <c r="J959" t="s">
        <v>36</v>
      </c>
      <c r="K959">
        <v>74</v>
      </c>
      <c r="L959">
        <v>3</v>
      </c>
      <c r="M959">
        <v>1</v>
      </c>
      <c r="N959" t="s">
        <v>37</v>
      </c>
      <c r="O959">
        <v>3</v>
      </c>
      <c r="P959" t="s">
        <v>42</v>
      </c>
      <c r="Q959" s="4">
        <v>3544</v>
      </c>
      <c r="R959">
        <v>9</v>
      </c>
      <c r="S959" t="s">
        <v>33</v>
      </c>
      <c r="T959" s="13">
        <v>16</v>
      </c>
      <c r="U959" s="12">
        <f t="shared" si="28"/>
        <v>0.16</v>
      </c>
      <c r="V959">
        <v>3</v>
      </c>
      <c r="W959">
        <v>2</v>
      </c>
      <c r="X959">
        <v>1</v>
      </c>
      <c r="Y959">
        <v>6</v>
      </c>
      <c r="Z959">
        <v>0</v>
      </c>
      <c r="AA959">
        <v>3</v>
      </c>
      <c r="AB959">
        <v>4</v>
      </c>
      <c r="AC959" s="3">
        <v>2</v>
      </c>
      <c r="AD959">
        <v>0</v>
      </c>
      <c r="AE959">
        <v>0</v>
      </c>
      <c r="AF959">
        <f>IF(Table2[[#This Row],[Attrition]]="Yes",1,0)</f>
        <v>0</v>
      </c>
      <c r="AG959" t="str">
        <f t="shared" si="29"/>
        <v>Middle Aged</v>
      </c>
    </row>
    <row r="960" spans="1:33" x14ac:dyDescent="0.35">
      <c r="A960" s="3">
        <v>34</v>
      </c>
      <c r="B960" t="s">
        <v>33</v>
      </c>
      <c r="C960" t="s">
        <v>27</v>
      </c>
      <c r="D960" s="1" t="s">
        <v>35</v>
      </c>
      <c r="E960" s="3">
        <v>9</v>
      </c>
      <c r="F960">
        <v>3</v>
      </c>
      <c r="G960" s="1" t="s">
        <v>29</v>
      </c>
      <c r="H960" s="3">
        <v>1344</v>
      </c>
      <c r="I960">
        <v>4</v>
      </c>
      <c r="J960" t="s">
        <v>36</v>
      </c>
      <c r="K960">
        <v>86</v>
      </c>
      <c r="L960">
        <v>3</v>
      </c>
      <c r="M960">
        <v>3</v>
      </c>
      <c r="N960" t="s">
        <v>44</v>
      </c>
      <c r="O960">
        <v>4</v>
      </c>
      <c r="P960" t="s">
        <v>42</v>
      </c>
      <c r="Q960" s="4">
        <v>8500</v>
      </c>
      <c r="R960">
        <v>0</v>
      </c>
      <c r="S960" t="s">
        <v>33</v>
      </c>
      <c r="T960" s="13">
        <v>11</v>
      </c>
      <c r="U960" s="12">
        <f t="shared" si="28"/>
        <v>0.11</v>
      </c>
      <c r="V960">
        <v>3</v>
      </c>
      <c r="W960">
        <v>4</v>
      </c>
      <c r="X960">
        <v>1</v>
      </c>
      <c r="Y960">
        <v>10</v>
      </c>
      <c r="Z960">
        <v>0</v>
      </c>
      <c r="AA960">
        <v>2</v>
      </c>
      <c r="AB960">
        <v>9</v>
      </c>
      <c r="AC960" s="3">
        <v>7</v>
      </c>
      <c r="AD960">
        <v>1</v>
      </c>
      <c r="AE960">
        <v>6</v>
      </c>
      <c r="AF960">
        <f>IF(Table2[[#This Row],[Attrition]]="Yes",1,0)</f>
        <v>0</v>
      </c>
      <c r="AG960" t="str">
        <f t="shared" si="29"/>
        <v>Middle Aged</v>
      </c>
    </row>
    <row r="961" spans="1:33" x14ac:dyDescent="0.35">
      <c r="A961" s="3">
        <v>40</v>
      </c>
      <c r="B961" t="s">
        <v>33</v>
      </c>
      <c r="C961" t="s">
        <v>27</v>
      </c>
      <c r="D961" s="1" t="s">
        <v>35</v>
      </c>
      <c r="E961" s="3">
        <v>2</v>
      </c>
      <c r="F961">
        <v>3</v>
      </c>
      <c r="G961" s="1" t="s">
        <v>29</v>
      </c>
      <c r="H961" s="3">
        <v>1346</v>
      </c>
      <c r="I961">
        <v>3</v>
      </c>
      <c r="J961" t="s">
        <v>36</v>
      </c>
      <c r="K961">
        <v>98</v>
      </c>
      <c r="L961">
        <v>3</v>
      </c>
      <c r="M961">
        <v>2</v>
      </c>
      <c r="N961" t="s">
        <v>37</v>
      </c>
      <c r="O961">
        <v>4</v>
      </c>
      <c r="P961" t="s">
        <v>32</v>
      </c>
      <c r="Q961" s="4">
        <v>4661</v>
      </c>
      <c r="R961">
        <v>1</v>
      </c>
      <c r="S961" t="s">
        <v>33</v>
      </c>
      <c r="T961" s="13">
        <v>13</v>
      </c>
      <c r="U961" s="12">
        <f t="shared" si="28"/>
        <v>0.13</v>
      </c>
      <c r="V961">
        <v>3</v>
      </c>
      <c r="W961">
        <v>3</v>
      </c>
      <c r="X961">
        <v>0</v>
      </c>
      <c r="Y961">
        <v>9</v>
      </c>
      <c r="Z961">
        <v>4</v>
      </c>
      <c r="AA961">
        <v>3</v>
      </c>
      <c r="AB961">
        <v>9</v>
      </c>
      <c r="AC961" s="3">
        <v>8</v>
      </c>
      <c r="AD961">
        <v>8</v>
      </c>
      <c r="AE961">
        <v>8</v>
      </c>
      <c r="AF961">
        <f>IF(Table2[[#This Row],[Attrition]]="Yes",1,0)</f>
        <v>0</v>
      </c>
      <c r="AG961" t="str">
        <f t="shared" si="29"/>
        <v>Middle Aged</v>
      </c>
    </row>
    <row r="962" spans="1:33" x14ac:dyDescent="0.35">
      <c r="A962" s="3">
        <v>41</v>
      </c>
      <c r="B962" t="s">
        <v>33</v>
      </c>
      <c r="C962" t="s">
        <v>34</v>
      </c>
      <c r="D962" s="1" t="s">
        <v>28</v>
      </c>
      <c r="E962" s="3">
        <v>1</v>
      </c>
      <c r="F962">
        <v>3</v>
      </c>
      <c r="G962" s="1" t="s">
        <v>49</v>
      </c>
      <c r="H962" s="3">
        <v>1349</v>
      </c>
      <c r="I962">
        <v>3</v>
      </c>
      <c r="J962" t="s">
        <v>30</v>
      </c>
      <c r="K962">
        <v>66</v>
      </c>
      <c r="L962">
        <v>3</v>
      </c>
      <c r="M962">
        <v>2</v>
      </c>
      <c r="N962" t="s">
        <v>31</v>
      </c>
      <c r="O962">
        <v>1</v>
      </c>
      <c r="P962" t="s">
        <v>42</v>
      </c>
      <c r="Q962" s="4">
        <v>4103</v>
      </c>
      <c r="R962">
        <v>0</v>
      </c>
      <c r="S962" t="s">
        <v>33</v>
      </c>
      <c r="T962" s="13">
        <v>17</v>
      </c>
      <c r="U962" s="12">
        <f t="shared" ref="U962:U1025" si="30">SUM(T962/100)</f>
        <v>0.17</v>
      </c>
      <c r="V962">
        <v>3</v>
      </c>
      <c r="W962">
        <v>4</v>
      </c>
      <c r="X962">
        <v>1</v>
      </c>
      <c r="Y962">
        <v>10</v>
      </c>
      <c r="Z962">
        <v>2</v>
      </c>
      <c r="AA962">
        <v>3</v>
      </c>
      <c r="AB962">
        <v>9</v>
      </c>
      <c r="AC962" s="3">
        <v>3</v>
      </c>
      <c r="AD962">
        <v>1</v>
      </c>
      <c r="AE962">
        <v>7</v>
      </c>
      <c r="AF962">
        <f>IF(Table2[[#This Row],[Attrition]]="Yes",1,0)</f>
        <v>0</v>
      </c>
      <c r="AG962" t="str">
        <f t="shared" ref="AG962:AG1025" si="31">IF(A962 &gt; 50, "Senior", IF(A962 &gt;=31, "Middle Aged", "Young"))</f>
        <v>Middle Aged</v>
      </c>
    </row>
    <row r="963" spans="1:33" x14ac:dyDescent="0.35">
      <c r="A963" s="3">
        <v>35</v>
      </c>
      <c r="B963" t="s">
        <v>33</v>
      </c>
      <c r="C963" t="s">
        <v>34</v>
      </c>
      <c r="D963" s="1" t="s">
        <v>35</v>
      </c>
      <c r="E963" s="3">
        <v>4</v>
      </c>
      <c r="F963">
        <v>4</v>
      </c>
      <c r="G963" s="1" t="s">
        <v>29</v>
      </c>
      <c r="H963" s="3">
        <v>1350</v>
      </c>
      <c r="I963">
        <v>3</v>
      </c>
      <c r="J963" t="s">
        <v>36</v>
      </c>
      <c r="K963">
        <v>87</v>
      </c>
      <c r="L963">
        <v>3</v>
      </c>
      <c r="M963">
        <v>2</v>
      </c>
      <c r="N963" t="s">
        <v>37</v>
      </c>
      <c r="O963">
        <v>3</v>
      </c>
      <c r="P963" t="s">
        <v>32</v>
      </c>
      <c r="Q963" s="4">
        <v>4249</v>
      </c>
      <c r="R963">
        <v>1</v>
      </c>
      <c r="S963" t="s">
        <v>26</v>
      </c>
      <c r="T963" s="13">
        <v>11</v>
      </c>
      <c r="U963" s="12">
        <f t="shared" si="30"/>
        <v>0.11</v>
      </c>
      <c r="V963">
        <v>3</v>
      </c>
      <c r="W963">
        <v>2</v>
      </c>
      <c r="X963">
        <v>0</v>
      </c>
      <c r="Y963">
        <v>9</v>
      </c>
      <c r="Z963">
        <v>3</v>
      </c>
      <c r="AA963">
        <v>3</v>
      </c>
      <c r="AB963">
        <v>9</v>
      </c>
      <c r="AC963" s="3">
        <v>6</v>
      </c>
      <c r="AD963">
        <v>1</v>
      </c>
      <c r="AE963">
        <v>1</v>
      </c>
      <c r="AF963">
        <f>IF(Table2[[#This Row],[Attrition]]="Yes",1,0)</f>
        <v>0</v>
      </c>
      <c r="AG963" t="str">
        <f t="shared" si="31"/>
        <v>Middle Aged</v>
      </c>
    </row>
    <row r="964" spans="1:33" x14ac:dyDescent="0.35">
      <c r="A964" s="3">
        <v>51</v>
      </c>
      <c r="B964" t="s">
        <v>33</v>
      </c>
      <c r="C964" t="s">
        <v>27</v>
      </c>
      <c r="D964" s="1" t="s">
        <v>51</v>
      </c>
      <c r="E964" s="3">
        <v>5</v>
      </c>
      <c r="F964">
        <v>3</v>
      </c>
      <c r="G964" s="1" t="s">
        <v>29</v>
      </c>
      <c r="H964" s="3">
        <v>1352</v>
      </c>
      <c r="I964">
        <v>3</v>
      </c>
      <c r="J964" t="s">
        <v>36</v>
      </c>
      <c r="K964">
        <v>84</v>
      </c>
      <c r="L964">
        <v>3</v>
      </c>
      <c r="M964">
        <v>4</v>
      </c>
      <c r="N964" t="s">
        <v>46</v>
      </c>
      <c r="O964">
        <v>2</v>
      </c>
      <c r="P964" t="s">
        <v>42</v>
      </c>
      <c r="Q964" s="4">
        <v>14026</v>
      </c>
      <c r="R964">
        <v>1</v>
      </c>
      <c r="S964" t="s">
        <v>26</v>
      </c>
      <c r="T964" s="13">
        <v>11</v>
      </c>
      <c r="U964" s="12">
        <f t="shared" si="30"/>
        <v>0.11</v>
      </c>
      <c r="V964">
        <v>3</v>
      </c>
      <c r="W964">
        <v>2</v>
      </c>
      <c r="X964">
        <v>1</v>
      </c>
      <c r="Y964">
        <v>33</v>
      </c>
      <c r="Z964">
        <v>2</v>
      </c>
      <c r="AA964">
        <v>3</v>
      </c>
      <c r="AB964">
        <v>33</v>
      </c>
      <c r="AC964" s="3">
        <v>9</v>
      </c>
      <c r="AD964">
        <v>0</v>
      </c>
      <c r="AE964">
        <v>10</v>
      </c>
      <c r="AF964">
        <f>IF(Table2[[#This Row],[Attrition]]="Yes",1,0)</f>
        <v>0</v>
      </c>
      <c r="AG964" t="str">
        <f t="shared" si="31"/>
        <v>Senior</v>
      </c>
    </row>
    <row r="965" spans="1:33" x14ac:dyDescent="0.35">
      <c r="A965" s="3">
        <v>38</v>
      </c>
      <c r="B965" t="s">
        <v>33</v>
      </c>
      <c r="C965" t="s">
        <v>27</v>
      </c>
      <c r="D965" s="1" t="s">
        <v>28</v>
      </c>
      <c r="E965" s="3">
        <v>2</v>
      </c>
      <c r="F965">
        <v>2</v>
      </c>
      <c r="G965" s="1" t="s">
        <v>29</v>
      </c>
      <c r="H965" s="3">
        <v>1355</v>
      </c>
      <c r="I965">
        <v>2</v>
      </c>
      <c r="J965" t="s">
        <v>30</v>
      </c>
      <c r="K965">
        <v>31</v>
      </c>
      <c r="L965">
        <v>3</v>
      </c>
      <c r="M965">
        <v>2</v>
      </c>
      <c r="N965" t="s">
        <v>31</v>
      </c>
      <c r="O965">
        <v>1</v>
      </c>
      <c r="P965" t="s">
        <v>42</v>
      </c>
      <c r="Q965" s="4">
        <v>6893</v>
      </c>
      <c r="R965">
        <v>3</v>
      </c>
      <c r="S965" t="s">
        <v>33</v>
      </c>
      <c r="T965" s="13">
        <v>15</v>
      </c>
      <c r="U965" s="12">
        <f t="shared" si="30"/>
        <v>0.15</v>
      </c>
      <c r="V965">
        <v>3</v>
      </c>
      <c r="W965">
        <v>4</v>
      </c>
      <c r="X965">
        <v>1</v>
      </c>
      <c r="Y965">
        <v>11</v>
      </c>
      <c r="Z965">
        <v>3</v>
      </c>
      <c r="AA965">
        <v>3</v>
      </c>
      <c r="AB965">
        <v>7</v>
      </c>
      <c r="AC965" s="3">
        <v>7</v>
      </c>
      <c r="AD965">
        <v>1</v>
      </c>
      <c r="AE965">
        <v>7</v>
      </c>
      <c r="AF965">
        <f>IF(Table2[[#This Row],[Attrition]]="Yes",1,0)</f>
        <v>0</v>
      </c>
      <c r="AG965" t="str">
        <f t="shared" si="31"/>
        <v>Middle Aged</v>
      </c>
    </row>
    <row r="966" spans="1:33" x14ac:dyDescent="0.35">
      <c r="A966" s="3">
        <v>34</v>
      </c>
      <c r="B966" t="s">
        <v>33</v>
      </c>
      <c r="C966" t="s">
        <v>27</v>
      </c>
      <c r="D966" s="1" t="s">
        <v>28</v>
      </c>
      <c r="E966" s="3">
        <v>15</v>
      </c>
      <c r="F966">
        <v>2</v>
      </c>
      <c r="G966" s="1" t="s">
        <v>41</v>
      </c>
      <c r="H966" s="3">
        <v>1356</v>
      </c>
      <c r="I966">
        <v>3</v>
      </c>
      <c r="J966" t="s">
        <v>30</v>
      </c>
      <c r="K966">
        <v>66</v>
      </c>
      <c r="L966">
        <v>3</v>
      </c>
      <c r="M966">
        <v>2</v>
      </c>
      <c r="N966" t="s">
        <v>31</v>
      </c>
      <c r="O966">
        <v>1</v>
      </c>
      <c r="P966" t="s">
        <v>32</v>
      </c>
      <c r="Q966" s="4">
        <v>6125</v>
      </c>
      <c r="R966">
        <v>1</v>
      </c>
      <c r="S966" t="s">
        <v>33</v>
      </c>
      <c r="T966" s="13">
        <v>12</v>
      </c>
      <c r="U966" s="12">
        <f t="shared" si="30"/>
        <v>0.12</v>
      </c>
      <c r="V966">
        <v>3</v>
      </c>
      <c r="W966">
        <v>4</v>
      </c>
      <c r="X966">
        <v>0</v>
      </c>
      <c r="Y966">
        <v>10</v>
      </c>
      <c r="Z966">
        <v>6</v>
      </c>
      <c r="AA966">
        <v>4</v>
      </c>
      <c r="AB966">
        <v>10</v>
      </c>
      <c r="AC966" s="3">
        <v>8</v>
      </c>
      <c r="AD966">
        <v>9</v>
      </c>
      <c r="AE966">
        <v>6</v>
      </c>
      <c r="AF966">
        <f>IF(Table2[[#This Row],[Attrition]]="Yes",1,0)</f>
        <v>0</v>
      </c>
      <c r="AG966" t="str">
        <f t="shared" si="31"/>
        <v>Middle Aged</v>
      </c>
    </row>
    <row r="967" spans="1:33" x14ac:dyDescent="0.35">
      <c r="A967" s="3">
        <v>25</v>
      </c>
      <c r="B967" t="s">
        <v>33</v>
      </c>
      <c r="C967" t="s">
        <v>27</v>
      </c>
      <c r="D967" s="1" t="s">
        <v>35</v>
      </c>
      <c r="E967" s="3">
        <v>19</v>
      </c>
      <c r="F967">
        <v>1</v>
      </c>
      <c r="G967" s="1" t="s">
        <v>41</v>
      </c>
      <c r="H967" s="3">
        <v>1358</v>
      </c>
      <c r="I967">
        <v>4</v>
      </c>
      <c r="J967" t="s">
        <v>36</v>
      </c>
      <c r="K967">
        <v>67</v>
      </c>
      <c r="L967">
        <v>3</v>
      </c>
      <c r="M967">
        <v>1</v>
      </c>
      <c r="N967" t="s">
        <v>40</v>
      </c>
      <c r="O967">
        <v>4</v>
      </c>
      <c r="P967" t="s">
        <v>38</v>
      </c>
      <c r="Q967" s="4">
        <v>3669</v>
      </c>
      <c r="R967">
        <v>3</v>
      </c>
      <c r="S967" t="s">
        <v>33</v>
      </c>
      <c r="T967" s="13">
        <v>11</v>
      </c>
      <c r="U967" s="12">
        <f t="shared" si="30"/>
        <v>0.11</v>
      </c>
      <c r="V967">
        <v>3</v>
      </c>
      <c r="W967">
        <v>3</v>
      </c>
      <c r="X967">
        <v>3</v>
      </c>
      <c r="Y967">
        <v>7</v>
      </c>
      <c r="Z967">
        <v>6</v>
      </c>
      <c r="AA967">
        <v>2</v>
      </c>
      <c r="AB967">
        <v>3</v>
      </c>
      <c r="AC967" s="3">
        <v>2</v>
      </c>
      <c r="AD967">
        <v>1</v>
      </c>
      <c r="AE967">
        <v>2</v>
      </c>
      <c r="AF967">
        <f>IF(Table2[[#This Row],[Attrition]]="Yes",1,0)</f>
        <v>0</v>
      </c>
      <c r="AG967" t="str">
        <f t="shared" si="31"/>
        <v>Young</v>
      </c>
    </row>
    <row r="968" spans="1:33" x14ac:dyDescent="0.35">
      <c r="A968" s="3">
        <v>58</v>
      </c>
      <c r="B968" t="s">
        <v>26</v>
      </c>
      <c r="C968" t="s">
        <v>27</v>
      </c>
      <c r="D968" s="1" t="s">
        <v>35</v>
      </c>
      <c r="E968" s="3">
        <v>7</v>
      </c>
      <c r="F968">
        <v>4</v>
      </c>
      <c r="G968" s="1" t="s">
        <v>41</v>
      </c>
      <c r="H968" s="3">
        <v>1360</v>
      </c>
      <c r="I968">
        <v>3</v>
      </c>
      <c r="J968" t="s">
        <v>30</v>
      </c>
      <c r="K968">
        <v>53</v>
      </c>
      <c r="L968">
        <v>2</v>
      </c>
      <c r="M968">
        <v>3</v>
      </c>
      <c r="N968" t="s">
        <v>43</v>
      </c>
      <c r="O968">
        <v>1</v>
      </c>
      <c r="P968" t="s">
        <v>38</v>
      </c>
      <c r="Q968" s="4">
        <v>10008</v>
      </c>
      <c r="R968">
        <v>7</v>
      </c>
      <c r="S968" t="s">
        <v>26</v>
      </c>
      <c r="T968" s="13">
        <v>14</v>
      </c>
      <c r="U968" s="12">
        <f t="shared" si="30"/>
        <v>0.14000000000000001</v>
      </c>
      <c r="V968">
        <v>3</v>
      </c>
      <c r="W968">
        <v>4</v>
      </c>
      <c r="X968">
        <v>0</v>
      </c>
      <c r="Y968">
        <v>31</v>
      </c>
      <c r="Z968">
        <v>0</v>
      </c>
      <c r="AA968">
        <v>2</v>
      </c>
      <c r="AB968">
        <v>10</v>
      </c>
      <c r="AC968" s="3">
        <v>9</v>
      </c>
      <c r="AD968">
        <v>5</v>
      </c>
      <c r="AE968">
        <v>9</v>
      </c>
      <c r="AF968">
        <f>IF(Table2[[#This Row],[Attrition]]="Yes",1,0)</f>
        <v>1</v>
      </c>
      <c r="AG968" t="str">
        <f t="shared" si="31"/>
        <v>Senior</v>
      </c>
    </row>
    <row r="969" spans="1:33" x14ac:dyDescent="0.35">
      <c r="A969" s="3">
        <v>40</v>
      </c>
      <c r="B969" t="s">
        <v>33</v>
      </c>
      <c r="C969" t="s">
        <v>27</v>
      </c>
      <c r="D969" s="1" t="s">
        <v>35</v>
      </c>
      <c r="E969" s="3">
        <v>1</v>
      </c>
      <c r="F969">
        <v>4</v>
      </c>
      <c r="G969" s="1" t="s">
        <v>29</v>
      </c>
      <c r="H969" s="3">
        <v>1361</v>
      </c>
      <c r="I969">
        <v>2</v>
      </c>
      <c r="J969" t="s">
        <v>36</v>
      </c>
      <c r="K969">
        <v>88</v>
      </c>
      <c r="L969">
        <v>3</v>
      </c>
      <c r="M969">
        <v>1</v>
      </c>
      <c r="N969" t="s">
        <v>40</v>
      </c>
      <c r="O969">
        <v>2</v>
      </c>
      <c r="P969" t="s">
        <v>38</v>
      </c>
      <c r="Q969" s="4">
        <v>2387</v>
      </c>
      <c r="R969">
        <v>3</v>
      </c>
      <c r="S969" t="s">
        <v>33</v>
      </c>
      <c r="T969" s="13">
        <v>22</v>
      </c>
      <c r="U969" s="12">
        <f t="shared" si="30"/>
        <v>0.22</v>
      </c>
      <c r="V969">
        <v>4</v>
      </c>
      <c r="W969">
        <v>3</v>
      </c>
      <c r="X969">
        <v>1</v>
      </c>
      <c r="Y969">
        <v>7</v>
      </c>
      <c r="Z969">
        <v>3</v>
      </c>
      <c r="AA969">
        <v>3</v>
      </c>
      <c r="AB969">
        <v>4</v>
      </c>
      <c r="AC969" s="3">
        <v>2</v>
      </c>
      <c r="AD969">
        <v>0</v>
      </c>
      <c r="AE969">
        <v>3</v>
      </c>
      <c r="AF969">
        <f>IF(Table2[[#This Row],[Attrition]]="Yes",1,0)</f>
        <v>0</v>
      </c>
      <c r="AG969" t="str">
        <f t="shared" si="31"/>
        <v>Middle Aged</v>
      </c>
    </row>
    <row r="970" spans="1:33" x14ac:dyDescent="0.35">
      <c r="A970" s="3">
        <v>36</v>
      </c>
      <c r="B970" t="s">
        <v>33</v>
      </c>
      <c r="C970" t="s">
        <v>34</v>
      </c>
      <c r="D970" s="1" t="s">
        <v>28</v>
      </c>
      <c r="E970" s="3">
        <v>7</v>
      </c>
      <c r="F970">
        <v>3</v>
      </c>
      <c r="G970" s="1" t="s">
        <v>49</v>
      </c>
      <c r="H970" s="3">
        <v>1362</v>
      </c>
      <c r="I970">
        <v>1</v>
      </c>
      <c r="J970" t="s">
        <v>30</v>
      </c>
      <c r="K970">
        <v>83</v>
      </c>
      <c r="L970">
        <v>4</v>
      </c>
      <c r="M970">
        <v>2</v>
      </c>
      <c r="N970" t="s">
        <v>31</v>
      </c>
      <c r="O970">
        <v>1</v>
      </c>
      <c r="P970" t="s">
        <v>38</v>
      </c>
      <c r="Q970" s="4">
        <v>4639</v>
      </c>
      <c r="R970">
        <v>2</v>
      </c>
      <c r="S970" t="s">
        <v>33</v>
      </c>
      <c r="T970" s="13">
        <v>16</v>
      </c>
      <c r="U970" s="12">
        <f t="shared" si="30"/>
        <v>0.16</v>
      </c>
      <c r="V970">
        <v>3</v>
      </c>
      <c r="W970">
        <v>4</v>
      </c>
      <c r="X970">
        <v>1</v>
      </c>
      <c r="Y970">
        <v>17</v>
      </c>
      <c r="Z970">
        <v>2</v>
      </c>
      <c r="AA970">
        <v>2</v>
      </c>
      <c r="AB970">
        <v>15</v>
      </c>
      <c r="AC970" s="3">
        <v>7</v>
      </c>
      <c r="AD970">
        <v>6</v>
      </c>
      <c r="AE970">
        <v>13</v>
      </c>
      <c r="AF970">
        <f>IF(Table2[[#This Row],[Attrition]]="Yes",1,0)</f>
        <v>0</v>
      </c>
      <c r="AG970" t="str">
        <f t="shared" si="31"/>
        <v>Middle Aged</v>
      </c>
    </row>
    <row r="971" spans="1:33" x14ac:dyDescent="0.35">
      <c r="A971" s="3">
        <v>48</v>
      </c>
      <c r="B971" t="s">
        <v>33</v>
      </c>
      <c r="C971" t="s">
        <v>27</v>
      </c>
      <c r="D971" s="1" t="s">
        <v>35</v>
      </c>
      <c r="E971" s="3">
        <v>4</v>
      </c>
      <c r="F971">
        <v>3</v>
      </c>
      <c r="G971" s="1" t="s">
        <v>29</v>
      </c>
      <c r="H971" s="3">
        <v>1363</v>
      </c>
      <c r="I971">
        <v>4</v>
      </c>
      <c r="J971" t="s">
        <v>36</v>
      </c>
      <c r="K971">
        <v>54</v>
      </c>
      <c r="L971">
        <v>3</v>
      </c>
      <c r="M971">
        <v>3</v>
      </c>
      <c r="N971" t="s">
        <v>43</v>
      </c>
      <c r="O971">
        <v>4</v>
      </c>
      <c r="P971" t="s">
        <v>32</v>
      </c>
      <c r="Q971" s="4">
        <v>7898</v>
      </c>
      <c r="R971">
        <v>1</v>
      </c>
      <c r="S971" t="s">
        <v>33</v>
      </c>
      <c r="T971" s="13">
        <v>11</v>
      </c>
      <c r="U971" s="12">
        <f t="shared" si="30"/>
        <v>0.11</v>
      </c>
      <c r="V971">
        <v>3</v>
      </c>
      <c r="W971">
        <v>3</v>
      </c>
      <c r="X971">
        <v>0</v>
      </c>
      <c r="Y971">
        <v>11</v>
      </c>
      <c r="Z971">
        <v>2</v>
      </c>
      <c r="AA971">
        <v>3</v>
      </c>
      <c r="AB971">
        <v>10</v>
      </c>
      <c r="AC971" s="3">
        <v>9</v>
      </c>
      <c r="AD971">
        <v>0</v>
      </c>
      <c r="AE971">
        <v>8</v>
      </c>
      <c r="AF971">
        <f>IF(Table2[[#This Row],[Attrition]]="Yes",1,0)</f>
        <v>0</v>
      </c>
      <c r="AG971" t="str">
        <f t="shared" si="31"/>
        <v>Middle Aged</v>
      </c>
    </row>
    <row r="972" spans="1:33" x14ac:dyDescent="0.35">
      <c r="A972" s="3">
        <v>27</v>
      </c>
      <c r="B972" t="s">
        <v>33</v>
      </c>
      <c r="C972" t="s">
        <v>27</v>
      </c>
      <c r="D972" s="1" t="s">
        <v>28</v>
      </c>
      <c r="E972" s="3">
        <v>11</v>
      </c>
      <c r="F972">
        <v>3</v>
      </c>
      <c r="G972" s="1" t="s">
        <v>41</v>
      </c>
      <c r="H972" s="3">
        <v>1364</v>
      </c>
      <c r="I972">
        <v>3</v>
      </c>
      <c r="J972" t="s">
        <v>30</v>
      </c>
      <c r="K972">
        <v>98</v>
      </c>
      <c r="L972">
        <v>4</v>
      </c>
      <c r="M972">
        <v>1</v>
      </c>
      <c r="N972" t="s">
        <v>47</v>
      </c>
      <c r="O972">
        <v>4</v>
      </c>
      <c r="P972" t="s">
        <v>38</v>
      </c>
      <c r="Q972" s="4">
        <v>2534</v>
      </c>
      <c r="R972">
        <v>8</v>
      </c>
      <c r="S972" t="s">
        <v>33</v>
      </c>
      <c r="T972" s="13">
        <v>14</v>
      </c>
      <c r="U972" s="12">
        <f t="shared" si="30"/>
        <v>0.14000000000000001</v>
      </c>
      <c r="V972">
        <v>3</v>
      </c>
      <c r="W972">
        <v>2</v>
      </c>
      <c r="X972">
        <v>1</v>
      </c>
      <c r="Y972">
        <v>5</v>
      </c>
      <c r="Z972">
        <v>4</v>
      </c>
      <c r="AA972">
        <v>3</v>
      </c>
      <c r="AB972">
        <v>1</v>
      </c>
      <c r="AC972" s="3">
        <v>0</v>
      </c>
      <c r="AD972">
        <v>0</v>
      </c>
      <c r="AE972">
        <v>0</v>
      </c>
      <c r="AF972">
        <f>IF(Table2[[#This Row],[Attrition]]="Yes",1,0)</f>
        <v>0</v>
      </c>
      <c r="AG972" t="str">
        <f t="shared" si="31"/>
        <v>Young</v>
      </c>
    </row>
    <row r="973" spans="1:33" x14ac:dyDescent="0.35">
      <c r="A973" s="3">
        <v>51</v>
      </c>
      <c r="B973" t="s">
        <v>33</v>
      </c>
      <c r="C973" t="s">
        <v>27</v>
      </c>
      <c r="D973" s="1" t="s">
        <v>35</v>
      </c>
      <c r="E973" s="3">
        <v>11</v>
      </c>
      <c r="F973">
        <v>2</v>
      </c>
      <c r="G973" s="1" t="s">
        <v>50</v>
      </c>
      <c r="H973" s="3">
        <v>1367</v>
      </c>
      <c r="I973">
        <v>4</v>
      </c>
      <c r="J973" t="s">
        <v>30</v>
      </c>
      <c r="K973">
        <v>82</v>
      </c>
      <c r="L973">
        <v>2</v>
      </c>
      <c r="M973">
        <v>4</v>
      </c>
      <c r="N973" t="s">
        <v>43</v>
      </c>
      <c r="O973">
        <v>2</v>
      </c>
      <c r="P973" t="s">
        <v>32</v>
      </c>
      <c r="Q973" s="4">
        <v>13142</v>
      </c>
      <c r="R973">
        <v>3</v>
      </c>
      <c r="S973" t="s">
        <v>33</v>
      </c>
      <c r="T973" s="13">
        <v>16</v>
      </c>
      <c r="U973" s="12">
        <f t="shared" si="30"/>
        <v>0.16</v>
      </c>
      <c r="V973">
        <v>3</v>
      </c>
      <c r="W973">
        <v>2</v>
      </c>
      <c r="X973">
        <v>0</v>
      </c>
      <c r="Y973">
        <v>29</v>
      </c>
      <c r="Z973">
        <v>1</v>
      </c>
      <c r="AA973">
        <v>2</v>
      </c>
      <c r="AB973">
        <v>5</v>
      </c>
      <c r="AC973" s="3">
        <v>2</v>
      </c>
      <c r="AD973">
        <v>0</v>
      </c>
      <c r="AE973">
        <v>3</v>
      </c>
      <c r="AF973">
        <f>IF(Table2[[#This Row],[Attrition]]="Yes",1,0)</f>
        <v>0</v>
      </c>
      <c r="AG973" t="str">
        <f t="shared" si="31"/>
        <v>Senior</v>
      </c>
    </row>
    <row r="974" spans="1:33" x14ac:dyDescent="0.35">
      <c r="A974" s="3">
        <v>18</v>
      </c>
      <c r="B974" t="s">
        <v>33</v>
      </c>
      <c r="C974" t="s">
        <v>45</v>
      </c>
      <c r="D974" s="1" t="s">
        <v>35</v>
      </c>
      <c r="E974" s="3">
        <v>1</v>
      </c>
      <c r="F974">
        <v>3</v>
      </c>
      <c r="G974" s="1" t="s">
        <v>29</v>
      </c>
      <c r="H974" s="3">
        <v>1368</v>
      </c>
      <c r="I974">
        <v>4</v>
      </c>
      <c r="J974" t="s">
        <v>30</v>
      </c>
      <c r="K974">
        <v>97</v>
      </c>
      <c r="L974">
        <v>3</v>
      </c>
      <c r="M974">
        <v>1</v>
      </c>
      <c r="N974" t="s">
        <v>40</v>
      </c>
      <c r="O974">
        <v>4</v>
      </c>
      <c r="P974" t="s">
        <v>32</v>
      </c>
      <c r="Q974" s="4">
        <v>1611</v>
      </c>
      <c r="R974">
        <v>1</v>
      </c>
      <c r="S974" t="s">
        <v>33</v>
      </c>
      <c r="T974" s="13">
        <v>15</v>
      </c>
      <c r="U974" s="12">
        <f t="shared" si="30"/>
        <v>0.15</v>
      </c>
      <c r="V974">
        <v>3</v>
      </c>
      <c r="W974">
        <v>3</v>
      </c>
      <c r="X974">
        <v>0</v>
      </c>
      <c r="Y974">
        <v>0</v>
      </c>
      <c r="Z974">
        <v>5</v>
      </c>
      <c r="AA974">
        <v>4</v>
      </c>
      <c r="AB974">
        <v>0</v>
      </c>
      <c r="AC974" s="3">
        <v>0</v>
      </c>
      <c r="AD974">
        <v>0</v>
      </c>
      <c r="AE974">
        <v>0</v>
      </c>
      <c r="AF974">
        <f>IF(Table2[[#This Row],[Attrition]]="Yes",1,0)</f>
        <v>0</v>
      </c>
      <c r="AG974" t="str">
        <f t="shared" si="31"/>
        <v>Young</v>
      </c>
    </row>
    <row r="975" spans="1:33" x14ac:dyDescent="0.35">
      <c r="A975" s="3">
        <v>35</v>
      </c>
      <c r="B975" t="s">
        <v>33</v>
      </c>
      <c r="C975" t="s">
        <v>27</v>
      </c>
      <c r="D975" s="1" t="s">
        <v>35</v>
      </c>
      <c r="E975" s="3">
        <v>1</v>
      </c>
      <c r="F975">
        <v>3</v>
      </c>
      <c r="G975" s="1" t="s">
        <v>41</v>
      </c>
      <c r="H975" s="3">
        <v>1369</v>
      </c>
      <c r="I975">
        <v>4</v>
      </c>
      <c r="J975" t="s">
        <v>30</v>
      </c>
      <c r="K975">
        <v>60</v>
      </c>
      <c r="L975">
        <v>2</v>
      </c>
      <c r="M975">
        <v>2</v>
      </c>
      <c r="N975" t="s">
        <v>40</v>
      </c>
      <c r="O975">
        <v>4</v>
      </c>
      <c r="P975" t="s">
        <v>38</v>
      </c>
      <c r="Q975" s="4">
        <v>5363</v>
      </c>
      <c r="R975">
        <v>0</v>
      </c>
      <c r="S975" t="s">
        <v>33</v>
      </c>
      <c r="T975" s="13">
        <v>12</v>
      </c>
      <c r="U975" s="12">
        <f t="shared" si="30"/>
        <v>0.12</v>
      </c>
      <c r="V975">
        <v>3</v>
      </c>
      <c r="W975">
        <v>2</v>
      </c>
      <c r="X975">
        <v>1</v>
      </c>
      <c r="Y975">
        <v>10</v>
      </c>
      <c r="Z975">
        <v>0</v>
      </c>
      <c r="AA975">
        <v>3</v>
      </c>
      <c r="AB975">
        <v>9</v>
      </c>
      <c r="AC975" s="3">
        <v>7</v>
      </c>
      <c r="AD975">
        <v>0</v>
      </c>
      <c r="AE975">
        <v>0</v>
      </c>
      <c r="AF975">
        <f>IF(Table2[[#This Row],[Attrition]]="Yes",1,0)</f>
        <v>0</v>
      </c>
      <c r="AG975" t="str">
        <f t="shared" si="31"/>
        <v>Middle Aged</v>
      </c>
    </row>
    <row r="976" spans="1:33" x14ac:dyDescent="0.35">
      <c r="A976" s="3">
        <v>27</v>
      </c>
      <c r="B976" t="s">
        <v>33</v>
      </c>
      <c r="C976" t="s">
        <v>34</v>
      </c>
      <c r="D976" s="1" t="s">
        <v>28</v>
      </c>
      <c r="E976" s="3">
        <v>2</v>
      </c>
      <c r="F976">
        <v>1</v>
      </c>
      <c r="G976" s="1" t="s">
        <v>29</v>
      </c>
      <c r="H976" s="3">
        <v>1371</v>
      </c>
      <c r="I976">
        <v>4</v>
      </c>
      <c r="J976" t="s">
        <v>36</v>
      </c>
      <c r="K976">
        <v>43</v>
      </c>
      <c r="L976">
        <v>1</v>
      </c>
      <c r="M976">
        <v>2</v>
      </c>
      <c r="N976" t="s">
        <v>31</v>
      </c>
      <c r="O976">
        <v>4</v>
      </c>
      <c r="P976" t="s">
        <v>32</v>
      </c>
      <c r="Q976" s="4">
        <v>5071</v>
      </c>
      <c r="R976">
        <v>3</v>
      </c>
      <c r="S976" t="s">
        <v>33</v>
      </c>
      <c r="T976" s="13">
        <v>20</v>
      </c>
      <c r="U976" s="12">
        <f t="shared" si="30"/>
        <v>0.2</v>
      </c>
      <c r="V976">
        <v>4</v>
      </c>
      <c r="W976">
        <v>2</v>
      </c>
      <c r="X976">
        <v>0</v>
      </c>
      <c r="Y976">
        <v>8</v>
      </c>
      <c r="Z976">
        <v>3</v>
      </c>
      <c r="AA976">
        <v>3</v>
      </c>
      <c r="AB976">
        <v>6</v>
      </c>
      <c r="AC976" s="3">
        <v>2</v>
      </c>
      <c r="AD976">
        <v>0</v>
      </c>
      <c r="AE976">
        <v>0</v>
      </c>
      <c r="AF976">
        <f>IF(Table2[[#This Row],[Attrition]]="Yes",1,0)</f>
        <v>0</v>
      </c>
      <c r="AG976" t="str">
        <f t="shared" si="31"/>
        <v>Young</v>
      </c>
    </row>
    <row r="977" spans="1:33" x14ac:dyDescent="0.35">
      <c r="A977" s="3">
        <v>55</v>
      </c>
      <c r="B977" t="s">
        <v>26</v>
      </c>
      <c r="C977" t="s">
        <v>27</v>
      </c>
      <c r="D977" s="1" t="s">
        <v>28</v>
      </c>
      <c r="E977" s="3">
        <v>13</v>
      </c>
      <c r="F977">
        <v>4</v>
      </c>
      <c r="G977" s="1" t="s">
        <v>49</v>
      </c>
      <c r="H977" s="3">
        <v>1372</v>
      </c>
      <c r="I977">
        <v>1</v>
      </c>
      <c r="J977" t="s">
        <v>36</v>
      </c>
      <c r="K977">
        <v>85</v>
      </c>
      <c r="L977">
        <v>4</v>
      </c>
      <c r="M977">
        <v>4</v>
      </c>
      <c r="N977" t="s">
        <v>31</v>
      </c>
      <c r="O977">
        <v>3</v>
      </c>
      <c r="P977" t="s">
        <v>32</v>
      </c>
      <c r="Q977" s="4">
        <v>13695</v>
      </c>
      <c r="R977">
        <v>6</v>
      </c>
      <c r="S977" t="s">
        <v>26</v>
      </c>
      <c r="T977" s="13">
        <v>17</v>
      </c>
      <c r="U977" s="12">
        <f t="shared" si="30"/>
        <v>0.17</v>
      </c>
      <c r="V977">
        <v>3</v>
      </c>
      <c r="W977">
        <v>3</v>
      </c>
      <c r="X977">
        <v>0</v>
      </c>
      <c r="Y977">
        <v>24</v>
      </c>
      <c r="Z977">
        <v>2</v>
      </c>
      <c r="AA977">
        <v>2</v>
      </c>
      <c r="AB977">
        <v>19</v>
      </c>
      <c r="AC977" s="3">
        <v>7</v>
      </c>
      <c r="AD977">
        <v>3</v>
      </c>
      <c r="AE977">
        <v>8</v>
      </c>
      <c r="AF977">
        <f>IF(Table2[[#This Row],[Attrition]]="Yes",1,0)</f>
        <v>1</v>
      </c>
      <c r="AG977" t="str">
        <f t="shared" si="31"/>
        <v>Senior</v>
      </c>
    </row>
    <row r="978" spans="1:33" x14ac:dyDescent="0.35">
      <c r="A978" s="3">
        <v>56</v>
      </c>
      <c r="B978" t="s">
        <v>33</v>
      </c>
      <c r="C978" t="s">
        <v>27</v>
      </c>
      <c r="D978" s="1" t="s">
        <v>35</v>
      </c>
      <c r="E978" s="3">
        <v>23</v>
      </c>
      <c r="F978">
        <v>3</v>
      </c>
      <c r="G978" s="1" t="s">
        <v>29</v>
      </c>
      <c r="H978" s="3">
        <v>1373</v>
      </c>
      <c r="I978">
        <v>4</v>
      </c>
      <c r="J978" t="s">
        <v>36</v>
      </c>
      <c r="K978">
        <v>68</v>
      </c>
      <c r="L978">
        <v>3</v>
      </c>
      <c r="M978">
        <v>4</v>
      </c>
      <c r="N978" t="s">
        <v>43</v>
      </c>
      <c r="O978">
        <v>2</v>
      </c>
      <c r="P978" t="s">
        <v>38</v>
      </c>
      <c r="Q978" s="4">
        <v>13402</v>
      </c>
      <c r="R978">
        <v>4</v>
      </c>
      <c r="S978" t="s">
        <v>26</v>
      </c>
      <c r="T978" s="13">
        <v>12</v>
      </c>
      <c r="U978" s="12">
        <f t="shared" si="30"/>
        <v>0.12</v>
      </c>
      <c r="V978">
        <v>3</v>
      </c>
      <c r="W978">
        <v>1</v>
      </c>
      <c r="X978">
        <v>1</v>
      </c>
      <c r="Y978">
        <v>33</v>
      </c>
      <c r="Z978">
        <v>0</v>
      </c>
      <c r="AA978">
        <v>3</v>
      </c>
      <c r="AB978">
        <v>19</v>
      </c>
      <c r="AC978" s="3">
        <v>16</v>
      </c>
      <c r="AD978">
        <v>15</v>
      </c>
      <c r="AE978">
        <v>9</v>
      </c>
      <c r="AF978">
        <f>IF(Table2[[#This Row],[Attrition]]="Yes",1,0)</f>
        <v>0</v>
      </c>
      <c r="AG978" t="str">
        <f t="shared" si="31"/>
        <v>Senior</v>
      </c>
    </row>
    <row r="979" spans="1:33" x14ac:dyDescent="0.35">
      <c r="A979" s="3">
        <v>34</v>
      </c>
      <c r="B979" t="s">
        <v>33</v>
      </c>
      <c r="C979" t="s">
        <v>45</v>
      </c>
      <c r="D979" s="1" t="s">
        <v>35</v>
      </c>
      <c r="E979" s="3">
        <v>26</v>
      </c>
      <c r="F979">
        <v>1</v>
      </c>
      <c r="G979" s="1" t="s">
        <v>50</v>
      </c>
      <c r="H979" s="3">
        <v>1374</v>
      </c>
      <c r="I979">
        <v>1</v>
      </c>
      <c r="J979" t="s">
        <v>30</v>
      </c>
      <c r="K979">
        <v>92</v>
      </c>
      <c r="L979">
        <v>2</v>
      </c>
      <c r="M979">
        <v>1</v>
      </c>
      <c r="N979" t="s">
        <v>37</v>
      </c>
      <c r="O979">
        <v>3</v>
      </c>
      <c r="P979" t="s">
        <v>42</v>
      </c>
      <c r="Q979" s="4">
        <v>2029</v>
      </c>
      <c r="R979">
        <v>1</v>
      </c>
      <c r="S979" t="s">
        <v>33</v>
      </c>
      <c r="T979" s="13">
        <v>20</v>
      </c>
      <c r="U979" s="12">
        <f t="shared" si="30"/>
        <v>0.2</v>
      </c>
      <c r="V979">
        <v>4</v>
      </c>
      <c r="W979">
        <v>3</v>
      </c>
      <c r="X979">
        <v>3</v>
      </c>
      <c r="Y979">
        <v>5</v>
      </c>
      <c r="Z979">
        <v>2</v>
      </c>
      <c r="AA979">
        <v>3</v>
      </c>
      <c r="AB979">
        <v>5</v>
      </c>
      <c r="AC979" s="3">
        <v>4</v>
      </c>
      <c r="AD979">
        <v>0</v>
      </c>
      <c r="AE979">
        <v>0</v>
      </c>
      <c r="AF979">
        <f>IF(Table2[[#This Row],[Attrition]]="Yes",1,0)</f>
        <v>0</v>
      </c>
      <c r="AG979" t="str">
        <f t="shared" si="31"/>
        <v>Middle Aged</v>
      </c>
    </row>
    <row r="980" spans="1:33" x14ac:dyDescent="0.35">
      <c r="A980" s="3">
        <v>40</v>
      </c>
      <c r="B980" t="s">
        <v>33</v>
      </c>
      <c r="C980" t="s">
        <v>27</v>
      </c>
      <c r="D980" s="1" t="s">
        <v>35</v>
      </c>
      <c r="E980" s="3">
        <v>2</v>
      </c>
      <c r="F980">
        <v>1</v>
      </c>
      <c r="G980" s="1" t="s">
        <v>41</v>
      </c>
      <c r="H980" s="3">
        <v>1375</v>
      </c>
      <c r="I980">
        <v>2</v>
      </c>
      <c r="J980" t="s">
        <v>30</v>
      </c>
      <c r="K980">
        <v>89</v>
      </c>
      <c r="L980">
        <v>4</v>
      </c>
      <c r="M980">
        <v>2</v>
      </c>
      <c r="N980" t="s">
        <v>44</v>
      </c>
      <c r="O980">
        <v>3</v>
      </c>
      <c r="P980" t="s">
        <v>42</v>
      </c>
      <c r="Q980" s="4">
        <v>6377</v>
      </c>
      <c r="R980">
        <v>5</v>
      </c>
      <c r="S980" t="s">
        <v>33</v>
      </c>
      <c r="T980" s="13">
        <v>20</v>
      </c>
      <c r="U980" s="12">
        <f t="shared" si="30"/>
        <v>0.2</v>
      </c>
      <c r="V980">
        <v>4</v>
      </c>
      <c r="W980">
        <v>2</v>
      </c>
      <c r="X980">
        <v>3</v>
      </c>
      <c r="Y980">
        <v>15</v>
      </c>
      <c r="Z980">
        <v>0</v>
      </c>
      <c r="AA980">
        <v>3</v>
      </c>
      <c r="AB980">
        <v>12</v>
      </c>
      <c r="AC980" s="3">
        <v>11</v>
      </c>
      <c r="AD980">
        <v>11</v>
      </c>
      <c r="AE980">
        <v>8</v>
      </c>
      <c r="AF980">
        <f>IF(Table2[[#This Row],[Attrition]]="Yes",1,0)</f>
        <v>0</v>
      </c>
      <c r="AG980" t="str">
        <f t="shared" si="31"/>
        <v>Middle Aged</v>
      </c>
    </row>
    <row r="981" spans="1:33" x14ac:dyDescent="0.35">
      <c r="A981" s="3">
        <v>34</v>
      </c>
      <c r="B981" t="s">
        <v>33</v>
      </c>
      <c r="C981" t="s">
        <v>27</v>
      </c>
      <c r="D981" s="1" t="s">
        <v>35</v>
      </c>
      <c r="E981" s="3">
        <v>29</v>
      </c>
      <c r="F981">
        <v>3</v>
      </c>
      <c r="G981" s="1" t="s">
        <v>41</v>
      </c>
      <c r="H981" s="3">
        <v>1377</v>
      </c>
      <c r="I981">
        <v>2</v>
      </c>
      <c r="J981" t="s">
        <v>36</v>
      </c>
      <c r="K981">
        <v>86</v>
      </c>
      <c r="L981">
        <v>3</v>
      </c>
      <c r="M981">
        <v>2</v>
      </c>
      <c r="N981" t="s">
        <v>40</v>
      </c>
      <c r="O981">
        <v>3</v>
      </c>
      <c r="P981" t="s">
        <v>38</v>
      </c>
      <c r="Q981" s="4">
        <v>5429</v>
      </c>
      <c r="R981">
        <v>4</v>
      </c>
      <c r="S981" t="s">
        <v>33</v>
      </c>
      <c r="T981" s="13">
        <v>13</v>
      </c>
      <c r="U981" s="12">
        <f t="shared" si="30"/>
        <v>0.13</v>
      </c>
      <c r="V981">
        <v>3</v>
      </c>
      <c r="W981">
        <v>1</v>
      </c>
      <c r="X981">
        <v>2</v>
      </c>
      <c r="Y981">
        <v>10</v>
      </c>
      <c r="Z981">
        <v>1</v>
      </c>
      <c r="AA981">
        <v>3</v>
      </c>
      <c r="AB981">
        <v>8</v>
      </c>
      <c r="AC981" s="3">
        <v>7</v>
      </c>
      <c r="AD981">
        <v>7</v>
      </c>
      <c r="AE981">
        <v>7</v>
      </c>
      <c r="AF981">
        <f>IF(Table2[[#This Row],[Attrition]]="Yes",1,0)</f>
        <v>0</v>
      </c>
      <c r="AG981" t="str">
        <f t="shared" si="31"/>
        <v>Middle Aged</v>
      </c>
    </row>
    <row r="982" spans="1:33" x14ac:dyDescent="0.35">
      <c r="A982" s="3">
        <v>31</v>
      </c>
      <c r="B982" t="s">
        <v>26</v>
      </c>
      <c r="C982" t="s">
        <v>34</v>
      </c>
      <c r="D982" s="1" t="s">
        <v>28</v>
      </c>
      <c r="E982" s="3">
        <v>2</v>
      </c>
      <c r="F982">
        <v>3</v>
      </c>
      <c r="G982" s="1" t="s">
        <v>29</v>
      </c>
      <c r="H982" s="3">
        <v>1379</v>
      </c>
      <c r="I982">
        <v>3</v>
      </c>
      <c r="J982" t="s">
        <v>30</v>
      </c>
      <c r="K982">
        <v>90</v>
      </c>
      <c r="L982">
        <v>2</v>
      </c>
      <c r="M982">
        <v>1</v>
      </c>
      <c r="N982" t="s">
        <v>47</v>
      </c>
      <c r="O982">
        <v>4</v>
      </c>
      <c r="P982" t="s">
        <v>32</v>
      </c>
      <c r="Q982" s="4">
        <v>2785</v>
      </c>
      <c r="R982">
        <v>7</v>
      </c>
      <c r="S982" t="s">
        <v>33</v>
      </c>
      <c r="T982" s="13">
        <v>14</v>
      </c>
      <c r="U982" s="12">
        <f t="shared" si="30"/>
        <v>0.14000000000000001</v>
      </c>
      <c r="V982">
        <v>3</v>
      </c>
      <c r="W982">
        <v>3</v>
      </c>
      <c r="X982">
        <v>0</v>
      </c>
      <c r="Y982">
        <v>3</v>
      </c>
      <c r="Z982">
        <v>3</v>
      </c>
      <c r="AA982">
        <v>4</v>
      </c>
      <c r="AB982">
        <v>1</v>
      </c>
      <c r="AC982" s="3">
        <v>0</v>
      </c>
      <c r="AD982">
        <v>0</v>
      </c>
      <c r="AE982">
        <v>0</v>
      </c>
      <c r="AF982">
        <f>IF(Table2[[#This Row],[Attrition]]="Yes",1,0)</f>
        <v>1</v>
      </c>
      <c r="AG982" t="str">
        <f t="shared" si="31"/>
        <v>Middle Aged</v>
      </c>
    </row>
    <row r="983" spans="1:33" x14ac:dyDescent="0.35">
      <c r="A983" s="3">
        <v>35</v>
      </c>
      <c r="B983" t="s">
        <v>26</v>
      </c>
      <c r="C983" t="s">
        <v>34</v>
      </c>
      <c r="D983" s="1" t="s">
        <v>28</v>
      </c>
      <c r="E983" s="3">
        <v>18</v>
      </c>
      <c r="F983">
        <v>4</v>
      </c>
      <c r="G983" s="1" t="s">
        <v>49</v>
      </c>
      <c r="H983" s="3">
        <v>1380</v>
      </c>
      <c r="I983">
        <v>4</v>
      </c>
      <c r="J983" t="s">
        <v>30</v>
      </c>
      <c r="K983">
        <v>67</v>
      </c>
      <c r="L983">
        <v>3</v>
      </c>
      <c r="M983">
        <v>2</v>
      </c>
      <c r="N983" t="s">
        <v>31</v>
      </c>
      <c r="O983">
        <v>3</v>
      </c>
      <c r="P983" t="s">
        <v>38</v>
      </c>
      <c r="Q983" s="4">
        <v>4614</v>
      </c>
      <c r="R983">
        <v>0</v>
      </c>
      <c r="S983" t="s">
        <v>26</v>
      </c>
      <c r="T983" s="13">
        <v>18</v>
      </c>
      <c r="U983" s="12">
        <f t="shared" si="30"/>
        <v>0.18</v>
      </c>
      <c r="V983">
        <v>3</v>
      </c>
      <c r="W983">
        <v>3</v>
      </c>
      <c r="X983">
        <v>1</v>
      </c>
      <c r="Y983">
        <v>5</v>
      </c>
      <c r="Z983">
        <v>0</v>
      </c>
      <c r="AA983">
        <v>2</v>
      </c>
      <c r="AB983">
        <v>4</v>
      </c>
      <c r="AC983" s="3">
        <v>2</v>
      </c>
      <c r="AD983">
        <v>3</v>
      </c>
      <c r="AE983">
        <v>2</v>
      </c>
      <c r="AF983">
        <f>IF(Table2[[#This Row],[Attrition]]="Yes",1,0)</f>
        <v>1</v>
      </c>
      <c r="AG983" t="str">
        <f t="shared" si="31"/>
        <v>Middle Aged</v>
      </c>
    </row>
    <row r="984" spans="1:33" x14ac:dyDescent="0.35">
      <c r="A984" s="3">
        <v>38</v>
      </c>
      <c r="B984" t="s">
        <v>33</v>
      </c>
      <c r="C984" t="s">
        <v>34</v>
      </c>
      <c r="D984" s="1" t="s">
        <v>35</v>
      </c>
      <c r="E984" s="3">
        <v>7</v>
      </c>
      <c r="F984">
        <v>3</v>
      </c>
      <c r="G984" s="1" t="s">
        <v>29</v>
      </c>
      <c r="H984" s="3">
        <v>1382</v>
      </c>
      <c r="I984">
        <v>4</v>
      </c>
      <c r="J984" t="s">
        <v>36</v>
      </c>
      <c r="K984">
        <v>57</v>
      </c>
      <c r="L984">
        <v>4</v>
      </c>
      <c r="M984">
        <v>1</v>
      </c>
      <c r="N984" t="s">
        <v>37</v>
      </c>
      <c r="O984">
        <v>3</v>
      </c>
      <c r="P984" t="s">
        <v>42</v>
      </c>
      <c r="Q984" s="4">
        <v>2610</v>
      </c>
      <c r="R984">
        <v>1</v>
      </c>
      <c r="S984" t="s">
        <v>33</v>
      </c>
      <c r="T984" s="13">
        <v>11</v>
      </c>
      <c r="U984" s="12">
        <f t="shared" si="30"/>
        <v>0.11</v>
      </c>
      <c r="V984">
        <v>3</v>
      </c>
      <c r="W984">
        <v>4</v>
      </c>
      <c r="X984">
        <v>3</v>
      </c>
      <c r="Y984">
        <v>4</v>
      </c>
      <c r="Z984">
        <v>2</v>
      </c>
      <c r="AA984">
        <v>3</v>
      </c>
      <c r="AB984">
        <v>4</v>
      </c>
      <c r="AC984" s="3">
        <v>2</v>
      </c>
      <c r="AD984">
        <v>0</v>
      </c>
      <c r="AE984">
        <v>3</v>
      </c>
      <c r="AF984">
        <f>IF(Table2[[#This Row],[Attrition]]="Yes",1,0)</f>
        <v>0</v>
      </c>
      <c r="AG984" t="str">
        <f t="shared" si="31"/>
        <v>Middle Aged</v>
      </c>
    </row>
    <row r="985" spans="1:33" x14ac:dyDescent="0.35">
      <c r="A985" s="3">
        <v>34</v>
      </c>
      <c r="B985" t="s">
        <v>33</v>
      </c>
      <c r="C985" t="s">
        <v>27</v>
      </c>
      <c r="D985" s="1" t="s">
        <v>35</v>
      </c>
      <c r="E985" s="3">
        <v>2</v>
      </c>
      <c r="F985">
        <v>4</v>
      </c>
      <c r="G985" s="1" t="s">
        <v>50</v>
      </c>
      <c r="H985" s="3">
        <v>1383</v>
      </c>
      <c r="I985">
        <v>3</v>
      </c>
      <c r="J985" t="s">
        <v>30</v>
      </c>
      <c r="K985">
        <v>98</v>
      </c>
      <c r="L985">
        <v>3</v>
      </c>
      <c r="M985">
        <v>2</v>
      </c>
      <c r="N985" t="s">
        <v>44</v>
      </c>
      <c r="O985">
        <v>4</v>
      </c>
      <c r="P985" t="s">
        <v>32</v>
      </c>
      <c r="Q985" s="4">
        <v>6687</v>
      </c>
      <c r="R985">
        <v>1</v>
      </c>
      <c r="S985" t="s">
        <v>33</v>
      </c>
      <c r="T985" s="13">
        <v>11</v>
      </c>
      <c r="U985" s="12">
        <f t="shared" si="30"/>
        <v>0.11</v>
      </c>
      <c r="V985">
        <v>3</v>
      </c>
      <c r="W985">
        <v>4</v>
      </c>
      <c r="X985">
        <v>0</v>
      </c>
      <c r="Y985">
        <v>14</v>
      </c>
      <c r="Z985">
        <v>2</v>
      </c>
      <c r="AA985">
        <v>4</v>
      </c>
      <c r="AB985">
        <v>14</v>
      </c>
      <c r="AC985" s="3">
        <v>11</v>
      </c>
      <c r="AD985">
        <v>4</v>
      </c>
      <c r="AE985">
        <v>11</v>
      </c>
      <c r="AF985">
        <f>IF(Table2[[#This Row],[Attrition]]="Yes",1,0)</f>
        <v>0</v>
      </c>
      <c r="AG985" t="str">
        <f t="shared" si="31"/>
        <v>Middle Aged</v>
      </c>
    </row>
    <row r="986" spans="1:33" x14ac:dyDescent="0.35">
      <c r="A986" s="3">
        <v>28</v>
      </c>
      <c r="B986" t="s">
        <v>33</v>
      </c>
      <c r="C986" t="s">
        <v>27</v>
      </c>
      <c r="D986" s="1" t="s">
        <v>28</v>
      </c>
      <c r="E986" s="3">
        <v>26</v>
      </c>
      <c r="F986">
        <v>3</v>
      </c>
      <c r="G986" s="1" t="s">
        <v>29</v>
      </c>
      <c r="H986" s="3">
        <v>1387</v>
      </c>
      <c r="I986">
        <v>3</v>
      </c>
      <c r="J986" t="s">
        <v>36</v>
      </c>
      <c r="K986">
        <v>48</v>
      </c>
      <c r="L986">
        <v>2</v>
      </c>
      <c r="M986">
        <v>2</v>
      </c>
      <c r="N986" t="s">
        <v>31</v>
      </c>
      <c r="O986">
        <v>1</v>
      </c>
      <c r="P986" t="s">
        <v>38</v>
      </c>
      <c r="Q986" s="4">
        <v>4724</v>
      </c>
      <c r="R986">
        <v>1</v>
      </c>
      <c r="S986" t="s">
        <v>33</v>
      </c>
      <c r="T986" s="13">
        <v>11</v>
      </c>
      <c r="U986" s="12">
        <f t="shared" si="30"/>
        <v>0.11</v>
      </c>
      <c r="V986">
        <v>3</v>
      </c>
      <c r="W986">
        <v>3</v>
      </c>
      <c r="X986">
        <v>1</v>
      </c>
      <c r="Y986">
        <v>5</v>
      </c>
      <c r="Z986">
        <v>0</v>
      </c>
      <c r="AA986">
        <v>3</v>
      </c>
      <c r="AB986">
        <v>5</v>
      </c>
      <c r="AC986" s="3">
        <v>3</v>
      </c>
      <c r="AD986">
        <v>0</v>
      </c>
      <c r="AE986">
        <v>4</v>
      </c>
      <c r="AF986">
        <f>IF(Table2[[#This Row],[Attrition]]="Yes",1,0)</f>
        <v>0</v>
      </c>
      <c r="AG986" t="str">
        <f t="shared" si="31"/>
        <v>Young</v>
      </c>
    </row>
    <row r="987" spans="1:33" x14ac:dyDescent="0.35">
      <c r="A987" s="3">
        <v>31</v>
      </c>
      <c r="B987" t="s">
        <v>26</v>
      </c>
      <c r="C987" t="s">
        <v>27</v>
      </c>
      <c r="D987" s="1" t="s">
        <v>35</v>
      </c>
      <c r="E987" s="3">
        <v>22</v>
      </c>
      <c r="F987">
        <v>4</v>
      </c>
      <c r="G987" s="1" t="s">
        <v>41</v>
      </c>
      <c r="H987" s="3">
        <v>1389</v>
      </c>
      <c r="I987">
        <v>4</v>
      </c>
      <c r="J987" t="s">
        <v>36</v>
      </c>
      <c r="K987">
        <v>98</v>
      </c>
      <c r="L987">
        <v>3</v>
      </c>
      <c r="M987">
        <v>2</v>
      </c>
      <c r="N987" t="s">
        <v>43</v>
      </c>
      <c r="O987">
        <v>3</v>
      </c>
      <c r="P987" t="s">
        <v>38</v>
      </c>
      <c r="Q987" s="4">
        <v>6179</v>
      </c>
      <c r="R987">
        <v>1</v>
      </c>
      <c r="S987" t="s">
        <v>26</v>
      </c>
      <c r="T987" s="13">
        <v>15</v>
      </c>
      <c r="U987" s="12">
        <f t="shared" si="30"/>
        <v>0.15</v>
      </c>
      <c r="V987">
        <v>3</v>
      </c>
      <c r="W987">
        <v>4</v>
      </c>
      <c r="X987">
        <v>2</v>
      </c>
      <c r="Y987">
        <v>10</v>
      </c>
      <c r="Z987">
        <v>3</v>
      </c>
      <c r="AA987">
        <v>2</v>
      </c>
      <c r="AB987">
        <v>10</v>
      </c>
      <c r="AC987" s="3">
        <v>2</v>
      </c>
      <c r="AD987">
        <v>6</v>
      </c>
      <c r="AE987">
        <v>7</v>
      </c>
      <c r="AF987">
        <f>IF(Table2[[#This Row],[Attrition]]="Yes",1,0)</f>
        <v>1</v>
      </c>
      <c r="AG987" t="str">
        <f t="shared" si="31"/>
        <v>Middle Aged</v>
      </c>
    </row>
    <row r="988" spans="1:33" x14ac:dyDescent="0.35">
      <c r="A988" s="3">
        <v>39</v>
      </c>
      <c r="B988" t="s">
        <v>33</v>
      </c>
      <c r="C988" t="s">
        <v>27</v>
      </c>
      <c r="D988" s="1" t="s">
        <v>28</v>
      </c>
      <c r="E988" s="3">
        <v>21</v>
      </c>
      <c r="F988">
        <v>4</v>
      </c>
      <c r="G988" s="1" t="s">
        <v>29</v>
      </c>
      <c r="H988" s="3">
        <v>1390</v>
      </c>
      <c r="I988">
        <v>1</v>
      </c>
      <c r="J988" t="s">
        <v>36</v>
      </c>
      <c r="K988">
        <v>44</v>
      </c>
      <c r="L988">
        <v>2</v>
      </c>
      <c r="M988">
        <v>2</v>
      </c>
      <c r="N988" t="s">
        <v>31</v>
      </c>
      <c r="O988">
        <v>4</v>
      </c>
      <c r="P988" t="s">
        <v>38</v>
      </c>
      <c r="Q988" s="4">
        <v>6120</v>
      </c>
      <c r="R988">
        <v>3</v>
      </c>
      <c r="S988" t="s">
        <v>26</v>
      </c>
      <c r="T988" s="13">
        <v>12</v>
      </c>
      <c r="U988" s="12">
        <f t="shared" si="30"/>
        <v>0.12</v>
      </c>
      <c r="V988">
        <v>3</v>
      </c>
      <c r="W988">
        <v>4</v>
      </c>
      <c r="X988">
        <v>2</v>
      </c>
      <c r="Y988">
        <v>8</v>
      </c>
      <c r="Z988">
        <v>2</v>
      </c>
      <c r="AA988">
        <v>4</v>
      </c>
      <c r="AB988">
        <v>5</v>
      </c>
      <c r="AC988" s="3">
        <v>4</v>
      </c>
      <c r="AD988">
        <v>1</v>
      </c>
      <c r="AE988">
        <v>4</v>
      </c>
      <c r="AF988">
        <f>IF(Table2[[#This Row],[Attrition]]="Yes",1,0)</f>
        <v>0</v>
      </c>
      <c r="AG988" t="str">
        <f t="shared" si="31"/>
        <v>Middle Aged</v>
      </c>
    </row>
    <row r="989" spans="1:33" x14ac:dyDescent="0.35">
      <c r="A989" s="3">
        <v>51</v>
      </c>
      <c r="B989" t="s">
        <v>33</v>
      </c>
      <c r="C989" t="s">
        <v>34</v>
      </c>
      <c r="D989" s="1" t="s">
        <v>28</v>
      </c>
      <c r="E989" s="3">
        <v>2</v>
      </c>
      <c r="F989">
        <v>3</v>
      </c>
      <c r="G989" s="1" t="s">
        <v>49</v>
      </c>
      <c r="H989" s="3">
        <v>1391</v>
      </c>
      <c r="I989">
        <v>2</v>
      </c>
      <c r="J989" t="s">
        <v>36</v>
      </c>
      <c r="K989">
        <v>52</v>
      </c>
      <c r="L989">
        <v>3</v>
      </c>
      <c r="M989">
        <v>3</v>
      </c>
      <c r="N989" t="s">
        <v>31</v>
      </c>
      <c r="O989">
        <v>2</v>
      </c>
      <c r="P989" t="s">
        <v>38</v>
      </c>
      <c r="Q989" s="4">
        <v>10596</v>
      </c>
      <c r="R989">
        <v>2</v>
      </c>
      <c r="S989" t="s">
        <v>33</v>
      </c>
      <c r="T989" s="13">
        <v>11</v>
      </c>
      <c r="U989" s="12">
        <f t="shared" si="30"/>
        <v>0.11</v>
      </c>
      <c r="V989">
        <v>3</v>
      </c>
      <c r="W989">
        <v>2</v>
      </c>
      <c r="X989">
        <v>0</v>
      </c>
      <c r="Y989">
        <v>14</v>
      </c>
      <c r="Z989">
        <v>5</v>
      </c>
      <c r="AA989">
        <v>3</v>
      </c>
      <c r="AB989">
        <v>4</v>
      </c>
      <c r="AC989" s="3">
        <v>2</v>
      </c>
      <c r="AD989">
        <v>3</v>
      </c>
      <c r="AE989">
        <v>2</v>
      </c>
      <c r="AF989">
        <f>IF(Table2[[#This Row],[Attrition]]="Yes",1,0)</f>
        <v>0</v>
      </c>
      <c r="AG989" t="str">
        <f t="shared" si="31"/>
        <v>Senior</v>
      </c>
    </row>
    <row r="990" spans="1:33" x14ac:dyDescent="0.35">
      <c r="A990" s="3">
        <v>41</v>
      </c>
      <c r="B990" t="s">
        <v>33</v>
      </c>
      <c r="C990" t="s">
        <v>34</v>
      </c>
      <c r="D990" s="1" t="s">
        <v>35</v>
      </c>
      <c r="E990" s="3">
        <v>22</v>
      </c>
      <c r="F990">
        <v>3</v>
      </c>
      <c r="G990" s="1" t="s">
        <v>29</v>
      </c>
      <c r="H990" s="3">
        <v>1392</v>
      </c>
      <c r="I990">
        <v>4</v>
      </c>
      <c r="J990" t="s">
        <v>30</v>
      </c>
      <c r="K990">
        <v>75</v>
      </c>
      <c r="L990">
        <v>3</v>
      </c>
      <c r="M990">
        <v>2</v>
      </c>
      <c r="N990" t="s">
        <v>37</v>
      </c>
      <c r="O990">
        <v>4</v>
      </c>
      <c r="P990" t="s">
        <v>42</v>
      </c>
      <c r="Q990" s="4">
        <v>5467</v>
      </c>
      <c r="R990">
        <v>3</v>
      </c>
      <c r="S990" t="s">
        <v>26</v>
      </c>
      <c r="T990" s="13">
        <v>14</v>
      </c>
      <c r="U990" s="12">
        <f t="shared" si="30"/>
        <v>0.14000000000000001</v>
      </c>
      <c r="V990">
        <v>3</v>
      </c>
      <c r="W990">
        <v>1</v>
      </c>
      <c r="X990">
        <v>2</v>
      </c>
      <c r="Y990">
        <v>12</v>
      </c>
      <c r="Z990">
        <v>4</v>
      </c>
      <c r="AA990">
        <v>2</v>
      </c>
      <c r="AB990">
        <v>6</v>
      </c>
      <c r="AC990" s="3">
        <v>2</v>
      </c>
      <c r="AD990">
        <v>3</v>
      </c>
      <c r="AE990">
        <v>3</v>
      </c>
      <c r="AF990">
        <f>IF(Table2[[#This Row],[Attrition]]="Yes",1,0)</f>
        <v>0</v>
      </c>
      <c r="AG990" t="str">
        <f t="shared" si="31"/>
        <v>Middle Aged</v>
      </c>
    </row>
    <row r="991" spans="1:33" x14ac:dyDescent="0.35">
      <c r="A991" s="3">
        <v>37</v>
      </c>
      <c r="B991" t="s">
        <v>33</v>
      </c>
      <c r="C991" t="s">
        <v>27</v>
      </c>
      <c r="D991" s="1" t="s">
        <v>35</v>
      </c>
      <c r="E991" s="3">
        <v>4</v>
      </c>
      <c r="F991">
        <v>1</v>
      </c>
      <c r="G991" s="1" t="s">
        <v>29</v>
      </c>
      <c r="H991" s="3">
        <v>1394</v>
      </c>
      <c r="I991">
        <v>3</v>
      </c>
      <c r="J991" t="s">
        <v>36</v>
      </c>
      <c r="K991">
        <v>54</v>
      </c>
      <c r="L991">
        <v>3</v>
      </c>
      <c r="M991">
        <v>1</v>
      </c>
      <c r="N991" t="s">
        <v>37</v>
      </c>
      <c r="O991">
        <v>3</v>
      </c>
      <c r="P991" t="s">
        <v>38</v>
      </c>
      <c r="Q991" s="4">
        <v>2996</v>
      </c>
      <c r="R991">
        <v>7</v>
      </c>
      <c r="S991" t="s">
        <v>26</v>
      </c>
      <c r="T991" s="13">
        <v>15</v>
      </c>
      <c r="U991" s="12">
        <f t="shared" si="30"/>
        <v>0.15</v>
      </c>
      <c r="V991">
        <v>3</v>
      </c>
      <c r="W991">
        <v>4</v>
      </c>
      <c r="X991">
        <v>0</v>
      </c>
      <c r="Y991">
        <v>8</v>
      </c>
      <c r="Z991">
        <v>2</v>
      </c>
      <c r="AA991">
        <v>3</v>
      </c>
      <c r="AB991">
        <v>6</v>
      </c>
      <c r="AC991" s="3">
        <v>4</v>
      </c>
      <c r="AD991">
        <v>1</v>
      </c>
      <c r="AE991">
        <v>3</v>
      </c>
      <c r="AF991">
        <f>IF(Table2[[#This Row],[Attrition]]="Yes",1,0)</f>
        <v>0</v>
      </c>
      <c r="AG991" t="str">
        <f t="shared" si="31"/>
        <v>Middle Aged</v>
      </c>
    </row>
    <row r="992" spans="1:33" x14ac:dyDescent="0.35">
      <c r="A992" s="3">
        <v>33</v>
      </c>
      <c r="B992" t="s">
        <v>33</v>
      </c>
      <c r="C992" t="s">
        <v>34</v>
      </c>
      <c r="D992" s="1" t="s">
        <v>28</v>
      </c>
      <c r="E992" s="3">
        <v>5</v>
      </c>
      <c r="F992">
        <v>1</v>
      </c>
      <c r="G992" s="1" t="s">
        <v>29</v>
      </c>
      <c r="H992" s="3">
        <v>1395</v>
      </c>
      <c r="I992">
        <v>2</v>
      </c>
      <c r="J992" t="s">
        <v>36</v>
      </c>
      <c r="K992">
        <v>61</v>
      </c>
      <c r="L992">
        <v>3</v>
      </c>
      <c r="M992">
        <v>2</v>
      </c>
      <c r="N992" t="s">
        <v>31</v>
      </c>
      <c r="O992">
        <v>4</v>
      </c>
      <c r="P992" t="s">
        <v>38</v>
      </c>
      <c r="Q992" s="4">
        <v>9998</v>
      </c>
      <c r="R992">
        <v>6</v>
      </c>
      <c r="S992" t="s">
        <v>33</v>
      </c>
      <c r="T992" s="13">
        <v>13</v>
      </c>
      <c r="U992" s="12">
        <f t="shared" si="30"/>
        <v>0.13</v>
      </c>
      <c r="V992">
        <v>3</v>
      </c>
      <c r="W992">
        <v>1</v>
      </c>
      <c r="X992">
        <v>0</v>
      </c>
      <c r="Y992">
        <v>8</v>
      </c>
      <c r="Z992">
        <v>2</v>
      </c>
      <c r="AA992">
        <v>4</v>
      </c>
      <c r="AB992">
        <v>5</v>
      </c>
      <c r="AC992" s="3">
        <v>4</v>
      </c>
      <c r="AD992">
        <v>1</v>
      </c>
      <c r="AE992">
        <v>2</v>
      </c>
      <c r="AF992">
        <f>IF(Table2[[#This Row],[Attrition]]="Yes",1,0)</f>
        <v>0</v>
      </c>
      <c r="AG992" t="str">
        <f t="shared" si="31"/>
        <v>Middle Aged</v>
      </c>
    </row>
    <row r="993" spans="1:33" x14ac:dyDescent="0.35">
      <c r="A993" s="3">
        <v>32</v>
      </c>
      <c r="B993" t="s">
        <v>33</v>
      </c>
      <c r="C993" t="s">
        <v>27</v>
      </c>
      <c r="D993" s="1" t="s">
        <v>28</v>
      </c>
      <c r="E993" s="3">
        <v>2</v>
      </c>
      <c r="F993">
        <v>1</v>
      </c>
      <c r="G993" s="1" t="s">
        <v>49</v>
      </c>
      <c r="H993" s="3">
        <v>1396</v>
      </c>
      <c r="I993">
        <v>3</v>
      </c>
      <c r="J993" t="s">
        <v>36</v>
      </c>
      <c r="K993">
        <v>36</v>
      </c>
      <c r="L993">
        <v>3</v>
      </c>
      <c r="M993">
        <v>2</v>
      </c>
      <c r="N993" t="s">
        <v>31</v>
      </c>
      <c r="O993">
        <v>2</v>
      </c>
      <c r="P993" t="s">
        <v>38</v>
      </c>
      <c r="Q993" s="4">
        <v>4078</v>
      </c>
      <c r="R993">
        <v>0</v>
      </c>
      <c r="S993" t="s">
        <v>26</v>
      </c>
      <c r="T993" s="13">
        <v>13</v>
      </c>
      <c r="U993" s="12">
        <f t="shared" si="30"/>
        <v>0.13</v>
      </c>
      <c r="V993">
        <v>3</v>
      </c>
      <c r="W993">
        <v>1</v>
      </c>
      <c r="X993">
        <v>3</v>
      </c>
      <c r="Y993">
        <v>4</v>
      </c>
      <c r="Z993">
        <v>3</v>
      </c>
      <c r="AA993">
        <v>2</v>
      </c>
      <c r="AB993">
        <v>3</v>
      </c>
      <c r="AC993" s="3">
        <v>2</v>
      </c>
      <c r="AD993">
        <v>1</v>
      </c>
      <c r="AE993">
        <v>2</v>
      </c>
      <c r="AF993">
        <f>IF(Table2[[#This Row],[Attrition]]="Yes",1,0)</f>
        <v>0</v>
      </c>
      <c r="AG993" t="str">
        <f t="shared" si="31"/>
        <v>Middle Aged</v>
      </c>
    </row>
    <row r="994" spans="1:33" x14ac:dyDescent="0.35">
      <c r="A994" s="3">
        <v>39</v>
      </c>
      <c r="B994" t="s">
        <v>33</v>
      </c>
      <c r="C994" t="s">
        <v>45</v>
      </c>
      <c r="D994" s="1" t="s">
        <v>35</v>
      </c>
      <c r="E994" s="3">
        <v>25</v>
      </c>
      <c r="F994">
        <v>2</v>
      </c>
      <c r="G994" s="1" t="s">
        <v>29</v>
      </c>
      <c r="H994" s="3">
        <v>1397</v>
      </c>
      <c r="I994">
        <v>3</v>
      </c>
      <c r="J994" t="s">
        <v>36</v>
      </c>
      <c r="K994">
        <v>71</v>
      </c>
      <c r="L994">
        <v>3</v>
      </c>
      <c r="M994">
        <v>3</v>
      </c>
      <c r="N994" t="s">
        <v>44</v>
      </c>
      <c r="O994">
        <v>3</v>
      </c>
      <c r="P994" t="s">
        <v>38</v>
      </c>
      <c r="Q994" s="4">
        <v>10920</v>
      </c>
      <c r="R994">
        <v>3</v>
      </c>
      <c r="S994" t="s">
        <v>33</v>
      </c>
      <c r="T994" s="13">
        <v>21</v>
      </c>
      <c r="U994" s="12">
        <f t="shared" si="30"/>
        <v>0.21</v>
      </c>
      <c r="V994">
        <v>4</v>
      </c>
      <c r="W994">
        <v>2</v>
      </c>
      <c r="X994">
        <v>1</v>
      </c>
      <c r="Y994">
        <v>13</v>
      </c>
      <c r="Z994">
        <v>2</v>
      </c>
      <c r="AA994">
        <v>3</v>
      </c>
      <c r="AB994">
        <v>6</v>
      </c>
      <c r="AC994" s="3">
        <v>4</v>
      </c>
      <c r="AD994">
        <v>0</v>
      </c>
      <c r="AE994">
        <v>5</v>
      </c>
      <c r="AF994">
        <f>IF(Table2[[#This Row],[Attrition]]="Yes",1,0)</f>
        <v>0</v>
      </c>
      <c r="AG994" t="str">
        <f t="shared" si="31"/>
        <v>Middle Aged</v>
      </c>
    </row>
    <row r="995" spans="1:33" x14ac:dyDescent="0.35">
      <c r="A995" s="3">
        <v>25</v>
      </c>
      <c r="B995" t="s">
        <v>33</v>
      </c>
      <c r="C995" t="s">
        <v>27</v>
      </c>
      <c r="D995" s="1" t="s">
        <v>28</v>
      </c>
      <c r="E995" s="3">
        <v>18</v>
      </c>
      <c r="F995">
        <v>1</v>
      </c>
      <c r="G995" s="1" t="s">
        <v>29</v>
      </c>
      <c r="H995" s="3">
        <v>1399</v>
      </c>
      <c r="I995">
        <v>1</v>
      </c>
      <c r="J995" t="s">
        <v>36</v>
      </c>
      <c r="K995">
        <v>93</v>
      </c>
      <c r="L995">
        <v>4</v>
      </c>
      <c r="M995">
        <v>2</v>
      </c>
      <c r="N995" t="s">
        <v>31</v>
      </c>
      <c r="O995">
        <v>3</v>
      </c>
      <c r="P995" t="s">
        <v>38</v>
      </c>
      <c r="Q995" s="4">
        <v>6232</v>
      </c>
      <c r="R995">
        <v>2</v>
      </c>
      <c r="S995" t="s">
        <v>33</v>
      </c>
      <c r="T995" s="13">
        <v>11</v>
      </c>
      <c r="U995" s="12">
        <f t="shared" si="30"/>
        <v>0.11</v>
      </c>
      <c r="V995">
        <v>3</v>
      </c>
      <c r="W995">
        <v>2</v>
      </c>
      <c r="X995">
        <v>0</v>
      </c>
      <c r="Y995">
        <v>6</v>
      </c>
      <c r="Z995">
        <v>3</v>
      </c>
      <c r="AA995">
        <v>2</v>
      </c>
      <c r="AB995">
        <v>3</v>
      </c>
      <c r="AC995" s="3">
        <v>2</v>
      </c>
      <c r="AD995">
        <v>1</v>
      </c>
      <c r="AE995">
        <v>2</v>
      </c>
      <c r="AF995">
        <f>IF(Table2[[#This Row],[Attrition]]="Yes",1,0)</f>
        <v>0</v>
      </c>
      <c r="AG995" t="str">
        <f t="shared" si="31"/>
        <v>Young</v>
      </c>
    </row>
    <row r="996" spans="1:33" x14ac:dyDescent="0.35">
      <c r="A996" s="3">
        <v>52</v>
      </c>
      <c r="B996" t="s">
        <v>33</v>
      </c>
      <c r="C996" t="s">
        <v>34</v>
      </c>
      <c r="D996" s="1" t="s">
        <v>35</v>
      </c>
      <c r="E996" s="3">
        <v>28</v>
      </c>
      <c r="F996">
        <v>2</v>
      </c>
      <c r="G996" s="1" t="s">
        <v>41</v>
      </c>
      <c r="H996" s="3">
        <v>1401</v>
      </c>
      <c r="I996">
        <v>4</v>
      </c>
      <c r="J996" t="s">
        <v>30</v>
      </c>
      <c r="K996">
        <v>59</v>
      </c>
      <c r="L996">
        <v>4</v>
      </c>
      <c r="M996">
        <v>4</v>
      </c>
      <c r="N996" t="s">
        <v>43</v>
      </c>
      <c r="O996">
        <v>3</v>
      </c>
      <c r="P996" t="s">
        <v>38</v>
      </c>
      <c r="Q996" s="4">
        <v>13247</v>
      </c>
      <c r="R996">
        <v>2</v>
      </c>
      <c r="S996" t="s">
        <v>26</v>
      </c>
      <c r="T996" s="13">
        <v>11</v>
      </c>
      <c r="U996" s="12">
        <f t="shared" si="30"/>
        <v>0.11</v>
      </c>
      <c r="V996">
        <v>3</v>
      </c>
      <c r="W996">
        <v>2</v>
      </c>
      <c r="X996">
        <v>1</v>
      </c>
      <c r="Y996">
        <v>24</v>
      </c>
      <c r="Z996">
        <v>3</v>
      </c>
      <c r="AA996">
        <v>2</v>
      </c>
      <c r="AB996">
        <v>5</v>
      </c>
      <c r="AC996" s="3">
        <v>3</v>
      </c>
      <c r="AD996">
        <v>0</v>
      </c>
      <c r="AE996">
        <v>2</v>
      </c>
      <c r="AF996">
        <f>IF(Table2[[#This Row],[Attrition]]="Yes",1,0)</f>
        <v>0</v>
      </c>
      <c r="AG996" t="str">
        <f t="shared" si="31"/>
        <v>Senior</v>
      </c>
    </row>
    <row r="997" spans="1:33" x14ac:dyDescent="0.35">
      <c r="A997" s="3">
        <v>43</v>
      </c>
      <c r="B997" t="s">
        <v>33</v>
      </c>
      <c r="C997" t="s">
        <v>27</v>
      </c>
      <c r="D997" s="1" t="s">
        <v>35</v>
      </c>
      <c r="E997" s="3">
        <v>6</v>
      </c>
      <c r="F997">
        <v>3</v>
      </c>
      <c r="G997" s="1" t="s">
        <v>41</v>
      </c>
      <c r="H997" s="3">
        <v>1402</v>
      </c>
      <c r="I997">
        <v>1</v>
      </c>
      <c r="J997" t="s">
        <v>30</v>
      </c>
      <c r="K997">
        <v>73</v>
      </c>
      <c r="L997">
        <v>2</v>
      </c>
      <c r="M997">
        <v>2</v>
      </c>
      <c r="N997" t="s">
        <v>37</v>
      </c>
      <c r="O997">
        <v>3</v>
      </c>
      <c r="P997" t="s">
        <v>32</v>
      </c>
      <c r="Q997" s="4">
        <v>4081</v>
      </c>
      <c r="R997">
        <v>1</v>
      </c>
      <c r="S997" t="s">
        <v>26</v>
      </c>
      <c r="T997" s="13">
        <v>14</v>
      </c>
      <c r="U997" s="12">
        <f t="shared" si="30"/>
        <v>0.14000000000000001</v>
      </c>
      <c r="V997">
        <v>3</v>
      </c>
      <c r="W997">
        <v>1</v>
      </c>
      <c r="X997">
        <v>0</v>
      </c>
      <c r="Y997">
        <v>20</v>
      </c>
      <c r="Z997">
        <v>3</v>
      </c>
      <c r="AA997">
        <v>1</v>
      </c>
      <c r="AB997">
        <v>20</v>
      </c>
      <c r="AC997" s="3">
        <v>7</v>
      </c>
      <c r="AD997">
        <v>1</v>
      </c>
      <c r="AE997">
        <v>8</v>
      </c>
      <c r="AF997">
        <f>IF(Table2[[#This Row],[Attrition]]="Yes",1,0)</f>
        <v>0</v>
      </c>
      <c r="AG997" t="str">
        <f t="shared" si="31"/>
        <v>Middle Aged</v>
      </c>
    </row>
    <row r="998" spans="1:33" x14ac:dyDescent="0.35">
      <c r="A998" s="3">
        <v>27</v>
      </c>
      <c r="B998" t="s">
        <v>33</v>
      </c>
      <c r="C998" t="s">
        <v>27</v>
      </c>
      <c r="D998" s="1" t="s">
        <v>28</v>
      </c>
      <c r="E998" s="3">
        <v>10</v>
      </c>
      <c r="F998">
        <v>3</v>
      </c>
      <c r="G998" s="1" t="s">
        <v>49</v>
      </c>
      <c r="H998" s="3">
        <v>1403</v>
      </c>
      <c r="I998">
        <v>4</v>
      </c>
      <c r="J998" t="s">
        <v>30</v>
      </c>
      <c r="K998">
        <v>98</v>
      </c>
      <c r="L998">
        <v>2</v>
      </c>
      <c r="M998">
        <v>2</v>
      </c>
      <c r="N998" t="s">
        <v>31</v>
      </c>
      <c r="O998">
        <v>4</v>
      </c>
      <c r="P998" t="s">
        <v>38</v>
      </c>
      <c r="Q998" s="4">
        <v>5769</v>
      </c>
      <c r="R998">
        <v>1</v>
      </c>
      <c r="S998" t="s">
        <v>26</v>
      </c>
      <c r="T998" s="13">
        <v>11</v>
      </c>
      <c r="U998" s="12">
        <f t="shared" si="30"/>
        <v>0.11</v>
      </c>
      <c r="V998">
        <v>3</v>
      </c>
      <c r="W998">
        <v>4</v>
      </c>
      <c r="X998">
        <v>0</v>
      </c>
      <c r="Y998">
        <v>6</v>
      </c>
      <c r="Z998">
        <v>3</v>
      </c>
      <c r="AA998">
        <v>3</v>
      </c>
      <c r="AB998">
        <v>6</v>
      </c>
      <c r="AC998" s="3">
        <v>2</v>
      </c>
      <c r="AD998">
        <v>4</v>
      </c>
      <c r="AE998">
        <v>4</v>
      </c>
      <c r="AF998">
        <f>IF(Table2[[#This Row],[Attrition]]="Yes",1,0)</f>
        <v>0</v>
      </c>
      <c r="AG998" t="str">
        <f t="shared" si="31"/>
        <v>Young</v>
      </c>
    </row>
    <row r="999" spans="1:33" x14ac:dyDescent="0.35">
      <c r="A999" s="3">
        <v>27</v>
      </c>
      <c r="B999" t="s">
        <v>26</v>
      </c>
      <c r="C999" t="s">
        <v>27</v>
      </c>
      <c r="D999" s="1" t="s">
        <v>35</v>
      </c>
      <c r="E999" s="3">
        <v>17</v>
      </c>
      <c r="F999">
        <v>4</v>
      </c>
      <c r="G999" s="1" t="s">
        <v>29</v>
      </c>
      <c r="H999" s="3">
        <v>1405</v>
      </c>
      <c r="I999">
        <v>4</v>
      </c>
      <c r="J999" t="s">
        <v>30</v>
      </c>
      <c r="K999">
        <v>51</v>
      </c>
      <c r="L999">
        <v>3</v>
      </c>
      <c r="M999">
        <v>1</v>
      </c>
      <c r="N999" t="s">
        <v>37</v>
      </c>
      <c r="O999">
        <v>3</v>
      </c>
      <c r="P999" t="s">
        <v>32</v>
      </c>
      <c r="Q999" s="4">
        <v>2394</v>
      </c>
      <c r="R999">
        <v>1</v>
      </c>
      <c r="S999" t="s">
        <v>26</v>
      </c>
      <c r="T999" s="13">
        <v>13</v>
      </c>
      <c r="U999" s="12">
        <f t="shared" si="30"/>
        <v>0.13</v>
      </c>
      <c r="V999">
        <v>3</v>
      </c>
      <c r="W999">
        <v>4</v>
      </c>
      <c r="X999">
        <v>0</v>
      </c>
      <c r="Y999">
        <v>8</v>
      </c>
      <c r="Z999">
        <v>2</v>
      </c>
      <c r="AA999">
        <v>3</v>
      </c>
      <c r="AB999">
        <v>8</v>
      </c>
      <c r="AC999" s="3">
        <v>2</v>
      </c>
      <c r="AD999">
        <v>7</v>
      </c>
      <c r="AE999">
        <v>7</v>
      </c>
      <c r="AF999">
        <f>IF(Table2[[#This Row],[Attrition]]="Yes",1,0)</f>
        <v>1</v>
      </c>
      <c r="AG999" t="str">
        <f t="shared" si="31"/>
        <v>Young</v>
      </c>
    </row>
    <row r="1000" spans="1:33" x14ac:dyDescent="0.35">
      <c r="A1000" s="3">
        <v>26</v>
      </c>
      <c r="B1000" t="s">
        <v>33</v>
      </c>
      <c r="C1000" t="s">
        <v>27</v>
      </c>
      <c r="D1000" s="1" t="s">
        <v>35</v>
      </c>
      <c r="E1000" s="3">
        <v>2</v>
      </c>
      <c r="F1000">
        <v>1</v>
      </c>
      <c r="G1000" s="1" t="s">
        <v>41</v>
      </c>
      <c r="H1000" s="3">
        <v>1407</v>
      </c>
      <c r="I1000">
        <v>1</v>
      </c>
      <c r="J1000" t="s">
        <v>36</v>
      </c>
      <c r="K1000">
        <v>36</v>
      </c>
      <c r="L1000">
        <v>2</v>
      </c>
      <c r="M1000">
        <v>1</v>
      </c>
      <c r="N1000" t="s">
        <v>37</v>
      </c>
      <c r="O1000">
        <v>4</v>
      </c>
      <c r="P1000" t="s">
        <v>32</v>
      </c>
      <c r="Q1000" s="4">
        <v>3904</v>
      </c>
      <c r="R1000">
        <v>0</v>
      </c>
      <c r="S1000" t="s">
        <v>33</v>
      </c>
      <c r="T1000" s="13">
        <v>12</v>
      </c>
      <c r="U1000" s="12">
        <f t="shared" si="30"/>
        <v>0.12</v>
      </c>
      <c r="V1000">
        <v>3</v>
      </c>
      <c r="W1000">
        <v>4</v>
      </c>
      <c r="X1000">
        <v>0</v>
      </c>
      <c r="Y1000">
        <v>5</v>
      </c>
      <c r="Z1000">
        <v>2</v>
      </c>
      <c r="AA1000">
        <v>3</v>
      </c>
      <c r="AB1000">
        <v>4</v>
      </c>
      <c r="AC1000" s="3">
        <v>3</v>
      </c>
      <c r="AD1000">
        <v>1</v>
      </c>
      <c r="AE1000">
        <v>1</v>
      </c>
      <c r="AF1000">
        <f>IF(Table2[[#This Row],[Attrition]]="Yes",1,0)</f>
        <v>0</v>
      </c>
      <c r="AG1000" t="str">
        <f t="shared" si="31"/>
        <v>Young</v>
      </c>
    </row>
    <row r="1001" spans="1:33" x14ac:dyDescent="0.35">
      <c r="A1001" s="3">
        <v>42</v>
      </c>
      <c r="B1001" t="s">
        <v>33</v>
      </c>
      <c r="C1001" t="s">
        <v>27</v>
      </c>
      <c r="D1001" s="1" t="s">
        <v>51</v>
      </c>
      <c r="E1001" s="3">
        <v>10</v>
      </c>
      <c r="F1001">
        <v>3</v>
      </c>
      <c r="G1001" s="1" t="s">
        <v>51</v>
      </c>
      <c r="H1001" s="3">
        <v>1408</v>
      </c>
      <c r="I1001">
        <v>3</v>
      </c>
      <c r="J1001" t="s">
        <v>30</v>
      </c>
      <c r="K1001">
        <v>31</v>
      </c>
      <c r="L1001">
        <v>3</v>
      </c>
      <c r="M1001">
        <v>4</v>
      </c>
      <c r="N1001" t="s">
        <v>46</v>
      </c>
      <c r="O1001">
        <v>1</v>
      </c>
      <c r="P1001" t="s">
        <v>38</v>
      </c>
      <c r="Q1001" s="4">
        <v>16799</v>
      </c>
      <c r="R1001">
        <v>0</v>
      </c>
      <c r="S1001" t="s">
        <v>33</v>
      </c>
      <c r="T1001" s="13">
        <v>14</v>
      </c>
      <c r="U1001" s="12">
        <f t="shared" si="30"/>
        <v>0.14000000000000001</v>
      </c>
      <c r="V1001">
        <v>3</v>
      </c>
      <c r="W1001">
        <v>3</v>
      </c>
      <c r="X1001">
        <v>1</v>
      </c>
      <c r="Y1001">
        <v>21</v>
      </c>
      <c r="Z1001">
        <v>5</v>
      </c>
      <c r="AA1001">
        <v>3</v>
      </c>
      <c r="AB1001">
        <v>20</v>
      </c>
      <c r="AC1001" s="3">
        <v>7</v>
      </c>
      <c r="AD1001">
        <v>0</v>
      </c>
      <c r="AE1001">
        <v>9</v>
      </c>
      <c r="AF1001">
        <f>IF(Table2[[#This Row],[Attrition]]="Yes",1,0)</f>
        <v>0</v>
      </c>
      <c r="AG1001" t="str">
        <f t="shared" si="31"/>
        <v>Middle Aged</v>
      </c>
    </row>
    <row r="1002" spans="1:33" x14ac:dyDescent="0.35">
      <c r="A1002" s="3">
        <v>52</v>
      </c>
      <c r="B1002" t="s">
        <v>33</v>
      </c>
      <c r="C1002" t="s">
        <v>27</v>
      </c>
      <c r="D1002" s="1" t="s">
        <v>35</v>
      </c>
      <c r="E1002" s="3">
        <v>8</v>
      </c>
      <c r="F1002">
        <v>4</v>
      </c>
      <c r="G1002" s="1" t="s">
        <v>39</v>
      </c>
      <c r="H1002" s="3">
        <v>1409</v>
      </c>
      <c r="I1002">
        <v>3</v>
      </c>
      <c r="J1002" t="s">
        <v>30</v>
      </c>
      <c r="K1002">
        <v>54</v>
      </c>
      <c r="L1002">
        <v>3</v>
      </c>
      <c r="M1002">
        <v>1</v>
      </c>
      <c r="N1002" t="s">
        <v>40</v>
      </c>
      <c r="O1002">
        <v>1</v>
      </c>
      <c r="P1002" t="s">
        <v>38</v>
      </c>
      <c r="Q1002" s="4">
        <v>2950</v>
      </c>
      <c r="R1002">
        <v>9</v>
      </c>
      <c r="S1002" t="s">
        <v>33</v>
      </c>
      <c r="T1002" s="13">
        <v>13</v>
      </c>
      <c r="U1002" s="12">
        <f t="shared" si="30"/>
        <v>0.13</v>
      </c>
      <c r="V1002">
        <v>3</v>
      </c>
      <c r="W1002">
        <v>3</v>
      </c>
      <c r="X1002">
        <v>0</v>
      </c>
      <c r="Y1002">
        <v>12</v>
      </c>
      <c r="Z1002">
        <v>2</v>
      </c>
      <c r="AA1002">
        <v>1</v>
      </c>
      <c r="AB1002">
        <v>5</v>
      </c>
      <c r="AC1002" s="3">
        <v>4</v>
      </c>
      <c r="AD1002">
        <v>0</v>
      </c>
      <c r="AE1002">
        <v>4</v>
      </c>
      <c r="AF1002">
        <f>IF(Table2[[#This Row],[Attrition]]="Yes",1,0)</f>
        <v>0</v>
      </c>
      <c r="AG1002" t="str">
        <f t="shared" si="31"/>
        <v>Senior</v>
      </c>
    </row>
    <row r="1003" spans="1:33" x14ac:dyDescent="0.35">
      <c r="A1003" s="3">
        <v>37</v>
      </c>
      <c r="B1003" t="s">
        <v>33</v>
      </c>
      <c r="C1003" t="s">
        <v>27</v>
      </c>
      <c r="D1003" s="1" t="s">
        <v>35</v>
      </c>
      <c r="E1003" s="3">
        <v>11</v>
      </c>
      <c r="F1003">
        <v>3</v>
      </c>
      <c r="G1003" s="1" t="s">
        <v>41</v>
      </c>
      <c r="H1003" s="3">
        <v>1411</v>
      </c>
      <c r="I1003">
        <v>1</v>
      </c>
      <c r="J1003" t="s">
        <v>30</v>
      </c>
      <c r="K1003">
        <v>94</v>
      </c>
      <c r="L1003">
        <v>3</v>
      </c>
      <c r="M1003">
        <v>1</v>
      </c>
      <c r="N1003" t="s">
        <v>40</v>
      </c>
      <c r="O1003">
        <v>3</v>
      </c>
      <c r="P1003" t="s">
        <v>32</v>
      </c>
      <c r="Q1003" s="4">
        <v>3629</v>
      </c>
      <c r="R1003">
        <v>4</v>
      </c>
      <c r="S1003" t="s">
        <v>33</v>
      </c>
      <c r="T1003" s="13">
        <v>18</v>
      </c>
      <c r="U1003" s="12">
        <f t="shared" si="30"/>
        <v>0.18</v>
      </c>
      <c r="V1003">
        <v>3</v>
      </c>
      <c r="W1003">
        <v>1</v>
      </c>
      <c r="X1003">
        <v>0</v>
      </c>
      <c r="Y1003">
        <v>8</v>
      </c>
      <c r="Z1003">
        <v>6</v>
      </c>
      <c r="AA1003">
        <v>3</v>
      </c>
      <c r="AB1003">
        <v>3</v>
      </c>
      <c r="AC1003" s="3">
        <v>2</v>
      </c>
      <c r="AD1003">
        <v>0</v>
      </c>
      <c r="AE1003">
        <v>2</v>
      </c>
      <c r="AF1003">
        <f>IF(Table2[[#This Row],[Attrition]]="Yes",1,0)</f>
        <v>0</v>
      </c>
      <c r="AG1003" t="str">
        <f t="shared" si="31"/>
        <v>Middle Aged</v>
      </c>
    </row>
    <row r="1004" spans="1:33" x14ac:dyDescent="0.35">
      <c r="A1004" s="3">
        <v>35</v>
      </c>
      <c r="B1004" t="s">
        <v>33</v>
      </c>
      <c r="C1004" t="s">
        <v>34</v>
      </c>
      <c r="D1004" s="1" t="s">
        <v>35</v>
      </c>
      <c r="E1004" s="3">
        <v>18</v>
      </c>
      <c r="F1004">
        <v>2</v>
      </c>
      <c r="G1004" s="1" t="s">
        <v>29</v>
      </c>
      <c r="H1004" s="3">
        <v>1412</v>
      </c>
      <c r="I1004">
        <v>3</v>
      </c>
      <c r="J1004" t="s">
        <v>36</v>
      </c>
      <c r="K1004">
        <v>60</v>
      </c>
      <c r="L1004">
        <v>3</v>
      </c>
      <c r="M1004">
        <v>3</v>
      </c>
      <c r="N1004" t="s">
        <v>43</v>
      </c>
      <c r="O1004">
        <v>4</v>
      </c>
      <c r="P1004" t="s">
        <v>32</v>
      </c>
      <c r="Q1004" s="4">
        <v>9362</v>
      </c>
      <c r="R1004">
        <v>2</v>
      </c>
      <c r="S1004" t="s">
        <v>33</v>
      </c>
      <c r="T1004" s="13">
        <v>11</v>
      </c>
      <c r="U1004" s="12">
        <f t="shared" si="30"/>
        <v>0.11</v>
      </c>
      <c r="V1004">
        <v>3</v>
      </c>
      <c r="W1004">
        <v>3</v>
      </c>
      <c r="X1004">
        <v>0</v>
      </c>
      <c r="Y1004">
        <v>10</v>
      </c>
      <c r="Z1004">
        <v>2</v>
      </c>
      <c r="AA1004">
        <v>3</v>
      </c>
      <c r="AB1004">
        <v>2</v>
      </c>
      <c r="AC1004" s="3">
        <v>2</v>
      </c>
      <c r="AD1004">
        <v>2</v>
      </c>
      <c r="AE1004">
        <v>2</v>
      </c>
      <c r="AF1004">
        <f>IF(Table2[[#This Row],[Attrition]]="Yes",1,0)</f>
        <v>0</v>
      </c>
      <c r="AG1004" t="str">
        <f t="shared" si="31"/>
        <v>Middle Aged</v>
      </c>
    </row>
    <row r="1005" spans="1:33" x14ac:dyDescent="0.35">
      <c r="A1005" s="3">
        <v>25</v>
      </c>
      <c r="B1005" t="s">
        <v>33</v>
      </c>
      <c r="C1005" t="s">
        <v>27</v>
      </c>
      <c r="D1005" s="1" t="s">
        <v>35</v>
      </c>
      <c r="E1005" s="3">
        <v>1</v>
      </c>
      <c r="F1005">
        <v>3</v>
      </c>
      <c r="G1005" s="1" t="s">
        <v>50</v>
      </c>
      <c r="H1005" s="3">
        <v>1415</v>
      </c>
      <c r="I1005">
        <v>1</v>
      </c>
      <c r="J1005" t="s">
        <v>36</v>
      </c>
      <c r="K1005">
        <v>81</v>
      </c>
      <c r="L1005">
        <v>3</v>
      </c>
      <c r="M1005">
        <v>1</v>
      </c>
      <c r="N1005" t="s">
        <v>40</v>
      </c>
      <c r="O1005">
        <v>4</v>
      </c>
      <c r="P1005" t="s">
        <v>38</v>
      </c>
      <c r="Q1005" s="4">
        <v>3229</v>
      </c>
      <c r="R1005">
        <v>4</v>
      </c>
      <c r="S1005" t="s">
        <v>33</v>
      </c>
      <c r="T1005" s="13">
        <v>11</v>
      </c>
      <c r="U1005" s="12">
        <f t="shared" si="30"/>
        <v>0.11</v>
      </c>
      <c r="V1005">
        <v>3</v>
      </c>
      <c r="W1005">
        <v>2</v>
      </c>
      <c r="X1005">
        <v>1</v>
      </c>
      <c r="Y1005">
        <v>7</v>
      </c>
      <c r="Z1005">
        <v>2</v>
      </c>
      <c r="AA1005">
        <v>2</v>
      </c>
      <c r="AB1005">
        <v>3</v>
      </c>
      <c r="AC1005" s="3">
        <v>2</v>
      </c>
      <c r="AD1005">
        <v>0</v>
      </c>
      <c r="AE1005">
        <v>2</v>
      </c>
      <c r="AF1005">
        <f>IF(Table2[[#This Row],[Attrition]]="Yes",1,0)</f>
        <v>0</v>
      </c>
      <c r="AG1005" t="str">
        <f t="shared" si="31"/>
        <v>Young</v>
      </c>
    </row>
    <row r="1006" spans="1:33" x14ac:dyDescent="0.35">
      <c r="A1006" s="3">
        <v>26</v>
      </c>
      <c r="B1006" t="s">
        <v>33</v>
      </c>
      <c r="C1006" t="s">
        <v>27</v>
      </c>
      <c r="D1006" s="1" t="s">
        <v>35</v>
      </c>
      <c r="E1006" s="3">
        <v>7</v>
      </c>
      <c r="F1006">
        <v>3</v>
      </c>
      <c r="G1006" s="1" t="s">
        <v>39</v>
      </c>
      <c r="H1006" s="3">
        <v>1417</v>
      </c>
      <c r="I1006">
        <v>3</v>
      </c>
      <c r="J1006" t="s">
        <v>36</v>
      </c>
      <c r="K1006">
        <v>100</v>
      </c>
      <c r="L1006">
        <v>4</v>
      </c>
      <c r="M1006">
        <v>1</v>
      </c>
      <c r="N1006" t="s">
        <v>40</v>
      </c>
      <c r="O1006">
        <v>1</v>
      </c>
      <c r="P1006" t="s">
        <v>32</v>
      </c>
      <c r="Q1006" s="4">
        <v>3578</v>
      </c>
      <c r="R1006">
        <v>0</v>
      </c>
      <c r="S1006" t="s">
        <v>33</v>
      </c>
      <c r="T1006" s="13">
        <v>12</v>
      </c>
      <c r="U1006" s="12">
        <f t="shared" si="30"/>
        <v>0.12</v>
      </c>
      <c r="V1006">
        <v>3</v>
      </c>
      <c r="W1006">
        <v>4</v>
      </c>
      <c r="X1006">
        <v>0</v>
      </c>
      <c r="Y1006">
        <v>8</v>
      </c>
      <c r="Z1006">
        <v>2</v>
      </c>
      <c r="AA1006">
        <v>3</v>
      </c>
      <c r="AB1006">
        <v>7</v>
      </c>
      <c r="AC1006" s="3">
        <v>7</v>
      </c>
      <c r="AD1006">
        <v>0</v>
      </c>
      <c r="AE1006">
        <v>7</v>
      </c>
      <c r="AF1006">
        <f>IF(Table2[[#This Row],[Attrition]]="Yes",1,0)</f>
        <v>0</v>
      </c>
      <c r="AG1006" t="str">
        <f t="shared" si="31"/>
        <v>Young</v>
      </c>
    </row>
    <row r="1007" spans="1:33" x14ac:dyDescent="0.35">
      <c r="A1007" s="3">
        <v>29</v>
      </c>
      <c r="B1007" t="s">
        <v>33</v>
      </c>
      <c r="C1007" t="s">
        <v>27</v>
      </c>
      <c r="D1007" s="1" t="s">
        <v>51</v>
      </c>
      <c r="E1007" s="3">
        <v>17</v>
      </c>
      <c r="F1007">
        <v>3</v>
      </c>
      <c r="G1007" s="1" t="s">
        <v>39</v>
      </c>
      <c r="H1007" s="3">
        <v>1419</v>
      </c>
      <c r="I1007">
        <v>2</v>
      </c>
      <c r="J1007" t="s">
        <v>36</v>
      </c>
      <c r="K1007">
        <v>51</v>
      </c>
      <c r="L1007">
        <v>2</v>
      </c>
      <c r="M1007">
        <v>3</v>
      </c>
      <c r="N1007" t="s">
        <v>51</v>
      </c>
      <c r="O1007">
        <v>1</v>
      </c>
      <c r="P1007" t="s">
        <v>32</v>
      </c>
      <c r="Q1007" s="4">
        <v>7988</v>
      </c>
      <c r="R1007">
        <v>1</v>
      </c>
      <c r="S1007" t="s">
        <v>33</v>
      </c>
      <c r="T1007" s="13">
        <v>13</v>
      </c>
      <c r="U1007" s="12">
        <f t="shared" si="30"/>
        <v>0.13</v>
      </c>
      <c r="V1007">
        <v>3</v>
      </c>
      <c r="W1007">
        <v>1</v>
      </c>
      <c r="X1007">
        <v>0</v>
      </c>
      <c r="Y1007">
        <v>10</v>
      </c>
      <c r="Z1007">
        <v>3</v>
      </c>
      <c r="AA1007">
        <v>2</v>
      </c>
      <c r="AB1007">
        <v>10</v>
      </c>
      <c r="AC1007" s="3">
        <v>9</v>
      </c>
      <c r="AD1007">
        <v>0</v>
      </c>
      <c r="AE1007">
        <v>9</v>
      </c>
      <c r="AF1007">
        <f>IF(Table2[[#This Row],[Attrition]]="Yes",1,0)</f>
        <v>0</v>
      </c>
      <c r="AG1007" t="str">
        <f t="shared" si="31"/>
        <v>Young</v>
      </c>
    </row>
    <row r="1008" spans="1:33" x14ac:dyDescent="0.35">
      <c r="A1008" s="3">
        <v>49</v>
      </c>
      <c r="B1008" t="s">
        <v>26</v>
      </c>
      <c r="C1008" t="s">
        <v>34</v>
      </c>
      <c r="D1008" s="1" t="s">
        <v>35</v>
      </c>
      <c r="E1008" s="3">
        <v>28</v>
      </c>
      <c r="F1008">
        <v>2</v>
      </c>
      <c r="G1008" s="1" t="s">
        <v>29</v>
      </c>
      <c r="H1008" s="3">
        <v>1420</v>
      </c>
      <c r="I1008">
        <v>1</v>
      </c>
      <c r="J1008" t="s">
        <v>36</v>
      </c>
      <c r="K1008">
        <v>97</v>
      </c>
      <c r="L1008">
        <v>2</v>
      </c>
      <c r="M1008">
        <v>2</v>
      </c>
      <c r="N1008" t="s">
        <v>40</v>
      </c>
      <c r="O1008">
        <v>1</v>
      </c>
      <c r="P1008" t="s">
        <v>32</v>
      </c>
      <c r="Q1008" s="4">
        <v>4284</v>
      </c>
      <c r="R1008">
        <v>3</v>
      </c>
      <c r="S1008" t="s">
        <v>33</v>
      </c>
      <c r="T1008" s="13">
        <v>20</v>
      </c>
      <c r="U1008" s="12">
        <f t="shared" si="30"/>
        <v>0.2</v>
      </c>
      <c r="V1008">
        <v>4</v>
      </c>
      <c r="W1008">
        <v>1</v>
      </c>
      <c r="X1008">
        <v>0</v>
      </c>
      <c r="Y1008">
        <v>20</v>
      </c>
      <c r="Z1008">
        <v>2</v>
      </c>
      <c r="AA1008">
        <v>3</v>
      </c>
      <c r="AB1008">
        <v>4</v>
      </c>
      <c r="AC1008" s="3">
        <v>3</v>
      </c>
      <c r="AD1008">
        <v>1</v>
      </c>
      <c r="AE1008">
        <v>3</v>
      </c>
      <c r="AF1008">
        <f>IF(Table2[[#This Row],[Attrition]]="Yes",1,0)</f>
        <v>1</v>
      </c>
      <c r="AG1008" t="str">
        <f t="shared" si="31"/>
        <v>Middle Aged</v>
      </c>
    </row>
    <row r="1009" spans="1:33" x14ac:dyDescent="0.35">
      <c r="A1009" s="3">
        <v>29</v>
      </c>
      <c r="B1009" t="s">
        <v>26</v>
      </c>
      <c r="C1009" t="s">
        <v>34</v>
      </c>
      <c r="D1009" s="1" t="s">
        <v>35</v>
      </c>
      <c r="E1009" s="3">
        <v>14</v>
      </c>
      <c r="F1009">
        <v>1</v>
      </c>
      <c r="G1009" s="1" t="s">
        <v>39</v>
      </c>
      <c r="H1009" s="3">
        <v>1421</v>
      </c>
      <c r="I1009">
        <v>3</v>
      </c>
      <c r="J1009" t="s">
        <v>30</v>
      </c>
      <c r="K1009">
        <v>84</v>
      </c>
      <c r="L1009">
        <v>3</v>
      </c>
      <c r="M1009">
        <v>3</v>
      </c>
      <c r="N1009" t="s">
        <v>44</v>
      </c>
      <c r="O1009">
        <v>4</v>
      </c>
      <c r="P1009" t="s">
        <v>32</v>
      </c>
      <c r="Q1009" s="4">
        <v>7553</v>
      </c>
      <c r="R1009">
        <v>0</v>
      </c>
      <c r="S1009" t="s">
        <v>26</v>
      </c>
      <c r="T1009" s="13">
        <v>12</v>
      </c>
      <c r="U1009" s="12">
        <f t="shared" si="30"/>
        <v>0.12</v>
      </c>
      <c r="V1009">
        <v>3</v>
      </c>
      <c r="W1009">
        <v>1</v>
      </c>
      <c r="X1009">
        <v>0</v>
      </c>
      <c r="Y1009">
        <v>9</v>
      </c>
      <c r="Z1009">
        <v>1</v>
      </c>
      <c r="AA1009">
        <v>3</v>
      </c>
      <c r="AB1009">
        <v>8</v>
      </c>
      <c r="AC1009" s="3">
        <v>7</v>
      </c>
      <c r="AD1009">
        <v>7</v>
      </c>
      <c r="AE1009">
        <v>7</v>
      </c>
      <c r="AF1009">
        <f>IF(Table2[[#This Row],[Attrition]]="Yes",1,0)</f>
        <v>1</v>
      </c>
      <c r="AG1009" t="str">
        <f t="shared" si="31"/>
        <v>Young</v>
      </c>
    </row>
    <row r="1010" spans="1:33" x14ac:dyDescent="0.35">
      <c r="A1010" s="3">
        <v>54</v>
      </c>
      <c r="B1010" t="s">
        <v>33</v>
      </c>
      <c r="C1010" t="s">
        <v>27</v>
      </c>
      <c r="D1010" s="1" t="s">
        <v>35</v>
      </c>
      <c r="E1010" s="3">
        <v>1</v>
      </c>
      <c r="F1010">
        <v>3</v>
      </c>
      <c r="G1010" s="1" t="s">
        <v>41</v>
      </c>
      <c r="H1010" s="3">
        <v>1422</v>
      </c>
      <c r="I1010">
        <v>4</v>
      </c>
      <c r="J1010" t="s">
        <v>30</v>
      </c>
      <c r="K1010">
        <v>54</v>
      </c>
      <c r="L1010">
        <v>3</v>
      </c>
      <c r="M1010">
        <v>4</v>
      </c>
      <c r="N1010" t="s">
        <v>48</v>
      </c>
      <c r="O1010">
        <v>4</v>
      </c>
      <c r="P1010" t="s">
        <v>32</v>
      </c>
      <c r="Q1010" s="4">
        <v>17328</v>
      </c>
      <c r="R1010">
        <v>6</v>
      </c>
      <c r="S1010" t="s">
        <v>33</v>
      </c>
      <c r="T1010" s="13">
        <v>19</v>
      </c>
      <c r="U1010" s="12">
        <f t="shared" si="30"/>
        <v>0.19</v>
      </c>
      <c r="V1010">
        <v>3</v>
      </c>
      <c r="W1010">
        <v>4</v>
      </c>
      <c r="X1010">
        <v>0</v>
      </c>
      <c r="Y1010">
        <v>29</v>
      </c>
      <c r="Z1010">
        <v>3</v>
      </c>
      <c r="AA1010">
        <v>2</v>
      </c>
      <c r="AB1010">
        <v>20</v>
      </c>
      <c r="AC1010" s="3">
        <v>7</v>
      </c>
      <c r="AD1010">
        <v>12</v>
      </c>
      <c r="AE1010">
        <v>7</v>
      </c>
      <c r="AF1010">
        <f>IF(Table2[[#This Row],[Attrition]]="Yes",1,0)</f>
        <v>0</v>
      </c>
      <c r="AG1010" t="str">
        <f t="shared" si="31"/>
        <v>Senior</v>
      </c>
    </row>
    <row r="1011" spans="1:33" x14ac:dyDescent="0.35">
      <c r="A1011" s="3">
        <v>58</v>
      </c>
      <c r="B1011" t="s">
        <v>33</v>
      </c>
      <c r="C1011" t="s">
        <v>27</v>
      </c>
      <c r="D1011" s="1" t="s">
        <v>35</v>
      </c>
      <c r="E1011" s="3">
        <v>1</v>
      </c>
      <c r="F1011">
        <v>3</v>
      </c>
      <c r="G1011" s="1" t="s">
        <v>41</v>
      </c>
      <c r="H1011" s="3">
        <v>1423</v>
      </c>
      <c r="I1011">
        <v>4</v>
      </c>
      <c r="J1011" t="s">
        <v>30</v>
      </c>
      <c r="K1011">
        <v>76</v>
      </c>
      <c r="L1011">
        <v>3</v>
      </c>
      <c r="M1011">
        <v>5</v>
      </c>
      <c r="N1011" t="s">
        <v>48</v>
      </c>
      <c r="O1011">
        <v>1</v>
      </c>
      <c r="P1011" t="s">
        <v>38</v>
      </c>
      <c r="Q1011" s="4">
        <v>19701</v>
      </c>
      <c r="R1011">
        <v>3</v>
      </c>
      <c r="S1011" t="s">
        <v>26</v>
      </c>
      <c r="T1011" s="13">
        <v>21</v>
      </c>
      <c r="U1011" s="12">
        <f t="shared" si="30"/>
        <v>0.21</v>
      </c>
      <c r="V1011">
        <v>4</v>
      </c>
      <c r="W1011">
        <v>3</v>
      </c>
      <c r="X1011">
        <v>1</v>
      </c>
      <c r="Y1011">
        <v>32</v>
      </c>
      <c r="Z1011">
        <v>3</v>
      </c>
      <c r="AA1011">
        <v>3</v>
      </c>
      <c r="AB1011">
        <v>9</v>
      </c>
      <c r="AC1011" s="3">
        <v>8</v>
      </c>
      <c r="AD1011">
        <v>1</v>
      </c>
      <c r="AE1011">
        <v>5</v>
      </c>
      <c r="AF1011">
        <f>IF(Table2[[#This Row],[Attrition]]="Yes",1,0)</f>
        <v>0</v>
      </c>
      <c r="AG1011" t="str">
        <f t="shared" si="31"/>
        <v>Senior</v>
      </c>
    </row>
    <row r="1012" spans="1:33" x14ac:dyDescent="0.35">
      <c r="A1012" s="3">
        <v>55</v>
      </c>
      <c r="B1012" t="s">
        <v>33</v>
      </c>
      <c r="C1012" t="s">
        <v>27</v>
      </c>
      <c r="D1012" s="1" t="s">
        <v>35</v>
      </c>
      <c r="E1012" s="3">
        <v>1</v>
      </c>
      <c r="F1012">
        <v>4</v>
      </c>
      <c r="G1012" s="1" t="s">
        <v>41</v>
      </c>
      <c r="H1012" s="3">
        <v>1424</v>
      </c>
      <c r="I1012">
        <v>2</v>
      </c>
      <c r="J1012" t="s">
        <v>36</v>
      </c>
      <c r="K1012">
        <v>81</v>
      </c>
      <c r="L1012">
        <v>4</v>
      </c>
      <c r="M1012">
        <v>4</v>
      </c>
      <c r="N1012" t="s">
        <v>48</v>
      </c>
      <c r="O1012">
        <v>4</v>
      </c>
      <c r="P1012" t="s">
        <v>42</v>
      </c>
      <c r="Q1012" s="4">
        <v>14732</v>
      </c>
      <c r="R1012">
        <v>2</v>
      </c>
      <c r="S1012" t="s">
        <v>33</v>
      </c>
      <c r="T1012" s="13">
        <v>13</v>
      </c>
      <c r="U1012" s="12">
        <f t="shared" si="30"/>
        <v>0.13</v>
      </c>
      <c r="V1012">
        <v>3</v>
      </c>
      <c r="W1012">
        <v>4</v>
      </c>
      <c r="X1012">
        <v>2</v>
      </c>
      <c r="Y1012">
        <v>31</v>
      </c>
      <c r="Z1012">
        <v>4</v>
      </c>
      <c r="AA1012">
        <v>4</v>
      </c>
      <c r="AB1012">
        <v>7</v>
      </c>
      <c r="AC1012" s="3">
        <v>7</v>
      </c>
      <c r="AD1012">
        <v>0</v>
      </c>
      <c r="AE1012">
        <v>0</v>
      </c>
      <c r="AF1012">
        <f>IF(Table2[[#This Row],[Attrition]]="Yes",1,0)</f>
        <v>0</v>
      </c>
      <c r="AG1012" t="str">
        <f t="shared" si="31"/>
        <v>Senior</v>
      </c>
    </row>
    <row r="1013" spans="1:33" x14ac:dyDescent="0.35">
      <c r="A1013" s="3">
        <v>36</v>
      </c>
      <c r="B1013" t="s">
        <v>33</v>
      </c>
      <c r="C1013" t="s">
        <v>27</v>
      </c>
      <c r="D1013" s="1" t="s">
        <v>28</v>
      </c>
      <c r="E1013" s="3">
        <v>3</v>
      </c>
      <c r="F1013">
        <v>4</v>
      </c>
      <c r="G1013" s="1" t="s">
        <v>49</v>
      </c>
      <c r="H1013" s="3">
        <v>1425</v>
      </c>
      <c r="I1013">
        <v>1</v>
      </c>
      <c r="J1013" t="s">
        <v>30</v>
      </c>
      <c r="K1013">
        <v>99</v>
      </c>
      <c r="L1013">
        <v>3</v>
      </c>
      <c r="M1013">
        <v>2</v>
      </c>
      <c r="N1013" t="s">
        <v>31</v>
      </c>
      <c r="O1013">
        <v>2</v>
      </c>
      <c r="P1013" t="s">
        <v>32</v>
      </c>
      <c r="Q1013" s="4">
        <v>9278</v>
      </c>
      <c r="R1013">
        <v>3</v>
      </c>
      <c r="S1013" t="s">
        <v>26</v>
      </c>
      <c r="T1013" s="13">
        <v>16</v>
      </c>
      <c r="U1013" s="12">
        <f t="shared" si="30"/>
        <v>0.16</v>
      </c>
      <c r="V1013">
        <v>3</v>
      </c>
      <c r="W1013">
        <v>4</v>
      </c>
      <c r="X1013">
        <v>0</v>
      </c>
      <c r="Y1013">
        <v>15</v>
      </c>
      <c r="Z1013">
        <v>3</v>
      </c>
      <c r="AA1013">
        <v>3</v>
      </c>
      <c r="AB1013">
        <v>5</v>
      </c>
      <c r="AC1013" s="3">
        <v>4</v>
      </c>
      <c r="AD1013">
        <v>0</v>
      </c>
      <c r="AE1013">
        <v>1</v>
      </c>
      <c r="AF1013">
        <f>IF(Table2[[#This Row],[Attrition]]="Yes",1,0)</f>
        <v>0</v>
      </c>
      <c r="AG1013" t="str">
        <f t="shared" si="31"/>
        <v>Middle Aged</v>
      </c>
    </row>
    <row r="1014" spans="1:33" x14ac:dyDescent="0.35">
      <c r="A1014" s="3">
        <v>31</v>
      </c>
      <c r="B1014" t="s">
        <v>26</v>
      </c>
      <c r="C1014" t="s">
        <v>34</v>
      </c>
      <c r="D1014" s="1" t="s">
        <v>28</v>
      </c>
      <c r="E1014" s="3">
        <v>1</v>
      </c>
      <c r="F1014">
        <v>4</v>
      </c>
      <c r="G1014" s="1" t="s">
        <v>29</v>
      </c>
      <c r="H1014" s="3">
        <v>1427</v>
      </c>
      <c r="I1014">
        <v>2</v>
      </c>
      <c r="J1014" t="s">
        <v>30</v>
      </c>
      <c r="K1014">
        <v>50</v>
      </c>
      <c r="L1014">
        <v>1</v>
      </c>
      <c r="M1014">
        <v>1</v>
      </c>
      <c r="N1014" t="s">
        <v>47</v>
      </c>
      <c r="O1014">
        <v>3</v>
      </c>
      <c r="P1014" t="s">
        <v>32</v>
      </c>
      <c r="Q1014" s="4">
        <v>1359</v>
      </c>
      <c r="R1014">
        <v>1</v>
      </c>
      <c r="S1014" t="s">
        <v>33</v>
      </c>
      <c r="T1014" s="13">
        <v>12</v>
      </c>
      <c r="U1014" s="12">
        <f t="shared" si="30"/>
        <v>0.12</v>
      </c>
      <c r="V1014">
        <v>3</v>
      </c>
      <c r="W1014">
        <v>2</v>
      </c>
      <c r="X1014">
        <v>0</v>
      </c>
      <c r="Y1014">
        <v>1</v>
      </c>
      <c r="Z1014">
        <v>3</v>
      </c>
      <c r="AA1014">
        <v>3</v>
      </c>
      <c r="AB1014">
        <v>1</v>
      </c>
      <c r="AC1014" s="3">
        <v>0</v>
      </c>
      <c r="AD1014">
        <v>0</v>
      </c>
      <c r="AE1014">
        <v>0</v>
      </c>
      <c r="AF1014">
        <f>IF(Table2[[#This Row],[Attrition]]="Yes",1,0)</f>
        <v>1</v>
      </c>
      <c r="AG1014" t="str">
        <f t="shared" si="31"/>
        <v>Middle Aged</v>
      </c>
    </row>
    <row r="1015" spans="1:33" x14ac:dyDescent="0.35">
      <c r="A1015" s="3">
        <v>30</v>
      </c>
      <c r="B1015" t="s">
        <v>33</v>
      </c>
      <c r="C1015" t="s">
        <v>27</v>
      </c>
      <c r="D1015" s="1" t="s">
        <v>28</v>
      </c>
      <c r="E1015" s="3">
        <v>7</v>
      </c>
      <c r="F1015">
        <v>4</v>
      </c>
      <c r="G1015" s="1" t="s">
        <v>49</v>
      </c>
      <c r="H1015" s="3">
        <v>1428</v>
      </c>
      <c r="I1015">
        <v>4</v>
      </c>
      <c r="J1015" t="s">
        <v>30</v>
      </c>
      <c r="K1015">
        <v>73</v>
      </c>
      <c r="L1015">
        <v>3</v>
      </c>
      <c r="M1015">
        <v>2</v>
      </c>
      <c r="N1015" t="s">
        <v>31</v>
      </c>
      <c r="O1015">
        <v>1</v>
      </c>
      <c r="P1015" t="s">
        <v>42</v>
      </c>
      <c r="Q1015" s="4">
        <v>4779</v>
      </c>
      <c r="R1015">
        <v>7</v>
      </c>
      <c r="S1015" t="s">
        <v>33</v>
      </c>
      <c r="T1015" s="13">
        <v>14</v>
      </c>
      <c r="U1015" s="12">
        <f t="shared" si="30"/>
        <v>0.14000000000000001</v>
      </c>
      <c r="V1015">
        <v>3</v>
      </c>
      <c r="W1015">
        <v>2</v>
      </c>
      <c r="X1015">
        <v>2</v>
      </c>
      <c r="Y1015">
        <v>8</v>
      </c>
      <c r="Z1015">
        <v>3</v>
      </c>
      <c r="AA1015">
        <v>3</v>
      </c>
      <c r="AB1015">
        <v>3</v>
      </c>
      <c r="AC1015" s="3">
        <v>2</v>
      </c>
      <c r="AD1015">
        <v>0</v>
      </c>
      <c r="AE1015">
        <v>2</v>
      </c>
      <c r="AF1015">
        <f>IF(Table2[[#This Row],[Attrition]]="Yes",1,0)</f>
        <v>0</v>
      </c>
      <c r="AG1015" t="str">
        <f t="shared" si="31"/>
        <v>Young</v>
      </c>
    </row>
    <row r="1016" spans="1:33" x14ac:dyDescent="0.35">
      <c r="A1016" s="3">
        <v>31</v>
      </c>
      <c r="B1016" t="s">
        <v>33</v>
      </c>
      <c r="C1016" t="s">
        <v>27</v>
      </c>
      <c r="D1016" s="1" t="s">
        <v>35</v>
      </c>
      <c r="E1016" s="3">
        <v>8</v>
      </c>
      <c r="F1016">
        <v>5</v>
      </c>
      <c r="G1016" s="1" t="s">
        <v>29</v>
      </c>
      <c r="H1016" s="3">
        <v>1430</v>
      </c>
      <c r="I1016">
        <v>1</v>
      </c>
      <c r="J1016" t="s">
        <v>30</v>
      </c>
      <c r="K1016">
        <v>93</v>
      </c>
      <c r="L1016">
        <v>3</v>
      </c>
      <c r="M1016">
        <v>4</v>
      </c>
      <c r="N1016" t="s">
        <v>48</v>
      </c>
      <c r="O1016">
        <v>2</v>
      </c>
      <c r="P1016" t="s">
        <v>32</v>
      </c>
      <c r="Q1016" s="4">
        <v>16422</v>
      </c>
      <c r="R1016">
        <v>3</v>
      </c>
      <c r="S1016" t="s">
        <v>33</v>
      </c>
      <c r="T1016" s="13">
        <v>11</v>
      </c>
      <c r="U1016" s="12">
        <f t="shared" si="30"/>
        <v>0.11</v>
      </c>
      <c r="V1016">
        <v>3</v>
      </c>
      <c r="W1016">
        <v>3</v>
      </c>
      <c r="X1016">
        <v>0</v>
      </c>
      <c r="Y1016">
        <v>9</v>
      </c>
      <c r="Z1016">
        <v>3</v>
      </c>
      <c r="AA1016">
        <v>4</v>
      </c>
      <c r="AB1016">
        <v>3</v>
      </c>
      <c r="AC1016" s="3">
        <v>2</v>
      </c>
      <c r="AD1016">
        <v>1</v>
      </c>
      <c r="AE1016">
        <v>0</v>
      </c>
      <c r="AF1016">
        <f>IF(Table2[[#This Row],[Attrition]]="Yes",1,0)</f>
        <v>0</v>
      </c>
      <c r="AG1016" t="str">
        <f t="shared" si="31"/>
        <v>Middle Aged</v>
      </c>
    </row>
    <row r="1017" spans="1:33" x14ac:dyDescent="0.35">
      <c r="A1017" s="3">
        <v>34</v>
      </c>
      <c r="B1017" t="s">
        <v>33</v>
      </c>
      <c r="C1017" t="s">
        <v>34</v>
      </c>
      <c r="D1017" s="1" t="s">
        <v>35</v>
      </c>
      <c r="E1017" s="3">
        <v>1</v>
      </c>
      <c r="F1017">
        <v>4</v>
      </c>
      <c r="G1017" s="1" t="s">
        <v>39</v>
      </c>
      <c r="H1017" s="3">
        <v>1431</v>
      </c>
      <c r="I1017">
        <v>4</v>
      </c>
      <c r="J1017" t="s">
        <v>36</v>
      </c>
      <c r="K1017">
        <v>91</v>
      </c>
      <c r="L1017">
        <v>3</v>
      </c>
      <c r="M1017">
        <v>1</v>
      </c>
      <c r="N1017" t="s">
        <v>37</v>
      </c>
      <c r="O1017">
        <v>1</v>
      </c>
      <c r="P1017" t="s">
        <v>42</v>
      </c>
      <c r="Q1017" s="4">
        <v>2996</v>
      </c>
      <c r="R1017">
        <v>5</v>
      </c>
      <c r="S1017" t="s">
        <v>33</v>
      </c>
      <c r="T1017" s="13">
        <v>14</v>
      </c>
      <c r="U1017" s="12">
        <f t="shared" si="30"/>
        <v>0.14000000000000001</v>
      </c>
      <c r="V1017">
        <v>3</v>
      </c>
      <c r="W1017">
        <v>3</v>
      </c>
      <c r="X1017">
        <v>2</v>
      </c>
      <c r="Y1017">
        <v>10</v>
      </c>
      <c r="Z1017">
        <v>2</v>
      </c>
      <c r="AA1017">
        <v>3</v>
      </c>
      <c r="AB1017">
        <v>4</v>
      </c>
      <c r="AC1017" s="3">
        <v>3</v>
      </c>
      <c r="AD1017">
        <v>1</v>
      </c>
      <c r="AE1017">
        <v>3</v>
      </c>
      <c r="AF1017">
        <f>IF(Table2[[#This Row],[Attrition]]="Yes",1,0)</f>
        <v>0</v>
      </c>
      <c r="AG1017" t="str">
        <f t="shared" si="31"/>
        <v>Middle Aged</v>
      </c>
    </row>
    <row r="1018" spans="1:33" x14ac:dyDescent="0.35">
      <c r="A1018" s="3">
        <v>31</v>
      </c>
      <c r="B1018" t="s">
        <v>26</v>
      </c>
      <c r="C1018" t="s">
        <v>27</v>
      </c>
      <c r="D1018" s="1" t="s">
        <v>35</v>
      </c>
      <c r="E1018" s="3">
        <v>8</v>
      </c>
      <c r="F1018">
        <v>3</v>
      </c>
      <c r="G1018" s="1" t="s">
        <v>29</v>
      </c>
      <c r="H1018" s="3">
        <v>1433</v>
      </c>
      <c r="I1018">
        <v>1</v>
      </c>
      <c r="J1018" t="s">
        <v>30</v>
      </c>
      <c r="K1018">
        <v>34</v>
      </c>
      <c r="L1018">
        <v>2</v>
      </c>
      <c r="M1018">
        <v>1</v>
      </c>
      <c r="N1018" t="s">
        <v>37</v>
      </c>
      <c r="O1018">
        <v>2</v>
      </c>
      <c r="P1018" t="s">
        <v>32</v>
      </c>
      <c r="Q1018" s="4">
        <v>1261</v>
      </c>
      <c r="R1018">
        <v>1</v>
      </c>
      <c r="S1018" t="s">
        <v>33</v>
      </c>
      <c r="T1018" s="13">
        <v>12</v>
      </c>
      <c r="U1018" s="12">
        <f t="shared" si="30"/>
        <v>0.12</v>
      </c>
      <c r="V1018">
        <v>3</v>
      </c>
      <c r="W1018">
        <v>3</v>
      </c>
      <c r="X1018">
        <v>0</v>
      </c>
      <c r="Y1018">
        <v>1</v>
      </c>
      <c r="Z1018">
        <v>3</v>
      </c>
      <c r="AA1018">
        <v>4</v>
      </c>
      <c r="AB1018">
        <v>1</v>
      </c>
      <c r="AC1018" s="3">
        <v>0</v>
      </c>
      <c r="AD1018">
        <v>0</v>
      </c>
      <c r="AE1018">
        <v>0</v>
      </c>
      <c r="AF1018">
        <f>IF(Table2[[#This Row],[Attrition]]="Yes",1,0)</f>
        <v>1</v>
      </c>
      <c r="AG1018" t="str">
        <f t="shared" si="31"/>
        <v>Middle Aged</v>
      </c>
    </row>
    <row r="1019" spans="1:33" x14ac:dyDescent="0.35">
      <c r="A1019" s="3">
        <v>27</v>
      </c>
      <c r="B1019" t="s">
        <v>33</v>
      </c>
      <c r="C1019" t="s">
        <v>27</v>
      </c>
      <c r="D1019" s="1" t="s">
        <v>35</v>
      </c>
      <c r="E1019" s="3">
        <v>11</v>
      </c>
      <c r="F1019">
        <v>1</v>
      </c>
      <c r="G1019" s="1" t="s">
        <v>29</v>
      </c>
      <c r="H1019" s="3">
        <v>1434</v>
      </c>
      <c r="I1019">
        <v>2</v>
      </c>
      <c r="J1019" t="s">
        <v>36</v>
      </c>
      <c r="K1019">
        <v>91</v>
      </c>
      <c r="L1019">
        <v>3</v>
      </c>
      <c r="M1019">
        <v>1</v>
      </c>
      <c r="N1019" t="s">
        <v>40</v>
      </c>
      <c r="O1019">
        <v>1</v>
      </c>
      <c r="P1019" t="s">
        <v>38</v>
      </c>
      <c r="Q1019" s="4">
        <v>2099</v>
      </c>
      <c r="R1019">
        <v>0</v>
      </c>
      <c r="S1019" t="s">
        <v>33</v>
      </c>
      <c r="T1019" s="13">
        <v>14</v>
      </c>
      <c r="U1019" s="12">
        <f t="shared" si="30"/>
        <v>0.14000000000000001</v>
      </c>
      <c r="V1019">
        <v>3</v>
      </c>
      <c r="W1019">
        <v>2</v>
      </c>
      <c r="X1019">
        <v>0</v>
      </c>
      <c r="Y1019">
        <v>6</v>
      </c>
      <c r="Z1019">
        <v>3</v>
      </c>
      <c r="AA1019">
        <v>4</v>
      </c>
      <c r="AB1019">
        <v>5</v>
      </c>
      <c r="AC1019" s="3">
        <v>0</v>
      </c>
      <c r="AD1019">
        <v>1</v>
      </c>
      <c r="AE1019">
        <v>4</v>
      </c>
      <c r="AF1019">
        <f>IF(Table2[[#This Row],[Attrition]]="Yes",1,0)</f>
        <v>0</v>
      </c>
      <c r="AG1019" t="str">
        <f t="shared" si="31"/>
        <v>Young</v>
      </c>
    </row>
    <row r="1020" spans="1:33" x14ac:dyDescent="0.35">
      <c r="A1020" s="3">
        <v>36</v>
      </c>
      <c r="B1020" t="s">
        <v>33</v>
      </c>
      <c r="C1020" t="s">
        <v>27</v>
      </c>
      <c r="D1020" s="1" t="s">
        <v>35</v>
      </c>
      <c r="E1020" s="3">
        <v>4</v>
      </c>
      <c r="F1020">
        <v>4</v>
      </c>
      <c r="G1020" s="1" t="s">
        <v>29</v>
      </c>
      <c r="H1020" s="3">
        <v>1435</v>
      </c>
      <c r="I1020">
        <v>1</v>
      </c>
      <c r="J1020" t="s">
        <v>36</v>
      </c>
      <c r="K1020">
        <v>37</v>
      </c>
      <c r="L1020">
        <v>2</v>
      </c>
      <c r="M1020">
        <v>2</v>
      </c>
      <c r="N1020" t="s">
        <v>40</v>
      </c>
      <c r="O1020">
        <v>4</v>
      </c>
      <c r="P1020" t="s">
        <v>32</v>
      </c>
      <c r="Q1020" s="4">
        <v>5810</v>
      </c>
      <c r="R1020">
        <v>1</v>
      </c>
      <c r="S1020" t="s">
        <v>33</v>
      </c>
      <c r="T1020" s="13">
        <v>16</v>
      </c>
      <c r="U1020" s="12">
        <f t="shared" si="30"/>
        <v>0.16</v>
      </c>
      <c r="V1020">
        <v>3</v>
      </c>
      <c r="W1020">
        <v>3</v>
      </c>
      <c r="X1020">
        <v>0</v>
      </c>
      <c r="Y1020">
        <v>10</v>
      </c>
      <c r="Z1020">
        <v>2</v>
      </c>
      <c r="AA1020">
        <v>2</v>
      </c>
      <c r="AB1020">
        <v>10</v>
      </c>
      <c r="AC1020" s="3">
        <v>4</v>
      </c>
      <c r="AD1020">
        <v>1</v>
      </c>
      <c r="AE1020">
        <v>8</v>
      </c>
      <c r="AF1020">
        <f>IF(Table2[[#This Row],[Attrition]]="Yes",1,0)</f>
        <v>0</v>
      </c>
      <c r="AG1020" t="str">
        <f t="shared" si="31"/>
        <v>Middle Aged</v>
      </c>
    </row>
    <row r="1021" spans="1:33" x14ac:dyDescent="0.35">
      <c r="A1021" s="3">
        <v>36</v>
      </c>
      <c r="B1021" t="s">
        <v>33</v>
      </c>
      <c r="C1021" t="s">
        <v>27</v>
      </c>
      <c r="D1021" s="1" t="s">
        <v>28</v>
      </c>
      <c r="E1021" s="3">
        <v>16</v>
      </c>
      <c r="F1021">
        <v>4</v>
      </c>
      <c r="G1021" s="1" t="s">
        <v>49</v>
      </c>
      <c r="H1021" s="3">
        <v>1436</v>
      </c>
      <c r="I1021">
        <v>3</v>
      </c>
      <c r="J1021" t="s">
        <v>30</v>
      </c>
      <c r="K1021">
        <v>98</v>
      </c>
      <c r="L1021">
        <v>2</v>
      </c>
      <c r="M1021">
        <v>2</v>
      </c>
      <c r="N1021" t="s">
        <v>31</v>
      </c>
      <c r="O1021">
        <v>1</v>
      </c>
      <c r="P1021" t="s">
        <v>38</v>
      </c>
      <c r="Q1021" s="4">
        <v>5647</v>
      </c>
      <c r="R1021">
        <v>4</v>
      </c>
      <c r="S1021" t="s">
        <v>33</v>
      </c>
      <c r="T1021" s="13">
        <v>13</v>
      </c>
      <c r="U1021" s="12">
        <f t="shared" si="30"/>
        <v>0.13</v>
      </c>
      <c r="V1021">
        <v>3</v>
      </c>
      <c r="W1021">
        <v>1</v>
      </c>
      <c r="X1021">
        <v>2</v>
      </c>
      <c r="Y1021">
        <v>11</v>
      </c>
      <c r="Z1021">
        <v>3</v>
      </c>
      <c r="AA1021">
        <v>2</v>
      </c>
      <c r="AB1021">
        <v>3</v>
      </c>
      <c r="AC1021" s="3">
        <v>2</v>
      </c>
      <c r="AD1021">
        <v>0</v>
      </c>
      <c r="AE1021">
        <v>2</v>
      </c>
      <c r="AF1021">
        <f>IF(Table2[[#This Row],[Attrition]]="Yes",1,0)</f>
        <v>0</v>
      </c>
      <c r="AG1021" t="str">
        <f t="shared" si="31"/>
        <v>Middle Aged</v>
      </c>
    </row>
    <row r="1022" spans="1:33" x14ac:dyDescent="0.35">
      <c r="A1022" s="3">
        <v>47</v>
      </c>
      <c r="B1022" t="s">
        <v>33</v>
      </c>
      <c r="C1022" t="s">
        <v>27</v>
      </c>
      <c r="D1022" s="1" t="s">
        <v>35</v>
      </c>
      <c r="E1022" s="3">
        <v>1</v>
      </c>
      <c r="F1022">
        <v>3</v>
      </c>
      <c r="G1022" s="1" t="s">
        <v>50</v>
      </c>
      <c r="H1022" s="3">
        <v>1438</v>
      </c>
      <c r="I1022">
        <v>1</v>
      </c>
      <c r="J1022" t="s">
        <v>36</v>
      </c>
      <c r="K1022">
        <v>74</v>
      </c>
      <c r="L1022">
        <v>3</v>
      </c>
      <c r="M1022">
        <v>1</v>
      </c>
      <c r="N1022" t="s">
        <v>37</v>
      </c>
      <c r="O1022">
        <v>4</v>
      </c>
      <c r="P1022" t="s">
        <v>38</v>
      </c>
      <c r="Q1022" s="4">
        <v>3420</v>
      </c>
      <c r="R1022">
        <v>7</v>
      </c>
      <c r="S1022" t="s">
        <v>33</v>
      </c>
      <c r="T1022" s="13">
        <v>12</v>
      </c>
      <c r="U1022" s="12">
        <f t="shared" si="30"/>
        <v>0.12</v>
      </c>
      <c r="V1022">
        <v>3</v>
      </c>
      <c r="W1022">
        <v>3</v>
      </c>
      <c r="X1022">
        <v>1</v>
      </c>
      <c r="Y1022">
        <v>17</v>
      </c>
      <c r="Z1022">
        <v>2</v>
      </c>
      <c r="AA1022">
        <v>2</v>
      </c>
      <c r="AB1022">
        <v>6</v>
      </c>
      <c r="AC1022" s="3">
        <v>5</v>
      </c>
      <c r="AD1022">
        <v>1</v>
      </c>
      <c r="AE1022">
        <v>2</v>
      </c>
      <c r="AF1022">
        <f>IF(Table2[[#This Row],[Attrition]]="Yes",1,0)</f>
        <v>0</v>
      </c>
      <c r="AG1022" t="str">
        <f t="shared" si="31"/>
        <v>Middle Aged</v>
      </c>
    </row>
    <row r="1023" spans="1:33" x14ac:dyDescent="0.35">
      <c r="A1023" s="3">
        <v>25</v>
      </c>
      <c r="B1023" t="s">
        <v>26</v>
      </c>
      <c r="C1023" t="s">
        <v>27</v>
      </c>
      <c r="D1023" s="1" t="s">
        <v>28</v>
      </c>
      <c r="E1023" s="3">
        <v>9</v>
      </c>
      <c r="F1023">
        <v>2</v>
      </c>
      <c r="G1023" s="1" t="s">
        <v>29</v>
      </c>
      <c r="H1023" s="3">
        <v>1439</v>
      </c>
      <c r="I1023">
        <v>1</v>
      </c>
      <c r="J1023" t="s">
        <v>36</v>
      </c>
      <c r="K1023">
        <v>68</v>
      </c>
      <c r="L1023">
        <v>2</v>
      </c>
      <c r="M1023">
        <v>1</v>
      </c>
      <c r="N1023" t="s">
        <v>47</v>
      </c>
      <c r="O1023">
        <v>1</v>
      </c>
      <c r="P1023" t="s">
        <v>38</v>
      </c>
      <c r="Q1023" s="4">
        <v>4400</v>
      </c>
      <c r="R1023">
        <v>3</v>
      </c>
      <c r="S1023" t="s">
        <v>33</v>
      </c>
      <c r="T1023" s="13">
        <v>12</v>
      </c>
      <c r="U1023" s="12">
        <f t="shared" si="30"/>
        <v>0.12</v>
      </c>
      <c r="V1023">
        <v>3</v>
      </c>
      <c r="W1023">
        <v>1</v>
      </c>
      <c r="X1023">
        <v>0</v>
      </c>
      <c r="Y1023">
        <v>6</v>
      </c>
      <c r="Z1023">
        <v>2</v>
      </c>
      <c r="AA1023">
        <v>3</v>
      </c>
      <c r="AB1023">
        <v>3</v>
      </c>
      <c r="AC1023" s="3">
        <v>2</v>
      </c>
      <c r="AD1023">
        <v>2</v>
      </c>
      <c r="AE1023">
        <v>2</v>
      </c>
      <c r="AF1023">
        <f>IF(Table2[[#This Row],[Attrition]]="Yes",1,0)</f>
        <v>1</v>
      </c>
      <c r="AG1023" t="str">
        <f t="shared" si="31"/>
        <v>Young</v>
      </c>
    </row>
    <row r="1024" spans="1:33" x14ac:dyDescent="0.35">
      <c r="A1024" s="3">
        <v>37</v>
      </c>
      <c r="B1024" t="s">
        <v>33</v>
      </c>
      <c r="C1024" t="s">
        <v>45</v>
      </c>
      <c r="D1024" s="1" t="s">
        <v>35</v>
      </c>
      <c r="E1024" s="3">
        <v>5</v>
      </c>
      <c r="F1024">
        <v>2</v>
      </c>
      <c r="G1024" s="1" t="s">
        <v>50</v>
      </c>
      <c r="H1024" s="3">
        <v>1440</v>
      </c>
      <c r="I1024">
        <v>3</v>
      </c>
      <c r="J1024" t="s">
        <v>36</v>
      </c>
      <c r="K1024">
        <v>84</v>
      </c>
      <c r="L1024">
        <v>4</v>
      </c>
      <c r="M1024">
        <v>1</v>
      </c>
      <c r="N1024" t="s">
        <v>40</v>
      </c>
      <c r="O1024">
        <v>3</v>
      </c>
      <c r="P1024" t="s">
        <v>32</v>
      </c>
      <c r="Q1024" s="4">
        <v>3500</v>
      </c>
      <c r="R1024">
        <v>0</v>
      </c>
      <c r="S1024" t="s">
        <v>33</v>
      </c>
      <c r="T1024" s="13">
        <v>14</v>
      </c>
      <c r="U1024" s="12">
        <f t="shared" si="30"/>
        <v>0.14000000000000001</v>
      </c>
      <c r="V1024">
        <v>3</v>
      </c>
      <c r="W1024">
        <v>1</v>
      </c>
      <c r="X1024">
        <v>0</v>
      </c>
      <c r="Y1024">
        <v>7</v>
      </c>
      <c r="Z1024">
        <v>2</v>
      </c>
      <c r="AA1024">
        <v>1</v>
      </c>
      <c r="AB1024">
        <v>6</v>
      </c>
      <c r="AC1024" s="3">
        <v>5</v>
      </c>
      <c r="AD1024">
        <v>1</v>
      </c>
      <c r="AE1024">
        <v>3</v>
      </c>
      <c r="AF1024">
        <f>IF(Table2[[#This Row],[Attrition]]="Yes",1,0)</f>
        <v>0</v>
      </c>
      <c r="AG1024" t="str">
        <f t="shared" si="31"/>
        <v>Middle Aged</v>
      </c>
    </row>
    <row r="1025" spans="1:33" x14ac:dyDescent="0.35">
      <c r="A1025" s="3">
        <v>56</v>
      </c>
      <c r="B1025" t="s">
        <v>33</v>
      </c>
      <c r="C1025" t="s">
        <v>27</v>
      </c>
      <c r="D1025" s="1" t="s">
        <v>35</v>
      </c>
      <c r="E1025" s="3">
        <v>1</v>
      </c>
      <c r="F1025">
        <v>2</v>
      </c>
      <c r="G1025" s="1" t="s">
        <v>29</v>
      </c>
      <c r="H1025" s="3">
        <v>1441</v>
      </c>
      <c r="I1025">
        <v>1</v>
      </c>
      <c r="J1025" t="s">
        <v>30</v>
      </c>
      <c r="K1025">
        <v>90</v>
      </c>
      <c r="L1025">
        <v>3</v>
      </c>
      <c r="M1025">
        <v>1</v>
      </c>
      <c r="N1025" t="s">
        <v>37</v>
      </c>
      <c r="O1025">
        <v>1</v>
      </c>
      <c r="P1025" t="s">
        <v>38</v>
      </c>
      <c r="Q1025" s="4">
        <v>2066</v>
      </c>
      <c r="R1025">
        <v>2</v>
      </c>
      <c r="S1025" t="s">
        <v>33</v>
      </c>
      <c r="T1025" s="13">
        <v>22</v>
      </c>
      <c r="U1025" s="12">
        <f t="shared" si="30"/>
        <v>0.22</v>
      </c>
      <c r="V1025">
        <v>4</v>
      </c>
      <c r="W1025">
        <v>4</v>
      </c>
      <c r="X1025">
        <v>1</v>
      </c>
      <c r="Y1025">
        <v>5</v>
      </c>
      <c r="Z1025">
        <v>3</v>
      </c>
      <c r="AA1025">
        <v>4</v>
      </c>
      <c r="AB1025">
        <v>3</v>
      </c>
      <c r="AC1025" s="3">
        <v>2</v>
      </c>
      <c r="AD1025">
        <v>1</v>
      </c>
      <c r="AE1025">
        <v>0</v>
      </c>
      <c r="AF1025">
        <f>IF(Table2[[#This Row],[Attrition]]="Yes",1,0)</f>
        <v>0</v>
      </c>
      <c r="AG1025" t="str">
        <f t="shared" si="31"/>
        <v>Senior</v>
      </c>
    </row>
    <row r="1026" spans="1:33" x14ac:dyDescent="0.35">
      <c r="A1026" s="3">
        <v>47</v>
      </c>
      <c r="B1026" t="s">
        <v>33</v>
      </c>
      <c r="C1026" t="s">
        <v>27</v>
      </c>
      <c r="D1026" s="1" t="s">
        <v>35</v>
      </c>
      <c r="E1026" s="3">
        <v>2</v>
      </c>
      <c r="F1026">
        <v>4</v>
      </c>
      <c r="G1026" s="1" t="s">
        <v>41</v>
      </c>
      <c r="H1026" s="3">
        <v>1443</v>
      </c>
      <c r="I1026">
        <v>1</v>
      </c>
      <c r="J1026" t="s">
        <v>30</v>
      </c>
      <c r="K1026">
        <v>82</v>
      </c>
      <c r="L1026">
        <v>3</v>
      </c>
      <c r="M1026">
        <v>4</v>
      </c>
      <c r="N1026" t="s">
        <v>48</v>
      </c>
      <c r="O1026">
        <v>3</v>
      </c>
      <c r="P1026" t="s">
        <v>38</v>
      </c>
      <c r="Q1026" s="4">
        <v>17169</v>
      </c>
      <c r="R1026">
        <v>3</v>
      </c>
      <c r="S1026" t="s">
        <v>33</v>
      </c>
      <c r="T1026" s="13">
        <v>19</v>
      </c>
      <c r="U1026" s="12">
        <f t="shared" ref="U1026:U1089" si="32">SUM(T1026/100)</f>
        <v>0.19</v>
      </c>
      <c r="V1026">
        <v>3</v>
      </c>
      <c r="W1026">
        <v>2</v>
      </c>
      <c r="X1026">
        <v>2</v>
      </c>
      <c r="Y1026">
        <v>26</v>
      </c>
      <c r="Z1026">
        <v>2</v>
      </c>
      <c r="AA1026">
        <v>4</v>
      </c>
      <c r="AB1026">
        <v>20</v>
      </c>
      <c r="AC1026" s="3">
        <v>17</v>
      </c>
      <c r="AD1026">
        <v>5</v>
      </c>
      <c r="AE1026">
        <v>6</v>
      </c>
      <c r="AF1026">
        <f>IF(Table2[[#This Row],[Attrition]]="Yes",1,0)</f>
        <v>0</v>
      </c>
      <c r="AG1026" t="str">
        <f t="shared" ref="AG1026:AG1089" si="33">IF(A1026 &gt; 50, "Senior", IF(A1026 &gt;=31, "Middle Aged", "Young"))</f>
        <v>Middle Aged</v>
      </c>
    </row>
    <row r="1027" spans="1:33" x14ac:dyDescent="0.35">
      <c r="A1027" s="3">
        <v>24</v>
      </c>
      <c r="B1027" t="s">
        <v>33</v>
      </c>
      <c r="C1027" t="s">
        <v>27</v>
      </c>
      <c r="D1027" s="1" t="s">
        <v>28</v>
      </c>
      <c r="E1027" s="3">
        <v>4</v>
      </c>
      <c r="F1027">
        <v>1</v>
      </c>
      <c r="G1027" s="1" t="s">
        <v>41</v>
      </c>
      <c r="H1027" s="3">
        <v>1445</v>
      </c>
      <c r="I1027">
        <v>4</v>
      </c>
      <c r="J1027" t="s">
        <v>30</v>
      </c>
      <c r="K1027">
        <v>42</v>
      </c>
      <c r="L1027">
        <v>3</v>
      </c>
      <c r="M1027">
        <v>2</v>
      </c>
      <c r="N1027" t="s">
        <v>31</v>
      </c>
      <c r="O1027">
        <v>3</v>
      </c>
      <c r="P1027" t="s">
        <v>38</v>
      </c>
      <c r="Q1027" s="4">
        <v>4162</v>
      </c>
      <c r="R1027">
        <v>1</v>
      </c>
      <c r="S1027" t="s">
        <v>26</v>
      </c>
      <c r="T1027" s="13">
        <v>12</v>
      </c>
      <c r="U1027" s="12">
        <f t="shared" si="32"/>
        <v>0.12</v>
      </c>
      <c r="V1027">
        <v>3</v>
      </c>
      <c r="W1027">
        <v>3</v>
      </c>
      <c r="X1027">
        <v>2</v>
      </c>
      <c r="Y1027">
        <v>5</v>
      </c>
      <c r="Z1027">
        <v>3</v>
      </c>
      <c r="AA1027">
        <v>3</v>
      </c>
      <c r="AB1027">
        <v>5</v>
      </c>
      <c r="AC1027" s="3">
        <v>4</v>
      </c>
      <c r="AD1027">
        <v>0</v>
      </c>
      <c r="AE1027">
        <v>3</v>
      </c>
      <c r="AF1027">
        <f>IF(Table2[[#This Row],[Attrition]]="Yes",1,0)</f>
        <v>0</v>
      </c>
      <c r="AG1027" t="str">
        <f t="shared" si="33"/>
        <v>Young</v>
      </c>
    </row>
    <row r="1028" spans="1:33" x14ac:dyDescent="0.35">
      <c r="A1028" s="3">
        <v>32</v>
      </c>
      <c r="B1028" t="s">
        <v>33</v>
      </c>
      <c r="C1028" t="s">
        <v>27</v>
      </c>
      <c r="D1028" s="1" t="s">
        <v>28</v>
      </c>
      <c r="E1028" s="3">
        <v>7</v>
      </c>
      <c r="F1028">
        <v>5</v>
      </c>
      <c r="G1028" s="1" t="s">
        <v>49</v>
      </c>
      <c r="H1028" s="3">
        <v>1446</v>
      </c>
      <c r="I1028">
        <v>4</v>
      </c>
      <c r="J1028" t="s">
        <v>36</v>
      </c>
      <c r="K1028">
        <v>97</v>
      </c>
      <c r="L1028">
        <v>3</v>
      </c>
      <c r="M1028">
        <v>2</v>
      </c>
      <c r="N1028" t="s">
        <v>31</v>
      </c>
      <c r="O1028">
        <v>4</v>
      </c>
      <c r="P1028" t="s">
        <v>38</v>
      </c>
      <c r="Q1028" s="4">
        <v>9204</v>
      </c>
      <c r="R1028">
        <v>4</v>
      </c>
      <c r="S1028" t="s">
        <v>33</v>
      </c>
      <c r="T1028" s="13">
        <v>12</v>
      </c>
      <c r="U1028" s="12">
        <f t="shared" si="32"/>
        <v>0.12</v>
      </c>
      <c r="V1028">
        <v>3</v>
      </c>
      <c r="W1028">
        <v>3</v>
      </c>
      <c r="X1028">
        <v>1</v>
      </c>
      <c r="Y1028">
        <v>7</v>
      </c>
      <c r="Z1028">
        <v>3</v>
      </c>
      <c r="AA1028">
        <v>2</v>
      </c>
      <c r="AB1028">
        <v>4</v>
      </c>
      <c r="AC1028" s="3">
        <v>3</v>
      </c>
      <c r="AD1028">
        <v>0</v>
      </c>
      <c r="AE1028">
        <v>3</v>
      </c>
      <c r="AF1028">
        <f>IF(Table2[[#This Row],[Attrition]]="Yes",1,0)</f>
        <v>0</v>
      </c>
      <c r="AG1028" t="str">
        <f t="shared" si="33"/>
        <v>Middle Aged</v>
      </c>
    </row>
    <row r="1029" spans="1:33" x14ac:dyDescent="0.35">
      <c r="A1029" s="3">
        <v>34</v>
      </c>
      <c r="B1029" t="s">
        <v>33</v>
      </c>
      <c r="C1029" t="s">
        <v>27</v>
      </c>
      <c r="D1029" s="1" t="s">
        <v>35</v>
      </c>
      <c r="E1029" s="3">
        <v>1</v>
      </c>
      <c r="F1029">
        <v>3</v>
      </c>
      <c r="G1029" s="1" t="s">
        <v>29</v>
      </c>
      <c r="H1029" s="3">
        <v>1447</v>
      </c>
      <c r="I1029">
        <v>4</v>
      </c>
      <c r="J1029" t="s">
        <v>30</v>
      </c>
      <c r="K1029">
        <v>86</v>
      </c>
      <c r="L1029">
        <v>2</v>
      </c>
      <c r="M1029">
        <v>1</v>
      </c>
      <c r="N1029" t="s">
        <v>40</v>
      </c>
      <c r="O1029">
        <v>2</v>
      </c>
      <c r="P1029" t="s">
        <v>38</v>
      </c>
      <c r="Q1029" s="4">
        <v>3294</v>
      </c>
      <c r="R1029">
        <v>5</v>
      </c>
      <c r="S1029" t="s">
        <v>33</v>
      </c>
      <c r="T1029" s="13">
        <v>17</v>
      </c>
      <c r="U1029" s="12">
        <f t="shared" si="32"/>
        <v>0.17</v>
      </c>
      <c r="V1029">
        <v>3</v>
      </c>
      <c r="W1029">
        <v>1</v>
      </c>
      <c r="X1029">
        <v>1</v>
      </c>
      <c r="Y1029">
        <v>7</v>
      </c>
      <c r="Z1029">
        <v>2</v>
      </c>
      <c r="AA1029">
        <v>2</v>
      </c>
      <c r="AB1029">
        <v>5</v>
      </c>
      <c r="AC1029" s="3">
        <v>4</v>
      </c>
      <c r="AD1029">
        <v>0</v>
      </c>
      <c r="AE1029">
        <v>2</v>
      </c>
      <c r="AF1029">
        <f>IF(Table2[[#This Row],[Attrition]]="Yes",1,0)</f>
        <v>0</v>
      </c>
      <c r="AG1029" t="str">
        <f t="shared" si="33"/>
        <v>Middle Aged</v>
      </c>
    </row>
    <row r="1030" spans="1:33" x14ac:dyDescent="0.35">
      <c r="A1030" s="3">
        <v>41</v>
      </c>
      <c r="B1030" t="s">
        <v>33</v>
      </c>
      <c r="C1030" t="s">
        <v>27</v>
      </c>
      <c r="D1030" s="1" t="s">
        <v>35</v>
      </c>
      <c r="E1030" s="3">
        <v>5</v>
      </c>
      <c r="F1030">
        <v>5</v>
      </c>
      <c r="G1030" s="1" t="s">
        <v>41</v>
      </c>
      <c r="H1030" s="3">
        <v>1448</v>
      </c>
      <c r="I1030">
        <v>2</v>
      </c>
      <c r="J1030" t="s">
        <v>36</v>
      </c>
      <c r="K1030">
        <v>90</v>
      </c>
      <c r="L1030">
        <v>4</v>
      </c>
      <c r="M1030">
        <v>1</v>
      </c>
      <c r="N1030" t="s">
        <v>37</v>
      </c>
      <c r="O1030">
        <v>3</v>
      </c>
      <c r="P1030" t="s">
        <v>38</v>
      </c>
      <c r="Q1030" s="4">
        <v>2127</v>
      </c>
      <c r="R1030">
        <v>2</v>
      </c>
      <c r="S1030" t="s">
        <v>26</v>
      </c>
      <c r="T1030" s="13">
        <v>12</v>
      </c>
      <c r="U1030" s="12">
        <f t="shared" si="32"/>
        <v>0.12</v>
      </c>
      <c r="V1030">
        <v>3</v>
      </c>
      <c r="W1030">
        <v>1</v>
      </c>
      <c r="X1030">
        <v>0</v>
      </c>
      <c r="Y1030">
        <v>7</v>
      </c>
      <c r="Z1030">
        <v>5</v>
      </c>
      <c r="AA1030">
        <v>2</v>
      </c>
      <c r="AB1030">
        <v>4</v>
      </c>
      <c r="AC1030" s="3">
        <v>2</v>
      </c>
      <c r="AD1030">
        <v>0</v>
      </c>
      <c r="AE1030">
        <v>3</v>
      </c>
      <c r="AF1030">
        <f>IF(Table2[[#This Row],[Attrition]]="Yes",1,0)</f>
        <v>0</v>
      </c>
      <c r="AG1030" t="str">
        <f t="shared" si="33"/>
        <v>Middle Aged</v>
      </c>
    </row>
    <row r="1031" spans="1:33" x14ac:dyDescent="0.35">
      <c r="A1031" s="3">
        <v>40</v>
      </c>
      <c r="B1031" t="s">
        <v>33</v>
      </c>
      <c r="C1031" t="s">
        <v>45</v>
      </c>
      <c r="D1031" s="1" t="s">
        <v>35</v>
      </c>
      <c r="E1031" s="3">
        <v>9</v>
      </c>
      <c r="F1031">
        <v>4</v>
      </c>
      <c r="G1031" s="1" t="s">
        <v>39</v>
      </c>
      <c r="H1031" s="3">
        <v>1449</v>
      </c>
      <c r="I1031">
        <v>3</v>
      </c>
      <c r="J1031" t="s">
        <v>36</v>
      </c>
      <c r="K1031">
        <v>81</v>
      </c>
      <c r="L1031">
        <v>3</v>
      </c>
      <c r="M1031">
        <v>2</v>
      </c>
      <c r="N1031" t="s">
        <v>40</v>
      </c>
      <c r="O1031">
        <v>3</v>
      </c>
      <c r="P1031" t="s">
        <v>42</v>
      </c>
      <c r="Q1031" s="4">
        <v>3975</v>
      </c>
      <c r="R1031">
        <v>3</v>
      </c>
      <c r="S1031" t="s">
        <v>33</v>
      </c>
      <c r="T1031" s="13">
        <v>11</v>
      </c>
      <c r="U1031" s="12">
        <f t="shared" si="32"/>
        <v>0.11</v>
      </c>
      <c r="V1031">
        <v>3</v>
      </c>
      <c r="W1031">
        <v>3</v>
      </c>
      <c r="X1031">
        <v>2</v>
      </c>
      <c r="Y1031">
        <v>11</v>
      </c>
      <c r="Z1031">
        <v>2</v>
      </c>
      <c r="AA1031">
        <v>4</v>
      </c>
      <c r="AB1031">
        <v>8</v>
      </c>
      <c r="AC1031" s="3">
        <v>7</v>
      </c>
      <c r="AD1031">
        <v>0</v>
      </c>
      <c r="AE1031">
        <v>7</v>
      </c>
      <c r="AF1031">
        <f>IF(Table2[[#This Row],[Attrition]]="Yes",1,0)</f>
        <v>0</v>
      </c>
      <c r="AG1031" t="str">
        <f t="shared" si="33"/>
        <v>Middle Aged</v>
      </c>
    </row>
    <row r="1032" spans="1:33" x14ac:dyDescent="0.35">
      <c r="A1032" s="3">
        <v>31</v>
      </c>
      <c r="B1032" t="s">
        <v>33</v>
      </c>
      <c r="C1032" t="s">
        <v>27</v>
      </c>
      <c r="D1032" s="1" t="s">
        <v>28</v>
      </c>
      <c r="E1032" s="3">
        <v>8</v>
      </c>
      <c r="F1032">
        <v>2</v>
      </c>
      <c r="G1032" s="1" t="s">
        <v>29</v>
      </c>
      <c r="H1032" s="3">
        <v>1453</v>
      </c>
      <c r="I1032">
        <v>1</v>
      </c>
      <c r="J1032" t="s">
        <v>36</v>
      </c>
      <c r="K1032">
        <v>31</v>
      </c>
      <c r="L1032">
        <v>3</v>
      </c>
      <c r="M1032">
        <v>3</v>
      </c>
      <c r="N1032" t="s">
        <v>31</v>
      </c>
      <c r="O1032">
        <v>4</v>
      </c>
      <c r="P1032" t="s">
        <v>42</v>
      </c>
      <c r="Q1032" s="4">
        <v>10793</v>
      </c>
      <c r="R1032">
        <v>1</v>
      </c>
      <c r="S1032" t="s">
        <v>33</v>
      </c>
      <c r="T1032" s="13">
        <v>18</v>
      </c>
      <c r="U1032" s="12">
        <f t="shared" si="32"/>
        <v>0.18</v>
      </c>
      <c r="V1032">
        <v>3</v>
      </c>
      <c r="W1032">
        <v>1</v>
      </c>
      <c r="X1032">
        <v>1</v>
      </c>
      <c r="Y1032">
        <v>13</v>
      </c>
      <c r="Z1032">
        <v>5</v>
      </c>
      <c r="AA1032">
        <v>3</v>
      </c>
      <c r="AB1032">
        <v>13</v>
      </c>
      <c r="AC1032" s="3">
        <v>7</v>
      </c>
      <c r="AD1032">
        <v>9</v>
      </c>
      <c r="AE1032">
        <v>9</v>
      </c>
      <c r="AF1032">
        <f>IF(Table2[[#This Row],[Attrition]]="Yes",1,0)</f>
        <v>0</v>
      </c>
      <c r="AG1032" t="str">
        <f t="shared" si="33"/>
        <v>Middle Aged</v>
      </c>
    </row>
    <row r="1033" spans="1:33" x14ac:dyDescent="0.35">
      <c r="A1033" s="3">
        <v>46</v>
      </c>
      <c r="B1033" t="s">
        <v>26</v>
      </c>
      <c r="C1033" t="s">
        <v>27</v>
      </c>
      <c r="D1033" s="1" t="s">
        <v>28</v>
      </c>
      <c r="E1033" s="3">
        <v>9</v>
      </c>
      <c r="F1033">
        <v>3</v>
      </c>
      <c r="G1033" s="1" t="s">
        <v>49</v>
      </c>
      <c r="H1033" s="3">
        <v>1457</v>
      </c>
      <c r="I1033">
        <v>1</v>
      </c>
      <c r="J1033" t="s">
        <v>36</v>
      </c>
      <c r="K1033">
        <v>52</v>
      </c>
      <c r="L1033">
        <v>3</v>
      </c>
      <c r="M1033">
        <v>3</v>
      </c>
      <c r="N1033" t="s">
        <v>31</v>
      </c>
      <c r="O1033">
        <v>4</v>
      </c>
      <c r="P1033" t="s">
        <v>42</v>
      </c>
      <c r="Q1033" s="4">
        <v>10096</v>
      </c>
      <c r="R1033">
        <v>4</v>
      </c>
      <c r="S1033" t="s">
        <v>33</v>
      </c>
      <c r="T1033" s="13">
        <v>11</v>
      </c>
      <c r="U1033" s="12">
        <f t="shared" si="32"/>
        <v>0.11</v>
      </c>
      <c r="V1033">
        <v>3</v>
      </c>
      <c r="W1033">
        <v>1</v>
      </c>
      <c r="X1033">
        <v>1</v>
      </c>
      <c r="Y1033">
        <v>28</v>
      </c>
      <c r="Z1033">
        <v>1</v>
      </c>
      <c r="AA1033">
        <v>4</v>
      </c>
      <c r="AB1033">
        <v>7</v>
      </c>
      <c r="AC1033" s="3">
        <v>7</v>
      </c>
      <c r="AD1033">
        <v>4</v>
      </c>
      <c r="AE1033">
        <v>3</v>
      </c>
      <c r="AF1033">
        <f>IF(Table2[[#This Row],[Attrition]]="Yes",1,0)</f>
        <v>1</v>
      </c>
      <c r="AG1033" t="str">
        <f t="shared" si="33"/>
        <v>Middle Aged</v>
      </c>
    </row>
    <row r="1034" spans="1:33" x14ac:dyDescent="0.35">
      <c r="A1034" s="3">
        <v>39</v>
      </c>
      <c r="B1034" t="s">
        <v>26</v>
      </c>
      <c r="C1034" t="s">
        <v>45</v>
      </c>
      <c r="D1034" s="1" t="s">
        <v>35</v>
      </c>
      <c r="E1034" s="3">
        <v>2</v>
      </c>
      <c r="F1034">
        <v>3</v>
      </c>
      <c r="G1034" s="1" t="s">
        <v>29</v>
      </c>
      <c r="H1034" s="3">
        <v>1458</v>
      </c>
      <c r="I1034">
        <v>1</v>
      </c>
      <c r="J1034" t="s">
        <v>30</v>
      </c>
      <c r="K1034">
        <v>54</v>
      </c>
      <c r="L1034">
        <v>2</v>
      </c>
      <c r="M1034">
        <v>1</v>
      </c>
      <c r="N1034" t="s">
        <v>40</v>
      </c>
      <c r="O1034">
        <v>1</v>
      </c>
      <c r="P1034" t="s">
        <v>32</v>
      </c>
      <c r="Q1034" s="4">
        <v>3646</v>
      </c>
      <c r="R1034">
        <v>2</v>
      </c>
      <c r="S1034" t="s">
        <v>26</v>
      </c>
      <c r="T1034" s="13">
        <v>23</v>
      </c>
      <c r="U1034" s="12">
        <f t="shared" si="32"/>
        <v>0.23</v>
      </c>
      <c r="V1034">
        <v>4</v>
      </c>
      <c r="W1034">
        <v>2</v>
      </c>
      <c r="X1034">
        <v>0</v>
      </c>
      <c r="Y1034">
        <v>11</v>
      </c>
      <c r="Z1034">
        <v>2</v>
      </c>
      <c r="AA1034">
        <v>4</v>
      </c>
      <c r="AB1034">
        <v>1</v>
      </c>
      <c r="AC1034" s="3">
        <v>0</v>
      </c>
      <c r="AD1034">
        <v>0</v>
      </c>
      <c r="AE1034">
        <v>0</v>
      </c>
      <c r="AF1034">
        <f>IF(Table2[[#This Row],[Attrition]]="Yes",1,0)</f>
        <v>1</v>
      </c>
      <c r="AG1034" t="str">
        <f t="shared" si="33"/>
        <v>Middle Aged</v>
      </c>
    </row>
    <row r="1035" spans="1:33" x14ac:dyDescent="0.35">
      <c r="A1035" s="3">
        <v>31</v>
      </c>
      <c r="B1035" t="s">
        <v>26</v>
      </c>
      <c r="C1035" t="s">
        <v>34</v>
      </c>
      <c r="D1035" s="1" t="s">
        <v>35</v>
      </c>
      <c r="E1035" s="3">
        <v>1</v>
      </c>
      <c r="F1035">
        <v>5</v>
      </c>
      <c r="G1035" s="1" t="s">
        <v>29</v>
      </c>
      <c r="H1035" s="3">
        <v>1459</v>
      </c>
      <c r="I1035">
        <v>3</v>
      </c>
      <c r="J1035" t="s">
        <v>30</v>
      </c>
      <c r="K1035">
        <v>100</v>
      </c>
      <c r="L1035">
        <v>4</v>
      </c>
      <c r="M1035">
        <v>3</v>
      </c>
      <c r="N1035" t="s">
        <v>43</v>
      </c>
      <c r="O1035">
        <v>2</v>
      </c>
      <c r="P1035" t="s">
        <v>32</v>
      </c>
      <c r="Q1035" s="4">
        <v>7446</v>
      </c>
      <c r="R1035">
        <v>1</v>
      </c>
      <c r="S1035" t="s">
        <v>33</v>
      </c>
      <c r="T1035" s="13">
        <v>11</v>
      </c>
      <c r="U1035" s="12">
        <f t="shared" si="32"/>
        <v>0.11</v>
      </c>
      <c r="V1035">
        <v>3</v>
      </c>
      <c r="W1035">
        <v>1</v>
      </c>
      <c r="X1035">
        <v>0</v>
      </c>
      <c r="Y1035">
        <v>10</v>
      </c>
      <c r="Z1035">
        <v>2</v>
      </c>
      <c r="AA1035">
        <v>3</v>
      </c>
      <c r="AB1035">
        <v>10</v>
      </c>
      <c r="AC1035" s="3">
        <v>8</v>
      </c>
      <c r="AD1035">
        <v>4</v>
      </c>
      <c r="AE1035">
        <v>7</v>
      </c>
      <c r="AF1035">
        <f>IF(Table2[[#This Row],[Attrition]]="Yes",1,0)</f>
        <v>1</v>
      </c>
      <c r="AG1035" t="str">
        <f t="shared" si="33"/>
        <v>Middle Aged</v>
      </c>
    </row>
    <row r="1036" spans="1:33" x14ac:dyDescent="0.35">
      <c r="A1036" s="3">
        <v>45</v>
      </c>
      <c r="B1036" t="s">
        <v>33</v>
      </c>
      <c r="C1036" t="s">
        <v>27</v>
      </c>
      <c r="D1036" s="1" t="s">
        <v>35</v>
      </c>
      <c r="E1036" s="3">
        <v>20</v>
      </c>
      <c r="F1036">
        <v>3</v>
      </c>
      <c r="G1036" s="1" t="s">
        <v>41</v>
      </c>
      <c r="H1036" s="3">
        <v>1460</v>
      </c>
      <c r="I1036">
        <v>2</v>
      </c>
      <c r="J1036" t="s">
        <v>36</v>
      </c>
      <c r="K1036">
        <v>95</v>
      </c>
      <c r="L1036">
        <v>1</v>
      </c>
      <c r="M1036">
        <v>3</v>
      </c>
      <c r="N1036" t="s">
        <v>44</v>
      </c>
      <c r="O1036">
        <v>1</v>
      </c>
      <c r="P1036" t="s">
        <v>42</v>
      </c>
      <c r="Q1036" s="4">
        <v>10851</v>
      </c>
      <c r="R1036">
        <v>2</v>
      </c>
      <c r="S1036" t="s">
        <v>26</v>
      </c>
      <c r="T1036" s="13">
        <v>18</v>
      </c>
      <c r="U1036" s="12">
        <f t="shared" si="32"/>
        <v>0.18</v>
      </c>
      <c r="V1036">
        <v>3</v>
      </c>
      <c r="W1036">
        <v>2</v>
      </c>
      <c r="X1036">
        <v>1</v>
      </c>
      <c r="Y1036">
        <v>24</v>
      </c>
      <c r="Z1036">
        <v>2</v>
      </c>
      <c r="AA1036">
        <v>3</v>
      </c>
      <c r="AB1036">
        <v>7</v>
      </c>
      <c r="AC1036" s="3">
        <v>7</v>
      </c>
      <c r="AD1036">
        <v>0</v>
      </c>
      <c r="AE1036">
        <v>7</v>
      </c>
      <c r="AF1036">
        <f>IF(Table2[[#This Row],[Attrition]]="Yes",1,0)</f>
        <v>0</v>
      </c>
      <c r="AG1036" t="str">
        <f t="shared" si="33"/>
        <v>Middle Aged</v>
      </c>
    </row>
    <row r="1037" spans="1:33" x14ac:dyDescent="0.35">
      <c r="A1037" s="3">
        <v>31</v>
      </c>
      <c r="B1037" t="s">
        <v>33</v>
      </c>
      <c r="C1037" t="s">
        <v>27</v>
      </c>
      <c r="D1037" s="1" t="s">
        <v>51</v>
      </c>
      <c r="E1037" s="3">
        <v>8</v>
      </c>
      <c r="F1037">
        <v>2</v>
      </c>
      <c r="G1037" s="1" t="s">
        <v>41</v>
      </c>
      <c r="H1037" s="3">
        <v>1461</v>
      </c>
      <c r="I1037">
        <v>4</v>
      </c>
      <c r="J1037" t="s">
        <v>30</v>
      </c>
      <c r="K1037">
        <v>96</v>
      </c>
      <c r="L1037">
        <v>4</v>
      </c>
      <c r="M1037">
        <v>1</v>
      </c>
      <c r="N1037" t="s">
        <v>51</v>
      </c>
      <c r="O1037">
        <v>2</v>
      </c>
      <c r="P1037" t="s">
        <v>32</v>
      </c>
      <c r="Q1037" s="4">
        <v>2109</v>
      </c>
      <c r="R1037">
        <v>9</v>
      </c>
      <c r="S1037" t="s">
        <v>33</v>
      </c>
      <c r="T1037" s="13">
        <v>18</v>
      </c>
      <c r="U1037" s="12">
        <f t="shared" si="32"/>
        <v>0.18</v>
      </c>
      <c r="V1037">
        <v>3</v>
      </c>
      <c r="W1037">
        <v>4</v>
      </c>
      <c r="X1037">
        <v>0</v>
      </c>
      <c r="Y1037">
        <v>8</v>
      </c>
      <c r="Z1037">
        <v>3</v>
      </c>
      <c r="AA1037">
        <v>3</v>
      </c>
      <c r="AB1037">
        <v>3</v>
      </c>
      <c r="AC1037" s="3">
        <v>2</v>
      </c>
      <c r="AD1037">
        <v>0</v>
      </c>
      <c r="AE1037">
        <v>2</v>
      </c>
      <c r="AF1037">
        <f>IF(Table2[[#This Row],[Attrition]]="Yes",1,0)</f>
        <v>0</v>
      </c>
      <c r="AG1037" t="str">
        <f t="shared" si="33"/>
        <v>Middle Aged</v>
      </c>
    </row>
    <row r="1038" spans="1:33" x14ac:dyDescent="0.35">
      <c r="A1038" s="3">
        <v>31</v>
      </c>
      <c r="B1038" t="s">
        <v>26</v>
      </c>
      <c r="C1038" t="s">
        <v>34</v>
      </c>
      <c r="D1038" s="1" t="s">
        <v>35</v>
      </c>
      <c r="E1038" s="3">
        <v>2</v>
      </c>
      <c r="F1038">
        <v>3</v>
      </c>
      <c r="G1038" s="1" t="s">
        <v>29</v>
      </c>
      <c r="H1038" s="3">
        <v>1464</v>
      </c>
      <c r="I1038">
        <v>2</v>
      </c>
      <c r="J1038" t="s">
        <v>36</v>
      </c>
      <c r="K1038">
        <v>94</v>
      </c>
      <c r="L1038">
        <v>3</v>
      </c>
      <c r="M1038">
        <v>1</v>
      </c>
      <c r="N1038" t="s">
        <v>40</v>
      </c>
      <c r="O1038">
        <v>4</v>
      </c>
      <c r="P1038" t="s">
        <v>38</v>
      </c>
      <c r="Q1038" s="4">
        <v>3722</v>
      </c>
      <c r="R1038">
        <v>6</v>
      </c>
      <c r="S1038" t="s">
        <v>26</v>
      </c>
      <c r="T1038" s="13">
        <v>13</v>
      </c>
      <c r="U1038" s="12">
        <f t="shared" si="32"/>
        <v>0.13</v>
      </c>
      <c r="V1038">
        <v>3</v>
      </c>
      <c r="W1038">
        <v>3</v>
      </c>
      <c r="X1038">
        <v>1</v>
      </c>
      <c r="Y1038">
        <v>7</v>
      </c>
      <c r="Z1038">
        <v>2</v>
      </c>
      <c r="AA1038">
        <v>1</v>
      </c>
      <c r="AB1038">
        <v>2</v>
      </c>
      <c r="AC1038" s="3">
        <v>2</v>
      </c>
      <c r="AD1038">
        <v>2</v>
      </c>
      <c r="AE1038">
        <v>2</v>
      </c>
      <c r="AF1038">
        <f>IF(Table2[[#This Row],[Attrition]]="Yes",1,0)</f>
        <v>1</v>
      </c>
      <c r="AG1038" t="str">
        <f t="shared" si="33"/>
        <v>Middle Aged</v>
      </c>
    </row>
    <row r="1039" spans="1:33" x14ac:dyDescent="0.35">
      <c r="A1039" s="3">
        <v>45</v>
      </c>
      <c r="B1039" t="s">
        <v>33</v>
      </c>
      <c r="C1039" t="s">
        <v>27</v>
      </c>
      <c r="D1039" s="1" t="s">
        <v>35</v>
      </c>
      <c r="E1039" s="3">
        <v>29</v>
      </c>
      <c r="F1039">
        <v>3</v>
      </c>
      <c r="G1039" s="1" t="s">
        <v>50</v>
      </c>
      <c r="H1039" s="3">
        <v>1465</v>
      </c>
      <c r="I1039">
        <v>2</v>
      </c>
      <c r="J1039" t="s">
        <v>36</v>
      </c>
      <c r="K1039">
        <v>55</v>
      </c>
      <c r="L1039">
        <v>3</v>
      </c>
      <c r="M1039">
        <v>3</v>
      </c>
      <c r="N1039" t="s">
        <v>43</v>
      </c>
      <c r="O1039">
        <v>4</v>
      </c>
      <c r="P1039" t="s">
        <v>38</v>
      </c>
      <c r="Q1039" s="4">
        <v>9380</v>
      </c>
      <c r="R1039">
        <v>4</v>
      </c>
      <c r="S1039" t="s">
        <v>26</v>
      </c>
      <c r="T1039" s="13">
        <v>18</v>
      </c>
      <c r="U1039" s="12">
        <f t="shared" si="32"/>
        <v>0.18</v>
      </c>
      <c r="V1039">
        <v>3</v>
      </c>
      <c r="W1039">
        <v>4</v>
      </c>
      <c r="X1039">
        <v>2</v>
      </c>
      <c r="Y1039">
        <v>10</v>
      </c>
      <c r="Z1039">
        <v>4</v>
      </c>
      <c r="AA1039">
        <v>4</v>
      </c>
      <c r="AB1039">
        <v>3</v>
      </c>
      <c r="AC1039" s="3">
        <v>1</v>
      </c>
      <c r="AD1039">
        <v>1</v>
      </c>
      <c r="AE1039">
        <v>2</v>
      </c>
      <c r="AF1039">
        <f>IF(Table2[[#This Row],[Attrition]]="Yes",1,0)</f>
        <v>0</v>
      </c>
      <c r="AG1039" t="str">
        <f t="shared" si="33"/>
        <v>Middle Aged</v>
      </c>
    </row>
    <row r="1040" spans="1:33" x14ac:dyDescent="0.35">
      <c r="A1040" s="3">
        <v>48</v>
      </c>
      <c r="B1040" t="s">
        <v>33</v>
      </c>
      <c r="C1040" t="s">
        <v>27</v>
      </c>
      <c r="D1040" s="1" t="s">
        <v>28</v>
      </c>
      <c r="E1040" s="3">
        <v>7</v>
      </c>
      <c r="F1040">
        <v>3</v>
      </c>
      <c r="G1040" s="1" t="s">
        <v>49</v>
      </c>
      <c r="H1040" s="3">
        <v>1466</v>
      </c>
      <c r="I1040">
        <v>3</v>
      </c>
      <c r="J1040" t="s">
        <v>36</v>
      </c>
      <c r="K1040">
        <v>96</v>
      </c>
      <c r="L1040">
        <v>3</v>
      </c>
      <c r="M1040">
        <v>2</v>
      </c>
      <c r="N1040" t="s">
        <v>31</v>
      </c>
      <c r="O1040">
        <v>1</v>
      </c>
      <c r="P1040" t="s">
        <v>42</v>
      </c>
      <c r="Q1040" s="4">
        <v>5486</v>
      </c>
      <c r="R1040">
        <v>4</v>
      </c>
      <c r="S1040" t="s">
        <v>33</v>
      </c>
      <c r="T1040" s="13">
        <v>11</v>
      </c>
      <c r="U1040" s="12">
        <f t="shared" si="32"/>
        <v>0.11</v>
      </c>
      <c r="V1040">
        <v>3</v>
      </c>
      <c r="W1040">
        <v>1</v>
      </c>
      <c r="X1040">
        <v>3</v>
      </c>
      <c r="Y1040">
        <v>15</v>
      </c>
      <c r="Z1040">
        <v>3</v>
      </c>
      <c r="AA1040">
        <v>3</v>
      </c>
      <c r="AB1040">
        <v>2</v>
      </c>
      <c r="AC1040" s="3">
        <v>2</v>
      </c>
      <c r="AD1040">
        <v>2</v>
      </c>
      <c r="AE1040">
        <v>2</v>
      </c>
      <c r="AF1040">
        <f>IF(Table2[[#This Row],[Attrition]]="Yes",1,0)</f>
        <v>0</v>
      </c>
      <c r="AG1040" t="str">
        <f t="shared" si="33"/>
        <v>Middle Aged</v>
      </c>
    </row>
    <row r="1041" spans="1:33" x14ac:dyDescent="0.35">
      <c r="A1041" s="3">
        <v>34</v>
      </c>
      <c r="B1041" t="s">
        <v>26</v>
      </c>
      <c r="C1041" t="s">
        <v>27</v>
      </c>
      <c r="D1041" s="1" t="s">
        <v>51</v>
      </c>
      <c r="E1041" s="3">
        <v>9</v>
      </c>
      <c r="F1041">
        <v>4</v>
      </c>
      <c r="G1041" s="1" t="s">
        <v>50</v>
      </c>
      <c r="H1041" s="3">
        <v>1467</v>
      </c>
      <c r="I1041">
        <v>1</v>
      </c>
      <c r="J1041" t="s">
        <v>30</v>
      </c>
      <c r="K1041">
        <v>52</v>
      </c>
      <c r="L1041">
        <v>3</v>
      </c>
      <c r="M1041">
        <v>1</v>
      </c>
      <c r="N1041" t="s">
        <v>51</v>
      </c>
      <c r="O1041">
        <v>3</v>
      </c>
      <c r="P1041" t="s">
        <v>38</v>
      </c>
      <c r="Q1041" s="4">
        <v>2742</v>
      </c>
      <c r="R1041">
        <v>1</v>
      </c>
      <c r="S1041" t="s">
        <v>33</v>
      </c>
      <c r="T1041" s="13">
        <v>15</v>
      </c>
      <c r="U1041" s="12">
        <f t="shared" si="32"/>
        <v>0.15</v>
      </c>
      <c r="V1041">
        <v>3</v>
      </c>
      <c r="W1041">
        <v>4</v>
      </c>
      <c r="X1041">
        <v>0</v>
      </c>
      <c r="Y1041">
        <v>2</v>
      </c>
      <c r="Z1041">
        <v>0</v>
      </c>
      <c r="AA1041">
        <v>3</v>
      </c>
      <c r="AB1041">
        <v>2</v>
      </c>
      <c r="AC1041" s="3">
        <v>2</v>
      </c>
      <c r="AD1041">
        <v>2</v>
      </c>
      <c r="AE1041">
        <v>2</v>
      </c>
      <c r="AF1041">
        <f>IF(Table2[[#This Row],[Attrition]]="Yes",1,0)</f>
        <v>1</v>
      </c>
      <c r="AG1041" t="str">
        <f t="shared" si="33"/>
        <v>Middle Aged</v>
      </c>
    </row>
    <row r="1042" spans="1:33" x14ac:dyDescent="0.35">
      <c r="A1042" s="3">
        <v>40</v>
      </c>
      <c r="B1042" t="s">
        <v>33</v>
      </c>
      <c r="C1042" t="s">
        <v>45</v>
      </c>
      <c r="D1042" s="1" t="s">
        <v>35</v>
      </c>
      <c r="E1042" s="3">
        <v>8</v>
      </c>
      <c r="F1042">
        <v>1</v>
      </c>
      <c r="G1042" s="1" t="s">
        <v>41</v>
      </c>
      <c r="H1042" s="3">
        <v>1468</v>
      </c>
      <c r="I1042">
        <v>4</v>
      </c>
      <c r="J1042" t="s">
        <v>36</v>
      </c>
      <c r="K1042">
        <v>55</v>
      </c>
      <c r="L1042">
        <v>2</v>
      </c>
      <c r="M1042">
        <v>3</v>
      </c>
      <c r="N1042" t="s">
        <v>48</v>
      </c>
      <c r="O1042">
        <v>2</v>
      </c>
      <c r="P1042" t="s">
        <v>42</v>
      </c>
      <c r="Q1042" s="4">
        <v>13757</v>
      </c>
      <c r="R1042">
        <v>2</v>
      </c>
      <c r="S1042" t="s">
        <v>33</v>
      </c>
      <c r="T1042" s="13">
        <v>11</v>
      </c>
      <c r="U1042" s="12">
        <f t="shared" si="32"/>
        <v>0.11</v>
      </c>
      <c r="V1042">
        <v>3</v>
      </c>
      <c r="W1042">
        <v>3</v>
      </c>
      <c r="X1042">
        <v>1</v>
      </c>
      <c r="Y1042">
        <v>16</v>
      </c>
      <c r="Z1042">
        <v>5</v>
      </c>
      <c r="AA1042">
        <v>3</v>
      </c>
      <c r="AB1042">
        <v>9</v>
      </c>
      <c r="AC1042" s="3">
        <v>8</v>
      </c>
      <c r="AD1042">
        <v>4</v>
      </c>
      <c r="AE1042">
        <v>8</v>
      </c>
      <c r="AF1042">
        <f>IF(Table2[[#This Row],[Attrition]]="Yes",1,0)</f>
        <v>0</v>
      </c>
      <c r="AG1042" t="str">
        <f t="shared" si="33"/>
        <v>Middle Aged</v>
      </c>
    </row>
    <row r="1043" spans="1:33" x14ac:dyDescent="0.35">
      <c r="A1043" s="3">
        <v>28</v>
      </c>
      <c r="B1043" t="s">
        <v>33</v>
      </c>
      <c r="C1043" t="s">
        <v>27</v>
      </c>
      <c r="D1043" s="1" t="s">
        <v>28</v>
      </c>
      <c r="E1043" s="3">
        <v>5</v>
      </c>
      <c r="F1043">
        <v>3</v>
      </c>
      <c r="G1043" s="1" t="s">
        <v>41</v>
      </c>
      <c r="H1043" s="3">
        <v>1469</v>
      </c>
      <c r="I1043">
        <v>4</v>
      </c>
      <c r="J1043" t="s">
        <v>36</v>
      </c>
      <c r="K1043">
        <v>84</v>
      </c>
      <c r="L1043">
        <v>3</v>
      </c>
      <c r="M1043">
        <v>2</v>
      </c>
      <c r="N1043" t="s">
        <v>31</v>
      </c>
      <c r="O1043">
        <v>1</v>
      </c>
      <c r="P1043" t="s">
        <v>32</v>
      </c>
      <c r="Q1043" s="4">
        <v>8463</v>
      </c>
      <c r="R1043">
        <v>0</v>
      </c>
      <c r="S1043" t="s">
        <v>33</v>
      </c>
      <c r="T1043" s="13">
        <v>18</v>
      </c>
      <c r="U1043" s="12">
        <f t="shared" si="32"/>
        <v>0.18</v>
      </c>
      <c r="V1043">
        <v>3</v>
      </c>
      <c r="W1043">
        <v>4</v>
      </c>
      <c r="X1043">
        <v>0</v>
      </c>
      <c r="Y1043">
        <v>6</v>
      </c>
      <c r="Z1043">
        <v>4</v>
      </c>
      <c r="AA1043">
        <v>3</v>
      </c>
      <c r="AB1043">
        <v>5</v>
      </c>
      <c r="AC1043" s="3">
        <v>4</v>
      </c>
      <c r="AD1043">
        <v>1</v>
      </c>
      <c r="AE1043">
        <v>3</v>
      </c>
      <c r="AF1043">
        <f>IF(Table2[[#This Row],[Attrition]]="Yes",1,0)</f>
        <v>0</v>
      </c>
      <c r="AG1043" t="str">
        <f t="shared" si="33"/>
        <v>Young</v>
      </c>
    </row>
    <row r="1044" spans="1:33" x14ac:dyDescent="0.35">
      <c r="A1044" s="3">
        <v>44</v>
      </c>
      <c r="B1044" t="s">
        <v>33</v>
      </c>
      <c r="C1044" t="s">
        <v>45</v>
      </c>
      <c r="D1044" s="1" t="s">
        <v>35</v>
      </c>
      <c r="E1044" s="3">
        <v>5</v>
      </c>
      <c r="F1044">
        <v>3</v>
      </c>
      <c r="G1044" s="1" t="s">
        <v>29</v>
      </c>
      <c r="H1044" s="3">
        <v>1471</v>
      </c>
      <c r="I1044">
        <v>3</v>
      </c>
      <c r="J1044" t="s">
        <v>36</v>
      </c>
      <c r="K1044">
        <v>90</v>
      </c>
      <c r="L1044">
        <v>2</v>
      </c>
      <c r="M1044">
        <v>1</v>
      </c>
      <c r="N1044" t="s">
        <v>40</v>
      </c>
      <c r="O1044">
        <v>3</v>
      </c>
      <c r="P1044" t="s">
        <v>32</v>
      </c>
      <c r="Q1044" s="4">
        <v>3162</v>
      </c>
      <c r="R1044">
        <v>3</v>
      </c>
      <c r="S1044" t="s">
        <v>33</v>
      </c>
      <c r="T1044" s="13">
        <v>14</v>
      </c>
      <c r="U1044" s="12">
        <f t="shared" si="32"/>
        <v>0.14000000000000001</v>
      </c>
      <c r="V1044">
        <v>3</v>
      </c>
      <c r="W1044">
        <v>4</v>
      </c>
      <c r="X1044">
        <v>0</v>
      </c>
      <c r="Y1044">
        <v>7</v>
      </c>
      <c r="Z1044">
        <v>5</v>
      </c>
      <c r="AA1044">
        <v>3</v>
      </c>
      <c r="AB1044">
        <v>5</v>
      </c>
      <c r="AC1044" s="3">
        <v>2</v>
      </c>
      <c r="AD1044">
        <v>0</v>
      </c>
      <c r="AE1044">
        <v>3</v>
      </c>
      <c r="AF1044">
        <f>IF(Table2[[#This Row],[Attrition]]="Yes",1,0)</f>
        <v>0</v>
      </c>
      <c r="AG1044" t="str">
        <f t="shared" si="33"/>
        <v>Middle Aged</v>
      </c>
    </row>
    <row r="1045" spans="1:33" x14ac:dyDescent="0.35">
      <c r="A1045" s="3">
        <v>53</v>
      </c>
      <c r="B1045" t="s">
        <v>33</v>
      </c>
      <c r="C1045" t="s">
        <v>27</v>
      </c>
      <c r="D1045" s="1" t="s">
        <v>35</v>
      </c>
      <c r="E1045" s="3">
        <v>2</v>
      </c>
      <c r="F1045">
        <v>3</v>
      </c>
      <c r="G1045" s="1" t="s">
        <v>41</v>
      </c>
      <c r="H1045" s="3">
        <v>1472</v>
      </c>
      <c r="I1045">
        <v>4</v>
      </c>
      <c r="J1045" t="s">
        <v>36</v>
      </c>
      <c r="K1045">
        <v>39</v>
      </c>
      <c r="L1045">
        <v>4</v>
      </c>
      <c r="M1045">
        <v>4</v>
      </c>
      <c r="N1045" t="s">
        <v>48</v>
      </c>
      <c r="O1045">
        <v>2</v>
      </c>
      <c r="P1045" t="s">
        <v>32</v>
      </c>
      <c r="Q1045" s="4">
        <v>16598</v>
      </c>
      <c r="R1045">
        <v>4</v>
      </c>
      <c r="S1045" t="s">
        <v>33</v>
      </c>
      <c r="T1045" s="13">
        <v>12</v>
      </c>
      <c r="U1045" s="12">
        <f t="shared" si="32"/>
        <v>0.12</v>
      </c>
      <c r="V1045">
        <v>3</v>
      </c>
      <c r="W1045">
        <v>2</v>
      </c>
      <c r="X1045">
        <v>0</v>
      </c>
      <c r="Y1045">
        <v>35</v>
      </c>
      <c r="Z1045">
        <v>2</v>
      </c>
      <c r="AA1045">
        <v>2</v>
      </c>
      <c r="AB1045">
        <v>9</v>
      </c>
      <c r="AC1045" s="3">
        <v>8</v>
      </c>
      <c r="AD1045">
        <v>8</v>
      </c>
      <c r="AE1045">
        <v>8</v>
      </c>
      <c r="AF1045">
        <f>IF(Table2[[#This Row],[Attrition]]="Yes",1,0)</f>
        <v>0</v>
      </c>
      <c r="AG1045" t="str">
        <f t="shared" si="33"/>
        <v>Senior</v>
      </c>
    </row>
    <row r="1046" spans="1:33" x14ac:dyDescent="0.35">
      <c r="A1046" s="3">
        <v>49</v>
      </c>
      <c r="B1046" t="s">
        <v>33</v>
      </c>
      <c r="C1046" t="s">
        <v>27</v>
      </c>
      <c r="D1046" s="1" t="s">
        <v>35</v>
      </c>
      <c r="E1046" s="3">
        <v>5</v>
      </c>
      <c r="F1046">
        <v>4</v>
      </c>
      <c r="G1046" s="1" t="s">
        <v>50</v>
      </c>
      <c r="H1046" s="3">
        <v>1473</v>
      </c>
      <c r="I1046">
        <v>1</v>
      </c>
      <c r="J1046" t="s">
        <v>36</v>
      </c>
      <c r="K1046">
        <v>96</v>
      </c>
      <c r="L1046">
        <v>3</v>
      </c>
      <c r="M1046">
        <v>2</v>
      </c>
      <c r="N1046" t="s">
        <v>44</v>
      </c>
      <c r="O1046">
        <v>3</v>
      </c>
      <c r="P1046" t="s">
        <v>38</v>
      </c>
      <c r="Q1046" s="4">
        <v>6651</v>
      </c>
      <c r="R1046">
        <v>2</v>
      </c>
      <c r="S1046" t="s">
        <v>33</v>
      </c>
      <c r="T1046" s="13">
        <v>14</v>
      </c>
      <c r="U1046" s="12">
        <f t="shared" si="32"/>
        <v>0.14000000000000001</v>
      </c>
      <c r="V1046">
        <v>3</v>
      </c>
      <c r="W1046">
        <v>2</v>
      </c>
      <c r="X1046">
        <v>1</v>
      </c>
      <c r="Y1046">
        <v>20</v>
      </c>
      <c r="Z1046">
        <v>0</v>
      </c>
      <c r="AA1046">
        <v>2</v>
      </c>
      <c r="AB1046">
        <v>3</v>
      </c>
      <c r="AC1046" s="3">
        <v>2</v>
      </c>
      <c r="AD1046">
        <v>1</v>
      </c>
      <c r="AE1046">
        <v>2</v>
      </c>
      <c r="AF1046">
        <f>IF(Table2[[#This Row],[Attrition]]="Yes",1,0)</f>
        <v>0</v>
      </c>
      <c r="AG1046" t="str">
        <f t="shared" si="33"/>
        <v>Middle Aged</v>
      </c>
    </row>
    <row r="1047" spans="1:33" x14ac:dyDescent="0.35">
      <c r="A1047" s="3">
        <v>40</v>
      </c>
      <c r="B1047" t="s">
        <v>33</v>
      </c>
      <c r="C1047" t="s">
        <v>27</v>
      </c>
      <c r="D1047" s="1" t="s">
        <v>35</v>
      </c>
      <c r="E1047" s="3">
        <v>2</v>
      </c>
      <c r="F1047">
        <v>3</v>
      </c>
      <c r="G1047" s="1" t="s">
        <v>41</v>
      </c>
      <c r="H1047" s="3">
        <v>1474</v>
      </c>
      <c r="I1047">
        <v>3</v>
      </c>
      <c r="J1047" t="s">
        <v>36</v>
      </c>
      <c r="K1047">
        <v>68</v>
      </c>
      <c r="L1047">
        <v>3</v>
      </c>
      <c r="M1047">
        <v>1</v>
      </c>
      <c r="N1047" t="s">
        <v>37</v>
      </c>
      <c r="O1047">
        <v>3</v>
      </c>
      <c r="P1047" t="s">
        <v>42</v>
      </c>
      <c r="Q1047" s="4">
        <v>2345</v>
      </c>
      <c r="R1047">
        <v>2</v>
      </c>
      <c r="S1047" t="s">
        <v>33</v>
      </c>
      <c r="T1047" s="13">
        <v>14</v>
      </c>
      <c r="U1047" s="12">
        <f t="shared" si="32"/>
        <v>0.14000000000000001</v>
      </c>
      <c r="V1047">
        <v>3</v>
      </c>
      <c r="W1047">
        <v>3</v>
      </c>
      <c r="X1047">
        <v>1</v>
      </c>
      <c r="Y1047">
        <v>8</v>
      </c>
      <c r="Z1047">
        <v>3</v>
      </c>
      <c r="AA1047">
        <v>4</v>
      </c>
      <c r="AB1047">
        <v>3</v>
      </c>
      <c r="AC1047" s="3">
        <v>1</v>
      </c>
      <c r="AD1047">
        <v>1</v>
      </c>
      <c r="AE1047">
        <v>2</v>
      </c>
      <c r="AF1047">
        <f>IF(Table2[[#This Row],[Attrition]]="Yes",1,0)</f>
        <v>0</v>
      </c>
      <c r="AG1047" t="str">
        <f t="shared" si="33"/>
        <v>Middle Aged</v>
      </c>
    </row>
    <row r="1048" spans="1:33" x14ac:dyDescent="0.35">
      <c r="A1048" s="3">
        <v>44</v>
      </c>
      <c r="B1048" t="s">
        <v>33</v>
      </c>
      <c r="C1048" t="s">
        <v>27</v>
      </c>
      <c r="D1048" s="1" t="s">
        <v>35</v>
      </c>
      <c r="E1048" s="3">
        <v>20</v>
      </c>
      <c r="F1048">
        <v>3</v>
      </c>
      <c r="G1048" s="1" t="s">
        <v>29</v>
      </c>
      <c r="H1048" s="3">
        <v>1475</v>
      </c>
      <c r="I1048">
        <v>4</v>
      </c>
      <c r="J1048" t="s">
        <v>36</v>
      </c>
      <c r="K1048">
        <v>49</v>
      </c>
      <c r="L1048">
        <v>3</v>
      </c>
      <c r="M1048">
        <v>1</v>
      </c>
      <c r="N1048" t="s">
        <v>37</v>
      </c>
      <c r="O1048">
        <v>2</v>
      </c>
      <c r="P1048" t="s">
        <v>32</v>
      </c>
      <c r="Q1048" s="4">
        <v>3420</v>
      </c>
      <c r="R1048">
        <v>1</v>
      </c>
      <c r="S1048" t="s">
        <v>33</v>
      </c>
      <c r="T1048" s="13">
        <v>13</v>
      </c>
      <c r="U1048" s="12">
        <f t="shared" si="32"/>
        <v>0.13</v>
      </c>
      <c r="V1048">
        <v>3</v>
      </c>
      <c r="W1048">
        <v>3</v>
      </c>
      <c r="X1048">
        <v>0</v>
      </c>
      <c r="Y1048">
        <v>6</v>
      </c>
      <c r="Z1048">
        <v>3</v>
      </c>
      <c r="AA1048">
        <v>2</v>
      </c>
      <c r="AB1048">
        <v>5</v>
      </c>
      <c r="AC1048" s="3">
        <v>2</v>
      </c>
      <c r="AD1048">
        <v>1</v>
      </c>
      <c r="AE1048">
        <v>3</v>
      </c>
      <c r="AF1048">
        <f>IF(Table2[[#This Row],[Attrition]]="Yes",1,0)</f>
        <v>0</v>
      </c>
      <c r="AG1048" t="str">
        <f t="shared" si="33"/>
        <v>Middle Aged</v>
      </c>
    </row>
    <row r="1049" spans="1:33" x14ac:dyDescent="0.35">
      <c r="A1049" s="3">
        <v>33</v>
      </c>
      <c r="B1049" t="s">
        <v>33</v>
      </c>
      <c r="C1049" t="s">
        <v>34</v>
      </c>
      <c r="D1049" s="1" t="s">
        <v>28</v>
      </c>
      <c r="E1049" s="3">
        <v>7</v>
      </c>
      <c r="F1049">
        <v>3</v>
      </c>
      <c r="G1049" s="1" t="s">
        <v>41</v>
      </c>
      <c r="H1049" s="3">
        <v>1477</v>
      </c>
      <c r="I1049">
        <v>4</v>
      </c>
      <c r="J1049" t="s">
        <v>36</v>
      </c>
      <c r="K1049">
        <v>54</v>
      </c>
      <c r="L1049">
        <v>3</v>
      </c>
      <c r="M1049">
        <v>2</v>
      </c>
      <c r="N1049" t="s">
        <v>31</v>
      </c>
      <c r="O1049">
        <v>1</v>
      </c>
      <c r="P1049" t="s">
        <v>38</v>
      </c>
      <c r="Q1049" s="4">
        <v>4373</v>
      </c>
      <c r="R1049">
        <v>0</v>
      </c>
      <c r="S1049" t="s">
        <v>33</v>
      </c>
      <c r="T1049" s="13">
        <v>14</v>
      </c>
      <c r="U1049" s="12">
        <f t="shared" si="32"/>
        <v>0.14000000000000001</v>
      </c>
      <c r="V1049">
        <v>3</v>
      </c>
      <c r="W1049">
        <v>1</v>
      </c>
      <c r="X1049">
        <v>2</v>
      </c>
      <c r="Y1049">
        <v>5</v>
      </c>
      <c r="Z1049">
        <v>2</v>
      </c>
      <c r="AA1049">
        <v>3</v>
      </c>
      <c r="AB1049">
        <v>4</v>
      </c>
      <c r="AC1049" s="3">
        <v>3</v>
      </c>
      <c r="AD1049">
        <v>0</v>
      </c>
      <c r="AE1049">
        <v>3</v>
      </c>
      <c r="AF1049">
        <f>IF(Table2[[#This Row],[Attrition]]="Yes",1,0)</f>
        <v>0</v>
      </c>
      <c r="AG1049" t="str">
        <f t="shared" si="33"/>
        <v>Middle Aged</v>
      </c>
    </row>
    <row r="1050" spans="1:33" x14ac:dyDescent="0.35">
      <c r="A1050" s="3">
        <v>34</v>
      </c>
      <c r="B1050" t="s">
        <v>33</v>
      </c>
      <c r="C1050" t="s">
        <v>27</v>
      </c>
      <c r="D1050" s="1" t="s">
        <v>28</v>
      </c>
      <c r="E1050" s="3">
        <v>3</v>
      </c>
      <c r="F1050">
        <v>3</v>
      </c>
      <c r="G1050" s="1" t="s">
        <v>39</v>
      </c>
      <c r="H1050" s="3">
        <v>1478</v>
      </c>
      <c r="I1050">
        <v>4</v>
      </c>
      <c r="J1050" t="s">
        <v>36</v>
      </c>
      <c r="K1050">
        <v>81</v>
      </c>
      <c r="L1050">
        <v>1</v>
      </c>
      <c r="M1050">
        <v>2</v>
      </c>
      <c r="N1050" t="s">
        <v>31</v>
      </c>
      <c r="O1050">
        <v>1</v>
      </c>
      <c r="P1050" t="s">
        <v>32</v>
      </c>
      <c r="Q1050" s="4">
        <v>4759</v>
      </c>
      <c r="R1050">
        <v>3</v>
      </c>
      <c r="S1050" t="s">
        <v>33</v>
      </c>
      <c r="T1050" s="13">
        <v>18</v>
      </c>
      <c r="U1050" s="12">
        <f t="shared" si="32"/>
        <v>0.18</v>
      </c>
      <c r="V1050">
        <v>3</v>
      </c>
      <c r="W1050">
        <v>4</v>
      </c>
      <c r="X1050">
        <v>0</v>
      </c>
      <c r="Y1050">
        <v>15</v>
      </c>
      <c r="Z1050">
        <v>2</v>
      </c>
      <c r="AA1050">
        <v>3</v>
      </c>
      <c r="AB1050">
        <v>13</v>
      </c>
      <c r="AC1050" s="3">
        <v>9</v>
      </c>
      <c r="AD1050">
        <v>3</v>
      </c>
      <c r="AE1050">
        <v>12</v>
      </c>
      <c r="AF1050">
        <f>IF(Table2[[#This Row],[Attrition]]="Yes",1,0)</f>
        <v>0</v>
      </c>
      <c r="AG1050" t="str">
        <f t="shared" si="33"/>
        <v>Middle Aged</v>
      </c>
    </row>
    <row r="1051" spans="1:33" x14ac:dyDescent="0.35">
      <c r="A1051" s="3">
        <v>30</v>
      </c>
      <c r="B1051" t="s">
        <v>33</v>
      </c>
      <c r="C1051" t="s">
        <v>27</v>
      </c>
      <c r="D1051" s="1" t="s">
        <v>28</v>
      </c>
      <c r="E1051" s="3">
        <v>16</v>
      </c>
      <c r="F1051">
        <v>1</v>
      </c>
      <c r="G1051" s="1" t="s">
        <v>29</v>
      </c>
      <c r="H1051" s="3">
        <v>1479</v>
      </c>
      <c r="I1051">
        <v>4</v>
      </c>
      <c r="J1051" t="s">
        <v>36</v>
      </c>
      <c r="K1051">
        <v>96</v>
      </c>
      <c r="L1051">
        <v>3</v>
      </c>
      <c r="M1051">
        <v>2</v>
      </c>
      <c r="N1051" t="s">
        <v>31</v>
      </c>
      <c r="O1051">
        <v>3</v>
      </c>
      <c r="P1051" t="s">
        <v>38</v>
      </c>
      <c r="Q1051" s="4">
        <v>5301</v>
      </c>
      <c r="R1051">
        <v>8</v>
      </c>
      <c r="S1051" t="s">
        <v>33</v>
      </c>
      <c r="T1051" s="13">
        <v>15</v>
      </c>
      <c r="U1051" s="12">
        <f t="shared" si="32"/>
        <v>0.15</v>
      </c>
      <c r="V1051">
        <v>3</v>
      </c>
      <c r="W1051">
        <v>3</v>
      </c>
      <c r="X1051">
        <v>2</v>
      </c>
      <c r="Y1051">
        <v>4</v>
      </c>
      <c r="Z1051">
        <v>2</v>
      </c>
      <c r="AA1051">
        <v>2</v>
      </c>
      <c r="AB1051">
        <v>2</v>
      </c>
      <c r="AC1051" s="3">
        <v>1</v>
      </c>
      <c r="AD1051">
        <v>2</v>
      </c>
      <c r="AE1051">
        <v>2</v>
      </c>
      <c r="AF1051">
        <f>IF(Table2[[#This Row],[Attrition]]="Yes",1,0)</f>
        <v>0</v>
      </c>
      <c r="AG1051" t="str">
        <f t="shared" si="33"/>
        <v>Young</v>
      </c>
    </row>
    <row r="1052" spans="1:33" x14ac:dyDescent="0.35">
      <c r="A1052" s="3">
        <v>42</v>
      </c>
      <c r="B1052" t="s">
        <v>33</v>
      </c>
      <c r="C1052" t="s">
        <v>34</v>
      </c>
      <c r="D1052" s="1" t="s">
        <v>35</v>
      </c>
      <c r="E1052" s="3">
        <v>9</v>
      </c>
      <c r="F1052">
        <v>2</v>
      </c>
      <c r="G1052" s="1" t="s">
        <v>41</v>
      </c>
      <c r="H1052" s="3">
        <v>1480</v>
      </c>
      <c r="I1052">
        <v>1</v>
      </c>
      <c r="J1052" t="s">
        <v>30</v>
      </c>
      <c r="K1052">
        <v>74</v>
      </c>
      <c r="L1052">
        <v>3</v>
      </c>
      <c r="M1052">
        <v>1</v>
      </c>
      <c r="N1052" t="s">
        <v>40</v>
      </c>
      <c r="O1052">
        <v>4</v>
      </c>
      <c r="P1052" t="s">
        <v>32</v>
      </c>
      <c r="Q1052" s="4">
        <v>3673</v>
      </c>
      <c r="R1052">
        <v>1</v>
      </c>
      <c r="S1052" t="s">
        <v>33</v>
      </c>
      <c r="T1052" s="13">
        <v>13</v>
      </c>
      <c r="U1052" s="12">
        <f t="shared" si="32"/>
        <v>0.13</v>
      </c>
      <c r="V1052">
        <v>3</v>
      </c>
      <c r="W1052">
        <v>3</v>
      </c>
      <c r="X1052">
        <v>0</v>
      </c>
      <c r="Y1052">
        <v>12</v>
      </c>
      <c r="Z1052">
        <v>3</v>
      </c>
      <c r="AA1052">
        <v>3</v>
      </c>
      <c r="AB1052">
        <v>12</v>
      </c>
      <c r="AC1052" s="3">
        <v>9</v>
      </c>
      <c r="AD1052">
        <v>5</v>
      </c>
      <c r="AE1052">
        <v>8</v>
      </c>
      <c r="AF1052">
        <f>IF(Table2[[#This Row],[Attrition]]="Yes",1,0)</f>
        <v>0</v>
      </c>
      <c r="AG1052" t="str">
        <f t="shared" si="33"/>
        <v>Middle Aged</v>
      </c>
    </row>
    <row r="1053" spans="1:33" x14ac:dyDescent="0.35">
      <c r="A1053" s="3">
        <v>44</v>
      </c>
      <c r="B1053" t="s">
        <v>33</v>
      </c>
      <c r="C1053" t="s">
        <v>34</v>
      </c>
      <c r="D1053" s="1" t="s">
        <v>28</v>
      </c>
      <c r="E1053" s="3">
        <v>1</v>
      </c>
      <c r="F1053">
        <v>5</v>
      </c>
      <c r="G1053" s="1" t="s">
        <v>49</v>
      </c>
      <c r="H1053" s="3">
        <v>1481</v>
      </c>
      <c r="I1053">
        <v>1</v>
      </c>
      <c r="J1053" t="s">
        <v>30</v>
      </c>
      <c r="K1053">
        <v>79</v>
      </c>
      <c r="L1053">
        <v>3</v>
      </c>
      <c r="M1053">
        <v>2</v>
      </c>
      <c r="N1053" t="s">
        <v>31</v>
      </c>
      <c r="O1053">
        <v>3</v>
      </c>
      <c r="P1053" t="s">
        <v>38</v>
      </c>
      <c r="Q1053" s="4">
        <v>4768</v>
      </c>
      <c r="R1053">
        <v>7</v>
      </c>
      <c r="S1053" t="s">
        <v>33</v>
      </c>
      <c r="T1053" s="13">
        <v>12</v>
      </c>
      <c r="U1053" s="12">
        <f t="shared" si="32"/>
        <v>0.12</v>
      </c>
      <c r="V1053">
        <v>3</v>
      </c>
      <c r="W1053">
        <v>3</v>
      </c>
      <c r="X1053">
        <v>1</v>
      </c>
      <c r="Y1053">
        <v>11</v>
      </c>
      <c r="Z1053">
        <v>4</v>
      </c>
      <c r="AA1053">
        <v>2</v>
      </c>
      <c r="AB1053">
        <v>1</v>
      </c>
      <c r="AC1053" s="3">
        <v>0</v>
      </c>
      <c r="AD1053">
        <v>0</v>
      </c>
      <c r="AE1053">
        <v>0</v>
      </c>
      <c r="AF1053">
        <f>IF(Table2[[#This Row],[Attrition]]="Yes",1,0)</f>
        <v>0</v>
      </c>
      <c r="AG1053" t="str">
        <f t="shared" si="33"/>
        <v>Middle Aged</v>
      </c>
    </row>
    <row r="1054" spans="1:33" x14ac:dyDescent="0.35">
      <c r="A1054" s="3">
        <v>30</v>
      </c>
      <c r="B1054" t="s">
        <v>33</v>
      </c>
      <c r="C1054" t="s">
        <v>45</v>
      </c>
      <c r="D1054" s="1" t="s">
        <v>35</v>
      </c>
      <c r="E1054" s="3">
        <v>7</v>
      </c>
      <c r="F1054">
        <v>3</v>
      </c>
      <c r="G1054" s="1" t="s">
        <v>50</v>
      </c>
      <c r="H1054" s="3">
        <v>1482</v>
      </c>
      <c r="I1054">
        <v>3</v>
      </c>
      <c r="J1054" t="s">
        <v>36</v>
      </c>
      <c r="K1054">
        <v>64</v>
      </c>
      <c r="L1054">
        <v>3</v>
      </c>
      <c r="M1054">
        <v>1</v>
      </c>
      <c r="N1054" t="s">
        <v>37</v>
      </c>
      <c r="O1054">
        <v>3</v>
      </c>
      <c r="P1054" t="s">
        <v>42</v>
      </c>
      <c r="Q1054" s="4">
        <v>1274</v>
      </c>
      <c r="R1054">
        <v>1</v>
      </c>
      <c r="S1054" t="s">
        <v>33</v>
      </c>
      <c r="T1054" s="13">
        <v>13</v>
      </c>
      <c r="U1054" s="12">
        <f t="shared" si="32"/>
        <v>0.13</v>
      </c>
      <c r="V1054">
        <v>3</v>
      </c>
      <c r="W1054">
        <v>2</v>
      </c>
      <c r="X1054">
        <v>2</v>
      </c>
      <c r="Y1054">
        <v>1</v>
      </c>
      <c r="Z1054">
        <v>2</v>
      </c>
      <c r="AA1054">
        <v>2</v>
      </c>
      <c r="AB1054">
        <v>1</v>
      </c>
      <c r="AC1054" s="3">
        <v>0</v>
      </c>
      <c r="AD1054">
        <v>0</v>
      </c>
      <c r="AE1054">
        <v>0</v>
      </c>
      <c r="AF1054">
        <f>IF(Table2[[#This Row],[Attrition]]="Yes",1,0)</f>
        <v>0</v>
      </c>
      <c r="AG1054" t="str">
        <f t="shared" si="33"/>
        <v>Young</v>
      </c>
    </row>
    <row r="1055" spans="1:33" x14ac:dyDescent="0.35">
      <c r="A1055" s="3">
        <v>57</v>
      </c>
      <c r="B1055" t="s">
        <v>33</v>
      </c>
      <c r="C1055" t="s">
        <v>27</v>
      </c>
      <c r="D1055" s="1" t="s">
        <v>35</v>
      </c>
      <c r="E1055" s="3">
        <v>1</v>
      </c>
      <c r="F1055">
        <v>2</v>
      </c>
      <c r="G1055" s="1" t="s">
        <v>29</v>
      </c>
      <c r="H1055" s="3">
        <v>1483</v>
      </c>
      <c r="I1055">
        <v>2</v>
      </c>
      <c r="J1055" t="s">
        <v>36</v>
      </c>
      <c r="K1055">
        <v>93</v>
      </c>
      <c r="L1055">
        <v>4</v>
      </c>
      <c r="M1055">
        <v>2</v>
      </c>
      <c r="N1055" t="s">
        <v>37</v>
      </c>
      <c r="O1055">
        <v>3</v>
      </c>
      <c r="P1055" t="s">
        <v>38</v>
      </c>
      <c r="Q1055" s="4">
        <v>4900</v>
      </c>
      <c r="R1055">
        <v>0</v>
      </c>
      <c r="S1055" t="s">
        <v>33</v>
      </c>
      <c r="T1055" s="13">
        <v>24</v>
      </c>
      <c r="U1055" s="12">
        <f t="shared" si="32"/>
        <v>0.24</v>
      </c>
      <c r="V1055">
        <v>4</v>
      </c>
      <c r="W1055">
        <v>1</v>
      </c>
      <c r="X1055">
        <v>1</v>
      </c>
      <c r="Y1055">
        <v>13</v>
      </c>
      <c r="Z1055">
        <v>2</v>
      </c>
      <c r="AA1055">
        <v>2</v>
      </c>
      <c r="AB1055">
        <v>12</v>
      </c>
      <c r="AC1055" s="3">
        <v>9</v>
      </c>
      <c r="AD1055">
        <v>2</v>
      </c>
      <c r="AE1055">
        <v>8</v>
      </c>
      <c r="AF1055">
        <f>IF(Table2[[#This Row],[Attrition]]="Yes",1,0)</f>
        <v>0</v>
      </c>
      <c r="AG1055" t="str">
        <f t="shared" si="33"/>
        <v>Senior</v>
      </c>
    </row>
    <row r="1056" spans="1:33" x14ac:dyDescent="0.35">
      <c r="A1056" s="3">
        <v>49</v>
      </c>
      <c r="B1056" t="s">
        <v>33</v>
      </c>
      <c r="C1056" t="s">
        <v>27</v>
      </c>
      <c r="D1056" s="1" t="s">
        <v>35</v>
      </c>
      <c r="E1056" s="3">
        <v>7</v>
      </c>
      <c r="F1056">
        <v>4</v>
      </c>
      <c r="G1056" s="1" t="s">
        <v>29</v>
      </c>
      <c r="H1056" s="3">
        <v>1484</v>
      </c>
      <c r="I1056">
        <v>3</v>
      </c>
      <c r="J1056" t="s">
        <v>36</v>
      </c>
      <c r="K1056">
        <v>35</v>
      </c>
      <c r="L1056">
        <v>3</v>
      </c>
      <c r="M1056">
        <v>3</v>
      </c>
      <c r="N1056" t="s">
        <v>44</v>
      </c>
      <c r="O1056">
        <v>2</v>
      </c>
      <c r="P1056" t="s">
        <v>42</v>
      </c>
      <c r="Q1056" s="4">
        <v>10466</v>
      </c>
      <c r="R1056">
        <v>3</v>
      </c>
      <c r="S1056" t="s">
        <v>33</v>
      </c>
      <c r="T1056" s="13">
        <v>14</v>
      </c>
      <c r="U1056" s="12">
        <f t="shared" si="32"/>
        <v>0.14000000000000001</v>
      </c>
      <c r="V1056">
        <v>3</v>
      </c>
      <c r="W1056">
        <v>2</v>
      </c>
      <c r="X1056">
        <v>2</v>
      </c>
      <c r="Y1056">
        <v>29</v>
      </c>
      <c r="Z1056">
        <v>3</v>
      </c>
      <c r="AA1056">
        <v>3</v>
      </c>
      <c r="AB1056">
        <v>8</v>
      </c>
      <c r="AC1056" s="3">
        <v>7</v>
      </c>
      <c r="AD1056">
        <v>0</v>
      </c>
      <c r="AE1056">
        <v>7</v>
      </c>
      <c r="AF1056">
        <f>IF(Table2[[#This Row],[Attrition]]="Yes",1,0)</f>
        <v>0</v>
      </c>
      <c r="AG1056" t="str">
        <f t="shared" si="33"/>
        <v>Middle Aged</v>
      </c>
    </row>
    <row r="1057" spans="1:33" x14ac:dyDescent="0.35">
      <c r="A1057" s="3">
        <v>34</v>
      </c>
      <c r="B1057" t="s">
        <v>33</v>
      </c>
      <c r="C1057" t="s">
        <v>34</v>
      </c>
      <c r="D1057" s="1" t="s">
        <v>35</v>
      </c>
      <c r="E1057" s="3">
        <v>15</v>
      </c>
      <c r="F1057">
        <v>3</v>
      </c>
      <c r="G1057" s="1" t="s">
        <v>41</v>
      </c>
      <c r="H1057" s="3">
        <v>1485</v>
      </c>
      <c r="I1057">
        <v>2</v>
      </c>
      <c r="J1057" t="s">
        <v>36</v>
      </c>
      <c r="K1057">
        <v>71</v>
      </c>
      <c r="L1057">
        <v>3</v>
      </c>
      <c r="M1057">
        <v>4</v>
      </c>
      <c r="N1057" t="s">
        <v>48</v>
      </c>
      <c r="O1057">
        <v>1</v>
      </c>
      <c r="P1057" t="s">
        <v>42</v>
      </c>
      <c r="Q1057" s="4">
        <v>17007</v>
      </c>
      <c r="R1057">
        <v>7</v>
      </c>
      <c r="S1057" t="s">
        <v>33</v>
      </c>
      <c r="T1057" s="13">
        <v>14</v>
      </c>
      <c r="U1057" s="12">
        <f t="shared" si="32"/>
        <v>0.14000000000000001</v>
      </c>
      <c r="V1057">
        <v>3</v>
      </c>
      <c r="W1057">
        <v>4</v>
      </c>
      <c r="X1057">
        <v>2</v>
      </c>
      <c r="Y1057">
        <v>16</v>
      </c>
      <c r="Z1057">
        <v>3</v>
      </c>
      <c r="AA1057">
        <v>2</v>
      </c>
      <c r="AB1057">
        <v>14</v>
      </c>
      <c r="AC1057" s="3">
        <v>8</v>
      </c>
      <c r="AD1057">
        <v>6</v>
      </c>
      <c r="AE1057">
        <v>9</v>
      </c>
      <c r="AF1057">
        <f>IF(Table2[[#This Row],[Attrition]]="Yes",1,0)</f>
        <v>0</v>
      </c>
      <c r="AG1057" t="str">
        <f t="shared" si="33"/>
        <v>Middle Aged</v>
      </c>
    </row>
    <row r="1058" spans="1:33" x14ac:dyDescent="0.35">
      <c r="A1058" s="3">
        <v>28</v>
      </c>
      <c r="B1058" t="s">
        <v>26</v>
      </c>
      <c r="C1058" t="s">
        <v>34</v>
      </c>
      <c r="D1058" s="1" t="s">
        <v>28</v>
      </c>
      <c r="E1058" s="3">
        <v>1</v>
      </c>
      <c r="F1058">
        <v>3</v>
      </c>
      <c r="G1058" s="1" t="s">
        <v>50</v>
      </c>
      <c r="H1058" s="3">
        <v>1486</v>
      </c>
      <c r="I1058">
        <v>1</v>
      </c>
      <c r="J1058" t="s">
        <v>36</v>
      </c>
      <c r="K1058">
        <v>92</v>
      </c>
      <c r="L1058">
        <v>3</v>
      </c>
      <c r="M1058">
        <v>1</v>
      </c>
      <c r="N1058" t="s">
        <v>47</v>
      </c>
      <c r="O1058">
        <v>3</v>
      </c>
      <c r="P1058" t="s">
        <v>38</v>
      </c>
      <c r="Q1058" s="4">
        <v>2909</v>
      </c>
      <c r="R1058">
        <v>3</v>
      </c>
      <c r="S1058" t="s">
        <v>33</v>
      </c>
      <c r="T1058" s="13">
        <v>15</v>
      </c>
      <c r="U1058" s="12">
        <f t="shared" si="32"/>
        <v>0.15</v>
      </c>
      <c r="V1058">
        <v>3</v>
      </c>
      <c r="W1058">
        <v>4</v>
      </c>
      <c r="X1058">
        <v>1</v>
      </c>
      <c r="Y1058">
        <v>5</v>
      </c>
      <c r="Z1058">
        <v>3</v>
      </c>
      <c r="AA1058">
        <v>4</v>
      </c>
      <c r="AB1058">
        <v>3</v>
      </c>
      <c r="AC1058" s="3">
        <v>2</v>
      </c>
      <c r="AD1058">
        <v>1</v>
      </c>
      <c r="AE1058">
        <v>2</v>
      </c>
      <c r="AF1058">
        <f>IF(Table2[[#This Row],[Attrition]]="Yes",1,0)</f>
        <v>1</v>
      </c>
      <c r="AG1058" t="str">
        <f t="shared" si="33"/>
        <v>Young</v>
      </c>
    </row>
    <row r="1059" spans="1:33" x14ac:dyDescent="0.35">
      <c r="A1059" s="3">
        <v>29</v>
      </c>
      <c r="B1059" t="s">
        <v>26</v>
      </c>
      <c r="C1059" t="s">
        <v>34</v>
      </c>
      <c r="D1059" s="1" t="s">
        <v>28</v>
      </c>
      <c r="E1059" s="3">
        <v>13</v>
      </c>
      <c r="F1059">
        <v>3</v>
      </c>
      <c r="G1059" s="1" t="s">
        <v>50</v>
      </c>
      <c r="H1059" s="3">
        <v>1487</v>
      </c>
      <c r="I1059">
        <v>1</v>
      </c>
      <c r="J1059" t="s">
        <v>30</v>
      </c>
      <c r="K1059">
        <v>51</v>
      </c>
      <c r="L1059">
        <v>3</v>
      </c>
      <c r="M1059">
        <v>2</v>
      </c>
      <c r="N1059" t="s">
        <v>31</v>
      </c>
      <c r="O1059">
        <v>2</v>
      </c>
      <c r="P1059" t="s">
        <v>32</v>
      </c>
      <c r="Q1059" s="4">
        <v>5765</v>
      </c>
      <c r="R1059">
        <v>5</v>
      </c>
      <c r="S1059" t="s">
        <v>33</v>
      </c>
      <c r="T1059" s="13">
        <v>11</v>
      </c>
      <c r="U1059" s="12">
        <f t="shared" si="32"/>
        <v>0.11</v>
      </c>
      <c r="V1059">
        <v>3</v>
      </c>
      <c r="W1059">
        <v>1</v>
      </c>
      <c r="X1059">
        <v>0</v>
      </c>
      <c r="Y1059">
        <v>7</v>
      </c>
      <c r="Z1059">
        <v>4</v>
      </c>
      <c r="AA1059">
        <v>1</v>
      </c>
      <c r="AB1059">
        <v>5</v>
      </c>
      <c r="AC1059" s="3">
        <v>3</v>
      </c>
      <c r="AD1059">
        <v>0</v>
      </c>
      <c r="AE1059">
        <v>0</v>
      </c>
      <c r="AF1059">
        <f>IF(Table2[[#This Row],[Attrition]]="Yes",1,0)</f>
        <v>1</v>
      </c>
      <c r="AG1059" t="str">
        <f t="shared" si="33"/>
        <v>Young</v>
      </c>
    </row>
    <row r="1060" spans="1:33" x14ac:dyDescent="0.35">
      <c r="A1060" s="3">
        <v>34</v>
      </c>
      <c r="B1060" t="s">
        <v>26</v>
      </c>
      <c r="C1060" t="s">
        <v>27</v>
      </c>
      <c r="D1060" s="1" t="s">
        <v>28</v>
      </c>
      <c r="E1060" s="3">
        <v>24</v>
      </c>
      <c r="F1060">
        <v>4</v>
      </c>
      <c r="G1060" s="1" t="s">
        <v>41</v>
      </c>
      <c r="H1060" s="3">
        <v>1489</v>
      </c>
      <c r="I1060">
        <v>1</v>
      </c>
      <c r="J1060" t="s">
        <v>30</v>
      </c>
      <c r="K1060">
        <v>40</v>
      </c>
      <c r="L1060">
        <v>2</v>
      </c>
      <c r="M1060">
        <v>2</v>
      </c>
      <c r="N1060" t="s">
        <v>31</v>
      </c>
      <c r="O1060">
        <v>2</v>
      </c>
      <c r="P1060" t="s">
        <v>32</v>
      </c>
      <c r="Q1060" s="4">
        <v>4599</v>
      </c>
      <c r="R1060">
        <v>0</v>
      </c>
      <c r="S1060" t="s">
        <v>26</v>
      </c>
      <c r="T1060" s="13">
        <v>23</v>
      </c>
      <c r="U1060" s="12">
        <f t="shared" si="32"/>
        <v>0.23</v>
      </c>
      <c r="V1060">
        <v>4</v>
      </c>
      <c r="W1060">
        <v>3</v>
      </c>
      <c r="X1060">
        <v>0</v>
      </c>
      <c r="Y1060">
        <v>16</v>
      </c>
      <c r="Z1060">
        <v>2</v>
      </c>
      <c r="AA1060">
        <v>4</v>
      </c>
      <c r="AB1060">
        <v>15</v>
      </c>
      <c r="AC1060" s="3">
        <v>9</v>
      </c>
      <c r="AD1060">
        <v>10</v>
      </c>
      <c r="AE1060">
        <v>10</v>
      </c>
      <c r="AF1060">
        <f>IF(Table2[[#This Row],[Attrition]]="Yes",1,0)</f>
        <v>1</v>
      </c>
      <c r="AG1060" t="str">
        <f t="shared" si="33"/>
        <v>Middle Aged</v>
      </c>
    </row>
    <row r="1061" spans="1:33" x14ac:dyDescent="0.35">
      <c r="A1061" s="3">
        <v>35</v>
      </c>
      <c r="B1061" t="s">
        <v>33</v>
      </c>
      <c r="C1061" t="s">
        <v>27</v>
      </c>
      <c r="D1061" s="1" t="s">
        <v>28</v>
      </c>
      <c r="E1061" s="3">
        <v>7</v>
      </c>
      <c r="F1061">
        <v>1</v>
      </c>
      <c r="G1061" s="1" t="s">
        <v>29</v>
      </c>
      <c r="H1061" s="3">
        <v>1492</v>
      </c>
      <c r="I1061">
        <v>4</v>
      </c>
      <c r="J1061" t="s">
        <v>36</v>
      </c>
      <c r="K1061">
        <v>76</v>
      </c>
      <c r="L1061">
        <v>3</v>
      </c>
      <c r="M1061">
        <v>1</v>
      </c>
      <c r="N1061" t="s">
        <v>47</v>
      </c>
      <c r="O1061">
        <v>3</v>
      </c>
      <c r="P1061" t="s">
        <v>38</v>
      </c>
      <c r="Q1061" s="4">
        <v>2404</v>
      </c>
      <c r="R1061">
        <v>1</v>
      </c>
      <c r="S1061" t="s">
        <v>33</v>
      </c>
      <c r="T1061" s="13">
        <v>13</v>
      </c>
      <c r="U1061" s="12">
        <f t="shared" si="32"/>
        <v>0.13</v>
      </c>
      <c r="V1061">
        <v>3</v>
      </c>
      <c r="W1061">
        <v>1</v>
      </c>
      <c r="X1061">
        <v>1</v>
      </c>
      <c r="Y1061">
        <v>1</v>
      </c>
      <c r="Z1061">
        <v>3</v>
      </c>
      <c r="AA1061">
        <v>3</v>
      </c>
      <c r="AB1061">
        <v>1</v>
      </c>
      <c r="AC1061" s="3">
        <v>0</v>
      </c>
      <c r="AD1061">
        <v>0</v>
      </c>
      <c r="AE1061">
        <v>0</v>
      </c>
      <c r="AF1061">
        <f>IF(Table2[[#This Row],[Attrition]]="Yes",1,0)</f>
        <v>0</v>
      </c>
      <c r="AG1061" t="str">
        <f t="shared" si="33"/>
        <v>Middle Aged</v>
      </c>
    </row>
    <row r="1062" spans="1:33" x14ac:dyDescent="0.35">
      <c r="A1062" s="3">
        <v>24</v>
      </c>
      <c r="B1062" t="s">
        <v>26</v>
      </c>
      <c r="C1062" t="s">
        <v>34</v>
      </c>
      <c r="D1062" s="1" t="s">
        <v>35</v>
      </c>
      <c r="E1062" s="3">
        <v>9</v>
      </c>
      <c r="F1062">
        <v>3</v>
      </c>
      <c r="G1062" s="1" t="s">
        <v>41</v>
      </c>
      <c r="H1062" s="3">
        <v>1494</v>
      </c>
      <c r="I1062">
        <v>2</v>
      </c>
      <c r="J1062" t="s">
        <v>36</v>
      </c>
      <c r="K1062">
        <v>89</v>
      </c>
      <c r="L1062">
        <v>3</v>
      </c>
      <c r="M1062">
        <v>1</v>
      </c>
      <c r="N1062" t="s">
        <v>40</v>
      </c>
      <c r="O1062">
        <v>1</v>
      </c>
      <c r="P1062" t="s">
        <v>32</v>
      </c>
      <c r="Q1062" s="4">
        <v>3172</v>
      </c>
      <c r="R1062">
        <v>2</v>
      </c>
      <c r="S1062" t="s">
        <v>26</v>
      </c>
      <c r="T1062" s="13">
        <v>11</v>
      </c>
      <c r="U1062" s="12">
        <f t="shared" si="32"/>
        <v>0.11</v>
      </c>
      <c r="V1062">
        <v>3</v>
      </c>
      <c r="W1062">
        <v>3</v>
      </c>
      <c r="X1062">
        <v>0</v>
      </c>
      <c r="Y1062">
        <v>4</v>
      </c>
      <c r="Z1062">
        <v>2</v>
      </c>
      <c r="AA1062">
        <v>2</v>
      </c>
      <c r="AB1062">
        <v>0</v>
      </c>
      <c r="AC1062" s="3">
        <v>0</v>
      </c>
      <c r="AD1062">
        <v>0</v>
      </c>
      <c r="AE1062">
        <v>0</v>
      </c>
      <c r="AF1062">
        <f>IF(Table2[[#This Row],[Attrition]]="Yes",1,0)</f>
        <v>1</v>
      </c>
      <c r="AG1062" t="str">
        <f t="shared" si="33"/>
        <v>Young</v>
      </c>
    </row>
    <row r="1063" spans="1:33" x14ac:dyDescent="0.35">
      <c r="A1063" s="3">
        <v>24</v>
      </c>
      <c r="B1063" t="s">
        <v>33</v>
      </c>
      <c r="C1063" t="s">
        <v>45</v>
      </c>
      <c r="D1063" s="1" t="s">
        <v>28</v>
      </c>
      <c r="E1063" s="3">
        <v>13</v>
      </c>
      <c r="F1063">
        <v>2</v>
      </c>
      <c r="G1063" s="1" t="s">
        <v>29</v>
      </c>
      <c r="H1063" s="3">
        <v>1495</v>
      </c>
      <c r="I1063">
        <v>4</v>
      </c>
      <c r="J1063" t="s">
        <v>30</v>
      </c>
      <c r="K1063">
        <v>78</v>
      </c>
      <c r="L1063">
        <v>3</v>
      </c>
      <c r="M1063">
        <v>1</v>
      </c>
      <c r="N1063" t="s">
        <v>47</v>
      </c>
      <c r="O1063">
        <v>2</v>
      </c>
      <c r="P1063" t="s">
        <v>38</v>
      </c>
      <c r="Q1063" s="4">
        <v>2033</v>
      </c>
      <c r="R1063">
        <v>1</v>
      </c>
      <c r="S1063" t="s">
        <v>33</v>
      </c>
      <c r="T1063" s="13">
        <v>13</v>
      </c>
      <c r="U1063" s="12">
        <f t="shared" si="32"/>
        <v>0.13</v>
      </c>
      <c r="V1063">
        <v>3</v>
      </c>
      <c r="W1063">
        <v>3</v>
      </c>
      <c r="X1063">
        <v>1</v>
      </c>
      <c r="Y1063">
        <v>1</v>
      </c>
      <c r="Z1063">
        <v>2</v>
      </c>
      <c r="AA1063">
        <v>3</v>
      </c>
      <c r="AB1063">
        <v>1</v>
      </c>
      <c r="AC1063" s="3">
        <v>0</v>
      </c>
      <c r="AD1063">
        <v>0</v>
      </c>
      <c r="AE1063">
        <v>0</v>
      </c>
      <c r="AF1063">
        <f>IF(Table2[[#This Row],[Attrition]]="Yes",1,0)</f>
        <v>0</v>
      </c>
      <c r="AG1063" t="str">
        <f t="shared" si="33"/>
        <v>Young</v>
      </c>
    </row>
    <row r="1064" spans="1:33" x14ac:dyDescent="0.35">
      <c r="A1064" s="3">
        <v>44</v>
      </c>
      <c r="B1064" t="s">
        <v>33</v>
      </c>
      <c r="C1064" t="s">
        <v>34</v>
      </c>
      <c r="D1064" s="1" t="s">
        <v>35</v>
      </c>
      <c r="E1064" s="3">
        <v>2</v>
      </c>
      <c r="F1064">
        <v>1</v>
      </c>
      <c r="G1064" s="1" t="s">
        <v>41</v>
      </c>
      <c r="H1064" s="3">
        <v>1496</v>
      </c>
      <c r="I1064">
        <v>2</v>
      </c>
      <c r="J1064" t="s">
        <v>36</v>
      </c>
      <c r="K1064">
        <v>86</v>
      </c>
      <c r="L1064">
        <v>3</v>
      </c>
      <c r="M1064">
        <v>3</v>
      </c>
      <c r="N1064" t="s">
        <v>43</v>
      </c>
      <c r="O1064">
        <v>3</v>
      </c>
      <c r="P1064" t="s">
        <v>32</v>
      </c>
      <c r="Q1064" s="4">
        <v>10209</v>
      </c>
      <c r="R1064">
        <v>5</v>
      </c>
      <c r="S1064" t="s">
        <v>26</v>
      </c>
      <c r="T1064" s="13">
        <v>18</v>
      </c>
      <c r="U1064" s="12">
        <f t="shared" si="32"/>
        <v>0.18</v>
      </c>
      <c r="V1064">
        <v>3</v>
      </c>
      <c r="W1064">
        <v>2</v>
      </c>
      <c r="X1064">
        <v>0</v>
      </c>
      <c r="Y1064">
        <v>16</v>
      </c>
      <c r="Z1064">
        <v>2</v>
      </c>
      <c r="AA1064">
        <v>2</v>
      </c>
      <c r="AB1064">
        <v>2</v>
      </c>
      <c r="AC1064" s="3">
        <v>2</v>
      </c>
      <c r="AD1064">
        <v>2</v>
      </c>
      <c r="AE1064">
        <v>2</v>
      </c>
      <c r="AF1064">
        <f>IF(Table2[[#This Row],[Attrition]]="Yes",1,0)</f>
        <v>0</v>
      </c>
      <c r="AG1064" t="str">
        <f t="shared" si="33"/>
        <v>Middle Aged</v>
      </c>
    </row>
    <row r="1065" spans="1:33" x14ac:dyDescent="0.35">
      <c r="A1065" s="3">
        <v>29</v>
      </c>
      <c r="B1065" t="s">
        <v>33</v>
      </c>
      <c r="C1065" t="s">
        <v>27</v>
      </c>
      <c r="D1065" s="1" t="s">
        <v>28</v>
      </c>
      <c r="E1065" s="3">
        <v>19</v>
      </c>
      <c r="F1065">
        <v>3</v>
      </c>
      <c r="G1065" s="1" t="s">
        <v>29</v>
      </c>
      <c r="H1065" s="3">
        <v>1497</v>
      </c>
      <c r="I1065">
        <v>3</v>
      </c>
      <c r="J1065" t="s">
        <v>36</v>
      </c>
      <c r="K1065">
        <v>77</v>
      </c>
      <c r="L1065">
        <v>2</v>
      </c>
      <c r="M1065">
        <v>2</v>
      </c>
      <c r="N1065" t="s">
        <v>31</v>
      </c>
      <c r="O1065">
        <v>3</v>
      </c>
      <c r="P1065" t="s">
        <v>42</v>
      </c>
      <c r="Q1065" s="4">
        <v>8620</v>
      </c>
      <c r="R1065">
        <v>1</v>
      </c>
      <c r="S1065" t="s">
        <v>33</v>
      </c>
      <c r="T1065" s="13">
        <v>14</v>
      </c>
      <c r="U1065" s="12">
        <f t="shared" si="32"/>
        <v>0.14000000000000001</v>
      </c>
      <c r="V1065">
        <v>3</v>
      </c>
      <c r="W1065">
        <v>3</v>
      </c>
      <c r="X1065">
        <v>2</v>
      </c>
      <c r="Y1065">
        <v>10</v>
      </c>
      <c r="Z1065">
        <v>3</v>
      </c>
      <c r="AA1065">
        <v>3</v>
      </c>
      <c r="AB1065">
        <v>10</v>
      </c>
      <c r="AC1065" s="3">
        <v>7</v>
      </c>
      <c r="AD1065">
        <v>0</v>
      </c>
      <c r="AE1065">
        <v>4</v>
      </c>
      <c r="AF1065">
        <f>IF(Table2[[#This Row],[Attrition]]="Yes",1,0)</f>
        <v>0</v>
      </c>
      <c r="AG1065" t="str">
        <f t="shared" si="33"/>
        <v>Young</v>
      </c>
    </row>
    <row r="1066" spans="1:33" x14ac:dyDescent="0.35">
      <c r="A1066" s="3">
        <v>30</v>
      </c>
      <c r="B1066" t="s">
        <v>33</v>
      </c>
      <c r="C1066" t="s">
        <v>27</v>
      </c>
      <c r="D1066" s="1" t="s">
        <v>51</v>
      </c>
      <c r="E1066" s="3">
        <v>1</v>
      </c>
      <c r="F1066">
        <v>3</v>
      </c>
      <c r="G1066" s="1" t="s">
        <v>29</v>
      </c>
      <c r="H1066" s="3">
        <v>1499</v>
      </c>
      <c r="I1066">
        <v>3</v>
      </c>
      <c r="J1066" t="s">
        <v>36</v>
      </c>
      <c r="K1066">
        <v>46</v>
      </c>
      <c r="L1066">
        <v>3</v>
      </c>
      <c r="M1066">
        <v>1</v>
      </c>
      <c r="N1066" t="s">
        <v>51</v>
      </c>
      <c r="O1066">
        <v>3</v>
      </c>
      <c r="P1066" t="s">
        <v>42</v>
      </c>
      <c r="Q1066" s="4">
        <v>2064</v>
      </c>
      <c r="R1066">
        <v>0</v>
      </c>
      <c r="S1066" t="s">
        <v>33</v>
      </c>
      <c r="T1066" s="13">
        <v>21</v>
      </c>
      <c r="U1066" s="12">
        <f t="shared" si="32"/>
        <v>0.21</v>
      </c>
      <c r="V1066">
        <v>4</v>
      </c>
      <c r="W1066">
        <v>1</v>
      </c>
      <c r="X1066">
        <v>1</v>
      </c>
      <c r="Y1066">
        <v>6</v>
      </c>
      <c r="Z1066">
        <v>3</v>
      </c>
      <c r="AA1066">
        <v>4</v>
      </c>
      <c r="AB1066">
        <v>5</v>
      </c>
      <c r="AC1066" s="3">
        <v>3</v>
      </c>
      <c r="AD1066">
        <v>1</v>
      </c>
      <c r="AE1066">
        <v>3</v>
      </c>
      <c r="AF1066">
        <f>IF(Table2[[#This Row],[Attrition]]="Yes",1,0)</f>
        <v>0</v>
      </c>
      <c r="AG1066" t="str">
        <f t="shared" si="33"/>
        <v>Young</v>
      </c>
    </row>
    <row r="1067" spans="1:33" x14ac:dyDescent="0.35">
      <c r="A1067" s="3">
        <v>55</v>
      </c>
      <c r="B1067" t="s">
        <v>33</v>
      </c>
      <c r="C1067" t="s">
        <v>27</v>
      </c>
      <c r="D1067" s="1" t="s">
        <v>35</v>
      </c>
      <c r="E1067" s="3">
        <v>4</v>
      </c>
      <c r="F1067">
        <v>4</v>
      </c>
      <c r="G1067" s="1" t="s">
        <v>29</v>
      </c>
      <c r="H1067" s="3">
        <v>1501</v>
      </c>
      <c r="I1067">
        <v>4</v>
      </c>
      <c r="J1067" t="s">
        <v>36</v>
      </c>
      <c r="K1067">
        <v>30</v>
      </c>
      <c r="L1067">
        <v>3</v>
      </c>
      <c r="M1067">
        <v>2</v>
      </c>
      <c r="N1067" t="s">
        <v>44</v>
      </c>
      <c r="O1067">
        <v>3</v>
      </c>
      <c r="P1067" t="s">
        <v>38</v>
      </c>
      <c r="Q1067" s="4">
        <v>4035</v>
      </c>
      <c r="R1067">
        <v>0</v>
      </c>
      <c r="S1067" t="s">
        <v>26</v>
      </c>
      <c r="T1067" s="13">
        <v>16</v>
      </c>
      <c r="U1067" s="12">
        <f t="shared" si="32"/>
        <v>0.16</v>
      </c>
      <c r="V1067">
        <v>3</v>
      </c>
      <c r="W1067">
        <v>2</v>
      </c>
      <c r="X1067">
        <v>0</v>
      </c>
      <c r="Y1067">
        <v>4</v>
      </c>
      <c r="Z1067">
        <v>2</v>
      </c>
      <c r="AA1067">
        <v>3</v>
      </c>
      <c r="AB1067">
        <v>3</v>
      </c>
      <c r="AC1067" s="3">
        <v>2</v>
      </c>
      <c r="AD1067">
        <v>1</v>
      </c>
      <c r="AE1067">
        <v>2</v>
      </c>
      <c r="AF1067">
        <f>IF(Table2[[#This Row],[Attrition]]="Yes",1,0)</f>
        <v>0</v>
      </c>
      <c r="AG1067" t="str">
        <f t="shared" si="33"/>
        <v>Senior</v>
      </c>
    </row>
    <row r="1068" spans="1:33" x14ac:dyDescent="0.35">
      <c r="A1068" s="3">
        <v>33</v>
      </c>
      <c r="B1068" t="s">
        <v>33</v>
      </c>
      <c r="C1068" t="s">
        <v>27</v>
      </c>
      <c r="D1068" s="1" t="s">
        <v>35</v>
      </c>
      <c r="E1068" s="3">
        <v>4</v>
      </c>
      <c r="F1068">
        <v>4</v>
      </c>
      <c r="G1068" s="1" t="s">
        <v>41</v>
      </c>
      <c r="H1068" s="3">
        <v>1502</v>
      </c>
      <c r="I1068">
        <v>1</v>
      </c>
      <c r="J1068" t="s">
        <v>30</v>
      </c>
      <c r="K1068">
        <v>82</v>
      </c>
      <c r="L1068">
        <v>2</v>
      </c>
      <c r="M1068">
        <v>1</v>
      </c>
      <c r="N1068" t="s">
        <v>40</v>
      </c>
      <c r="O1068">
        <v>2</v>
      </c>
      <c r="P1068" t="s">
        <v>38</v>
      </c>
      <c r="Q1068" s="4">
        <v>3838</v>
      </c>
      <c r="R1068">
        <v>8</v>
      </c>
      <c r="S1068" t="s">
        <v>33</v>
      </c>
      <c r="T1068" s="13">
        <v>11</v>
      </c>
      <c r="U1068" s="12">
        <f t="shared" si="32"/>
        <v>0.11</v>
      </c>
      <c r="V1068">
        <v>3</v>
      </c>
      <c r="W1068">
        <v>4</v>
      </c>
      <c r="X1068">
        <v>0</v>
      </c>
      <c r="Y1068">
        <v>8</v>
      </c>
      <c r="Z1068">
        <v>5</v>
      </c>
      <c r="AA1068">
        <v>3</v>
      </c>
      <c r="AB1068">
        <v>5</v>
      </c>
      <c r="AC1068" s="3">
        <v>4</v>
      </c>
      <c r="AD1068">
        <v>0</v>
      </c>
      <c r="AE1068">
        <v>2</v>
      </c>
      <c r="AF1068">
        <f>IF(Table2[[#This Row],[Attrition]]="Yes",1,0)</f>
        <v>0</v>
      </c>
      <c r="AG1068" t="str">
        <f t="shared" si="33"/>
        <v>Middle Aged</v>
      </c>
    </row>
    <row r="1069" spans="1:33" x14ac:dyDescent="0.35">
      <c r="A1069" s="3">
        <v>47</v>
      </c>
      <c r="B1069" t="s">
        <v>33</v>
      </c>
      <c r="C1069" t="s">
        <v>27</v>
      </c>
      <c r="D1069" s="1" t="s">
        <v>28</v>
      </c>
      <c r="E1069" s="3">
        <v>14</v>
      </c>
      <c r="F1069">
        <v>3</v>
      </c>
      <c r="G1069" s="1" t="s">
        <v>41</v>
      </c>
      <c r="H1069" s="3">
        <v>1503</v>
      </c>
      <c r="I1069">
        <v>3</v>
      </c>
      <c r="J1069" t="s">
        <v>30</v>
      </c>
      <c r="K1069">
        <v>78</v>
      </c>
      <c r="L1069">
        <v>3</v>
      </c>
      <c r="M1069">
        <v>2</v>
      </c>
      <c r="N1069" t="s">
        <v>31</v>
      </c>
      <c r="O1069">
        <v>3</v>
      </c>
      <c r="P1069" t="s">
        <v>38</v>
      </c>
      <c r="Q1069" s="4">
        <v>4591</v>
      </c>
      <c r="R1069">
        <v>3</v>
      </c>
      <c r="S1069" t="s">
        <v>26</v>
      </c>
      <c r="T1069" s="13">
        <v>17</v>
      </c>
      <c r="U1069" s="12">
        <f t="shared" si="32"/>
        <v>0.17</v>
      </c>
      <c r="V1069">
        <v>3</v>
      </c>
      <c r="W1069">
        <v>3</v>
      </c>
      <c r="X1069">
        <v>1</v>
      </c>
      <c r="Y1069">
        <v>11</v>
      </c>
      <c r="Z1069">
        <v>4</v>
      </c>
      <c r="AA1069">
        <v>2</v>
      </c>
      <c r="AB1069">
        <v>5</v>
      </c>
      <c r="AC1069" s="3">
        <v>4</v>
      </c>
      <c r="AD1069">
        <v>1</v>
      </c>
      <c r="AE1069">
        <v>2</v>
      </c>
      <c r="AF1069">
        <f>IF(Table2[[#This Row],[Attrition]]="Yes",1,0)</f>
        <v>0</v>
      </c>
      <c r="AG1069" t="str">
        <f t="shared" si="33"/>
        <v>Middle Aged</v>
      </c>
    </row>
    <row r="1070" spans="1:33" x14ac:dyDescent="0.35">
      <c r="A1070" s="3">
        <v>28</v>
      </c>
      <c r="B1070" t="s">
        <v>26</v>
      </c>
      <c r="C1070" t="s">
        <v>34</v>
      </c>
      <c r="D1070" s="1" t="s">
        <v>35</v>
      </c>
      <c r="E1070" s="3">
        <v>2</v>
      </c>
      <c r="F1070">
        <v>2</v>
      </c>
      <c r="G1070" s="1" t="s">
        <v>41</v>
      </c>
      <c r="H1070" s="3">
        <v>1504</v>
      </c>
      <c r="I1070">
        <v>3</v>
      </c>
      <c r="J1070" t="s">
        <v>36</v>
      </c>
      <c r="K1070">
        <v>38</v>
      </c>
      <c r="L1070">
        <v>2</v>
      </c>
      <c r="M1070">
        <v>1</v>
      </c>
      <c r="N1070" t="s">
        <v>40</v>
      </c>
      <c r="O1070">
        <v>1</v>
      </c>
      <c r="P1070" t="s">
        <v>32</v>
      </c>
      <c r="Q1070" s="4">
        <v>2561</v>
      </c>
      <c r="R1070">
        <v>7</v>
      </c>
      <c r="S1070" t="s">
        <v>33</v>
      </c>
      <c r="T1070" s="13">
        <v>11</v>
      </c>
      <c r="U1070" s="12">
        <f t="shared" si="32"/>
        <v>0.11</v>
      </c>
      <c r="V1070">
        <v>3</v>
      </c>
      <c r="W1070">
        <v>3</v>
      </c>
      <c r="X1070">
        <v>0</v>
      </c>
      <c r="Y1070">
        <v>8</v>
      </c>
      <c r="Z1070">
        <v>2</v>
      </c>
      <c r="AA1070">
        <v>2</v>
      </c>
      <c r="AB1070">
        <v>0</v>
      </c>
      <c r="AC1070" s="3">
        <v>0</v>
      </c>
      <c r="AD1070">
        <v>0</v>
      </c>
      <c r="AE1070">
        <v>0</v>
      </c>
      <c r="AF1070">
        <f>IF(Table2[[#This Row],[Attrition]]="Yes",1,0)</f>
        <v>1</v>
      </c>
      <c r="AG1070" t="str">
        <f t="shared" si="33"/>
        <v>Young</v>
      </c>
    </row>
    <row r="1071" spans="1:33" x14ac:dyDescent="0.35">
      <c r="A1071" s="3">
        <v>28</v>
      </c>
      <c r="B1071" t="s">
        <v>33</v>
      </c>
      <c r="C1071" t="s">
        <v>27</v>
      </c>
      <c r="D1071" s="1" t="s">
        <v>35</v>
      </c>
      <c r="E1071" s="3">
        <v>1</v>
      </c>
      <c r="F1071">
        <v>3</v>
      </c>
      <c r="G1071" s="1" t="s">
        <v>29</v>
      </c>
      <c r="H1071" s="3">
        <v>1506</v>
      </c>
      <c r="I1071">
        <v>1</v>
      </c>
      <c r="J1071" t="s">
        <v>36</v>
      </c>
      <c r="K1071">
        <v>72</v>
      </c>
      <c r="L1071">
        <v>2</v>
      </c>
      <c r="M1071">
        <v>1</v>
      </c>
      <c r="N1071" t="s">
        <v>37</v>
      </c>
      <c r="O1071">
        <v>3</v>
      </c>
      <c r="P1071" t="s">
        <v>42</v>
      </c>
      <c r="Q1071" s="4">
        <v>1563</v>
      </c>
      <c r="R1071">
        <v>1</v>
      </c>
      <c r="S1071" t="s">
        <v>33</v>
      </c>
      <c r="T1071" s="13">
        <v>14</v>
      </c>
      <c r="U1071" s="12">
        <f t="shared" si="32"/>
        <v>0.14000000000000001</v>
      </c>
      <c r="V1071">
        <v>3</v>
      </c>
      <c r="W1071">
        <v>4</v>
      </c>
      <c r="X1071">
        <v>1</v>
      </c>
      <c r="Y1071">
        <v>1</v>
      </c>
      <c r="Z1071">
        <v>2</v>
      </c>
      <c r="AA1071">
        <v>1</v>
      </c>
      <c r="AB1071">
        <v>1</v>
      </c>
      <c r="AC1071" s="3">
        <v>0</v>
      </c>
      <c r="AD1071">
        <v>0</v>
      </c>
      <c r="AE1071">
        <v>0</v>
      </c>
      <c r="AF1071">
        <f>IF(Table2[[#This Row],[Attrition]]="Yes",1,0)</f>
        <v>0</v>
      </c>
      <c r="AG1071" t="str">
        <f t="shared" si="33"/>
        <v>Young</v>
      </c>
    </row>
    <row r="1072" spans="1:33" x14ac:dyDescent="0.35">
      <c r="A1072" s="3">
        <v>28</v>
      </c>
      <c r="B1072" t="s">
        <v>33</v>
      </c>
      <c r="C1072" t="s">
        <v>34</v>
      </c>
      <c r="D1072" s="1" t="s">
        <v>28</v>
      </c>
      <c r="E1072" s="3">
        <v>7</v>
      </c>
      <c r="F1072">
        <v>3</v>
      </c>
      <c r="G1072" s="1" t="s">
        <v>29</v>
      </c>
      <c r="H1072" s="3">
        <v>1507</v>
      </c>
      <c r="I1072">
        <v>3</v>
      </c>
      <c r="J1072" t="s">
        <v>36</v>
      </c>
      <c r="K1072">
        <v>55</v>
      </c>
      <c r="L1072">
        <v>3</v>
      </c>
      <c r="M1072">
        <v>2</v>
      </c>
      <c r="N1072" t="s">
        <v>31</v>
      </c>
      <c r="O1072">
        <v>1</v>
      </c>
      <c r="P1072" t="s">
        <v>32</v>
      </c>
      <c r="Q1072" s="4">
        <v>4898</v>
      </c>
      <c r="R1072">
        <v>0</v>
      </c>
      <c r="S1072" t="s">
        <v>33</v>
      </c>
      <c r="T1072" s="13">
        <v>14</v>
      </c>
      <c r="U1072" s="12">
        <f t="shared" si="32"/>
        <v>0.14000000000000001</v>
      </c>
      <c r="V1072">
        <v>3</v>
      </c>
      <c r="W1072">
        <v>4</v>
      </c>
      <c r="X1072">
        <v>0</v>
      </c>
      <c r="Y1072">
        <v>5</v>
      </c>
      <c r="Z1072">
        <v>5</v>
      </c>
      <c r="AA1072">
        <v>3</v>
      </c>
      <c r="AB1072">
        <v>4</v>
      </c>
      <c r="AC1072" s="3">
        <v>2</v>
      </c>
      <c r="AD1072">
        <v>1</v>
      </c>
      <c r="AE1072">
        <v>3</v>
      </c>
      <c r="AF1072">
        <f>IF(Table2[[#This Row],[Attrition]]="Yes",1,0)</f>
        <v>0</v>
      </c>
      <c r="AG1072" t="str">
        <f t="shared" si="33"/>
        <v>Young</v>
      </c>
    </row>
    <row r="1073" spans="1:33" x14ac:dyDescent="0.35">
      <c r="A1073" s="3">
        <v>49</v>
      </c>
      <c r="B1073" t="s">
        <v>33</v>
      </c>
      <c r="C1073" t="s">
        <v>27</v>
      </c>
      <c r="D1073" s="1" t="s">
        <v>35</v>
      </c>
      <c r="E1073" s="3">
        <v>3</v>
      </c>
      <c r="F1073">
        <v>2</v>
      </c>
      <c r="G1073" s="1" t="s">
        <v>41</v>
      </c>
      <c r="H1073" s="3">
        <v>1509</v>
      </c>
      <c r="I1073">
        <v>3</v>
      </c>
      <c r="J1073" t="s">
        <v>30</v>
      </c>
      <c r="K1073">
        <v>43</v>
      </c>
      <c r="L1073">
        <v>2</v>
      </c>
      <c r="M1073">
        <v>2</v>
      </c>
      <c r="N1073" t="s">
        <v>40</v>
      </c>
      <c r="O1073">
        <v>1</v>
      </c>
      <c r="P1073" t="s">
        <v>38</v>
      </c>
      <c r="Q1073" s="4">
        <v>4789</v>
      </c>
      <c r="R1073">
        <v>4</v>
      </c>
      <c r="S1073" t="s">
        <v>33</v>
      </c>
      <c r="T1073" s="13">
        <v>25</v>
      </c>
      <c r="U1073" s="12">
        <f t="shared" si="32"/>
        <v>0.25</v>
      </c>
      <c r="V1073">
        <v>4</v>
      </c>
      <c r="W1073">
        <v>1</v>
      </c>
      <c r="X1073">
        <v>1</v>
      </c>
      <c r="Y1073">
        <v>10</v>
      </c>
      <c r="Z1073">
        <v>3</v>
      </c>
      <c r="AA1073">
        <v>3</v>
      </c>
      <c r="AB1073">
        <v>3</v>
      </c>
      <c r="AC1073" s="3">
        <v>2</v>
      </c>
      <c r="AD1073">
        <v>1</v>
      </c>
      <c r="AE1073">
        <v>2</v>
      </c>
      <c r="AF1073">
        <f>IF(Table2[[#This Row],[Attrition]]="Yes",1,0)</f>
        <v>0</v>
      </c>
      <c r="AG1073" t="str">
        <f t="shared" si="33"/>
        <v>Middle Aged</v>
      </c>
    </row>
    <row r="1074" spans="1:33" x14ac:dyDescent="0.35">
      <c r="A1074" s="3">
        <v>29</v>
      </c>
      <c r="B1074" t="s">
        <v>33</v>
      </c>
      <c r="C1074" t="s">
        <v>34</v>
      </c>
      <c r="D1074" s="1" t="s">
        <v>35</v>
      </c>
      <c r="E1074" s="3">
        <v>2</v>
      </c>
      <c r="F1074">
        <v>1</v>
      </c>
      <c r="G1074" s="1" t="s">
        <v>29</v>
      </c>
      <c r="H1074" s="3">
        <v>1513</v>
      </c>
      <c r="I1074">
        <v>4</v>
      </c>
      <c r="J1074" t="s">
        <v>30</v>
      </c>
      <c r="K1074">
        <v>97</v>
      </c>
      <c r="L1074">
        <v>3</v>
      </c>
      <c r="M1074">
        <v>1</v>
      </c>
      <c r="N1074" t="s">
        <v>40</v>
      </c>
      <c r="O1074">
        <v>2</v>
      </c>
      <c r="P1074" t="s">
        <v>38</v>
      </c>
      <c r="Q1074" s="4">
        <v>3180</v>
      </c>
      <c r="R1074">
        <v>0</v>
      </c>
      <c r="S1074" t="s">
        <v>33</v>
      </c>
      <c r="T1074" s="13">
        <v>13</v>
      </c>
      <c r="U1074" s="12">
        <f t="shared" si="32"/>
        <v>0.13</v>
      </c>
      <c r="V1074">
        <v>3</v>
      </c>
      <c r="W1074">
        <v>3</v>
      </c>
      <c r="X1074">
        <v>3</v>
      </c>
      <c r="Y1074">
        <v>4</v>
      </c>
      <c r="Z1074">
        <v>3</v>
      </c>
      <c r="AA1074">
        <v>3</v>
      </c>
      <c r="AB1074">
        <v>3</v>
      </c>
      <c r="AC1074" s="3">
        <v>2</v>
      </c>
      <c r="AD1074">
        <v>0</v>
      </c>
      <c r="AE1074">
        <v>2</v>
      </c>
      <c r="AF1074">
        <f>IF(Table2[[#This Row],[Attrition]]="Yes",1,0)</f>
        <v>0</v>
      </c>
      <c r="AG1074" t="str">
        <f t="shared" si="33"/>
        <v>Young</v>
      </c>
    </row>
    <row r="1075" spans="1:33" x14ac:dyDescent="0.35">
      <c r="A1075" s="3">
        <v>28</v>
      </c>
      <c r="B1075" t="s">
        <v>33</v>
      </c>
      <c r="C1075" t="s">
        <v>27</v>
      </c>
      <c r="D1075" s="1" t="s">
        <v>35</v>
      </c>
      <c r="E1075" s="3">
        <v>29</v>
      </c>
      <c r="F1075">
        <v>1</v>
      </c>
      <c r="G1075" s="1" t="s">
        <v>29</v>
      </c>
      <c r="H1075" s="3">
        <v>1514</v>
      </c>
      <c r="I1075">
        <v>3</v>
      </c>
      <c r="J1075" t="s">
        <v>36</v>
      </c>
      <c r="K1075">
        <v>96</v>
      </c>
      <c r="L1075">
        <v>1</v>
      </c>
      <c r="M1075">
        <v>2</v>
      </c>
      <c r="N1075" t="s">
        <v>43</v>
      </c>
      <c r="O1075">
        <v>2</v>
      </c>
      <c r="P1075" t="s">
        <v>38</v>
      </c>
      <c r="Q1075" s="4">
        <v>6549</v>
      </c>
      <c r="R1075">
        <v>1</v>
      </c>
      <c r="S1075" t="s">
        <v>33</v>
      </c>
      <c r="T1075" s="13">
        <v>14</v>
      </c>
      <c r="U1075" s="12">
        <f t="shared" si="32"/>
        <v>0.14000000000000001</v>
      </c>
      <c r="V1075">
        <v>3</v>
      </c>
      <c r="W1075">
        <v>2</v>
      </c>
      <c r="X1075">
        <v>2</v>
      </c>
      <c r="Y1075">
        <v>8</v>
      </c>
      <c r="Z1075">
        <v>2</v>
      </c>
      <c r="AA1075">
        <v>2</v>
      </c>
      <c r="AB1075">
        <v>8</v>
      </c>
      <c r="AC1075" s="3">
        <v>6</v>
      </c>
      <c r="AD1075">
        <v>1</v>
      </c>
      <c r="AE1075">
        <v>7</v>
      </c>
      <c r="AF1075">
        <f>IF(Table2[[#This Row],[Attrition]]="Yes",1,0)</f>
        <v>0</v>
      </c>
      <c r="AG1075" t="str">
        <f t="shared" si="33"/>
        <v>Young</v>
      </c>
    </row>
    <row r="1076" spans="1:33" x14ac:dyDescent="0.35">
      <c r="A1076" s="3">
        <v>33</v>
      </c>
      <c r="B1076" t="s">
        <v>33</v>
      </c>
      <c r="C1076" t="s">
        <v>27</v>
      </c>
      <c r="D1076" s="1" t="s">
        <v>35</v>
      </c>
      <c r="E1076" s="3">
        <v>8</v>
      </c>
      <c r="F1076">
        <v>5</v>
      </c>
      <c r="G1076" s="1" t="s">
        <v>29</v>
      </c>
      <c r="H1076" s="3">
        <v>1515</v>
      </c>
      <c r="I1076">
        <v>4</v>
      </c>
      <c r="J1076" t="s">
        <v>36</v>
      </c>
      <c r="K1076">
        <v>69</v>
      </c>
      <c r="L1076">
        <v>3</v>
      </c>
      <c r="M1076">
        <v>2</v>
      </c>
      <c r="N1076" t="s">
        <v>44</v>
      </c>
      <c r="O1076">
        <v>3</v>
      </c>
      <c r="P1076" t="s">
        <v>32</v>
      </c>
      <c r="Q1076" s="4">
        <v>6388</v>
      </c>
      <c r="R1076">
        <v>2</v>
      </c>
      <c r="S1076" t="s">
        <v>26</v>
      </c>
      <c r="T1076" s="13">
        <v>17</v>
      </c>
      <c r="U1076" s="12">
        <f t="shared" si="32"/>
        <v>0.17</v>
      </c>
      <c r="V1076">
        <v>3</v>
      </c>
      <c r="W1076">
        <v>1</v>
      </c>
      <c r="X1076">
        <v>0</v>
      </c>
      <c r="Y1076">
        <v>14</v>
      </c>
      <c r="Z1076">
        <v>6</v>
      </c>
      <c r="AA1076">
        <v>3</v>
      </c>
      <c r="AB1076">
        <v>0</v>
      </c>
      <c r="AC1076" s="3">
        <v>0</v>
      </c>
      <c r="AD1076">
        <v>0</v>
      </c>
      <c r="AE1076">
        <v>0</v>
      </c>
      <c r="AF1076">
        <f>IF(Table2[[#This Row],[Attrition]]="Yes",1,0)</f>
        <v>0</v>
      </c>
      <c r="AG1076" t="str">
        <f t="shared" si="33"/>
        <v>Middle Aged</v>
      </c>
    </row>
    <row r="1077" spans="1:33" x14ac:dyDescent="0.35">
      <c r="A1077" s="3">
        <v>32</v>
      </c>
      <c r="B1077" t="s">
        <v>33</v>
      </c>
      <c r="C1077" t="s">
        <v>27</v>
      </c>
      <c r="D1077" s="1" t="s">
        <v>35</v>
      </c>
      <c r="E1077" s="3">
        <v>10</v>
      </c>
      <c r="F1077">
        <v>3</v>
      </c>
      <c r="G1077" s="1" t="s">
        <v>41</v>
      </c>
      <c r="H1077" s="3">
        <v>1516</v>
      </c>
      <c r="I1077">
        <v>3</v>
      </c>
      <c r="J1077" t="s">
        <v>36</v>
      </c>
      <c r="K1077">
        <v>64</v>
      </c>
      <c r="L1077">
        <v>3</v>
      </c>
      <c r="M1077">
        <v>3</v>
      </c>
      <c r="N1077" t="s">
        <v>46</v>
      </c>
      <c r="O1077">
        <v>4</v>
      </c>
      <c r="P1077" t="s">
        <v>32</v>
      </c>
      <c r="Q1077" s="4">
        <v>11244</v>
      </c>
      <c r="R1077">
        <v>2</v>
      </c>
      <c r="S1077" t="s">
        <v>33</v>
      </c>
      <c r="T1077" s="13">
        <v>25</v>
      </c>
      <c r="U1077" s="12">
        <f t="shared" si="32"/>
        <v>0.25</v>
      </c>
      <c r="V1077">
        <v>4</v>
      </c>
      <c r="W1077">
        <v>2</v>
      </c>
      <c r="X1077">
        <v>0</v>
      </c>
      <c r="Y1077">
        <v>10</v>
      </c>
      <c r="Z1077">
        <v>5</v>
      </c>
      <c r="AA1077">
        <v>4</v>
      </c>
      <c r="AB1077">
        <v>5</v>
      </c>
      <c r="AC1077" s="3">
        <v>2</v>
      </c>
      <c r="AD1077">
        <v>0</v>
      </c>
      <c r="AE1077">
        <v>0</v>
      </c>
      <c r="AF1077">
        <f>IF(Table2[[#This Row],[Attrition]]="Yes",1,0)</f>
        <v>0</v>
      </c>
      <c r="AG1077" t="str">
        <f t="shared" si="33"/>
        <v>Middle Aged</v>
      </c>
    </row>
    <row r="1078" spans="1:33" x14ac:dyDescent="0.35">
      <c r="A1078" s="3">
        <v>54</v>
      </c>
      <c r="B1078" t="s">
        <v>33</v>
      </c>
      <c r="C1078" t="s">
        <v>34</v>
      </c>
      <c r="D1078" s="1" t="s">
        <v>35</v>
      </c>
      <c r="E1078" s="3">
        <v>11</v>
      </c>
      <c r="F1078">
        <v>4</v>
      </c>
      <c r="G1078" s="1" t="s">
        <v>41</v>
      </c>
      <c r="H1078" s="3">
        <v>1520</v>
      </c>
      <c r="I1078">
        <v>2</v>
      </c>
      <c r="J1078" t="s">
        <v>30</v>
      </c>
      <c r="K1078">
        <v>87</v>
      </c>
      <c r="L1078">
        <v>3</v>
      </c>
      <c r="M1078">
        <v>4</v>
      </c>
      <c r="N1078" t="s">
        <v>46</v>
      </c>
      <c r="O1078">
        <v>4</v>
      </c>
      <c r="P1078" t="s">
        <v>42</v>
      </c>
      <c r="Q1078" s="4">
        <v>16032</v>
      </c>
      <c r="R1078">
        <v>3</v>
      </c>
      <c r="S1078" t="s">
        <v>33</v>
      </c>
      <c r="T1078" s="13">
        <v>20</v>
      </c>
      <c r="U1078" s="12">
        <f t="shared" si="32"/>
        <v>0.2</v>
      </c>
      <c r="V1078">
        <v>4</v>
      </c>
      <c r="W1078">
        <v>1</v>
      </c>
      <c r="X1078">
        <v>1</v>
      </c>
      <c r="Y1078">
        <v>26</v>
      </c>
      <c r="Z1078">
        <v>2</v>
      </c>
      <c r="AA1078">
        <v>3</v>
      </c>
      <c r="AB1078">
        <v>14</v>
      </c>
      <c r="AC1078" s="3">
        <v>9</v>
      </c>
      <c r="AD1078">
        <v>1</v>
      </c>
      <c r="AE1078">
        <v>12</v>
      </c>
      <c r="AF1078">
        <f>IF(Table2[[#This Row],[Attrition]]="Yes",1,0)</f>
        <v>0</v>
      </c>
      <c r="AG1078" t="str">
        <f t="shared" si="33"/>
        <v>Senior</v>
      </c>
    </row>
    <row r="1079" spans="1:33" x14ac:dyDescent="0.35">
      <c r="A1079" s="3">
        <v>29</v>
      </c>
      <c r="B1079" t="s">
        <v>26</v>
      </c>
      <c r="C1079" t="s">
        <v>27</v>
      </c>
      <c r="D1079" s="1" t="s">
        <v>35</v>
      </c>
      <c r="E1079" s="3">
        <v>1</v>
      </c>
      <c r="F1079">
        <v>4</v>
      </c>
      <c r="G1079" s="1" t="s">
        <v>50</v>
      </c>
      <c r="H1079" s="3">
        <v>1522</v>
      </c>
      <c r="I1079">
        <v>1</v>
      </c>
      <c r="J1079" t="s">
        <v>36</v>
      </c>
      <c r="K1079">
        <v>100</v>
      </c>
      <c r="L1079">
        <v>2</v>
      </c>
      <c r="M1079">
        <v>1</v>
      </c>
      <c r="N1079" t="s">
        <v>37</v>
      </c>
      <c r="O1079">
        <v>1</v>
      </c>
      <c r="P1079" t="s">
        <v>32</v>
      </c>
      <c r="Q1079" s="4">
        <v>2362</v>
      </c>
      <c r="R1079">
        <v>6</v>
      </c>
      <c r="S1079" t="s">
        <v>33</v>
      </c>
      <c r="T1079" s="13">
        <v>13</v>
      </c>
      <c r="U1079" s="12">
        <f t="shared" si="32"/>
        <v>0.13</v>
      </c>
      <c r="V1079">
        <v>3</v>
      </c>
      <c r="W1079">
        <v>3</v>
      </c>
      <c r="X1079">
        <v>0</v>
      </c>
      <c r="Y1079">
        <v>11</v>
      </c>
      <c r="Z1079">
        <v>2</v>
      </c>
      <c r="AA1079">
        <v>1</v>
      </c>
      <c r="AB1079">
        <v>9</v>
      </c>
      <c r="AC1079" s="3">
        <v>7</v>
      </c>
      <c r="AD1079">
        <v>0</v>
      </c>
      <c r="AE1079">
        <v>7</v>
      </c>
      <c r="AF1079">
        <f>IF(Table2[[#This Row],[Attrition]]="Yes",1,0)</f>
        <v>1</v>
      </c>
      <c r="AG1079" t="str">
        <f t="shared" si="33"/>
        <v>Young</v>
      </c>
    </row>
    <row r="1080" spans="1:33" x14ac:dyDescent="0.35">
      <c r="A1080" s="3">
        <v>44</v>
      </c>
      <c r="B1080" t="s">
        <v>33</v>
      </c>
      <c r="C1080" t="s">
        <v>27</v>
      </c>
      <c r="D1080" s="1" t="s">
        <v>35</v>
      </c>
      <c r="E1080" s="3">
        <v>28</v>
      </c>
      <c r="F1080">
        <v>3</v>
      </c>
      <c r="G1080" s="1" t="s">
        <v>29</v>
      </c>
      <c r="H1080" s="3">
        <v>1523</v>
      </c>
      <c r="I1080">
        <v>4</v>
      </c>
      <c r="J1080" t="s">
        <v>36</v>
      </c>
      <c r="K1080">
        <v>32</v>
      </c>
      <c r="L1080">
        <v>3</v>
      </c>
      <c r="M1080">
        <v>4</v>
      </c>
      <c r="N1080" t="s">
        <v>48</v>
      </c>
      <c r="O1080">
        <v>1</v>
      </c>
      <c r="P1080" t="s">
        <v>38</v>
      </c>
      <c r="Q1080" s="4">
        <v>16328</v>
      </c>
      <c r="R1080">
        <v>3</v>
      </c>
      <c r="S1080" t="s">
        <v>33</v>
      </c>
      <c r="T1080" s="13">
        <v>13</v>
      </c>
      <c r="U1080" s="12">
        <f t="shared" si="32"/>
        <v>0.13</v>
      </c>
      <c r="V1080">
        <v>3</v>
      </c>
      <c r="W1080">
        <v>3</v>
      </c>
      <c r="X1080">
        <v>1</v>
      </c>
      <c r="Y1080">
        <v>24</v>
      </c>
      <c r="Z1080">
        <v>1</v>
      </c>
      <c r="AA1080">
        <v>4</v>
      </c>
      <c r="AB1080">
        <v>20</v>
      </c>
      <c r="AC1080" s="3">
        <v>6</v>
      </c>
      <c r="AD1080">
        <v>14</v>
      </c>
      <c r="AE1080">
        <v>17</v>
      </c>
      <c r="AF1080">
        <f>IF(Table2[[#This Row],[Attrition]]="Yes",1,0)</f>
        <v>0</v>
      </c>
      <c r="AG1080" t="str">
        <f t="shared" si="33"/>
        <v>Middle Aged</v>
      </c>
    </row>
    <row r="1081" spans="1:33" x14ac:dyDescent="0.35">
      <c r="A1081" s="3">
        <v>39</v>
      </c>
      <c r="B1081" t="s">
        <v>33</v>
      </c>
      <c r="C1081" t="s">
        <v>27</v>
      </c>
      <c r="D1081" s="1" t="s">
        <v>35</v>
      </c>
      <c r="E1081" s="3">
        <v>6</v>
      </c>
      <c r="F1081">
        <v>3</v>
      </c>
      <c r="G1081" s="1" t="s">
        <v>29</v>
      </c>
      <c r="H1081" s="3">
        <v>1525</v>
      </c>
      <c r="I1081">
        <v>2</v>
      </c>
      <c r="J1081" t="s">
        <v>30</v>
      </c>
      <c r="K1081">
        <v>32</v>
      </c>
      <c r="L1081">
        <v>3</v>
      </c>
      <c r="M1081">
        <v>3</v>
      </c>
      <c r="N1081" t="s">
        <v>43</v>
      </c>
      <c r="O1081">
        <v>2</v>
      </c>
      <c r="P1081" t="s">
        <v>32</v>
      </c>
      <c r="Q1081" s="4">
        <v>8376</v>
      </c>
      <c r="R1081">
        <v>4</v>
      </c>
      <c r="S1081" t="s">
        <v>33</v>
      </c>
      <c r="T1081" s="13">
        <v>18</v>
      </c>
      <c r="U1081" s="12">
        <f t="shared" si="32"/>
        <v>0.18</v>
      </c>
      <c r="V1081">
        <v>3</v>
      </c>
      <c r="W1081">
        <v>4</v>
      </c>
      <c r="X1081">
        <v>0</v>
      </c>
      <c r="Y1081">
        <v>9</v>
      </c>
      <c r="Z1081">
        <v>3</v>
      </c>
      <c r="AA1081">
        <v>3</v>
      </c>
      <c r="AB1081">
        <v>2</v>
      </c>
      <c r="AC1081" s="3">
        <v>0</v>
      </c>
      <c r="AD1081">
        <v>2</v>
      </c>
      <c r="AE1081">
        <v>2</v>
      </c>
      <c r="AF1081">
        <f>IF(Table2[[#This Row],[Attrition]]="Yes",1,0)</f>
        <v>0</v>
      </c>
      <c r="AG1081" t="str">
        <f t="shared" si="33"/>
        <v>Middle Aged</v>
      </c>
    </row>
    <row r="1082" spans="1:33" x14ac:dyDescent="0.35">
      <c r="A1082" s="3">
        <v>46</v>
      </c>
      <c r="B1082" t="s">
        <v>33</v>
      </c>
      <c r="C1082" t="s">
        <v>27</v>
      </c>
      <c r="D1082" s="1" t="s">
        <v>28</v>
      </c>
      <c r="E1082" s="3">
        <v>3</v>
      </c>
      <c r="F1082">
        <v>3</v>
      </c>
      <c r="G1082" s="1" t="s">
        <v>29</v>
      </c>
      <c r="H1082" s="3">
        <v>1527</v>
      </c>
      <c r="I1082">
        <v>3</v>
      </c>
      <c r="J1082" t="s">
        <v>30</v>
      </c>
      <c r="K1082">
        <v>51</v>
      </c>
      <c r="L1082">
        <v>3</v>
      </c>
      <c r="M1082">
        <v>4</v>
      </c>
      <c r="N1082" t="s">
        <v>46</v>
      </c>
      <c r="O1082">
        <v>2</v>
      </c>
      <c r="P1082" t="s">
        <v>38</v>
      </c>
      <c r="Q1082" s="4">
        <v>16606</v>
      </c>
      <c r="R1082">
        <v>8</v>
      </c>
      <c r="S1082" t="s">
        <v>33</v>
      </c>
      <c r="T1082" s="13">
        <v>12</v>
      </c>
      <c r="U1082" s="12">
        <f t="shared" si="32"/>
        <v>0.12</v>
      </c>
      <c r="V1082">
        <v>3</v>
      </c>
      <c r="W1082">
        <v>4</v>
      </c>
      <c r="X1082">
        <v>1</v>
      </c>
      <c r="Y1082">
        <v>23</v>
      </c>
      <c r="Z1082">
        <v>2</v>
      </c>
      <c r="AA1082">
        <v>4</v>
      </c>
      <c r="AB1082">
        <v>13</v>
      </c>
      <c r="AC1082" s="3">
        <v>12</v>
      </c>
      <c r="AD1082">
        <v>5</v>
      </c>
      <c r="AE1082">
        <v>1</v>
      </c>
      <c r="AF1082">
        <f>IF(Table2[[#This Row],[Attrition]]="Yes",1,0)</f>
        <v>0</v>
      </c>
      <c r="AG1082" t="str">
        <f t="shared" si="33"/>
        <v>Middle Aged</v>
      </c>
    </row>
    <row r="1083" spans="1:33" x14ac:dyDescent="0.35">
      <c r="A1083" s="3">
        <v>35</v>
      </c>
      <c r="B1083" t="s">
        <v>33</v>
      </c>
      <c r="C1083" t="s">
        <v>27</v>
      </c>
      <c r="D1083" s="1" t="s">
        <v>35</v>
      </c>
      <c r="E1083" s="3">
        <v>16</v>
      </c>
      <c r="F1083">
        <v>3</v>
      </c>
      <c r="G1083" s="1" t="s">
        <v>29</v>
      </c>
      <c r="H1083" s="3">
        <v>1529</v>
      </c>
      <c r="I1083">
        <v>4</v>
      </c>
      <c r="J1083" t="s">
        <v>30</v>
      </c>
      <c r="K1083">
        <v>91</v>
      </c>
      <c r="L1083">
        <v>2</v>
      </c>
      <c r="M1083">
        <v>3</v>
      </c>
      <c r="N1083" t="s">
        <v>44</v>
      </c>
      <c r="O1083">
        <v>2</v>
      </c>
      <c r="P1083" t="s">
        <v>32</v>
      </c>
      <c r="Q1083" s="4">
        <v>8606</v>
      </c>
      <c r="R1083">
        <v>1</v>
      </c>
      <c r="S1083" t="s">
        <v>33</v>
      </c>
      <c r="T1083" s="13">
        <v>19</v>
      </c>
      <c r="U1083" s="12">
        <f t="shared" si="32"/>
        <v>0.19</v>
      </c>
      <c r="V1083">
        <v>3</v>
      </c>
      <c r="W1083">
        <v>4</v>
      </c>
      <c r="X1083">
        <v>0</v>
      </c>
      <c r="Y1083">
        <v>11</v>
      </c>
      <c r="Z1083">
        <v>3</v>
      </c>
      <c r="AA1083">
        <v>1</v>
      </c>
      <c r="AB1083">
        <v>11</v>
      </c>
      <c r="AC1083" s="3">
        <v>8</v>
      </c>
      <c r="AD1083">
        <v>3</v>
      </c>
      <c r="AE1083">
        <v>3</v>
      </c>
      <c r="AF1083">
        <f>IF(Table2[[#This Row],[Attrition]]="Yes",1,0)</f>
        <v>0</v>
      </c>
      <c r="AG1083" t="str">
        <f t="shared" si="33"/>
        <v>Middle Aged</v>
      </c>
    </row>
    <row r="1084" spans="1:33" x14ac:dyDescent="0.35">
      <c r="A1084" s="3">
        <v>23</v>
      </c>
      <c r="B1084" t="s">
        <v>33</v>
      </c>
      <c r="C1084" t="s">
        <v>27</v>
      </c>
      <c r="D1084" s="1" t="s">
        <v>35</v>
      </c>
      <c r="E1084" s="3">
        <v>20</v>
      </c>
      <c r="F1084">
        <v>1</v>
      </c>
      <c r="G1084" s="1" t="s">
        <v>29</v>
      </c>
      <c r="H1084" s="3">
        <v>1533</v>
      </c>
      <c r="I1084">
        <v>1</v>
      </c>
      <c r="J1084" t="s">
        <v>36</v>
      </c>
      <c r="K1084">
        <v>97</v>
      </c>
      <c r="L1084">
        <v>3</v>
      </c>
      <c r="M1084">
        <v>2</v>
      </c>
      <c r="N1084" t="s">
        <v>40</v>
      </c>
      <c r="O1084">
        <v>3</v>
      </c>
      <c r="P1084" t="s">
        <v>32</v>
      </c>
      <c r="Q1084" s="4">
        <v>2272</v>
      </c>
      <c r="R1084">
        <v>0</v>
      </c>
      <c r="S1084" t="s">
        <v>33</v>
      </c>
      <c r="T1084" s="13">
        <v>14</v>
      </c>
      <c r="U1084" s="12">
        <f t="shared" si="32"/>
        <v>0.14000000000000001</v>
      </c>
      <c r="V1084">
        <v>3</v>
      </c>
      <c r="W1084">
        <v>2</v>
      </c>
      <c r="X1084">
        <v>0</v>
      </c>
      <c r="Y1084">
        <v>5</v>
      </c>
      <c r="Z1084">
        <v>2</v>
      </c>
      <c r="AA1084">
        <v>3</v>
      </c>
      <c r="AB1084">
        <v>4</v>
      </c>
      <c r="AC1084" s="3">
        <v>3</v>
      </c>
      <c r="AD1084">
        <v>1</v>
      </c>
      <c r="AE1084">
        <v>2</v>
      </c>
      <c r="AF1084">
        <f>IF(Table2[[#This Row],[Attrition]]="Yes",1,0)</f>
        <v>0</v>
      </c>
      <c r="AG1084" t="str">
        <f t="shared" si="33"/>
        <v>Young</v>
      </c>
    </row>
    <row r="1085" spans="1:33" x14ac:dyDescent="0.35">
      <c r="A1085" s="3">
        <v>40</v>
      </c>
      <c r="B1085" t="s">
        <v>26</v>
      </c>
      <c r="C1085" t="s">
        <v>27</v>
      </c>
      <c r="D1085" s="1" t="s">
        <v>35</v>
      </c>
      <c r="E1085" s="3">
        <v>9</v>
      </c>
      <c r="F1085">
        <v>4</v>
      </c>
      <c r="G1085" s="1" t="s">
        <v>29</v>
      </c>
      <c r="H1085" s="3">
        <v>1534</v>
      </c>
      <c r="I1085">
        <v>4</v>
      </c>
      <c r="J1085" t="s">
        <v>36</v>
      </c>
      <c r="K1085">
        <v>86</v>
      </c>
      <c r="L1085">
        <v>3</v>
      </c>
      <c r="M1085">
        <v>1</v>
      </c>
      <c r="N1085" t="s">
        <v>40</v>
      </c>
      <c r="O1085">
        <v>1</v>
      </c>
      <c r="P1085" t="s">
        <v>32</v>
      </c>
      <c r="Q1085" s="4">
        <v>2018</v>
      </c>
      <c r="R1085">
        <v>3</v>
      </c>
      <c r="S1085" t="s">
        <v>33</v>
      </c>
      <c r="T1085" s="13">
        <v>14</v>
      </c>
      <c r="U1085" s="12">
        <f t="shared" si="32"/>
        <v>0.14000000000000001</v>
      </c>
      <c r="V1085">
        <v>3</v>
      </c>
      <c r="W1085">
        <v>2</v>
      </c>
      <c r="X1085">
        <v>0</v>
      </c>
      <c r="Y1085">
        <v>15</v>
      </c>
      <c r="Z1085">
        <v>3</v>
      </c>
      <c r="AA1085">
        <v>1</v>
      </c>
      <c r="AB1085">
        <v>5</v>
      </c>
      <c r="AC1085" s="3">
        <v>4</v>
      </c>
      <c r="AD1085">
        <v>1</v>
      </c>
      <c r="AE1085">
        <v>0</v>
      </c>
      <c r="AF1085">
        <f>IF(Table2[[#This Row],[Attrition]]="Yes",1,0)</f>
        <v>1</v>
      </c>
      <c r="AG1085" t="str">
        <f t="shared" si="33"/>
        <v>Middle Aged</v>
      </c>
    </row>
    <row r="1086" spans="1:33" x14ac:dyDescent="0.35">
      <c r="A1086" s="3">
        <v>34</v>
      </c>
      <c r="B1086" t="s">
        <v>33</v>
      </c>
      <c r="C1086" t="s">
        <v>27</v>
      </c>
      <c r="D1086" s="1" t="s">
        <v>28</v>
      </c>
      <c r="E1086" s="3">
        <v>1</v>
      </c>
      <c r="F1086">
        <v>3</v>
      </c>
      <c r="G1086" s="1" t="s">
        <v>50</v>
      </c>
      <c r="H1086" s="3">
        <v>1535</v>
      </c>
      <c r="I1086">
        <v>4</v>
      </c>
      <c r="J1086" t="s">
        <v>36</v>
      </c>
      <c r="K1086">
        <v>64</v>
      </c>
      <c r="L1086">
        <v>2</v>
      </c>
      <c r="M1086">
        <v>3</v>
      </c>
      <c r="N1086" t="s">
        <v>31</v>
      </c>
      <c r="O1086">
        <v>3</v>
      </c>
      <c r="P1086" t="s">
        <v>38</v>
      </c>
      <c r="Q1086" s="4">
        <v>7083</v>
      </c>
      <c r="R1086">
        <v>1</v>
      </c>
      <c r="S1086" t="s">
        <v>26</v>
      </c>
      <c r="T1086" s="13">
        <v>14</v>
      </c>
      <c r="U1086" s="12">
        <f t="shared" si="32"/>
        <v>0.14000000000000001</v>
      </c>
      <c r="V1086">
        <v>3</v>
      </c>
      <c r="W1086">
        <v>4</v>
      </c>
      <c r="X1086">
        <v>0</v>
      </c>
      <c r="Y1086">
        <v>10</v>
      </c>
      <c r="Z1086">
        <v>3</v>
      </c>
      <c r="AA1086">
        <v>3</v>
      </c>
      <c r="AB1086">
        <v>10</v>
      </c>
      <c r="AC1086" s="3">
        <v>9</v>
      </c>
      <c r="AD1086">
        <v>8</v>
      </c>
      <c r="AE1086">
        <v>6</v>
      </c>
      <c r="AF1086">
        <f>IF(Table2[[#This Row],[Attrition]]="Yes",1,0)</f>
        <v>0</v>
      </c>
      <c r="AG1086" t="str">
        <f t="shared" si="33"/>
        <v>Middle Aged</v>
      </c>
    </row>
    <row r="1087" spans="1:33" x14ac:dyDescent="0.35">
      <c r="A1087" s="3">
        <v>31</v>
      </c>
      <c r="B1087" t="s">
        <v>26</v>
      </c>
      <c r="C1087" t="s">
        <v>34</v>
      </c>
      <c r="D1087" s="1" t="s">
        <v>35</v>
      </c>
      <c r="E1087" s="3">
        <v>3</v>
      </c>
      <c r="F1087">
        <v>3</v>
      </c>
      <c r="G1087" s="1" t="s">
        <v>29</v>
      </c>
      <c r="H1087" s="3">
        <v>1537</v>
      </c>
      <c r="I1087">
        <v>4</v>
      </c>
      <c r="J1087" t="s">
        <v>30</v>
      </c>
      <c r="K1087">
        <v>33</v>
      </c>
      <c r="L1087">
        <v>3</v>
      </c>
      <c r="M1087">
        <v>1</v>
      </c>
      <c r="N1087" t="s">
        <v>37</v>
      </c>
      <c r="O1087">
        <v>3</v>
      </c>
      <c r="P1087" t="s">
        <v>32</v>
      </c>
      <c r="Q1087" s="4">
        <v>4084</v>
      </c>
      <c r="R1087">
        <v>1</v>
      </c>
      <c r="S1087" t="s">
        <v>33</v>
      </c>
      <c r="T1087" s="13">
        <v>12</v>
      </c>
      <c r="U1087" s="12">
        <f t="shared" si="32"/>
        <v>0.12</v>
      </c>
      <c r="V1087">
        <v>3</v>
      </c>
      <c r="W1087">
        <v>1</v>
      </c>
      <c r="X1087">
        <v>0</v>
      </c>
      <c r="Y1087">
        <v>7</v>
      </c>
      <c r="Z1087">
        <v>2</v>
      </c>
      <c r="AA1087">
        <v>1</v>
      </c>
      <c r="AB1087">
        <v>7</v>
      </c>
      <c r="AC1087" s="3">
        <v>2</v>
      </c>
      <c r="AD1087">
        <v>7</v>
      </c>
      <c r="AE1087">
        <v>7</v>
      </c>
      <c r="AF1087">
        <f>IF(Table2[[#This Row],[Attrition]]="Yes",1,0)</f>
        <v>1</v>
      </c>
      <c r="AG1087" t="str">
        <f t="shared" si="33"/>
        <v>Middle Aged</v>
      </c>
    </row>
    <row r="1088" spans="1:33" x14ac:dyDescent="0.35">
      <c r="A1088" s="3">
        <v>50</v>
      </c>
      <c r="B1088" t="s">
        <v>33</v>
      </c>
      <c r="C1088" t="s">
        <v>34</v>
      </c>
      <c r="D1088" s="1" t="s">
        <v>35</v>
      </c>
      <c r="E1088" s="3">
        <v>22</v>
      </c>
      <c r="F1088">
        <v>5</v>
      </c>
      <c r="G1088" s="1" t="s">
        <v>41</v>
      </c>
      <c r="H1088" s="3">
        <v>1539</v>
      </c>
      <c r="I1088">
        <v>3</v>
      </c>
      <c r="J1088" t="s">
        <v>36</v>
      </c>
      <c r="K1088">
        <v>88</v>
      </c>
      <c r="L1088">
        <v>1</v>
      </c>
      <c r="M1088">
        <v>4</v>
      </c>
      <c r="N1088" t="s">
        <v>48</v>
      </c>
      <c r="O1088">
        <v>4</v>
      </c>
      <c r="P1088" t="s">
        <v>32</v>
      </c>
      <c r="Q1088" s="4">
        <v>14411</v>
      </c>
      <c r="R1088">
        <v>1</v>
      </c>
      <c r="S1088" t="s">
        <v>26</v>
      </c>
      <c r="T1088" s="13">
        <v>13</v>
      </c>
      <c r="U1088" s="12">
        <f t="shared" si="32"/>
        <v>0.13</v>
      </c>
      <c r="V1088">
        <v>3</v>
      </c>
      <c r="W1088">
        <v>4</v>
      </c>
      <c r="X1088">
        <v>0</v>
      </c>
      <c r="Y1088">
        <v>32</v>
      </c>
      <c r="Z1088">
        <v>2</v>
      </c>
      <c r="AA1088">
        <v>3</v>
      </c>
      <c r="AB1088">
        <v>32</v>
      </c>
      <c r="AC1088" s="3">
        <v>6</v>
      </c>
      <c r="AD1088">
        <v>13</v>
      </c>
      <c r="AE1088">
        <v>9</v>
      </c>
      <c r="AF1088">
        <f>IF(Table2[[#This Row],[Attrition]]="Yes",1,0)</f>
        <v>0</v>
      </c>
      <c r="AG1088" t="str">
        <f t="shared" si="33"/>
        <v>Middle Aged</v>
      </c>
    </row>
    <row r="1089" spans="1:33" x14ac:dyDescent="0.35">
      <c r="A1089" s="3">
        <v>34</v>
      </c>
      <c r="B1089" t="s">
        <v>33</v>
      </c>
      <c r="C1089" t="s">
        <v>27</v>
      </c>
      <c r="D1089" s="1" t="s">
        <v>28</v>
      </c>
      <c r="E1089" s="3">
        <v>7</v>
      </c>
      <c r="F1089">
        <v>2</v>
      </c>
      <c r="G1089" s="1" t="s">
        <v>50</v>
      </c>
      <c r="H1089" s="3">
        <v>1541</v>
      </c>
      <c r="I1089">
        <v>2</v>
      </c>
      <c r="J1089" t="s">
        <v>36</v>
      </c>
      <c r="K1089">
        <v>55</v>
      </c>
      <c r="L1089">
        <v>3</v>
      </c>
      <c r="M1089">
        <v>1</v>
      </c>
      <c r="N1089" t="s">
        <v>47</v>
      </c>
      <c r="O1089">
        <v>3</v>
      </c>
      <c r="P1089" t="s">
        <v>38</v>
      </c>
      <c r="Q1089" s="4">
        <v>2308</v>
      </c>
      <c r="R1089">
        <v>0</v>
      </c>
      <c r="S1089" t="s">
        <v>26</v>
      </c>
      <c r="T1089" s="13">
        <v>25</v>
      </c>
      <c r="U1089" s="12">
        <f t="shared" si="32"/>
        <v>0.25</v>
      </c>
      <c r="V1089">
        <v>4</v>
      </c>
      <c r="W1089">
        <v>2</v>
      </c>
      <c r="X1089">
        <v>1</v>
      </c>
      <c r="Y1089">
        <v>12</v>
      </c>
      <c r="Z1089">
        <v>4</v>
      </c>
      <c r="AA1089">
        <v>3</v>
      </c>
      <c r="AB1089">
        <v>11</v>
      </c>
      <c r="AC1089" s="3">
        <v>10</v>
      </c>
      <c r="AD1089">
        <v>5</v>
      </c>
      <c r="AE1089">
        <v>7</v>
      </c>
      <c r="AF1089">
        <f>IF(Table2[[#This Row],[Attrition]]="Yes",1,0)</f>
        <v>0</v>
      </c>
      <c r="AG1089" t="str">
        <f t="shared" si="33"/>
        <v>Middle Aged</v>
      </c>
    </row>
    <row r="1090" spans="1:33" x14ac:dyDescent="0.35">
      <c r="A1090" s="3">
        <v>42</v>
      </c>
      <c r="B1090" t="s">
        <v>33</v>
      </c>
      <c r="C1090" t="s">
        <v>27</v>
      </c>
      <c r="D1090" s="1" t="s">
        <v>35</v>
      </c>
      <c r="E1090" s="3">
        <v>2</v>
      </c>
      <c r="F1090">
        <v>3</v>
      </c>
      <c r="G1090" s="1" t="s">
        <v>41</v>
      </c>
      <c r="H1090" s="3">
        <v>1542</v>
      </c>
      <c r="I1090">
        <v>3</v>
      </c>
      <c r="J1090" t="s">
        <v>36</v>
      </c>
      <c r="K1090">
        <v>68</v>
      </c>
      <c r="L1090">
        <v>2</v>
      </c>
      <c r="M1090">
        <v>1</v>
      </c>
      <c r="N1090" t="s">
        <v>40</v>
      </c>
      <c r="O1090">
        <v>2</v>
      </c>
      <c r="P1090" t="s">
        <v>38</v>
      </c>
      <c r="Q1090" s="4">
        <v>4841</v>
      </c>
      <c r="R1090">
        <v>4</v>
      </c>
      <c r="S1090" t="s">
        <v>33</v>
      </c>
      <c r="T1090" s="13">
        <v>14</v>
      </c>
      <c r="U1090" s="12">
        <f t="shared" ref="U1090:U1153" si="34">SUM(T1090/100)</f>
        <v>0.14000000000000001</v>
      </c>
      <c r="V1090">
        <v>3</v>
      </c>
      <c r="W1090">
        <v>2</v>
      </c>
      <c r="X1090">
        <v>1</v>
      </c>
      <c r="Y1090">
        <v>4</v>
      </c>
      <c r="Z1090">
        <v>3</v>
      </c>
      <c r="AA1090">
        <v>3</v>
      </c>
      <c r="AB1090">
        <v>1</v>
      </c>
      <c r="AC1090" s="3">
        <v>0</v>
      </c>
      <c r="AD1090">
        <v>0</v>
      </c>
      <c r="AE1090">
        <v>0</v>
      </c>
      <c r="AF1090">
        <f>IF(Table2[[#This Row],[Attrition]]="Yes",1,0)</f>
        <v>0</v>
      </c>
      <c r="AG1090" t="str">
        <f t="shared" ref="AG1090:AG1153" si="35">IF(A1090 &gt; 50, "Senior", IF(A1090 &gt;=31, "Middle Aged", "Young"))</f>
        <v>Middle Aged</v>
      </c>
    </row>
    <row r="1091" spans="1:33" x14ac:dyDescent="0.35">
      <c r="A1091" s="3">
        <v>37</v>
      </c>
      <c r="B1091" t="s">
        <v>33</v>
      </c>
      <c r="C1091" t="s">
        <v>27</v>
      </c>
      <c r="D1091" s="1" t="s">
        <v>35</v>
      </c>
      <c r="E1091" s="3">
        <v>13</v>
      </c>
      <c r="F1091">
        <v>3</v>
      </c>
      <c r="G1091" s="1" t="s">
        <v>41</v>
      </c>
      <c r="H1091" s="3">
        <v>1543</v>
      </c>
      <c r="I1091">
        <v>1</v>
      </c>
      <c r="J1091" t="s">
        <v>36</v>
      </c>
      <c r="K1091">
        <v>47</v>
      </c>
      <c r="L1091">
        <v>3</v>
      </c>
      <c r="M1091">
        <v>2</v>
      </c>
      <c r="N1091" t="s">
        <v>37</v>
      </c>
      <c r="O1091">
        <v>4</v>
      </c>
      <c r="P1091" t="s">
        <v>38</v>
      </c>
      <c r="Q1091" s="4">
        <v>4285</v>
      </c>
      <c r="R1091">
        <v>1</v>
      </c>
      <c r="S1091" t="s">
        <v>33</v>
      </c>
      <c r="T1091" s="13">
        <v>17</v>
      </c>
      <c r="U1091" s="12">
        <f t="shared" si="34"/>
        <v>0.17</v>
      </c>
      <c r="V1091">
        <v>3</v>
      </c>
      <c r="W1091">
        <v>1</v>
      </c>
      <c r="X1091">
        <v>0</v>
      </c>
      <c r="Y1091">
        <v>10</v>
      </c>
      <c r="Z1091">
        <v>2</v>
      </c>
      <c r="AA1091">
        <v>3</v>
      </c>
      <c r="AB1091">
        <v>10</v>
      </c>
      <c r="AC1091" s="3">
        <v>8</v>
      </c>
      <c r="AD1091">
        <v>3</v>
      </c>
      <c r="AE1091">
        <v>7</v>
      </c>
      <c r="AF1091">
        <f>IF(Table2[[#This Row],[Attrition]]="Yes",1,0)</f>
        <v>0</v>
      </c>
      <c r="AG1091" t="str">
        <f t="shared" si="35"/>
        <v>Middle Aged</v>
      </c>
    </row>
    <row r="1092" spans="1:33" x14ac:dyDescent="0.35">
      <c r="A1092" s="3">
        <v>29</v>
      </c>
      <c r="B1092" t="s">
        <v>33</v>
      </c>
      <c r="C1092" t="s">
        <v>27</v>
      </c>
      <c r="D1092" s="1" t="s">
        <v>35</v>
      </c>
      <c r="E1092" s="3">
        <v>8</v>
      </c>
      <c r="F1092">
        <v>1</v>
      </c>
      <c r="G1092" s="1" t="s">
        <v>39</v>
      </c>
      <c r="H1092" s="3">
        <v>1544</v>
      </c>
      <c r="I1092">
        <v>3</v>
      </c>
      <c r="J1092" t="s">
        <v>30</v>
      </c>
      <c r="K1092">
        <v>39</v>
      </c>
      <c r="L1092">
        <v>1</v>
      </c>
      <c r="M1092">
        <v>2</v>
      </c>
      <c r="N1092" t="s">
        <v>44</v>
      </c>
      <c r="O1092">
        <v>1</v>
      </c>
      <c r="P1092" t="s">
        <v>38</v>
      </c>
      <c r="Q1092" s="4">
        <v>9715</v>
      </c>
      <c r="R1092">
        <v>3</v>
      </c>
      <c r="S1092" t="s">
        <v>33</v>
      </c>
      <c r="T1092" s="13">
        <v>13</v>
      </c>
      <c r="U1092" s="12">
        <f t="shared" si="34"/>
        <v>0.13</v>
      </c>
      <c r="V1092">
        <v>3</v>
      </c>
      <c r="W1092">
        <v>3</v>
      </c>
      <c r="X1092">
        <v>1</v>
      </c>
      <c r="Y1092">
        <v>9</v>
      </c>
      <c r="Z1092">
        <v>3</v>
      </c>
      <c r="AA1092">
        <v>3</v>
      </c>
      <c r="AB1092">
        <v>7</v>
      </c>
      <c r="AC1092" s="3">
        <v>7</v>
      </c>
      <c r="AD1092">
        <v>0</v>
      </c>
      <c r="AE1092">
        <v>7</v>
      </c>
      <c r="AF1092">
        <f>IF(Table2[[#This Row],[Attrition]]="Yes",1,0)</f>
        <v>0</v>
      </c>
      <c r="AG1092" t="str">
        <f t="shared" si="35"/>
        <v>Young</v>
      </c>
    </row>
    <row r="1093" spans="1:33" x14ac:dyDescent="0.35">
      <c r="A1093" s="3">
        <v>33</v>
      </c>
      <c r="B1093" t="s">
        <v>33</v>
      </c>
      <c r="C1093" t="s">
        <v>27</v>
      </c>
      <c r="D1093" s="1" t="s">
        <v>35</v>
      </c>
      <c r="E1093" s="3">
        <v>25</v>
      </c>
      <c r="F1093">
        <v>3</v>
      </c>
      <c r="G1093" s="1" t="s">
        <v>29</v>
      </c>
      <c r="H1093" s="3">
        <v>1545</v>
      </c>
      <c r="I1093">
        <v>4</v>
      </c>
      <c r="J1093" t="s">
        <v>36</v>
      </c>
      <c r="K1093">
        <v>44</v>
      </c>
      <c r="L1093">
        <v>2</v>
      </c>
      <c r="M1093">
        <v>2</v>
      </c>
      <c r="N1093" t="s">
        <v>43</v>
      </c>
      <c r="O1093">
        <v>2</v>
      </c>
      <c r="P1093" t="s">
        <v>32</v>
      </c>
      <c r="Q1093" s="4">
        <v>4320</v>
      </c>
      <c r="R1093">
        <v>1</v>
      </c>
      <c r="S1093" t="s">
        <v>33</v>
      </c>
      <c r="T1093" s="13">
        <v>13</v>
      </c>
      <c r="U1093" s="12">
        <f t="shared" si="34"/>
        <v>0.13</v>
      </c>
      <c r="V1093">
        <v>3</v>
      </c>
      <c r="W1093">
        <v>4</v>
      </c>
      <c r="X1093">
        <v>0</v>
      </c>
      <c r="Y1093">
        <v>5</v>
      </c>
      <c r="Z1093">
        <v>2</v>
      </c>
      <c r="AA1093">
        <v>3</v>
      </c>
      <c r="AB1093">
        <v>5</v>
      </c>
      <c r="AC1093" s="3">
        <v>3</v>
      </c>
      <c r="AD1093">
        <v>0</v>
      </c>
      <c r="AE1093">
        <v>2</v>
      </c>
      <c r="AF1093">
        <f>IF(Table2[[#This Row],[Attrition]]="Yes",1,0)</f>
        <v>0</v>
      </c>
      <c r="AG1093" t="str">
        <f t="shared" si="35"/>
        <v>Middle Aged</v>
      </c>
    </row>
    <row r="1094" spans="1:33" x14ac:dyDescent="0.35">
      <c r="A1094" s="3">
        <v>45</v>
      </c>
      <c r="B1094" t="s">
        <v>33</v>
      </c>
      <c r="C1094" t="s">
        <v>27</v>
      </c>
      <c r="D1094" s="1" t="s">
        <v>35</v>
      </c>
      <c r="E1094" s="3">
        <v>28</v>
      </c>
      <c r="F1094">
        <v>3</v>
      </c>
      <c r="G1094" s="1" t="s">
        <v>50</v>
      </c>
      <c r="H1094" s="3">
        <v>1546</v>
      </c>
      <c r="I1094">
        <v>4</v>
      </c>
      <c r="J1094" t="s">
        <v>36</v>
      </c>
      <c r="K1094">
        <v>97</v>
      </c>
      <c r="L1094">
        <v>3</v>
      </c>
      <c r="M1094">
        <v>1</v>
      </c>
      <c r="N1094" t="s">
        <v>37</v>
      </c>
      <c r="O1094">
        <v>4</v>
      </c>
      <c r="P1094" t="s">
        <v>38</v>
      </c>
      <c r="Q1094" s="4">
        <v>2132</v>
      </c>
      <c r="R1094">
        <v>4</v>
      </c>
      <c r="S1094" t="s">
        <v>33</v>
      </c>
      <c r="T1094" s="13">
        <v>20</v>
      </c>
      <c r="U1094" s="12">
        <f t="shared" si="34"/>
        <v>0.2</v>
      </c>
      <c r="V1094">
        <v>4</v>
      </c>
      <c r="W1094">
        <v>4</v>
      </c>
      <c r="X1094">
        <v>1</v>
      </c>
      <c r="Y1094">
        <v>8</v>
      </c>
      <c r="Z1094">
        <v>3</v>
      </c>
      <c r="AA1094">
        <v>3</v>
      </c>
      <c r="AB1094">
        <v>5</v>
      </c>
      <c r="AC1094" s="3">
        <v>4</v>
      </c>
      <c r="AD1094">
        <v>0</v>
      </c>
      <c r="AE1094">
        <v>3</v>
      </c>
      <c r="AF1094">
        <f>IF(Table2[[#This Row],[Attrition]]="Yes",1,0)</f>
        <v>0</v>
      </c>
      <c r="AG1094" t="str">
        <f t="shared" si="35"/>
        <v>Middle Aged</v>
      </c>
    </row>
    <row r="1095" spans="1:33" x14ac:dyDescent="0.35">
      <c r="A1095" s="3">
        <v>42</v>
      </c>
      <c r="B1095" t="s">
        <v>33</v>
      </c>
      <c r="C1095" t="s">
        <v>34</v>
      </c>
      <c r="D1095" s="1" t="s">
        <v>35</v>
      </c>
      <c r="E1095" s="3">
        <v>2</v>
      </c>
      <c r="F1095">
        <v>3</v>
      </c>
      <c r="G1095" s="1" t="s">
        <v>29</v>
      </c>
      <c r="H1095" s="3">
        <v>1547</v>
      </c>
      <c r="I1095">
        <v>4</v>
      </c>
      <c r="J1095" t="s">
        <v>36</v>
      </c>
      <c r="K1095">
        <v>40</v>
      </c>
      <c r="L1095">
        <v>3</v>
      </c>
      <c r="M1095">
        <v>3</v>
      </c>
      <c r="N1095" t="s">
        <v>44</v>
      </c>
      <c r="O1095">
        <v>4</v>
      </c>
      <c r="P1095" t="s">
        <v>38</v>
      </c>
      <c r="Q1095" s="4">
        <v>10124</v>
      </c>
      <c r="R1095">
        <v>2</v>
      </c>
      <c r="S1095" t="s">
        <v>26</v>
      </c>
      <c r="T1095" s="13">
        <v>14</v>
      </c>
      <c r="U1095" s="12">
        <f t="shared" si="34"/>
        <v>0.14000000000000001</v>
      </c>
      <c r="V1095">
        <v>3</v>
      </c>
      <c r="W1095">
        <v>3</v>
      </c>
      <c r="X1095">
        <v>1</v>
      </c>
      <c r="Y1095">
        <v>24</v>
      </c>
      <c r="Z1095">
        <v>3</v>
      </c>
      <c r="AA1095">
        <v>1</v>
      </c>
      <c r="AB1095">
        <v>20</v>
      </c>
      <c r="AC1095" s="3">
        <v>8</v>
      </c>
      <c r="AD1095">
        <v>13</v>
      </c>
      <c r="AE1095">
        <v>9</v>
      </c>
      <c r="AF1095">
        <f>IF(Table2[[#This Row],[Attrition]]="Yes",1,0)</f>
        <v>0</v>
      </c>
      <c r="AG1095" t="str">
        <f t="shared" si="35"/>
        <v>Middle Aged</v>
      </c>
    </row>
    <row r="1096" spans="1:33" x14ac:dyDescent="0.35">
      <c r="A1096" s="3">
        <v>40</v>
      </c>
      <c r="B1096" t="s">
        <v>33</v>
      </c>
      <c r="C1096" t="s">
        <v>27</v>
      </c>
      <c r="D1096" s="1" t="s">
        <v>28</v>
      </c>
      <c r="E1096" s="3">
        <v>9</v>
      </c>
      <c r="F1096">
        <v>2</v>
      </c>
      <c r="G1096" s="1" t="s">
        <v>41</v>
      </c>
      <c r="H1096" s="3">
        <v>1548</v>
      </c>
      <c r="I1096">
        <v>1</v>
      </c>
      <c r="J1096" t="s">
        <v>36</v>
      </c>
      <c r="K1096">
        <v>47</v>
      </c>
      <c r="L1096">
        <v>3</v>
      </c>
      <c r="M1096">
        <v>2</v>
      </c>
      <c r="N1096" t="s">
        <v>31</v>
      </c>
      <c r="O1096">
        <v>1</v>
      </c>
      <c r="P1096" t="s">
        <v>38</v>
      </c>
      <c r="Q1096" s="4">
        <v>5473</v>
      </c>
      <c r="R1096">
        <v>0</v>
      </c>
      <c r="S1096" t="s">
        <v>33</v>
      </c>
      <c r="T1096" s="13">
        <v>12</v>
      </c>
      <c r="U1096" s="12">
        <f t="shared" si="34"/>
        <v>0.12</v>
      </c>
      <c r="V1096">
        <v>3</v>
      </c>
      <c r="W1096">
        <v>4</v>
      </c>
      <c r="X1096">
        <v>0</v>
      </c>
      <c r="Y1096">
        <v>9</v>
      </c>
      <c r="Z1096">
        <v>5</v>
      </c>
      <c r="AA1096">
        <v>4</v>
      </c>
      <c r="AB1096">
        <v>8</v>
      </c>
      <c r="AC1096" s="3">
        <v>4</v>
      </c>
      <c r="AD1096">
        <v>7</v>
      </c>
      <c r="AE1096">
        <v>1</v>
      </c>
      <c r="AF1096">
        <f>IF(Table2[[#This Row],[Attrition]]="Yes",1,0)</f>
        <v>0</v>
      </c>
      <c r="AG1096" t="str">
        <f t="shared" si="35"/>
        <v>Middle Aged</v>
      </c>
    </row>
    <row r="1097" spans="1:33" x14ac:dyDescent="0.35">
      <c r="A1097" s="3">
        <v>33</v>
      </c>
      <c r="B1097" t="s">
        <v>33</v>
      </c>
      <c r="C1097" t="s">
        <v>27</v>
      </c>
      <c r="D1097" s="1" t="s">
        <v>35</v>
      </c>
      <c r="E1097" s="3">
        <v>28</v>
      </c>
      <c r="F1097">
        <v>4</v>
      </c>
      <c r="G1097" s="1" t="s">
        <v>29</v>
      </c>
      <c r="H1097" s="3">
        <v>1549</v>
      </c>
      <c r="I1097">
        <v>2</v>
      </c>
      <c r="J1097" t="s">
        <v>36</v>
      </c>
      <c r="K1097">
        <v>79</v>
      </c>
      <c r="L1097">
        <v>3</v>
      </c>
      <c r="M1097">
        <v>2</v>
      </c>
      <c r="N1097" t="s">
        <v>40</v>
      </c>
      <c r="O1097">
        <v>3</v>
      </c>
      <c r="P1097" t="s">
        <v>38</v>
      </c>
      <c r="Q1097" s="4">
        <v>5207</v>
      </c>
      <c r="R1097">
        <v>1</v>
      </c>
      <c r="S1097" t="s">
        <v>26</v>
      </c>
      <c r="T1097" s="13">
        <v>12</v>
      </c>
      <c r="U1097" s="12">
        <f t="shared" si="34"/>
        <v>0.12</v>
      </c>
      <c r="V1097">
        <v>3</v>
      </c>
      <c r="W1097">
        <v>2</v>
      </c>
      <c r="X1097">
        <v>1</v>
      </c>
      <c r="Y1097">
        <v>15</v>
      </c>
      <c r="Z1097">
        <v>3</v>
      </c>
      <c r="AA1097">
        <v>3</v>
      </c>
      <c r="AB1097">
        <v>15</v>
      </c>
      <c r="AC1097" s="3">
        <v>14</v>
      </c>
      <c r="AD1097">
        <v>5</v>
      </c>
      <c r="AE1097">
        <v>7</v>
      </c>
      <c r="AF1097">
        <f>IF(Table2[[#This Row],[Attrition]]="Yes",1,0)</f>
        <v>0</v>
      </c>
      <c r="AG1097" t="str">
        <f t="shared" si="35"/>
        <v>Middle Aged</v>
      </c>
    </row>
    <row r="1098" spans="1:33" x14ac:dyDescent="0.35">
      <c r="A1098" s="3">
        <v>40</v>
      </c>
      <c r="B1098" t="s">
        <v>33</v>
      </c>
      <c r="C1098" t="s">
        <v>27</v>
      </c>
      <c r="D1098" s="1" t="s">
        <v>51</v>
      </c>
      <c r="E1098" s="3">
        <v>6</v>
      </c>
      <c r="F1098">
        <v>2</v>
      </c>
      <c r="G1098" s="1" t="s">
        <v>41</v>
      </c>
      <c r="H1098" s="3">
        <v>1550</v>
      </c>
      <c r="I1098">
        <v>3</v>
      </c>
      <c r="J1098" t="s">
        <v>36</v>
      </c>
      <c r="K1098">
        <v>38</v>
      </c>
      <c r="L1098">
        <v>3</v>
      </c>
      <c r="M1098">
        <v>4</v>
      </c>
      <c r="N1098" t="s">
        <v>46</v>
      </c>
      <c r="O1098">
        <v>4</v>
      </c>
      <c r="P1098" t="s">
        <v>32</v>
      </c>
      <c r="Q1098" s="4">
        <v>16437</v>
      </c>
      <c r="R1098">
        <v>1</v>
      </c>
      <c r="S1098" t="s">
        <v>26</v>
      </c>
      <c r="T1098" s="13">
        <v>21</v>
      </c>
      <c r="U1098" s="12">
        <f t="shared" si="34"/>
        <v>0.21</v>
      </c>
      <c r="V1098">
        <v>4</v>
      </c>
      <c r="W1098">
        <v>4</v>
      </c>
      <c r="X1098">
        <v>0</v>
      </c>
      <c r="Y1098">
        <v>21</v>
      </c>
      <c r="Z1098">
        <v>2</v>
      </c>
      <c r="AA1098">
        <v>3</v>
      </c>
      <c r="AB1098">
        <v>21</v>
      </c>
      <c r="AC1098" s="3">
        <v>7</v>
      </c>
      <c r="AD1098">
        <v>7</v>
      </c>
      <c r="AE1098">
        <v>7</v>
      </c>
      <c r="AF1098">
        <f>IF(Table2[[#This Row],[Attrition]]="Yes",1,0)</f>
        <v>0</v>
      </c>
      <c r="AG1098" t="str">
        <f t="shared" si="35"/>
        <v>Middle Aged</v>
      </c>
    </row>
    <row r="1099" spans="1:33" x14ac:dyDescent="0.35">
      <c r="A1099" s="3">
        <v>24</v>
      </c>
      <c r="B1099" t="s">
        <v>33</v>
      </c>
      <c r="C1099" t="s">
        <v>27</v>
      </c>
      <c r="D1099" s="1" t="s">
        <v>35</v>
      </c>
      <c r="E1099" s="3">
        <v>21</v>
      </c>
      <c r="F1099">
        <v>2</v>
      </c>
      <c r="G1099" s="1" t="s">
        <v>50</v>
      </c>
      <c r="H1099" s="3">
        <v>1551</v>
      </c>
      <c r="I1099">
        <v>3</v>
      </c>
      <c r="J1099" t="s">
        <v>36</v>
      </c>
      <c r="K1099">
        <v>57</v>
      </c>
      <c r="L1099">
        <v>2</v>
      </c>
      <c r="M1099">
        <v>1</v>
      </c>
      <c r="N1099" t="s">
        <v>40</v>
      </c>
      <c r="O1099">
        <v>1</v>
      </c>
      <c r="P1099" t="s">
        <v>42</v>
      </c>
      <c r="Q1099" s="4">
        <v>2296</v>
      </c>
      <c r="R1099">
        <v>0</v>
      </c>
      <c r="S1099" t="s">
        <v>33</v>
      </c>
      <c r="T1099" s="13">
        <v>14</v>
      </c>
      <c r="U1099" s="12">
        <f t="shared" si="34"/>
        <v>0.14000000000000001</v>
      </c>
      <c r="V1099">
        <v>3</v>
      </c>
      <c r="W1099">
        <v>2</v>
      </c>
      <c r="X1099">
        <v>3</v>
      </c>
      <c r="Y1099">
        <v>2</v>
      </c>
      <c r="Z1099">
        <v>3</v>
      </c>
      <c r="AA1099">
        <v>3</v>
      </c>
      <c r="AB1099">
        <v>1</v>
      </c>
      <c r="AC1099" s="3">
        <v>1</v>
      </c>
      <c r="AD1099">
        <v>0</v>
      </c>
      <c r="AE1099">
        <v>0</v>
      </c>
      <c r="AF1099">
        <f>IF(Table2[[#This Row],[Attrition]]="Yes",1,0)</f>
        <v>0</v>
      </c>
      <c r="AG1099" t="str">
        <f t="shared" si="35"/>
        <v>Young</v>
      </c>
    </row>
    <row r="1100" spans="1:33" x14ac:dyDescent="0.35">
      <c r="A1100" s="3">
        <v>40</v>
      </c>
      <c r="B1100" t="s">
        <v>33</v>
      </c>
      <c r="C1100" t="s">
        <v>45</v>
      </c>
      <c r="D1100" s="1" t="s">
        <v>35</v>
      </c>
      <c r="E1100" s="3">
        <v>8</v>
      </c>
      <c r="F1100">
        <v>2</v>
      </c>
      <c r="G1100" s="1" t="s">
        <v>29</v>
      </c>
      <c r="H1100" s="3">
        <v>1552</v>
      </c>
      <c r="I1100">
        <v>4</v>
      </c>
      <c r="J1100" t="s">
        <v>36</v>
      </c>
      <c r="K1100">
        <v>72</v>
      </c>
      <c r="L1100">
        <v>3</v>
      </c>
      <c r="M1100">
        <v>2</v>
      </c>
      <c r="N1100" t="s">
        <v>44</v>
      </c>
      <c r="O1100">
        <v>4</v>
      </c>
      <c r="P1100" t="s">
        <v>42</v>
      </c>
      <c r="Q1100" s="4">
        <v>4069</v>
      </c>
      <c r="R1100">
        <v>3</v>
      </c>
      <c r="S1100" t="s">
        <v>26</v>
      </c>
      <c r="T1100" s="13">
        <v>18</v>
      </c>
      <c r="U1100" s="12">
        <f t="shared" si="34"/>
        <v>0.18</v>
      </c>
      <c r="V1100">
        <v>3</v>
      </c>
      <c r="W1100">
        <v>3</v>
      </c>
      <c r="X1100">
        <v>0</v>
      </c>
      <c r="Y1100">
        <v>8</v>
      </c>
      <c r="Z1100">
        <v>2</v>
      </c>
      <c r="AA1100">
        <v>3</v>
      </c>
      <c r="AB1100">
        <v>2</v>
      </c>
      <c r="AC1100" s="3">
        <v>2</v>
      </c>
      <c r="AD1100">
        <v>2</v>
      </c>
      <c r="AE1100">
        <v>2</v>
      </c>
      <c r="AF1100">
        <f>IF(Table2[[#This Row],[Attrition]]="Yes",1,0)</f>
        <v>0</v>
      </c>
      <c r="AG1100" t="str">
        <f t="shared" si="35"/>
        <v>Middle Aged</v>
      </c>
    </row>
    <row r="1101" spans="1:33" x14ac:dyDescent="0.35">
      <c r="A1101" s="3">
        <v>45</v>
      </c>
      <c r="B1101" t="s">
        <v>33</v>
      </c>
      <c r="C1101" t="s">
        <v>27</v>
      </c>
      <c r="D1101" s="1" t="s">
        <v>35</v>
      </c>
      <c r="E1101" s="3">
        <v>1</v>
      </c>
      <c r="F1101">
        <v>4</v>
      </c>
      <c r="G1101" s="1" t="s">
        <v>50</v>
      </c>
      <c r="H1101" s="3">
        <v>1553</v>
      </c>
      <c r="I1101">
        <v>1</v>
      </c>
      <c r="J1101" t="s">
        <v>36</v>
      </c>
      <c r="K1101">
        <v>66</v>
      </c>
      <c r="L1101">
        <v>3</v>
      </c>
      <c r="M1101">
        <v>3</v>
      </c>
      <c r="N1101" t="s">
        <v>44</v>
      </c>
      <c r="O1101">
        <v>2</v>
      </c>
      <c r="P1101" t="s">
        <v>42</v>
      </c>
      <c r="Q1101" s="4">
        <v>7441</v>
      </c>
      <c r="R1101">
        <v>1</v>
      </c>
      <c r="S1101" t="s">
        <v>33</v>
      </c>
      <c r="T1101" s="13">
        <v>12</v>
      </c>
      <c r="U1101" s="12">
        <f t="shared" si="34"/>
        <v>0.12</v>
      </c>
      <c r="V1101">
        <v>3</v>
      </c>
      <c r="W1101">
        <v>1</v>
      </c>
      <c r="X1101">
        <v>3</v>
      </c>
      <c r="Y1101">
        <v>10</v>
      </c>
      <c r="Z1101">
        <v>4</v>
      </c>
      <c r="AA1101">
        <v>3</v>
      </c>
      <c r="AB1101">
        <v>10</v>
      </c>
      <c r="AC1101" s="3">
        <v>8</v>
      </c>
      <c r="AD1101">
        <v>7</v>
      </c>
      <c r="AE1101">
        <v>7</v>
      </c>
      <c r="AF1101">
        <f>IF(Table2[[#This Row],[Attrition]]="Yes",1,0)</f>
        <v>0</v>
      </c>
      <c r="AG1101" t="str">
        <f t="shared" si="35"/>
        <v>Middle Aged</v>
      </c>
    </row>
    <row r="1102" spans="1:33" x14ac:dyDescent="0.35">
      <c r="A1102" s="3">
        <v>35</v>
      </c>
      <c r="B1102" t="s">
        <v>33</v>
      </c>
      <c r="C1102" t="s">
        <v>27</v>
      </c>
      <c r="D1102" s="1" t="s">
        <v>28</v>
      </c>
      <c r="E1102" s="3">
        <v>28</v>
      </c>
      <c r="F1102">
        <v>4</v>
      </c>
      <c r="G1102" s="1" t="s">
        <v>29</v>
      </c>
      <c r="H1102" s="3">
        <v>1554</v>
      </c>
      <c r="I1102">
        <v>2</v>
      </c>
      <c r="J1102" t="s">
        <v>30</v>
      </c>
      <c r="K1102">
        <v>98</v>
      </c>
      <c r="L1102">
        <v>2</v>
      </c>
      <c r="M1102">
        <v>1</v>
      </c>
      <c r="N1102" t="s">
        <v>47</v>
      </c>
      <c r="O1102">
        <v>3</v>
      </c>
      <c r="P1102" t="s">
        <v>38</v>
      </c>
      <c r="Q1102" s="4">
        <v>2430</v>
      </c>
      <c r="R1102">
        <v>0</v>
      </c>
      <c r="S1102" t="s">
        <v>33</v>
      </c>
      <c r="T1102" s="13">
        <v>23</v>
      </c>
      <c r="U1102" s="12">
        <f t="shared" si="34"/>
        <v>0.23</v>
      </c>
      <c r="V1102">
        <v>4</v>
      </c>
      <c r="W1102">
        <v>1</v>
      </c>
      <c r="X1102">
        <v>2</v>
      </c>
      <c r="Y1102">
        <v>6</v>
      </c>
      <c r="Z1102">
        <v>5</v>
      </c>
      <c r="AA1102">
        <v>3</v>
      </c>
      <c r="AB1102">
        <v>5</v>
      </c>
      <c r="AC1102" s="3">
        <v>3</v>
      </c>
      <c r="AD1102">
        <v>4</v>
      </c>
      <c r="AE1102">
        <v>2</v>
      </c>
      <c r="AF1102">
        <f>IF(Table2[[#This Row],[Attrition]]="Yes",1,0)</f>
        <v>0</v>
      </c>
      <c r="AG1102" t="str">
        <f t="shared" si="35"/>
        <v>Middle Aged</v>
      </c>
    </row>
    <row r="1103" spans="1:33" x14ac:dyDescent="0.35">
      <c r="A1103" s="3">
        <v>32</v>
      </c>
      <c r="B1103" t="s">
        <v>33</v>
      </c>
      <c r="C1103" t="s">
        <v>27</v>
      </c>
      <c r="D1103" s="1" t="s">
        <v>35</v>
      </c>
      <c r="E1103" s="3">
        <v>5</v>
      </c>
      <c r="F1103">
        <v>2</v>
      </c>
      <c r="G1103" s="1" t="s">
        <v>29</v>
      </c>
      <c r="H1103" s="3">
        <v>1555</v>
      </c>
      <c r="I1103">
        <v>4</v>
      </c>
      <c r="J1103" t="s">
        <v>30</v>
      </c>
      <c r="K1103">
        <v>67</v>
      </c>
      <c r="L1103">
        <v>2</v>
      </c>
      <c r="M1103">
        <v>2</v>
      </c>
      <c r="N1103" t="s">
        <v>37</v>
      </c>
      <c r="O1103">
        <v>2</v>
      </c>
      <c r="P1103" t="s">
        <v>38</v>
      </c>
      <c r="Q1103" s="4">
        <v>5878</v>
      </c>
      <c r="R1103">
        <v>3</v>
      </c>
      <c r="S1103" t="s">
        <v>33</v>
      </c>
      <c r="T1103" s="13">
        <v>12</v>
      </c>
      <c r="U1103" s="12">
        <f t="shared" si="34"/>
        <v>0.12</v>
      </c>
      <c r="V1103">
        <v>3</v>
      </c>
      <c r="W1103">
        <v>1</v>
      </c>
      <c r="X1103">
        <v>1</v>
      </c>
      <c r="Y1103">
        <v>12</v>
      </c>
      <c r="Z1103">
        <v>2</v>
      </c>
      <c r="AA1103">
        <v>3</v>
      </c>
      <c r="AB1103">
        <v>7</v>
      </c>
      <c r="AC1103" s="3">
        <v>1</v>
      </c>
      <c r="AD1103">
        <v>2</v>
      </c>
      <c r="AE1103">
        <v>5</v>
      </c>
      <c r="AF1103">
        <f>IF(Table2[[#This Row],[Attrition]]="Yes",1,0)</f>
        <v>0</v>
      </c>
      <c r="AG1103" t="str">
        <f t="shared" si="35"/>
        <v>Middle Aged</v>
      </c>
    </row>
    <row r="1104" spans="1:33" x14ac:dyDescent="0.35">
      <c r="A1104" s="3">
        <v>36</v>
      </c>
      <c r="B1104" t="s">
        <v>33</v>
      </c>
      <c r="C1104" t="s">
        <v>27</v>
      </c>
      <c r="D1104" s="1" t="s">
        <v>28</v>
      </c>
      <c r="E1104" s="3">
        <v>2</v>
      </c>
      <c r="F1104">
        <v>4</v>
      </c>
      <c r="G1104" s="1" t="s">
        <v>29</v>
      </c>
      <c r="H1104" s="3">
        <v>1556</v>
      </c>
      <c r="I1104">
        <v>3</v>
      </c>
      <c r="J1104" t="s">
        <v>36</v>
      </c>
      <c r="K1104">
        <v>70</v>
      </c>
      <c r="L1104">
        <v>3</v>
      </c>
      <c r="M1104">
        <v>1</v>
      </c>
      <c r="N1104" t="s">
        <v>47</v>
      </c>
      <c r="O1104">
        <v>4</v>
      </c>
      <c r="P1104" t="s">
        <v>32</v>
      </c>
      <c r="Q1104" s="4">
        <v>2644</v>
      </c>
      <c r="R1104">
        <v>3</v>
      </c>
      <c r="S1104" t="s">
        <v>26</v>
      </c>
      <c r="T1104" s="13">
        <v>21</v>
      </c>
      <c r="U1104" s="12">
        <f t="shared" si="34"/>
        <v>0.21</v>
      </c>
      <c r="V1104">
        <v>4</v>
      </c>
      <c r="W1104">
        <v>4</v>
      </c>
      <c r="X1104">
        <v>0</v>
      </c>
      <c r="Y1104">
        <v>7</v>
      </c>
      <c r="Z1104">
        <v>3</v>
      </c>
      <c r="AA1104">
        <v>2</v>
      </c>
      <c r="AB1104">
        <v>3</v>
      </c>
      <c r="AC1104" s="3">
        <v>2</v>
      </c>
      <c r="AD1104">
        <v>1</v>
      </c>
      <c r="AE1104">
        <v>2</v>
      </c>
      <c r="AF1104">
        <f>IF(Table2[[#This Row],[Attrition]]="Yes",1,0)</f>
        <v>0</v>
      </c>
      <c r="AG1104" t="str">
        <f t="shared" si="35"/>
        <v>Middle Aged</v>
      </c>
    </row>
    <row r="1105" spans="1:33" x14ac:dyDescent="0.35">
      <c r="A1105" s="3">
        <v>48</v>
      </c>
      <c r="B1105" t="s">
        <v>33</v>
      </c>
      <c r="C1105" t="s">
        <v>27</v>
      </c>
      <c r="D1105" s="1" t="s">
        <v>28</v>
      </c>
      <c r="E1105" s="3">
        <v>16</v>
      </c>
      <c r="F1105">
        <v>4</v>
      </c>
      <c r="G1105" s="1" t="s">
        <v>29</v>
      </c>
      <c r="H1105" s="3">
        <v>1557</v>
      </c>
      <c r="I1105">
        <v>3</v>
      </c>
      <c r="J1105" t="s">
        <v>30</v>
      </c>
      <c r="K1105">
        <v>96</v>
      </c>
      <c r="L1105">
        <v>3</v>
      </c>
      <c r="M1105">
        <v>2</v>
      </c>
      <c r="N1105" t="s">
        <v>31</v>
      </c>
      <c r="O1105">
        <v>3</v>
      </c>
      <c r="P1105" t="s">
        <v>42</v>
      </c>
      <c r="Q1105" s="4">
        <v>6439</v>
      </c>
      <c r="R1105">
        <v>8</v>
      </c>
      <c r="S1105" t="s">
        <v>33</v>
      </c>
      <c r="T1105" s="13">
        <v>14</v>
      </c>
      <c r="U1105" s="12">
        <f t="shared" si="34"/>
        <v>0.14000000000000001</v>
      </c>
      <c r="V1105">
        <v>3</v>
      </c>
      <c r="W1105">
        <v>3</v>
      </c>
      <c r="X1105">
        <v>1</v>
      </c>
      <c r="Y1105">
        <v>18</v>
      </c>
      <c r="Z1105">
        <v>2</v>
      </c>
      <c r="AA1105">
        <v>3</v>
      </c>
      <c r="AB1105">
        <v>8</v>
      </c>
      <c r="AC1105" s="3">
        <v>7</v>
      </c>
      <c r="AD1105">
        <v>7</v>
      </c>
      <c r="AE1105">
        <v>7</v>
      </c>
      <c r="AF1105">
        <f>IF(Table2[[#This Row],[Attrition]]="Yes",1,0)</f>
        <v>0</v>
      </c>
      <c r="AG1105" t="str">
        <f t="shared" si="35"/>
        <v>Middle Aged</v>
      </c>
    </row>
    <row r="1106" spans="1:33" x14ac:dyDescent="0.35">
      <c r="A1106" s="3">
        <v>29</v>
      </c>
      <c r="B1106" t="s">
        <v>33</v>
      </c>
      <c r="C1106" t="s">
        <v>27</v>
      </c>
      <c r="D1106" s="1" t="s">
        <v>35</v>
      </c>
      <c r="E1106" s="3">
        <v>9</v>
      </c>
      <c r="F1106">
        <v>3</v>
      </c>
      <c r="G1106" s="1" t="s">
        <v>29</v>
      </c>
      <c r="H1106" s="3">
        <v>1558</v>
      </c>
      <c r="I1106">
        <v>3</v>
      </c>
      <c r="J1106" t="s">
        <v>36</v>
      </c>
      <c r="K1106">
        <v>91</v>
      </c>
      <c r="L1106">
        <v>4</v>
      </c>
      <c r="M1106">
        <v>1</v>
      </c>
      <c r="N1106" t="s">
        <v>37</v>
      </c>
      <c r="O1106">
        <v>3</v>
      </c>
      <c r="P1106" t="s">
        <v>38</v>
      </c>
      <c r="Q1106" s="4">
        <v>2451</v>
      </c>
      <c r="R1106">
        <v>6</v>
      </c>
      <c r="S1106" t="s">
        <v>33</v>
      </c>
      <c r="T1106" s="13">
        <v>18</v>
      </c>
      <c r="U1106" s="12">
        <f t="shared" si="34"/>
        <v>0.18</v>
      </c>
      <c r="V1106">
        <v>3</v>
      </c>
      <c r="W1106">
        <v>1</v>
      </c>
      <c r="X1106">
        <v>2</v>
      </c>
      <c r="Y1106">
        <v>5</v>
      </c>
      <c r="Z1106">
        <v>2</v>
      </c>
      <c r="AA1106">
        <v>2</v>
      </c>
      <c r="AB1106">
        <v>1</v>
      </c>
      <c r="AC1106" s="3">
        <v>0</v>
      </c>
      <c r="AD1106">
        <v>0</v>
      </c>
      <c r="AE1106">
        <v>0</v>
      </c>
      <c r="AF1106">
        <f>IF(Table2[[#This Row],[Attrition]]="Yes",1,0)</f>
        <v>0</v>
      </c>
      <c r="AG1106" t="str">
        <f t="shared" si="35"/>
        <v>Young</v>
      </c>
    </row>
    <row r="1107" spans="1:33" x14ac:dyDescent="0.35">
      <c r="A1107" s="3">
        <v>33</v>
      </c>
      <c r="B1107" t="s">
        <v>33</v>
      </c>
      <c r="C1107" t="s">
        <v>27</v>
      </c>
      <c r="D1107" s="1" t="s">
        <v>28</v>
      </c>
      <c r="E1107" s="3">
        <v>8</v>
      </c>
      <c r="F1107">
        <v>4</v>
      </c>
      <c r="G1107" s="1" t="s">
        <v>29</v>
      </c>
      <c r="H1107" s="3">
        <v>1560</v>
      </c>
      <c r="I1107">
        <v>1</v>
      </c>
      <c r="J1107" t="s">
        <v>36</v>
      </c>
      <c r="K1107">
        <v>46</v>
      </c>
      <c r="L1107">
        <v>3</v>
      </c>
      <c r="M1107">
        <v>2</v>
      </c>
      <c r="N1107" t="s">
        <v>31</v>
      </c>
      <c r="O1107">
        <v>1</v>
      </c>
      <c r="P1107" t="s">
        <v>38</v>
      </c>
      <c r="Q1107" s="4">
        <v>6392</v>
      </c>
      <c r="R1107">
        <v>2</v>
      </c>
      <c r="S1107" t="s">
        <v>33</v>
      </c>
      <c r="T1107" s="13">
        <v>13</v>
      </c>
      <c r="U1107" s="12">
        <f t="shared" si="34"/>
        <v>0.13</v>
      </c>
      <c r="V1107">
        <v>3</v>
      </c>
      <c r="W1107">
        <v>4</v>
      </c>
      <c r="X1107">
        <v>1</v>
      </c>
      <c r="Y1107">
        <v>8</v>
      </c>
      <c r="Z1107">
        <v>6</v>
      </c>
      <c r="AA1107">
        <v>1</v>
      </c>
      <c r="AB1107">
        <v>2</v>
      </c>
      <c r="AC1107" s="3">
        <v>2</v>
      </c>
      <c r="AD1107">
        <v>2</v>
      </c>
      <c r="AE1107">
        <v>2</v>
      </c>
      <c r="AF1107">
        <f>IF(Table2[[#This Row],[Attrition]]="Yes",1,0)</f>
        <v>0</v>
      </c>
      <c r="AG1107" t="str">
        <f t="shared" si="35"/>
        <v>Middle Aged</v>
      </c>
    </row>
    <row r="1108" spans="1:33" x14ac:dyDescent="0.35">
      <c r="A1108" s="3">
        <v>30</v>
      </c>
      <c r="B1108" t="s">
        <v>26</v>
      </c>
      <c r="C1108" t="s">
        <v>27</v>
      </c>
      <c r="D1108" s="1" t="s">
        <v>28</v>
      </c>
      <c r="E1108" s="3">
        <v>1</v>
      </c>
      <c r="F1108">
        <v>3</v>
      </c>
      <c r="G1108" s="1" t="s">
        <v>29</v>
      </c>
      <c r="H1108" s="3">
        <v>1562</v>
      </c>
      <c r="I1108">
        <v>2</v>
      </c>
      <c r="J1108" t="s">
        <v>36</v>
      </c>
      <c r="K1108">
        <v>64</v>
      </c>
      <c r="L1108">
        <v>2</v>
      </c>
      <c r="M1108">
        <v>2</v>
      </c>
      <c r="N1108" t="s">
        <v>31</v>
      </c>
      <c r="O1108">
        <v>1</v>
      </c>
      <c r="P1108" t="s">
        <v>38</v>
      </c>
      <c r="Q1108" s="4">
        <v>9714</v>
      </c>
      <c r="R1108">
        <v>1</v>
      </c>
      <c r="S1108" t="s">
        <v>33</v>
      </c>
      <c r="T1108" s="13">
        <v>11</v>
      </c>
      <c r="U1108" s="12">
        <f t="shared" si="34"/>
        <v>0.11</v>
      </c>
      <c r="V1108">
        <v>3</v>
      </c>
      <c r="W1108">
        <v>4</v>
      </c>
      <c r="X1108">
        <v>1</v>
      </c>
      <c r="Y1108">
        <v>10</v>
      </c>
      <c r="Z1108">
        <v>4</v>
      </c>
      <c r="AA1108">
        <v>3</v>
      </c>
      <c r="AB1108">
        <v>10</v>
      </c>
      <c r="AC1108" s="3">
        <v>8</v>
      </c>
      <c r="AD1108">
        <v>6</v>
      </c>
      <c r="AE1108">
        <v>7</v>
      </c>
      <c r="AF1108">
        <f>IF(Table2[[#This Row],[Attrition]]="Yes",1,0)</f>
        <v>1</v>
      </c>
      <c r="AG1108" t="str">
        <f t="shared" si="35"/>
        <v>Young</v>
      </c>
    </row>
    <row r="1109" spans="1:33" x14ac:dyDescent="0.35">
      <c r="A1109" s="3">
        <v>38</v>
      </c>
      <c r="B1109" t="s">
        <v>33</v>
      </c>
      <c r="C1109" t="s">
        <v>34</v>
      </c>
      <c r="D1109" s="1" t="s">
        <v>51</v>
      </c>
      <c r="E1109" s="3">
        <v>10</v>
      </c>
      <c r="F1109">
        <v>4</v>
      </c>
      <c r="G1109" s="1" t="s">
        <v>51</v>
      </c>
      <c r="H1109" s="3">
        <v>1563</v>
      </c>
      <c r="I1109">
        <v>3</v>
      </c>
      <c r="J1109" t="s">
        <v>36</v>
      </c>
      <c r="K1109">
        <v>71</v>
      </c>
      <c r="L1109">
        <v>3</v>
      </c>
      <c r="M1109">
        <v>2</v>
      </c>
      <c r="N1109" t="s">
        <v>51</v>
      </c>
      <c r="O1109">
        <v>3</v>
      </c>
      <c r="P1109" t="s">
        <v>38</v>
      </c>
      <c r="Q1109" s="4">
        <v>6077</v>
      </c>
      <c r="R1109">
        <v>3</v>
      </c>
      <c r="S1109" t="s">
        <v>33</v>
      </c>
      <c r="T1109" s="13">
        <v>11</v>
      </c>
      <c r="U1109" s="12">
        <f t="shared" si="34"/>
        <v>0.11</v>
      </c>
      <c r="V1109">
        <v>3</v>
      </c>
      <c r="W1109">
        <v>3</v>
      </c>
      <c r="X1109">
        <v>0</v>
      </c>
      <c r="Y1109">
        <v>10</v>
      </c>
      <c r="Z1109">
        <v>2</v>
      </c>
      <c r="AA1109">
        <v>3</v>
      </c>
      <c r="AB1109">
        <v>6</v>
      </c>
      <c r="AC1109" s="3">
        <v>3</v>
      </c>
      <c r="AD1109">
        <v>1</v>
      </c>
      <c r="AE1109">
        <v>2</v>
      </c>
      <c r="AF1109">
        <f>IF(Table2[[#This Row],[Attrition]]="Yes",1,0)</f>
        <v>0</v>
      </c>
      <c r="AG1109" t="str">
        <f t="shared" si="35"/>
        <v>Middle Aged</v>
      </c>
    </row>
    <row r="1110" spans="1:33" x14ac:dyDescent="0.35">
      <c r="A1110" s="3">
        <v>35</v>
      </c>
      <c r="B1110" t="s">
        <v>33</v>
      </c>
      <c r="C1110" t="s">
        <v>27</v>
      </c>
      <c r="D1110" s="1" t="s">
        <v>35</v>
      </c>
      <c r="E1110" s="3">
        <v>1</v>
      </c>
      <c r="F1110">
        <v>3</v>
      </c>
      <c r="G1110" s="1" t="s">
        <v>41</v>
      </c>
      <c r="H1110" s="3">
        <v>1564</v>
      </c>
      <c r="I1110">
        <v>4</v>
      </c>
      <c r="J1110" t="s">
        <v>36</v>
      </c>
      <c r="K1110">
        <v>68</v>
      </c>
      <c r="L1110">
        <v>2</v>
      </c>
      <c r="M1110">
        <v>1</v>
      </c>
      <c r="N1110" t="s">
        <v>40</v>
      </c>
      <c r="O1110">
        <v>1</v>
      </c>
      <c r="P1110" t="s">
        <v>32</v>
      </c>
      <c r="Q1110" s="4">
        <v>2450</v>
      </c>
      <c r="R1110">
        <v>1</v>
      </c>
      <c r="S1110" t="s">
        <v>33</v>
      </c>
      <c r="T1110" s="13">
        <v>19</v>
      </c>
      <c r="U1110" s="12">
        <f t="shared" si="34"/>
        <v>0.19</v>
      </c>
      <c r="V1110">
        <v>3</v>
      </c>
      <c r="W1110">
        <v>2</v>
      </c>
      <c r="X1110">
        <v>0</v>
      </c>
      <c r="Y1110">
        <v>3</v>
      </c>
      <c r="Z1110">
        <v>3</v>
      </c>
      <c r="AA1110">
        <v>3</v>
      </c>
      <c r="AB1110">
        <v>3</v>
      </c>
      <c r="AC1110" s="3">
        <v>0</v>
      </c>
      <c r="AD1110">
        <v>1</v>
      </c>
      <c r="AE1110">
        <v>2</v>
      </c>
      <c r="AF1110">
        <f>IF(Table2[[#This Row],[Attrition]]="Yes",1,0)</f>
        <v>0</v>
      </c>
      <c r="AG1110" t="str">
        <f t="shared" si="35"/>
        <v>Middle Aged</v>
      </c>
    </row>
    <row r="1111" spans="1:33" x14ac:dyDescent="0.35">
      <c r="A1111" s="3">
        <v>30</v>
      </c>
      <c r="B1111" t="s">
        <v>33</v>
      </c>
      <c r="C1111" t="s">
        <v>27</v>
      </c>
      <c r="D1111" s="1" t="s">
        <v>28</v>
      </c>
      <c r="E1111" s="3">
        <v>29</v>
      </c>
      <c r="F1111">
        <v>4</v>
      </c>
      <c r="G1111" s="1" t="s">
        <v>50</v>
      </c>
      <c r="H1111" s="3">
        <v>1568</v>
      </c>
      <c r="I1111">
        <v>3</v>
      </c>
      <c r="J1111" t="s">
        <v>36</v>
      </c>
      <c r="K1111">
        <v>33</v>
      </c>
      <c r="L1111">
        <v>3</v>
      </c>
      <c r="M1111">
        <v>3</v>
      </c>
      <c r="N1111" t="s">
        <v>31</v>
      </c>
      <c r="O1111">
        <v>2</v>
      </c>
      <c r="P1111" t="s">
        <v>38</v>
      </c>
      <c r="Q1111" s="4">
        <v>9250</v>
      </c>
      <c r="R1111">
        <v>3</v>
      </c>
      <c r="S1111" t="s">
        <v>33</v>
      </c>
      <c r="T1111" s="13">
        <v>12</v>
      </c>
      <c r="U1111" s="12">
        <f t="shared" si="34"/>
        <v>0.12</v>
      </c>
      <c r="V1111">
        <v>3</v>
      </c>
      <c r="W1111">
        <v>2</v>
      </c>
      <c r="X1111">
        <v>1</v>
      </c>
      <c r="Y1111">
        <v>9</v>
      </c>
      <c r="Z1111">
        <v>3</v>
      </c>
      <c r="AA1111">
        <v>3</v>
      </c>
      <c r="AB1111">
        <v>4</v>
      </c>
      <c r="AC1111" s="3">
        <v>2</v>
      </c>
      <c r="AD1111">
        <v>1</v>
      </c>
      <c r="AE1111">
        <v>3</v>
      </c>
      <c r="AF1111">
        <f>IF(Table2[[#This Row],[Attrition]]="Yes",1,0)</f>
        <v>0</v>
      </c>
      <c r="AG1111" t="str">
        <f t="shared" si="35"/>
        <v>Young</v>
      </c>
    </row>
    <row r="1112" spans="1:33" x14ac:dyDescent="0.35">
      <c r="A1112" s="3">
        <v>35</v>
      </c>
      <c r="B1112" t="s">
        <v>26</v>
      </c>
      <c r="C1112" t="s">
        <v>27</v>
      </c>
      <c r="D1112" s="1" t="s">
        <v>35</v>
      </c>
      <c r="E1112" s="3">
        <v>2</v>
      </c>
      <c r="F1112">
        <v>3</v>
      </c>
      <c r="G1112" s="1" t="s">
        <v>29</v>
      </c>
      <c r="H1112" s="3">
        <v>1569</v>
      </c>
      <c r="I1112">
        <v>1</v>
      </c>
      <c r="J1112" t="s">
        <v>30</v>
      </c>
      <c r="K1112">
        <v>69</v>
      </c>
      <c r="L1112">
        <v>3</v>
      </c>
      <c r="M1112">
        <v>1</v>
      </c>
      <c r="N1112" t="s">
        <v>40</v>
      </c>
      <c r="O1112">
        <v>1</v>
      </c>
      <c r="P1112" t="s">
        <v>42</v>
      </c>
      <c r="Q1112" s="4">
        <v>2074</v>
      </c>
      <c r="R1112">
        <v>1</v>
      </c>
      <c r="S1112" t="s">
        <v>26</v>
      </c>
      <c r="T1112" s="13">
        <v>12</v>
      </c>
      <c r="U1112" s="12">
        <f t="shared" si="34"/>
        <v>0.12</v>
      </c>
      <c r="V1112">
        <v>3</v>
      </c>
      <c r="W1112">
        <v>4</v>
      </c>
      <c r="X1112">
        <v>1</v>
      </c>
      <c r="Y1112">
        <v>1</v>
      </c>
      <c r="Z1112">
        <v>2</v>
      </c>
      <c r="AA1112">
        <v>3</v>
      </c>
      <c r="AB1112">
        <v>1</v>
      </c>
      <c r="AC1112" s="3">
        <v>0</v>
      </c>
      <c r="AD1112">
        <v>0</v>
      </c>
      <c r="AE1112">
        <v>0</v>
      </c>
      <c r="AF1112">
        <f>IF(Table2[[#This Row],[Attrition]]="Yes",1,0)</f>
        <v>1</v>
      </c>
      <c r="AG1112" t="str">
        <f t="shared" si="35"/>
        <v>Middle Aged</v>
      </c>
    </row>
    <row r="1113" spans="1:33" x14ac:dyDescent="0.35">
      <c r="A1113" s="3">
        <v>53</v>
      </c>
      <c r="B1113" t="s">
        <v>26</v>
      </c>
      <c r="C1113" t="s">
        <v>27</v>
      </c>
      <c r="D1113" s="1" t="s">
        <v>35</v>
      </c>
      <c r="E1113" s="3">
        <v>2</v>
      </c>
      <c r="F1113">
        <v>5</v>
      </c>
      <c r="G1113" s="1" t="s">
        <v>50</v>
      </c>
      <c r="H1113" s="3">
        <v>1572</v>
      </c>
      <c r="I1113">
        <v>3</v>
      </c>
      <c r="J1113" t="s">
        <v>30</v>
      </c>
      <c r="K1113">
        <v>78</v>
      </c>
      <c r="L1113">
        <v>2</v>
      </c>
      <c r="M1113">
        <v>3</v>
      </c>
      <c r="N1113" t="s">
        <v>43</v>
      </c>
      <c r="O1113">
        <v>4</v>
      </c>
      <c r="P1113" t="s">
        <v>38</v>
      </c>
      <c r="Q1113" s="4">
        <v>10169</v>
      </c>
      <c r="R1113">
        <v>0</v>
      </c>
      <c r="S1113" t="s">
        <v>33</v>
      </c>
      <c r="T1113" s="13">
        <v>16</v>
      </c>
      <c r="U1113" s="12">
        <f t="shared" si="34"/>
        <v>0.16</v>
      </c>
      <c r="V1113">
        <v>3</v>
      </c>
      <c r="W1113">
        <v>2</v>
      </c>
      <c r="X1113">
        <v>1</v>
      </c>
      <c r="Y1113">
        <v>34</v>
      </c>
      <c r="Z1113">
        <v>4</v>
      </c>
      <c r="AA1113">
        <v>3</v>
      </c>
      <c r="AB1113">
        <v>33</v>
      </c>
      <c r="AC1113" s="3">
        <v>7</v>
      </c>
      <c r="AD1113">
        <v>1</v>
      </c>
      <c r="AE1113">
        <v>9</v>
      </c>
      <c r="AF1113">
        <f>IF(Table2[[#This Row],[Attrition]]="Yes",1,0)</f>
        <v>1</v>
      </c>
      <c r="AG1113" t="str">
        <f t="shared" si="35"/>
        <v>Senior</v>
      </c>
    </row>
    <row r="1114" spans="1:33" x14ac:dyDescent="0.35">
      <c r="A1114" s="3">
        <v>38</v>
      </c>
      <c r="B1114" t="s">
        <v>26</v>
      </c>
      <c r="C1114" t="s">
        <v>27</v>
      </c>
      <c r="D1114" s="1" t="s">
        <v>35</v>
      </c>
      <c r="E1114" s="3">
        <v>2</v>
      </c>
      <c r="F1114">
        <v>3</v>
      </c>
      <c r="G1114" s="1" t="s">
        <v>41</v>
      </c>
      <c r="H1114" s="3">
        <v>1573</v>
      </c>
      <c r="I1114">
        <v>3</v>
      </c>
      <c r="J1114" t="s">
        <v>36</v>
      </c>
      <c r="K1114">
        <v>81</v>
      </c>
      <c r="L1114">
        <v>3</v>
      </c>
      <c r="M1114">
        <v>2</v>
      </c>
      <c r="N1114" t="s">
        <v>43</v>
      </c>
      <c r="O1114">
        <v>2</v>
      </c>
      <c r="P1114" t="s">
        <v>38</v>
      </c>
      <c r="Q1114" s="4">
        <v>4855</v>
      </c>
      <c r="R1114">
        <v>4</v>
      </c>
      <c r="S1114" t="s">
        <v>33</v>
      </c>
      <c r="T1114" s="13">
        <v>11</v>
      </c>
      <c r="U1114" s="12">
        <f t="shared" si="34"/>
        <v>0.11</v>
      </c>
      <c r="V1114">
        <v>3</v>
      </c>
      <c r="W1114">
        <v>1</v>
      </c>
      <c r="X1114">
        <v>2</v>
      </c>
      <c r="Y1114">
        <v>7</v>
      </c>
      <c r="Z1114">
        <v>2</v>
      </c>
      <c r="AA1114">
        <v>3</v>
      </c>
      <c r="AB1114">
        <v>5</v>
      </c>
      <c r="AC1114" s="3">
        <v>2</v>
      </c>
      <c r="AD1114">
        <v>1</v>
      </c>
      <c r="AE1114">
        <v>4</v>
      </c>
      <c r="AF1114">
        <f>IF(Table2[[#This Row],[Attrition]]="Yes",1,0)</f>
        <v>1</v>
      </c>
      <c r="AG1114" t="str">
        <f t="shared" si="35"/>
        <v>Middle Aged</v>
      </c>
    </row>
    <row r="1115" spans="1:33" x14ac:dyDescent="0.35">
      <c r="A1115" s="3">
        <v>32</v>
      </c>
      <c r="B1115" t="s">
        <v>33</v>
      </c>
      <c r="C1115" t="s">
        <v>45</v>
      </c>
      <c r="D1115" s="1" t="s">
        <v>35</v>
      </c>
      <c r="E1115" s="3">
        <v>1</v>
      </c>
      <c r="F1115">
        <v>4</v>
      </c>
      <c r="G1115" s="1" t="s">
        <v>50</v>
      </c>
      <c r="H1115" s="3">
        <v>1574</v>
      </c>
      <c r="I1115">
        <v>4</v>
      </c>
      <c r="J1115" t="s">
        <v>36</v>
      </c>
      <c r="K1115">
        <v>62</v>
      </c>
      <c r="L1115">
        <v>3</v>
      </c>
      <c r="M1115">
        <v>2</v>
      </c>
      <c r="N1115" t="s">
        <v>37</v>
      </c>
      <c r="O1115">
        <v>1</v>
      </c>
      <c r="P1115" t="s">
        <v>38</v>
      </c>
      <c r="Q1115" s="4">
        <v>4087</v>
      </c>
      <c r="R1115">
        <v>4</v>
      </c>
      <c r="S1115" t="s">
        <v>33</v>
      </c>
      <c r="T1115" s="13">
        <v>14</v>
      </c>
      <c r="U1115" s="12">
        <f t="shared" si="34"/>
        <v>0.14000000000000001</v>
      </c>
      <c r="V1115">
        <v>3</v>
      </c>
      <c r="W1115">
        <v>2</v>
      </c>
      <c r="X1115">
        <v>1</v>
      </c>
      <c r="Y1115">
        <v>9</v>
      </c>
      <c r="Z1115">
        <v>3</v>
      </c>
      <c r="AA1115">
        <v>2</v>
      </c>
      <c r="AB1115">
        <v>6</v>
      </c>
      <c r="AC1115" s="3">
        <v>5</v>
      </c>
      <c r="AD1115">
        <v>1</v>
      </c>
      <c r="AE1115">
        <v>2</v>
      </c>
      <c r="AF1115">
        <f>IF(Table2[[#This Row],[Attrition]]="Yes",1,0)</f>
        <v>0</v>
      </c>
      <c r="AG1115" t="str">
        <f t="shared" si="35"/>
        <v>Middle Aged</v>
      </c>
    </row>
    <row r="1116" spans="1:33" x14ac:dyDescent="0.35">
      <c r="A1116" s="3">
        <v>48</v>
      </c>
      <c r="B1116" t="s">
        <v>33</v>
      </c>
      <c r="C1116" t="s">
        <v>27</v>
      </c>
      <c r="D1116" s="1" t="s">
        <v>35</v>
      </c>
      <c r="E1116" s="3">
        <v>15</v>
      </c>
      <c r="F1116">
        <v>4</v>
      </c>
      <c r="G1116" s="1" t="s">
        <v>39</v>
      </c>
      <c r="H1116" s="3">
        <v>1576</v>
      </c>
      <c r="I1116">
        <v>3</v>
      </c>
      <c r="J1116" t="s">
        <v>30</v>
      </c>
      <c r="K1116">
        <v>65</v>
      </c>
      <c r="L1116">
        <v>3</v>
      </c>
      <c r="M1116">
        <v>1</v>
      </c>
      <c r="N1116" t="s">
        <v>37</v>
      </c>
      <c r="O1116">
        <v>1</v>
      </c>
      <c r="P1116" t="s">
        <v>38</v>
      </c>
      <c r="Q1116" s="4">
        <v>2367</v>
      </c>
      <c r="R1116">
        <v>8</v>
      </c>
      <c r="S1116" t="s">
        <v>33</v>
      </c>
      <c r="T1116" s="13">
        <v>12</v>
      </c>
      <c r="U1116" s="12">
        <f t="shared" si="34"/>
        <v>0.12</v>
      </c>
      <c r="V1116">
        <v>3</v>
      </c>
      <c r="W1116">
        <v>4</v>
      </c>
      <c r="X1116">
        <v>1</v>
      </c>
      <c r="Y1116">
        <v>10</v>
      </c>
      <c r="Z1116">
        <v>3</v>
      </c>
      <c r="AA1116">
        <v>2</v>
      </c>
      <c r="AB1116">
        <v>8</v>
      </c>
      <c r="AC1116" s="3">
        <v>2</v>
      </c>
      <c r="AD1116">
        <v>7</v>
      </c>
      <c r="AE1116">
        <v>6</v>
      </c>
      <c r="AF1116">
        <f>IF(Table2[[#This Row],[Attrition]]="Yes",1,0)</f>
        <v>0</v>
      </c>
      <c r="AG1116" t="str">
        <f t="shared" si="35"/>
        <v>Middle Aged</v>
      </c>
    </row>
    <row r="1117" spans="1:33" x14ac:dyDescent="0.35">
      <c r="A1117" s="3">
        <v>34</v>
      </c>
      <c r="B1117" t="s">
        <v>33</v>
      </c>
      <c r="C1117" t="s">
        <v>27</v>
      </c>
      <c r="D1117" s="1" t="s">
        <v>35</v>
      </c>
      <c r="E1117" s="3">
        <v>7</v>
      </c>
      <c r="F1117">
        <v>4</v>
      </c>
      <c r="G1117" s="1" t="s">
        <v>41</v>
      </c>
      <c r="H1117" s="3">
        <v>1577</v>
      </c>
      <c r="I1117">
        <v>1</v>
      </c>
      <c r="J1117" t="s">
        <v>36</v>
      </c>
      <c r="K1117">
        <v>35</v>
      </c>
      <c r="L1117">
        <v>3</v>
      </c>
      <c r="M1117">
        <v>1</v>
      </c>
      <c r="N1117" t="s">
        <v>37</v>
      </c>
      <c r="O1117">
        <v>4</v>
      </c>
      <c r="P1117" t="s">
        <v>32</v>
      </c>
      <c r="Q1117" s="4">
        <v>2972</v>
      </c>
      <c r="R1117">
        <v>1</v>
      </c>
      <c r="S1117" t="s">
        <v>33</v>
      </c>
      <c r="T1117" s="13">
        <v>13</v>
      </c>
      <c r="U1117" s="12">
        <f t="shared" si="34"/>
        <v>0.13</v>
      </c>
      <c r="V1117">
        <v>3</v>
      </c>
      <c r="W1117">
        <v>3</v>
      </c>
      <c r="X1117">
        <v>0</v>
      </c>
      <c r="Y1117">
        <v>1</v>
      </c>
      <c r="Z1117">
        <v>4</v>
      </c>
      <c r="AA1117">
        <v>1</v>
      </c>
      <c r="AB1117">
        <v>1</v>
      </c>
      <c r="AC1117" s="3">
        <v>0</v>
      </c>
      <c r="AD1117">
        <v>0</v>
      </c>
      <c r="AE1117">
        <v>0</v>
      </c>
      <c r="AF1117">
        <f>IF(Table2[[#This Row],[Attrition]]="Yes",1,0)</f>
        <v>0</v>
      </c>
      <c r="AG1117" t="str">
        <f t="shared" si="35"/>
        <v>Middle Aged</v>
      </c>
    </row>
    <row r="1118" spans="1:33" x14ac:dyDescent="0.35">
      <c r="A1118" s="3">
        <v>55</v>
      </c>
      <c r="B1118" t="s">
        <v>33</v>
      </c>
      <c r="C1118" t="s">
        <v>27</v>
      </c>
      <c r="D1118" s="1" t="s">
        <v>28</v>
      </c>
      <c r="E1118" s="3">
        <v>26</v>
      </c>
      <c r="F1118">
        <v>5</v>
      </c>
      <c r="G1118" s="1" t="s">
        <v>49</v>
      </c>
      <c r="H1118" s="3">
        <v>1578</v>
      </c>
      <c r="I1118">
        <v>3</v>
      </c>
      <c r="J1118" t="s">
        <v>36</v>
      </c>
      <c r="K1118">
        <v>60</v>
      </c>
      <c r="L1118">
        <v>2</v>
      </c>
      <c r="M1118">
        <v>5</v>
      </c>
      <c r="N1118" t="s">
        <v>46</v>
      </c>
      <c r="O1118">
        <v>4</v>
      </c>
      <c r="P1118" t="s">
        <v>38</v>
      </c>
      <c r="Q1118" s="4">
        <v>19586</v>
      </c>
      <c r="R1118">
        <v>1</v>
      </c>
      <c r="S1118" t="s">
        <v>33</v>
      </c>
      <c r="T1118" s="13">
        <v>21</v>
      </c>
      <c r="U1118" s="12">
        <f t="shared" si="34"/>
        <v>0.21</v>
      </c>
      <c r="V1118">
        <v>4</v>
      </c>
      <c r="W1118">
        <v>3</v>
      </c>
      <c r="X1118">
        <v>1</v>
      </c>
      <c r="Y1118">
        <v>36</v>
      </c>
      <c r="Z1118">
        <v>3</v>
      </c>
      <c r="AA1118">
        <v>3</v>
      </c>
      <c r="AB1118">
        <v>36</v>
      </c>
      <c r="AC1118" s="3">
        <v>6</v>
      </c>
      <c r="AD1118">
        <v>2</v>
      </c>
      <c r="AE1118">
        <v>13</v>
      </c>
      <c r="AF1118">
        <f>IF(Table2[[#This Row],[Attrition]]="Yes",1,0)</f>
        <v>0</v>
      </c>
      <c r="AG1118" t="str">
        <f t="shared" si="35"/>
        <v>Senior</v>
      </c>
    </row>
    <row r="1119" spans="1:33" x14ac:dyDescent="0.35">
      <c r="A1119" s="3">
        <v>34</v>
      </c>
      <c r="B1119" t="s">
        <v>33</v>
      </c>
      <c r="C1119" t="s">
        <v>27</v>
      </c>
      <c r="D1119" s="1" t="s">
        <v>35</v>
      </c>
      <c r="E1119" s="3">
        <v>1</v>
      </c>
      <c r="F1119">
        <v>4</v>
      </c>
      <c r="G1119" s="1" t="s">
        <v>29</v>
      </c>
      <c r="H1119" s="3">
        <v>1580</v>
      </c>
      <c r="I1119">
        <v>2</v>
      </c>
      <c r="J1119" t="s">
        <v>36</v>
      </c>
      <c r="K1119">
        <v>45</v>
      </c>
      <c r="L1119">
        <v>3</v>
      </c>
      <c r="M1119">
        <v>2</v>
      </c>
      <c r="N1119" t="s">
        <v>37</v>
      </c>
      <c r="O1119">
        <v>4</v>
      </c>
      <c r="P1119" t="s">
        <v>38</v>
      </c>
      <c r="Q1119" s="4">
        <v>5484</v>
      </c>
      <c r="R1119">
        <v>9</v>
      </c>
      <c r="S1119" t="s">
        <v>33</v>
      </c>
      <c r="T1119" s="13">
        <v>17</v>
      </c>
      <c r="U1119" s="12">
        <f t="shared" si="34"/>
        <v>0.17</v>
      </c>
      <c r="V1119">
        <v>3</v>
      </c>
      <c r="W1119">
        <v>2</v>
      </c>
      <c r="X1119">
        <v>1</v>
      </c>
      <c r="Y1119">
        <v>9</v>
      </c>
      <c r="Z1119">
        <v>3</v>
      </c>
      <c r="AA1119">
        <v>2</v>
      </c>
      <c r="AB1119">
        <v>2</v>
      </c>
      <c r="AC1119" s="3">
        <v>2</v>
      </c>
      <c r="AD1119">
        <v>2</v>
      </c>
      <c r="AE1119">
        <v>1</v>
      </c>
      <c r="AF1119">
        <f>IF(Table2[[#This Row],[Attrition]]="Yes",1,0)</f>
        <v>0</v>
      </c>
      <c r="AG1119" t="str">
        <f t="shared" si="35"/>
        <v>Middle Aged</v>
      </c>
    </row>
    <row r="1120" spans="1:33" x14ac:dyDescent="0.35">
      <c r="A1120" s="3">
        <v>26</v>
      </c>
      <c r="B1120" t="s">
        <v>33</v>
      </c>
      <c r="C1120" t="s">
        <v>27</v>
      </c>
      <c r="D1120" s="1" t="s">
        <v>35</v>
      </c>
      <c r="E1120" s="3">
        <v>3</v>
      </c>
      <c r="F1120">
        <v>3</v>
      </c>
      <c r="G1120" s="1" t="s">
        <v>29</v>
      </c>
      <c r="H1120" s="3">
        <v>1581</v>
      </c>
      <c r="I1120">
        <v>1</v>
      </c>
      <c r="J1120" t="s">
        <v>30</v>
      </c>
      <c r="K1120">
        <v>89</v>
      </c>
      <c r="L1120">
        <v>3</v>
      </c>
      <c r="M1120">
        <v>1</v>
      </c>
      <c r="N1120" t="s">
        <v>37</v>
      </c>
      <c r="O1120">
        <v>4</v>
      </c>
      <c r="P1120" t="s">
        <v>38</v>
      </c>
      <c r="Q1120" s="4">
        <v>2061</v>
      </c>
      <c r="R1120">
        <v>1</v>
      </c>
      <c r="S1120" t="s">
        <v>33</v>
      </c>
      <c r="T1120" s="13">
        <v>21</v>
      </c>
      <c r="U1120" s="12">
        <f t="shared" si="34"/>
        <v>0.21</v>
      </c>
      <c r="V1120">
        <v>4</v>
      </c>
      <c r="W1120">
        <v>1</v>
      </c>
      <c r="X1120">
        <v>0</v>
      </c>
      <c r="Y1120">
        <v>1</v>
      </c>
      <c r="Z1120">
        <v>5</v>
      </c>
      <c r="AA1120">
        <v>3</v>
      </c>
      <c r="AB1120">
        <v>1</v>
      </c>
      <c r="AC1120" s="3">
        <v>0</v>
      </c>
      <c r="AD1120">
        <v>0</v>
      </c>
      <c r="AE1120">
        <v>0</v>
      </c>
      <c r="AF1120">
        <f>IF(Table2[[#This Row],[Attrition]]="Yes",1,0)</f>
        <v>0</v>
      </c>
      <c r="AG1120" t="str">
        <f t="shared" si="35"/>
        <v>Young</v>
      </c>
    </row>
    <row r="1121" spans="1:33" x14ac:dyDescent="0.35">
      <c r="A1121" s="3">
        <v>38</v>
      </c>
      <c r="B1121" t="s">
        <v>33</v>
      </c>
      <c r="C1121" t="s">
        <v>27</v>
      </c>
      <c r="D1121" s="1" t="s">
        <v>28</v>
      </c>
      <c r="E1121" s="3">
        <v>14</v>
      </c>
      <c r="F1121">
        <v>3</v>
      </c>
      <c r="G1121" s="1" t="s">
        <v>29</v>
      </c>
      <c r="H1121" s="3">
        <v>1582</v>
      </c>
      <c r="I1121">
        <v>3</v>
      </c>
      <c r="J1121" t="s">
        <v>36</v>
      </c>
      <c r="K1121">
        <v>80</v>
      </c>
      <c r="L1121">
        <v>3</v>
      </c>
      <c r="M1121">
        <v>2</v>
      </c>
      <c r="N1121" t="s">
        <v>31</v>
      </c>
      <c r="O1121">
        <v>2</v>
      </c>
      <c r="P1121" t="s">
        <v>38</v>
      </c>
      <c r="Q1121" s="4">
        <v>9924</v>
      </c>
      <c r="R1121">
        <v>0</v>
      </c>
      <c r="S1121" t="s">
        <v>33</v>
      </c>
      <c r="T1121" s="13">
        <v>11</v>
      </c>
      <c r="U1121" s="12">
        <f t="shared" si="34"/>
        <v>0.11</v>
      </c>
      <c r="V1121">
        <v>3</v>
      </c>
      <c r="W1121">
        <v>4</v>
      </c>
      <c r="X1121">
        <v>1</v>
      </c>
      <c r="Y1121">
        <v>10</v>
      </c>
      <c r="Z1121">
        <v>3</v>
      </c>
      <c r="AA1121">
        <v>3</v>
      </c>
      <c r="AB1121">
        <v>9</v>
      </c>
      <c r="AC1121" s="3">
        <v>8</v>
      </c>
      <c r="AD1121">
        <v>7</v>
      </c>
      <c r="AE1121">
        <v>7</v>
      </c>
      <c r="AF1121">
        <f>IF(Table2[[#This Row],[Attrition]]="Yes",1,0)</f>
        <v>0</v>
      </c>
      <c r="AG1121" t="str">
        <f t="shared" si="35"/>
        <v>Middle Aged</v>
      </c>
    </row>
    <row r="1122" spans="1:33" x14ac:dyDescent="0.35">
      <c r="A1122" s="3">
        <v>38</v>
      </c>
      <c r="B1122" t="s">
        <v>33</v>
      </c>
      <c r="C1122" t="s">
        <v>27</v>
      </c>
      <c r="D1122" s="1" t="s">
        <v>28</v>
      </c>
      <c r="E1122" s="3">
        <v>16</v>
      </c>
      <c r="F1122">
        <v>3</v>
      </c>
      <c r="G1122" s="1" t="s">
        <v>29</v>
      </c>
      <c r="H1122" s="3">
        <v>1583</v>
      </c>
      <c r="I1122">
        <v>2</v>
      </c>
      <c r="J1122" t="s">
        <v>30</v>
      </c>
      <c r="K1122">
        <v>90</v>
      </c>
      <c r="L1122">
        <v>3</v>
      </c>
      <c r="M1122">
        <v>2</v>
      </c>
      <c r="N1122" t="s">
        <v>31</v>
      </c>
      <c r="O1122">
        <v>2</v>
      </c>
      <c r="P1122" t="s">
        <v>32</v>
      </c>
      <c r="Q1122" s="4">
        <v>4198</v>
      </c>
      <c r="R1122">
        <v>2</v>
      </c>
      <c r="S1122" t="s">
        <v>33</v>
      </c>
      <c r="T1122" s="13">
        <v>12</v>
      </c>
      <c r="U1122" s="12">
        <f t="shared" si="34"/>
        <v>0.12</v>
      </c>
      <c r="V1122">
        <v>3</v>
      </c>
      <c r="W1122">
        <v>2</v>
      </c>
      <c r="X1122">
        <v>0</v>
      </c>
      <c r="Y1122">
        <v>8</v>
      </c>
      <c r="Z1122">
        <v>5</v>
      </c>
      <c r="AA1122">
        <v>4</v>
      </c>
      <c r="AB1122">
        <v>3</v>
      </c>
      <c r="AC1122" s="3">
        <v>2</v>
      </c>
      <c r="AD1122">
        <v>1</v>
      </c>
      <c r="AE1122">
        <v>2</v>
      </c>
      <c r="AF1122">
        <f>IF(Table2[[#This Row],[Attrition]]="Yes",1,0)</f>
        <v>0</v>
      </c>
      <c r="AG1122" t="str">
        <f t="shared" si="35"/>
        <v>Middle Aged</v>
      </c>
    </row>
    <row r="1123" spans="1:33" x14ac:dyDescent="0.35">
      <c r="A1123" s="3">
        <v>36</v>
      </c>
      <c r="B1123" t="s">
        <v>33</v>
      </c>
      <c r="C1123" t="s">
        <v>27</v>
      </c>
      <c r="D1123" s="1" t="s">
        <v>28</v>
      </c>
      <c r="E1123" s="3">
        <v>1</v>
      </c>
      <c r="F1123">
        <v>4</v>
      </c>
      <c r="G1123" s="1" t="s">
        <v>29</v>
      </c>
      <c r="H1123" s="3">
        <v>1585</v>
      </c>
      <c r="I1123">
        <v>2</v>
      </c>
      <c r="J1123" t="s">
        <v>30</v>
      </c>
      <c r="K1123">
        <v>73</v>
      </c>
      <c r="L1123">
        <v>3</v>
      </c>
      <c r="M1123">
        <v>2</v>
      </c>
      <c r="N1123" t="s">
        <v>31</v>
      </c>
      <c r="O1123">
        <v>3</v>
      </c>
      <c r="P1123" t="s">
        <v>32</v>
      </c>
      <c r="Q1123" s="4">
        <v>6815</v>
      </c>
      <c r="R1123">
        <v>6</v>
      </c>
      <c r="S1123" t="s">
        <v>33</v>
      </c>
      <c r="T1123" s="13">
        <v>13</v>
      </c>
      <c r="U1123" s="12">
        <f t="shared" si="34"/>
        <v>0.13</v>
      </c>
      <c r="V1123">
        <v>3</v>
      </c>
      <c r="W1123">
        <v>1</v>
      </c>
      <c r="X1123">
        <v>0</v>
      </c>
      <c r="Y1123">
        <v>15</v>
      </c>
      <c r="Z1123">
        <v>5</v>
      </c>
      <c r="AA1123">
        <v>3</v>
      </c>
      <c r="AB1123">
        <v>1</v>
      </c>
      <c r="AC1123" s="3">
        <v>0</v>
      </c>
      <c r="AD1123">
        <v>0</v>
      </c>
      <c r="AE1123">
        <v>0</v>
      </c>
      <c r="AF1123">
        <f>IF(Table2[[#This Row],[Attrition]]="Yes",1,0)</f>
        <v>0</v>
      </c>
      <c r="AG1123" t="str">
        <f t="shared" si="35"/>
        <v>Middle Aged</v>
      </c>
    </row>
    <row r="1124" spans="1:33" x14ac:dyDescent="0.35">
      <c r="A1124" s="3">
        <v>29</v>
      </c>
      <c r="B1124" t="s">
        <v>33</v>
      </c>
      <c r="C1124" t="s">
        <v>27</v>
      </c>
      <c r="D1124" s="1" t="s">
        <v>35</v>
      </c>
      <c r="E1124" s="3">
        <v>3</v>
      </c>
      <c r="F1124">
        <v>1</v>
      </c>
      <c r="G1124" s="1" t="s">
        <v>41</v>
      </c>
      <c r="H1124" s="3">
        <v>1586</v>
      </c>
      <c r="I1124">
        <v>2</v>
      </c>
      <c r="J1124" t="s">
        <v>36</v>
      </c>
      <c r="K1124">
        <v>87</v>
      </c>
      <c r="L1124">
        <v>3</v>
      </c>
      <c r="M1124">
        <v>1</v>
      </c>
      <c r="N1124" t="s">
        <v>40</v>
      </c>
      <c r="O1124">
        <v>1</v>
      </c>
      <c r="P1124" t="s">
        <v>32</v>
      </c>
      <c r="Q1124" s="4">
        <v>4723</v>
      </c>
      <c r="R1124">
        <v>1</v>
      </c>
      <c r="S1124" t="s">
        <v>26</v>
      </c>
      <c r="T1124" s="13">
        <v>18</v>
      </c>
      <c r="U1124" s="12">
        <f t="shared" si="34"/>
        <v>0.18</v>
      </c>
      <c r="V1124">
        <v>3</v>
      </c>
      <c r="W1124">
        <v>4</v>
      </c>
      <c r="X1124">
        <v>0</v>
      </c>
      <c r="Y1124">
        <v>10</v>
      </c>
      <c r="Z1124">
        <v>3</v>
      </c>
      <c r="AA1124">
        <v>3</v>
      </c>
      <c r="AB1124">
        <v>10</v>
      </c>
      <c r="AC1124" s="3">
        <v>9</v>
      </c>
      <c r="AD1124">
        <v>1</v>
      </c>
      <c r="AE1124">
        <v>5</v>
      </c>
      <c r="AF1124">
        <f>IF(Table2[[#This Row],[Attrition]]="Yes",1,0)</f>
        <v>0</v>
      </c>
      <c r="AG1124" t="str">
        <f t="shared" si="35"/>
        <v>Young</v>
      </c>
    </row>
    <row r="1125" spans="1:33" x14ac:dyDescent="0.35">
      <c r="A1125" s="3">
        <v>35</v>
      </c>
      <c r="B1125" t="s">
        <v>33</v>
      </c>
      <c r="C1125" t="s">
        <v>27</v>
      </c>
      <c r="D1125" s="1" t="s">
        <v>35</v>
      </c>
      <c r="E1125" s="3">
        <v>10</v>
      </c>
      <c r="F1125">
        <v>4</v>
      </c>
      <c r="G1125" s="1" t="s">
        <v>41</v>
      </c>
      <c r="H1125" s="3">
        <v>1587</v>
      </c>
      <c r="I1125">
        <v>1</v>
      </c>
      <c r="J1125" t="s">
        <v>30</v>
      </c>
      <c r="K1125">
        <v>51</v>
      </c>
      <c r="L1125">
        <v>3</v>
      </c>
      <c r="M1125">
        <v>2</v>
      </c>
      <c r="N1125" t="s">
        <v>44</v>
      </c>
      <c r="O1125">
        <v>3</v>
      </c>
      <c r="P1125" t="s">
        <v>32</v>
      </c>
      <c r="Q1125" s="4">
        <v>6142</v>
      </c>
      <c r="R1125">
        <v>3</v>
      </c>
      <c r="S1125" t="s">
        <v>26</v>
      </c>
      <c r="T1125" s="13">
        <v>16</v>
      </c>
      <c r="U1125" s="12">
        <f t="shared" si="34"/>
        <v>0.16</v>
      </c>
      <c r="V1125">
        <v>3</v>
      </c>
      <c r="W1125">
        <v>3</v>
      </c>
      <c r="X1125">
        <v>0</v>
      </c>
      <c r="Y1125">
        <v>10</v>
      </c>
      <c r="Z1125">
        <v>4</v>
      </c>
      <c r="AA1125">
        <v>3</v>
      </c>
      <c r="AB1125">
        <v>5</v>
      </c>
      <c r="AC1125" s="3">
        <v>2</v>
      </c>
      <c r="AD1125">
        <v>0</v>
      </c>
      <c r="AE1125">
        <v>4</v>
      </c>
      <c r="AF1125">
        <f>IF(Table2[[#This Row],[Attrition]]="Yes",1,0)</f>
        <v>0</v>
      </c>
      <c r="AG1125" t="str">
        <f t="shared" si="35"/>
        <v>Middle Aged</v>
      </c>
    </row>
    <row r="1126" spans="1:33" x14ac:dyDescent="0.35">
      <c r="A1126" s="3">
        <v>39</v>
      </c>
      <c r="B1126" t="s">
        <v>33</v>
      </c>
      <c r="C1126" t="s">
        <v>27</v>
      </c>
      <c r="D1126" s="1" t="s">
        <v>28</v>
      </c>
      <c r="E1126" s="3">
        <v>6</v>
      </c>
      <c r="F1126">
        <v>3</v>
      </c>
      <c r="G1126" s="1" t="s">
        <v>41</v>
      </c>
      <c r="H1126" s="3">
        <v>1588</v>
      </c>
      <c r="I1126">
        <v>4</v>
      </c>
      <c r="J1126" t="s">
        <v>36</v>
      </c>
      <c r="K1126">
        <v>38</v>
      </c>
      <c r="L1126">
        <v>4</v>
      </c>
      <c r="M1126">
        <v>3</v>
      </c>
      <c r="N1126" t="s">
        <v>31</v>
      </c>
      <c r="O1126">
        <v>3</v>
      </c>
      <c r="P1126" t="s">
        <v>38</v>
      </c>
      <c r="Q1126" s="4">
        <v>8237</v>
      </c>
      <c r="R1126">
        <v>2</v>
      </c>
      <c r="S1126" t="s">
        <v>33</v>
      </c>
      <c r="T1126" s="13">
        <v>11</v>
      </c>
      <c r="U1126" s="12">
        <f t="shared" si="34"/>
        <v>0.11</v>
      </c>
      <c r="V1126">
        <v>3</v>
      </c>
      <c r="W1126">
        <v>1</v>
      </c>
      <c r="X1126">
        <v>1</v>
      </c>
      <c r="Y1126">
        <v>11</v>
      </c>
      <c r="Z1126">
        <v>3</v>
      </c>
      <c r="AA1126">
        <v>3</v>
      </c>
      <c r="AB1126">
        <v>7</v>
      </c>
      <c r="AC1126" s="3">
        <v>6</v>
      </c>
      <c r="AD1126">
        <v>7</v>
      </c>
      <c r="AE1126">
        <v>6</v>
      </c>
      <c r="AF1126">
        <f>IF(Table2[[#This Row],[Attrition]]="Yes",1,0)</f>
        <v>0</v>
      </c>
      <c r="AG1126" t="str">
        <f t="shared" si="35"/>
        <v>Middle Aged</v>
      </c>
    </row>
    <row r="1127" spans="1:33" x14ac:dyDescent="0.35">
      <c r="A1127" s="3">
        <v>29</v>
      </c>
      <c r="B1127" t="s">
        <v>33</v>
      </c>
      <c r="C1127" t="s">
        <v>34</v>
      </c>
      <c r="D1127" s="1" t="s">
        <v>35</v>
      </c>
      <c r="E1127" s="3">
        <v>2</v>
      </c>
      <c r="F1127">
        <v>1</v>
      </c>
      <c r="G1127" s="1" t="s">
        <v>29</v>
      </c>
      <c r="H1127" s="3">
        <v>1590</v>
      </c>
      <c r="I1127">
        <v>1</v>
      </c>
      <c r="J1127" t="s">
        <v>36</v>
      </c>
      <c r="K1127">
        <v>87</v>
      </c>
      <c r="L1127">
        <v>3</v>
      </c>
      <c r="M1127">
        <v>2</v>
      </c>
      <c r="N1127" t="s">
        <v>44</v>
      </c>
      <c r="O1127">
        <v>4</v>
      </c>
      <c r="P1127" t="s">
        <v>42</v>
      </c>
      <c r="Q1127" s="4">
        <v>8853</v>
      </c>
      <c r="R1127">
        <v>1</v>
      </c>
      <c r="S1127" t="s">
        <v>33</v>
      </c>
      <c r="T1127" s="13">
        <v>19</v>
      </c>
      <c r="U1127" s="12">
        <f t="shared" si="34"/>
        <v>0.19</v>
      </c>
      <c r="V1127">
        <v>3</v>
      </c>
      <c r="W1127">
        <v>4</v>
      </c>
      <c r="X1127">
        <v>1</v>
      </c>
      <c r="Y1127">
        <v>6</v>
      </c>
      <c r="Z1127">
        <v>0</v>
      </c>
      <c r="AA1127">
        <v>4</v>
      </c>
      <c r="AB1127">
        <v>6</v>
      </c>
      <c r="AC1127" s="3">
        <v>4</v>
      </c>
      <c r="AD1127">
        <v>1</v>
      </c>
      <c r="AE1127">
        <v>3</v>
      </c>
      <c r="AF1127">
        <f>IF(Table2[[#This Row],[Attrition]]="Yes",1,0)</f>
        <v>0</v>
      </c>
      <c r="AG1127" t="str">
        <f t="shared" si="35"/>
        <v>Young</v>
      </c>
    </row>
    <row r="1128" spans="1:33" x14ac:dyDescent="0.35">
      <c r="A1128" s="3">
        <v>50</v>
      </c>
      <c r="B1128" t="s">
        <v>33</v>
      </c>
      <c r="C1128" t="s">
        <v>27</v>
      </c>
      <c r="D1128" s="1" t="s">
        <v>28</v>
      </c>
      <c r="E1128" s="3">
        <v>9</v>
      </c>
      <c r="F1128">
        <v>3</v>
      </c>
      <c r="G1128" s="1" t="s">
        <v>49</v>
      </c>
      <c r="H1128" s="3">
        <v>1591</v>
      </c>
      <c r="I1128">
        <v>3</v>
      </c>
      <c r="J1128" t="s">
        <v>36</v>
      </c>
      <c r="K1128">
        <v>59</v>
      </c>
      <c r="L1128">
        <v>3</v>
      </c>
      <c r="M1128">
        <v>5</v>
      </c>
      <c r="N1128" t="s">
        <v>46</v>
      </c>
      <c r="O1128">
        <v>3</v>
      </c>
      <c r="P1128" t="s">
        <v>38</v>
      </c>
      <c r="Q1128" s="4">
        <v>19331</v>
      </c>
      <c r="R1128">
        <v>4</v>
      </c>
      <c r="S1128" t="s">
        <v>26</v>
      </c>
      <c r="T1128" s="13">
        <v>16</v>
      </c>
      <c r="U1128" s="12">
        <f t="shared" si="34"/>
        <v>0.16</v>
      </c>
      <c r="V1128">
        <v>3</v>
      </c>
      <c r="W1128">
        <v>3</v>
      </c>
      <c r="X1128">
        <v>1</v>
      </c>
      <c r="Y1128">
        <v>27</v>
      </c>
      <c r="Z1128">
        <v>2</v>
      </c>
      <c r="AA1128">
        <v>3</v>
      </c>
      <c r="AB1128">
        <v>1</v>
      </c>
      <c r="AC1128" s="3">
        <v>0</v>
      </c>
      <c r="AD1128">
        <v>0</v>
      </c>
      <c r="AE1128">
        <v>0</v>
      </c>
      <c r="AF1128">
        <f>IF(Table2[[#This Row],[Attrition]]="Yes",1,0)</f>
        <v>0</v>
      </c>
      <c r="AG1128" t="str">
        <f t="shared" si="35"/>
        <v>Middle Aged</v>
      </c>
    </row>
    <row r="1129" spans="1:33" x14ac:dyDescent="0.35">
      <c r="A1129" s="3">
        <v>23</v>
      </c>
      <c r="B1129" t="s">
        <v>33</v>
      </c>
      <c r="C1129" t="s">
        <v>27</v>
      </c>
      <c r="D1129" s="1" t="s">
        <v>35</v>
      </c>
      <c r="E1129" s="3">
        <v>10</v>
      </c>
      <c r="F1129">
        <v>3</v>
      </c>
      <c r="G1129" s="1" t="s">
        <v>50</v>
      </c>
      <c r="H1129" s="3">
        <v>1592</v>
      </c>
      <c r="I1129">
        <v>4</v>
      </c>
      <c r="J1129" t="s">
        <v>36</v>
      </c>
      <c r="K1129">
        <v>45</v>
      </c>
      <c r="L1129">
        <v>4</v>
      </c>
      <c r="M1129">
        <v>1</v>
      </c>
      <c r="N1129" t="s">
        <v>37</v>
      </c>
      <c r="O1129">
        <v>3</v>
      </c>
      <c r="P1129" t="s">
        <v>38</v>
      </c>
      <c r="Q1129" s="4">
        <v>2073</v>
      </c>
      <c r="R1129">
        <v>2</v>
      </c>
      <c r="S1129" t="s">
        <v>33</v>
      </c>
      <c r="T1129" s="13">
        <v>16</v>
      </c>
      <c r="U1129" s="12">
        <f t="shared" si="34"/>
        <v>0.16</v>
      </c>
      <c r="V1129">
        <v>3</v>
      </c>
      <c r="W1129">
        <v>4</v>
      </c>
      <c r="X1129">
        <v>1</v>
      </c>
      <c r="Y1129">
        <v>4</v>
      </c>
      <c r="Z1129">
        <v>2</v>
      </c>
      <c r="AA1129">
        <v>3</v>
      </c>
      <c r="AB1129">
        <v>2</v>
      </c>
      <c r="AC1129" s="3">
        <v>2</v>
      </c>
      <c r="AD1129">
        <v>2</v>
      </c>
      <c r="AE1129">
        <v>2</v>
      </c>
      <c r="AF1129">
        <f>IF(Table2[[#This Row],[Attrition]]="Yes",1,0)</f>
        <v>0</v>
      </c>
      <c r="AG1129" t="str">
        <f t="shared" si="35"/>
        <v>Young</v>
      </c>
    </row>
    <row r="1130" spans="1:33" x14ac:dyDescent="0.35">
      <c r="A1130" s="3">
        <v>36</v>
      </c>
      <c r="B1130" t="s">
        <v>33</v>
      </c>
      <c r="C1130" t="s">
        <v>34</v>
      </c>
      <c r="D1130" s="1" t="s">
        <v>35</v>
      </c>
      <c r="E1130" s="3">
        <v>6</v>
      </c>
      <c r="F1130">
        <v>4</v>
      </c>
      <c r="G1130" s="1" t="s">
        <v>29</v>
      </c>
      <c r="H1130" s="3">
        <v>1594</v>
      </c>
      <c r="I1130">
        <v>1</v>
      </c>
      <c r="J1130" t="s">
        <v>36</v>
      </c>
      <c r="K1130">
        <v>80</v>
      </c>
      <c r="L1130">
        <v>4</v>
      </c>
      <c r="M1130">
        <v>2</v>
      </c>
      <c r="N1130" t="s">
        <v>40</v>
      </c>
      <c r="O1130">
        <v>1</v>
      </c>
      <c r="P1130" t="s">
        <v>38</v>
      </c>
      <c r="Q1130" s="4">
        <v>5562</v>
      </c>
      <c r="R1130">
        <v>3</v>
      </c>
      <c r="S1130" t="s">
        <v>26</v>
      </c>
      <c r="T1130" s="13">
        <v>13</v>
      </c>
      <c r="U1130" s="12">
        <f t="shared" si="34"/>
        <v>0.13</v>
      </c>
      <c r="V1130">
        <v>3</v>
      </c>
      <c r="W1130">
        <v>4</v>
      </c>
      <c r="X1130">
        <v>1</v>
      </c>
      <c r="Y1130">
        <v>9</v>
      </c>
      <c r="Z1130">
        <v>3</v>
      </c>
      <c r="AA1130">
        <v>3</v>
      </c>
      <c r="AB1130">
        <v>3</v>
      </c>
      <c r="AC1130" s="3">
        <v>2</v>
      </c>
      <c r="AD1130">
        <v>0</v>
      </c>
      <c r="AE1130">
        <v>2</v>
      </c>
      <c r="AF1130">
        <f>IF(Table2[[#This Row],[Attrition]]="Yes",1,0)</f>
        <v>0</v>
      </c>
      <c r="AG1130" t="str">
        <f t="shared" si="35"/>
        <v>Middle Aged</v>
      </c>
    </row>
    <row r="1131" spans="1:33" x14ac:dyDescent="0.35">
      <c r="A1131" s="3">
        <v>42</v>
      </c>
      <c r="B1131" t="s">
        <v>33</v>
      </c>
      <c r="C1131" t="s">
        <v>27</v>
      </c>
      <c r="D1131" s="1" t="s">
        <v>35</v>
      </c>
      <c r="E1131" s="3">
        <v>9</v>
      </c>
      <c r="F1131">
        <v>2</v>
      </c>
      <c r="G1131" s="1" t="s">
        <v>39</v>
      </c>
      <c r="H1131" s="3">
        <v>1595</v>
      </c>
      <c r="I1131">
        <v>4</v>
      </c>
      <c r="J1131" t="s">
        <v>36</v>
      </c>
      <c r="K1131">
        <v>93</v>
      </c>
      <c r="L1131">
        <v>2</v>
      </c>
      <c r="M1131">
        <v>5</v>
      </c>
      <c r="N1131" t="s">
        <v>46</v>
      </c>
      <c r="O1131">
        <v>4</v>
      </c>
      <c r="P1131" t="s">
        <v>32</v>
      </c>
      <c r="Q1131" s="4">
        <v>19613</v>
      </c>
      <c r="R1131">
        <v>8</v>
      </c>
      <c r="S1131" t="s">
        <v>33</v>
      </c>
      <c r="T1131" s="13">
        <v>22</v>
      </c>
      <c r="U1131" s="12">
        <f t="shared" si="34"/>
        <v>0.22</v>
      </c>
      <c r="V1131">
        <v>4</v>
      </c>
      <c r="W1131">
        <v>4</v>
      </c>
      <c r="X1131">
        <v>0</v>
      </c>
      <c r="Y1131">
        <v>24</v>
      </c>
      <c r="Z1131">
        <v>2</v>
      </c>
      <c r="AA1131">
        <v>3</v>
      </c>
      <c r="AB1131">
        <v>1</v>
      </c>
      <c r="AC1131" s="3">
        <v>0</v>
      </c>
      <c r="AD1131">
        <v>0</v>
      </c>
      <c r="AE1131">
        <v>1</v>
      </c>
      <c r="AF1131">
        <f>IF(Table2[[#This Row],[Attrition]]="Yes",1,0)</f>
        <v>0</v>
      </c>
      <c r="AG1131" t="str">
        <f t="shared" si="35"/>
        <v>Middle Aged</v>
      </c>
    </row>
    <row r="1132" spans="1:33" x14ac:dyDescent="0.35">
      <c r="A1132" s="3">
        <v>35</v>
      </c>
      <c r="B1132" t="s">
        <v>33</v>
      </c>
      <c r="C1132" t="s">
        <v>27</v>
      </c>
      <c r="D1132" s="1" t="s">
        <v>35</v>
      </c>
      <c r="E1132" s="3">
        <v>28</v>
      </c>
      <c r="F1132">
        <v>3</v>
      </c>
      <c r="G1132" s="1" t="s">
        <v>29</v>
      </c>
      <c r="H1132" s="3">
        <v>1596</v>
      </c>
      <c r="I1132">
        <v>2</v>
      </c>
      <c r="J1132" t="s">
        <v>36</v>
      </c>
      <c r="K1132">
        <v>46</v>
      </c>
      <c r="L1132">
        <v>4</v>
      </c>
      <c r="M1132">
        <v>2</v>
      </c>
      <c r="N1132" t="s">
        <v>40</v>
      </c>
      <c r="O1132">
        <v>3</v>
      </c>
      <c r="P1132" t="s">
        <v>38</v>
      </c>
      <c r="Q1132" s="4">
        <v>3407</v>
      </c>
      <c r="R1132">
        <v>1</v>
      </c>
      <c r="S1132" t="s">
        <v>33</v>
      </c>
      <c r="T1132" s="13">
        <v>17</v>
      </c>
      <c r="U1132" s="12">
        <f t="shared" si="34"/>
        <v>0.17</v>
      </c>
      <c r="V1132">
        <v>3</v>
      </c>
      <c r="W1132">
        <v>4</v>
      </c>
      <c r="X1132">
        <v>2</v>
      </c>
      <c r="Y1132">
        <v>10</v>
      </c>
      <c r="Z1132">
        <v>3</v>
      </c>
      <c r="AA1132">
        <v>2</v>
      </c>
      <c r="AB1132">
        <v>10</v>
      </c>
      <c r="AC1132" s="3">
        <v>9</v>
      </c>
      <c r="AD1132">
        <v>6</v>
      </c>
      <c r="AE1132">
        <v>8</v>
      </c>
      <c r="AF1132">
        <f>IF(Table2[[#This Row],[Attrition]]="Yes",1,0)</f>
        <v>0</v>
      </c>
      <c r="AG1132" t="str">
        <f t="shared" si="35"/>
        <v>Middle Aged</v>
      </c>
    </row>
    <row r="1133" spans="1:33" x14ac:dyDescent="0.35">
      <c r="A1133" s="3">
        <v>34</v>
      </c>
      <c r="B1133" t="s">
        <v>33</v>
      </c>
      <c r="C1133" t="s">
        <v>34</v>
      </c>
      <c r="D1133" s="1" t="s">
        <v>35</v>
      </c>
      <c r="E1133" s="3">
        <v>10</v>
      </c>
      <c r="F1133">
        <v>4</v>
      </c>
      <c r="G1133" s="1" t="s">
        <v>50</v>
      </c>
      <c r="H1133" s="3">
        <v>1597</v>
      </c>
      <c r="I1133">
        <v>4</v>
      </c>
      <c r="J1133" t="s">
        <v>36</v>
      </c>
      <c r="K1133">
        <v>92</v>
      </c>
      <c r="L1133">
        <v>2</v>
      </c>
      <c r="M1133">
        <v>2</v>
      </c>
      <c r="N1133" t="s">
        <v>44</v>
      </c>
      <c r="O1133">
        <v>3</v>
      </c>
      <c r="P1133" t="s">
        <v>38</v>
      </c>
      <c r="Q1133" s="4">
        <v>5063</v>
      </c>
      <c r="R1133">
        <v>1</v>
      </c>
      <c r="S1133" t="s">
        <v>33</v>
      </c>
      <c r="T1133" s="13">
        <v>14</v>
      </c>
      <c r="U1133" s="12">
        <f t="shared" si="34"/>
        <v>0.14000000000000001</v>
      </c>
      <c r="V1133">
        <v>3</v>
      </c>
      <c r="W1133">
        <v>2</v>
      </c>
      <c r="X1133">
        <v>1</v>
      </c>
      <c r="Y1133">
        <v>8</v>
      </c>
      <c r="Z1133">
        <v>3</v>
      </c>
      <c r="AA1133">
        <v>2</v>
      </c>
      <c r="AB1133">
        <v>8</v>
      </c>
      <c r="AC1133" s="3">
        <v>2</v>
      </c>
      <c r="AD1133">
        <v>7</v>
      </c>
      <c r="AE1133">
        <v>7</v>
      </c>
      <c r="AF1133">
        <f>IF(Table2[[#This Row],[Attrition]]="Yes",1,0)</f>
        <v>0</v>
      </c>
      <c r="AG1133" t="str">
        <f t="shared" si="35"/>
        <v>Middle Aged</v>
      </c>
    </row>
    <row r="1134" spans="1:33" x14ac:dyDescent="0.35">
      <c r="A1134" s="3">
        <v>40</v>
      </c>
      <c r="B1134" t="s">
        <v>33</v>
      </c>
      <c r="C1134" t="s">
        <v>27</v>
      </c>
      <c r="D1134" s="1" t="s">
        <v>28</v>
      </c>
      <c r="E1134" s="3">
        <v>14</v>
      </c>
      <c r="F1134">
        <v>2</v>
      </c>
      <c r="G1134" s="1" t="s">
        <v>29</v>
      </c>
      <c r="H1134" s="3">
        <v>1598</v>
      </c>
      <c r="I1134">
        <v>4</v>
      </c>
      <c r="J1134" t="s">
        <v>30</v>
      </c>
      <c r="K1134">
        <v>84</v>
      </c>
      <c r="L1134">
        <v>3</v>
      </c>
      <c r="M1134">
        <v>2</v>
      </c>
      <c r="N1134" t="s">
        <v>31</v>
      </c>
      <c r="O1134">
        <v>1</v>
      </c>
      <c r="P1134" t="s">
        <v>38</v>
      </c>
      <c r="Q1134" s="4">
        <v>4639</v>
      </c>
      <c r="R1134">
        <v>1</v>
      </c>
      <c r="S1134" t="s">
        <v>33</v>
      </c>
      <c r="T1134" s="13">
        <v>15</v>
      </c>
      <c r="U1134" s="12">
        <f t="shared" si="34"/>
        <v>0.15</v>
      </c>
      <c r="V1134">
        <v>3</v>
      </c>
      <c r="W1134">
        <v>3</v>
      </c>
      <c r="X1134">
        <v>1</v>
      </c>
      <c r="Y1134">
        <v>5</v>
      </c>
      <c r="Z1134">
        <v>2</v>
      </c>
      <c r="AA1134">
        <v>3</v>
      </c>
      <c r="AB1134">
        <v>5</v>
      </c>
      <c r="AC1134" s="3">
        <v>4</v>
      </c>
      <c r="AD1134">
        <v>1</v>
      </c>
      <c r="AE1134">
        <v>2</v>
      </c>
      <c r="AF1134">
        <f>IF(Table2[[#This Row],[Attrition]]="Yes",1,0)</f>
        <v>0</v>
      </c>
      <c r="AG1134" t="str">
        <f t="shared" si="35"/>
        <v>Middle Aged</v>
      </c>
    </row>
    <row r="1135" spans="1:33" x14ac:dyDescent="0.35">
      <c r="A1135" s="3">
        <v>43</v>
      </c>
      <c r="B1135" t="s">
        <v>33</v>
      </c>
      <c r="C1135" t="s">
        <v>27</v>
      </c>
      <c r="D1135" s="1" t="s">
        <v>35</v>
      </c>
      <c r="E1135" s="3">
        <v>27</v>
      </c>
      <c r="F1135">
        <v>3</v>
      </c>
      <c r="G1135" s="1" t="s">
        <v>50</v>
      </c>
      <c r="H1135" s="3">
        <v>1599</v>
      </c>
      <c r="I1135">
        <v>4</v>
      </c>
      <c r="J1135" t="s">
        <v>36</v>
      </c>
      <c r="K1135">
        <v>87</v>
      </c>
      <c r="L1135">
        <v>4</v>
      </c>
      <c r="M1135">
        <v>1</v>
      </c>
      <c r="N1135" t="s">
        <v>40</v>
      </c>
      <c r="O1135">
        <v>2</v>
      </c>
      <c r="P1135" t="s">
        <v>42</v>
      </c>
      <c r="Q1135" s="4">
        <v>4876</v>
      </c>
      <c r="R1135">
        <v>5</v>
      </c>
      <c r="S1135" t="s">
        <v>33</v>
      </c>
      <c r="T1135" s="13">
        <v>12</v>
      </c>
      <c r="U1135" s="12">
        <f t="shared" si="34"/>
        <v>0.12</v>
      </c>
      <c r="V1135">
        <v>3</v>
      </c>
      <c r="W1135">
        <v>3</v>
      </c>
      <c r="X1135">
        <v>1</v>
      </c>
      <c r="Y1135">
        <v>8</v>
      </c>
      <c r="Z1135">
        <v>0</v>
      </c>
      <c r="AA1135">
        <v>3</v>
      </c>
      <c r="AB1135">
        <v>6</v>
      </c>
      <c r="AC1135" s="3">
        <v>4</v>
      </c>
      <c r="AD1135">
        <v>0</v>
      </c>
      <c r="AE1135">
        <v>2</v>
      </c>
      <c r="AF1135">
        <f>IF(Table2[[#This Row],[Attrition]]="Yes",1,0)</f>
        <v>0</v>
      </c>
      <c r="AG1135" t="str">
        <f t="shared" si="35"/>
        <v>Middle Aged</v>
      </c>
    </row>
    <row r="1136" spans="1:33" x14ac:dyDescent="0.35">
      <c r="A1136" s="3">
        <v>35</v>
      </c>
      <c r="B1136" t="s">
        <v>33</v>
      </c>
      <c r="C1136" t="s">
        <v>27</v>
      </c>
      <c r="D1136" s="1" t="s">
        <v>35</v>
      </c>
      <c r="E1136" s="3">
        <v>7</v>
      </c>
      <c r="F1136">
        <v>2</v>
      </c>
      <c r="G1136" s="1" t="s">
        <v>29</v>
      </c>
      <c r="H1136" s="3">
        <v>1601</v>
      </c>
      <c r="I1136">
        <v>3</v>
      </c>
      <c r="J1136" t="s">
        <v>36</v>
      </c>
      <c r="K1136">
        <v>63</v>
      </c>
      <c r="L1136">
        <v>2</v>
      </c>
      <c r="M1136">
        <v>1</v>
      </c>
      <c r="N1136" t="s">
        <v>40</v>
      </c>
      <c r="O1136">
        <v>4</v>
      </c>
      <c r="P1136" t="s">
        <v>38</v>
      </c>
      <c r="Q1136" s="4">
        <v>2690</v>
      </c>
      <c r="R1136">
        <v>1</v>
      </c>
      <c r="S1136" t="s">
        <v>33</v>
      </c>
      <c r="T1136" s="13">
        <v>18</v>
      </c>
      <c r="U1136" s="12">
        <f t="shared" si="34"/>
        <v>0.18</v>
      </c>
      <c r="V1136">
        <v>3</v>
      </c>
      <c r="W1136">
        <v>4</v>
      </c>
      <c r="X1136">
        <v>1</v>
      </c>
      <c r="Y1136">
        <v>1</v>
      </c>
      <c r="Z1136">
        <v>5</v>
      </c>
      <c r="AA1136">
        <v>2</v>
      </c>
      <c r="AB1136">
        <v>1</v>
      </c>
      <c r="AC1136" s="3">
        <v>0</v>
      </c>
      <c r="AD1136">
        <v>0</v>
      </c>
      <c r="AE1136">
        <v>1</v>
      </c>
      <c r="AF1136">
        <f>IF(Table2[[#This Row],[Attrition]]="Yes",1,0)</f>
        <v>0</v>
      </c>
      <c r="AG1136" t="str">
        <f t="shared" si="35"/>
        <v>Middle Aged</v>
      </c>
    </row>
    <row r="1137" spans="1:33" x14ac:dyDescent="0.35">
      <c r="A1137" s="3">
        <v>46</v>
      </c>
      <c r="B1137" t="s">
        <v>33</v>
      </c>
      <c r="C1137" t="s">
        <v>27</v>
      </c>
      <c r="D1137" s="1" t="s">
        <v>28</v>
      </c>
      <c r="E1137" s="3">
        <v>1</v>
      </c>
      <c r="F1137">
        <v>4</v>
      </c>
      <c r="G1137" s="1" t="s">
        <v>29</v>
      </c>
      <c r="H1137" s="3">
        <v>1602</v>
      </c>
      <c r="I1137">
        <v>4</v>
      </c>
      <c r="J1137" t="s">
        <v>36</v>
      </c>
      <c r="K1137">
        <v>56</v>
      </c>
      <c r="L1137">
        <v>4</v>
      </c>
      <c r="M1137">
        <v>4</v>
      </c>
      <c r="N1137" t="s">
        <v>46</v>
      </c>
      <c r="O1137">
        <v>1</v>
      </c>
      <c r="P1137" t="s">
        <v>32</v>
      </c>
      <c r="Q1137" s="4">
        <v>17567</v>
      </c>
      <c r="R1137">
        <v>1</v>
      </c>
      <c r="S1137" t="s">
        <v>33</v>
      </c>
      <c r="T1137" s="13">
        <v>15</v>
      </c>
      <c r="U1137" s="12">
        <f t="shared" si="34"/>
        <v>0.15</v>
      </c>
      <c r="V1137">
        <v>3</v>
      </c>
      <c r="W1137">
        <v>2</v>
      </c>
      <c r="X1137">
        <v>0</v>
      </c>
      <c r="Y1137">
        <v>27</v>
      </c>
      <c r="Z1137">
        <v>5</v>
      </c>
      <c r="AA1137">
        <v>1</v>
      </c>
      <c r="AB1137">
        <v>26</v>
      </c>
      <c r="AC1137" s="3">
        <v>0</v>
      </c>
      <c r="AD1137">
        <v>0</v>
      </c>
      <c r="AE1137">
        <v>12</v>
      </c>
      <c r="AF1137">
        <f>IF(Table2[[#This Row],[Attrition]]="Yes",1,0)</f>
        <v>0</v>
      </c>
      <c r="AG1137" t="str">
        <f t="shared" si="35"/>
        <v>Middle Aged</v>
      </c>
    </row>
    <row r="1138" spans="1:33" x14ac:dyDescent="0.35">
      <c r="A1138" s="3">
        <v>28</v>
      </c>
      <c r="B1138" t="s">
        <v>26</v>
      </c>
      <c r="C1138" t="s">
        <v>27</v>
      </c>
      <c r="D1138" s="1" t="s">
        <v>35</v>
      </c>
      <c r="E1138" s="3">
        <v>24</v>
      </c>
      <c r="F1138">
        <v>3</v>
      </c>
      <c r="G1138" s="1" t="s">
        <v>41</v>
      </c>
      <c r="H1138" s="3">
        <v>1604</v>
      </c>
      <c r="I1138">
        <v>3</v>
      </c>
      <c r="J1138" t="s">
        <v>36</v>
      </c>
      <c r="K1138">
        <v>51</v>
      </c>
      <c r="L1138">
        <v>3</v>
      </c>
      <c r="M1138">
        <v>1</v>
      </c>
      <c r="N1138" t="s">
        <v>40</v>
      </c>
      <c r="O1138">
        <v>2</v>
      </c>
      <c r="P1138" t="s">
        <v>38</v>
      </c>
      <c r="Q1138" s="4">
        <v>2408</v>
      </c>
      <c r="R1138">
        <v>1</v>
      </c>
      <c r="S1138" t="s">
        <v>26</v>
      </c>
      <c r="T1138" s="13">
        <v>17</v>
      </c>
      <c r="U1138" s="12">
        <f t="shared" si="34"/>
        <v>0.17</v>
      </c>
      <c r="V1138">
        <v>3</v>
      </c>
      <c r="W1138">
        <v>3</v>
      </c>
      <c r="X1138">
        <v>3</v>
      </c>
      <c r="Y1138">
        <v>1</v>
      </c>
      <c r="Z1138">
        <v>3</v>
      </c>
      <c r="AA1138">
        <v>3</v>
      </c>
      <c r="AB1138">
        <v>1</v>
      </c>
      <c r="AC1138" s="3">
        <v>1</v>
      </c>
      <c r="AD1138">
        <v>0</v>
      </c>
      <c r="AE1138">
        <v>0</v>
      </c>
      <c r="AF1138">
        <f>IF(Table2[[#This Row],[Attrition]]="Yes",1,0)</f>
        <v>1</v>
      </c>
      <c r="AG1138" t="str">
        <f t="shared" si="35"/>
        <v>Young</v>
      </c>
    </row>
    <row r="1139" spans="1:33" x14ac:dyDescent="0.35">
      <c r="A1139" s="3">
        <v>22</v>
      </c>
      <c r="B1139" t="s">
        <v>33</v>
      </c>
      <c r="C1139" t="s">
        <v>45</v>
      </c>
      <c r="D1139" s="1" t="s">
        <v>35</v>
      </c>
      <c r="E1139" s="3">
        <v>26</v>
      </c>
      <c r="F1139">
        <v>2</v>
      </c>
      <c r="G1139" s="1" t="s">
        <v>39</v>
      </c>
      <c r="H1139" s="3">
        <v>1605</v>
      </c>
      <c r="I1139">
        <v>2</v>
      </c>
      <c r="J1139" t="s">
        <v>30</v>
      </c>
      <c r="K1139">
        <v>85</v>
      </c>
      <c r="L1139">
        <v>2</v>
      </c>
      <c r="M1139">
        <v>1</v>
      </c>
      <c r="N1139" t="s">
        <v>37</v>
      </c>
      <c r="O1139">
        <v>3</v>
      </c>
      <c r="P1139" t="s">
        <v>38</v>
      </c>
      <c r="Q1139" s="4">
        <v>2814</v>
      </c>
      <c r="R1139">
        <v>1</v>
      </c>
      <c r="S1139" t="s">
        <v>26</v>
      </c>
      <c r="T1139" s="13">
        <v>14</v>
      </c>
      <c r="U1139" s="12">
        <f t="shared" si="34"/>
        <v>0.14000000000000001</v>
      </c>
      <c r="V1139">
        <v>3</v>
      </c>
      <c r="W1139">
        <v>2</v>
      </c>
      <c r="X1139">
        <v>0</v>
      </c>
      <c r="Y1139">
        <v>4</v>
      </c>
      <c r="Z1139">
        <v>2</v>
      </c>
      <c r="AA1139">
        <v>2</v>
      </c>
      <c r="AB1139">
        <v>4</v>
      </c>
      <c r="AC1139" s="3">
        <v>2</v>
      </c>
      <c r="AD1139">
        <v>1</v>
      </c>
      <c r="AE1139">
        <v>3</v>
      </c>
      <c r="AF1139">
        <f>IF(Table2[[#This Row],[Attrition]]="Yes",1,0)</f>
        <v>0</v>
      </c>
      <c r="AG1139" t="str">
        <f t="shared" si="35"/>
        <v>Young</v>
      </c>
    </row>
    <row r="1140" spans="1:33" x14ac:dyDescent="0.35">
      <c r="A1140" s="3">
        <v>50</v>
      </c>
      <c r="B1140" t="s">
        <v>33</v>
      </c>
      <c r="C1140" t="s">
        <v>34</v>
      </c>
      <c r="D1140" s="1" t="s">
        <v>35</v>
      </c>
      <c r="E1140" s="3">
        <v>20</v>
      </c>
      <c r="F1140">
        <v>5</v>
      </c>
      <c r="G1140" s="1" t="s">
        <v>41</v>
      </c>
      <c r="H1140" s="3">
        <v>1606</v>
      </c>
      <c r="I1140">
        <v>2</v>
      </c>
      <c r="J1140" t="s">
        <v>36</v>
      </c>
      <c r="K1140">
        <v>41</v>
      </c>
      <c r="L1140">
        <v>3</v>
      </c>
      <c r="M1140">
        <v>4</v>
      </c>
      <c r="N1140" t="s">
        <v>44</v>
      </c>
      <c r="O1140">
        <v>3</v>
      </c>
      <c r="P1140" t="s">
        <v>38</v>
      </c>
      <c r="Q1140" s="4">
        <v>11245</v>
      </c>
      <c r="R1140">
        <v>2</v>
      </c>
      <c r="S1140" t="s">
        <v>26</v>
      </c>
      <c r="T1140" s="13">
        <v>15</v>
      </c>
      <c r="U1140" s="12">
        <f t="shared" si="34"/>
        <v>0.15</v>
      </c>
      <c r="V1140">
        <v>3</v>
      </c>
      <c r="W1140">
        <v>3</v>
      </c>
      <c r="X1140">
        <v>1</v>
      </c>
      <c r="Y1140">
        <v>32</v>
      </c>
      <c r="Z1140">
        <v>3</v>
      </c>
      <c r="AA1140">
        <v>3</v>
      </c>
      <c r="AB1140">
        <v>30</v>
      </c>
      <c r="AC1140" s="3">
        <v>8</v>
      </c>
      <c r="AD1140">
        <v>12</v>
      </c>
      <c r="AE1140">
        <v>13</v>
      </c>
      <c r="AF1140">
        <f>IF(Table2[[#This Row],[Attrition]]="Yes",1,0)</f>
        <v>0</v>
      </c>
      <c r="AG1140" t="str">
        <f t="shared" si="35"/>
        <v>Middle Aged</v>
      </c>
    </row>
    <row r="1141" spans="1:33" x14ac:dyDescent="0.35">
      <c r="A1141" s="3">
        <v>32</v>
      </c>
      <c r="B1141" t="s">
        <v>33</v>
      </c>
      <c r="C1141" t="s">
        <v>27</v>
      </c>
      <c r="D1141" s="1" t="s">
        <v>35</v>
      </c>
      <c r="E1141" s="3">
        <v>5</v>
      </c>
      <c r="F1141">
        <v>4</v>
      </c>
      <c r="G1141" s="1" t="s">
        <v>39</v>
      </c>
      <c r="H1141" s="3">
        <v>1607</v>
      </c>
      <c r="I1141">
        <v>2</v>
      </c>
      <c r="J1141" t="s">
        <v>30</v>
      </c>
      <c r="K1141">
        <v>35</v>
      </c>
      <c r="L1141">
        <v>4</v>
      </c>
      <c r="M1141">
        <v>1</v>
      </c>
      <c r="N1141" t="s">
        <v>37</v>
      </c>
      <c r="O1141">
        <v>4</v>
      </c>
      <c r="P1141" t="s">
        <v>38</v>
      </c>
      <c r="Q1141" s="4">
        <v>3312</v>
      </c>
      <c r="R1141">
        <v>3</v>
      </c>
      <c r="S1141" t="s">
        <v>33</v>
      </c>
      <c r="T1141" s="13">
        <v>17</v>
      </c>
      <c r="U1141" s="12">
        <f t="shared" si="34"/>
        <v>0.17</v>
      </c>
      <c r="V1141">
        <v>3</v>
      </c>
      <c r="W1141">
        <v>4</v>
      </c>
      <c r="X1141">
        <v>2</v>
      </c>
      <c r="Y1141">
        <v>6</v>
      </c>
      <c r="Z1141">
        <v>3</v>
      </c>
      <c r="AA1141">
        <v>3</v>
      </c>
      <c r="AB1141">
        <v>3</v>
      </c>
      <c r="AC1141" s="3">
        <v>2</v>
      </c>
      <c r="AD1141">
        <v>0</v>
      </c>
      <c r="AE1141">
        <v>2</v>
      </c>
      <c r="AF1141">
        <f>IF(Table2[[#This Row],[Attrition]]="Yes",1,0)</f>
        <v>0</v>
      </c>
      <c r="AG1141" t="str">
        <f t="shared" si="35"/>
        <v>Middle Aged</v>
      </c>
    </row>
    <row r="1142" spans="1:33" x14ac:dyDescent="0.35">
      <c r="A1142" s="3">
        <v>44</v>
      </c>
      <c r="B1142" t="s">
        <v>33</v>
      </c>
      <c r="C1142" t="s">
        <v>27</v>
      </c>
      <c r="D1142" s="1" t="s">
        <v>35</v>
      </c>
      <c r="E1142" s="3">
        <v>7</v>
      </c>
      <c r="F1142">
        <v>3</v>
      </c>
      <c r="G1142" s="1" t="s">
        <v>41</v>
      </c>
      <c r="H1142" s="3">
        <v>1608</v>
      </c>
      <c r="I1142">
        <v>2</v>
      </c>
      <c r="J1142" t="s">
        <v>30</v>
      </c>
      <c r="K1142">
        <v>31</v>
      </c>
      <c r="L1142">
        <v>3</v>
      </c>
      <c r="M1142">
        <v>5</v>
      </c>
      <c r="N1142" t="s">
        <v>48</v>
      </c>
      <c r="O1142">
        <v>4</v>
      </c>
      <c r="P1142" t="s">
        <v>42</v>
      </c>
      <c r="Q1142" s="4">
        <v>19049</v>
      </c>
      <c r="R1142">
        <v>0</v>
      </c>
      <c r="S1142" t="s">
        <v>26</v>
      </c>
      <c r="T1142" s="13">
        <v>14</v>
      </c>
      <c r="U1142" s="12">
        <f t="shared" si="34"/>
        <v>0.14000000000000001</v>
      </c>
      <c r="V1142">
        <v>3</v>
      </c>
      <c r="W1142">
        <v>4</v>
      </c>
      <c r="X1142">
        <v>1</v>
      </c>
      <c r="Y1142">
        <v>23</v>
      </c>
      <c r="Z1142">
        <v>4</v>
      </c>
      <c r="AA1142">
        <v>2</v>
      </c>
      <c r="AB1142">
        <v>22</v>
      </c>
      <c r="AC1142" s="3">
        <v>7</v>
      </c>
      <c r="AD1142">
        <v>1</v>
      </c>
      <c r="AE1142">
        <v>10</v>
      </c>
      <c r="AF1142">
        <f>IF(Table2[[#This Row],[Attrition]]="Yes",1,0)</f>
        <v>0</v>
      </c>
      <c r="AG1142" t="str">
        <f t="shared" si="35"/>
        <v>Middle Aged</v>
      </c>
    </row>
    <row r="1143" spans="1:33" x14ac:dyDescent="0.35">
      <c r="A1143" s="3">
        <v>30</v>
      </c>
      <c r="B1143" t="s">
        <v>33</v>
      </c>
      <c r="C1143" t="s">
        <v>27</v>
      </c>
      <c r="D1143" s="1" t="s">
        <v>35</v>
      </c>
      <c r="E1143" s="3">
        <v>7</v>
      </c>
      <c r="F1143">
        <v>3</v>
      </c>
      <c r="G1143" s="1" t="s">
        <v>41</v>
      </c>
      <c r="H1143" s="3">
        <v>1609</v>
      </c>
      <c r="I1143">
        <v>2</v>
      </c>
      <c r="J1143" t="s">
        <v>36</v>
      </c>
      <c r="K1143">
        <v>48</v>
      </c>
      <c r="L1143">
        <v>2</v>
      </c>
      <c r="M1143">
        <v>1</v>
      </c>
      <c r="N1143" t="s">
        <v>37</v>
      </c>
      <c r="O1143">
        <v>2</v>
      </c>
      <c r="P1143" t="s">
        <v>38</v>
      </c>
      <c r="Q1143" s="4">
        <v>2141</v>
      </c>
      <c r="R1143">
        <v>1</v>
      </c>
      <c r="S1143" t="s">
        <v>33</v>
      </c>
      <c r="T1143" s="13">
        <v>12</v>
      </c>
      <c r="U1143" s="12">
        <f t="shared" si="34"/>
        <v>0.12</v>
      </c>
      <c r="V1143">
        <v>3</v>
      </c>
      <c r="W1143">
        <v>2</v>
      </c>
      <c r="X1143">
        <v>1</v>
      </c>
      <c r="Y1143">
        <v>6</v>
      </c>
      <c r="Z1143">
        <v>3</v>
      </c>
      <c r="AA1143">
        <v>2</v>
      </c>
      <c r="AB1143">
        <v>6</v>
      </c>
      <c r="AC1143" s="3">
        <v>4</v>
      </c>
      <c r="AD1143">
        <v>1</v>
      </c>
      <c r="AE1143">
        <v>1</v>
      </c>
      <c r="AF1143">
        <f>IF(Table2[[#This Row],[Attrition]]="Yes",1,0)</f>
        <v>0</v>
      </c>
      <c r="AG1143" t="str">
        <f t="shared" si="35"/>
        <v>Young</v>
      </c>
    </row>
    <row r="1144" spans="1:33" x14ac:dyDescent="0.35">
      <c r="A1144" s="3">
        <v>45</v>
      </c>
      <c r="B1144" t="s">
        <v>33</v>
      </c>
      <c r="C1144" t="s">
        <v>27</v>
      </c>
      <c r="D1144" s="1" t="s">
        <v>35</v>
      </c>
      <c r="E1144" s="3">
        <v>5</v>
      </c>
      <c r="F1144">
        <v>5</v>
      </c>
      <c r="G1144" s="1" t="s">
        <v>41</v>
      </c>
      <c r="H1144" s="3">
        <v>1611</v>
      </c>
      <c r="I1144">
        <v>3</v>
      </c>
      <c r="J1144" t="s">
        <v>30</v>
      </c>
      <c r="K1144">
        <v>50</v>
      </c>
      <c r="L1144">
        <v>1</v>
      </c>
      <c r="M1144">
        <v>2</v>
      </c>
      <c r="N1144" t="s">
        <v>40</v>
      </c>
      <c r="O1144">
        <v>1</v>
      </c>
      <c r="P1144" t="s">
        <v>32</v>
      </c>
      <c r="Q1144" s="4">
        <v>5769</v>
      </c>
      <c r="R1144">
        <v>1</v>
      </c>
      <c r="S1144" t="s">
        <v>26</v>
      </c>
      <c r="T1144" s="13">
        <v>14</v>
      </c>
      <c r="U1144" s="12">
        <f t="shared" si="34"/>
        <v>0.14000000000000001</v>
      </c>
      <c r="V1144">
        <v>3</v>
      </c>
      <c r="W1144">
        <v>1</v>
      </c>
      <c r="X1144">
        <v>0</v>
      </c>
      <c r="Y1144">
        <v>10</v>
      </c>
      <c r="Z1144">
        <v>3</v>
      </c>
      <c r="AA1144">
        <v>3</v>
      </c>
      <c r="AB1144">
        <v>10</v>
      </c>
      <c r="AC1144" s="3">
        <v>7</v>
      </c>
      <c r="AD1144">
        <v>1</v>
      </c>
      <c r="AE1144">
        <v>4</v>
      </c>
      <c r="AF1144">
        <f>IF(Table2[[#This Row],[Attrition]]="Yes",1,0)</f>
        <v>0</v>
      </c>
      <c r="AG1144" t="str">
        <f t="shared" si="35"/>
        <v>Middle Aged</v>
      </c>
    </row>
    <row r="1145" spans="1:33" x14ac:dyDescent="0.35">
      <c r="A1145" s="3">
        <v>45</v>
      </c>
      <c r="B1145" t="s">
        <v>33</v>
      </c>
      <c r="C1145" t="s">
        <v>45</v>
      </c>
      <c r="D1145" s="1" t="s">
        <v>28</v>
      </c>
      <c r="E1145" s="3">
        <v>26</v>
      </c>
      <c r="F1145">
        <v>3</v>
      </c>
      <c r="G1145" s="1" t="s">
        <v>49</v>
      </c>
      <c r="H1145" s="3">
        <v>1612</v>
      </c>
      <c r="I1145">
        <v>1</v>
      </c>
      <c r="J1145" t="s">
        <v>36</v>
      </c>
      <c r="K1145">
        <v>52</v>
      </c>
      <c r="L1145">
        <v>2</v>
      </c>
      <c r="M1145">
        <v>2</v>
      </c>
      <c r="N1145" t="s">
        <v>31</v>
      </c>
      <c r="O1145">
        <v>1</v>
      </c>
      <c r="P1145" t="s">
        <v>38</v>
      </c>
      <c r="Q1145" s="4">
        <v>4385</v>
      </c>
      <c r="R1145">
        <v>1</v>
      </c>
      <c r="S1145" t="s">
        <v>33</v>
      </c>
      <c r="T1145" s="13">
        <v>15</v>
      </c>
      <c r="U1145" s="12">
        <f t="shared" si="34"/>
        <v>0.15</v>
      </c>
      <c r="V1145">
        <v>3</v>
      </c>
      <c r="W1145">
        <v>1</v>
      </c>
      <c r="X1145">
        <v>1</v>
      </c>
      <c r="Y1145">
        <v>10</v>
      </c>
      <c r="Z1145">
        <v>2</v>
      </c>
      <c r="AA1145">
        <v>3</v>
      </c>
      <c r="AB1145">
        <v>10</v>
      </c>
      <c r="AC1145" s="3">
        <v>7</v>
      </c>
      <c r="AD1145">
        <v>4</v>
      </c>
      <c r="AE1145">
        <v>5</v>
      </c>
      <c r="AF1145">
        <f>IF(Table2[[#This Row],[Attrition]]="Yes",1,0)</f>
        <v>0</v>
      </c>
      <c r="AG1145" t="str">
        <f t="shared" si="35"/>
        <v>Middle Aged</v>
      </c>
    </row>
    <row r="1146" spans="1:33" x14ac:dyDescent="0.35">
      <c r="A1146" s="3">
        <v>31</v>
      </c>
      <c r="B1146" t="s">
        <v>33</v>
      </c>
      <c r="C1146" t="s">
        <v>34</v>
      </c>
      <c r="D1146" s="1" t="s">
        <v>28</v>
      </c>
      <c r="E1146" s="3">
        <v>2</v>
      </c>
      <c r="F1146">
        <v>4</v>
      </c>
      <c r="G1146" s="1" t="s">
        <v>39</v>
      </c>
      <c r="H1146" s="3">
        <v>1613</v>
      </c>
      <c r="I1146">
        <v>4</v>
      </c>
      <c r="J1146" t="s">
        <v>36</v>
      </c>
      <c r="K1146">
        <v>54</v>
      </c>
      <c r="L1146">
        <v>3</v>
      </c>
      <c r="M1146">
        <v>2</v>
      </c>
      <c r="N1146" t="s">
        <v>31</v>
      </c>
      <c r="O1146">
        <v>1</v>
      </c>
      <c r="P1146" t="s">
        <v>32</v>
      </c>
      <c r="Q1146" s="4">
        <v>5332</v>
      </c>
      <c r="R1146">
        <v>7</v>
      </c>
      <c r="S1146" t="s">
        <v>33</v>
      </c>
      <c r="T1146" s="13">
        <v>13</v>
      </c>
      <c r="U1146" s="12">
        <f t="shared" si="34"/>
        <v>0.13</v>
      </c>
      <c r="V1146">
        <v>3</v>
      </c>
      <c r="W1146">
        <v>4</v>
      </c>
      <c r="X1146">
        <v>0</v>
      </c>
      <c r="Y1146">
        <v>10</v>
      </c>
      <c r="Z1146">
        <v>3</v>
      </c>
      <c r="AA1146">
        <v>3</v>
      </c>
      <c r="AB1146">
        <v>5</v>
      </c>
      <c r="AC1146" s="3">
        <v>2</v>
      </c>
      <c r="AD1146">
        <v>0</v>
      </c>
      <c r="AE1146">
        <v>3</v>
      </c>
      <c r="AF1146">
        <f>IF(Table2[[#This Row],[Attrition]]="Yes",1,0)</f>
        <v>0</v>
      </c>
      <c r="AG1146" t="str">
        <f t="shared" si="35"/>
        <v>Middle Aged</v>
      </c>
    </row>
    <row r="1147" spans="1:33" x14ac:dyDescent="0.35">
      <c r="A1147" s="3">
        <v>36</v>
      </c>
      <c r="B1147" t="s">
        <v>33</v>
      </c>
      <c r="C1147" t="s">
        <v>27</v>
      </c>
      <c r="D1147" s="1" t="s">
        <v>35</v>
      </c>
      <c r="E1147" s="3">
        <v>12</v>
      </c>
      <c r="F1147">
        <v>4</v>
      </c>
      <c r="G1147" s="1" t="s">
        <v>29</v>
      </c>
      <c r="H1147" s="3">
        <v>1614</v>
      </c>
      <c r="I1147">
        <v>3</v>
      </c>
      <c r="J1147" t="s">
        <v>30</v>
      </c>
      <c r="K1147">
        <v>76</v>
      </c>
      <c r="L1147">
        <v>3</v>
      </c>
      <c r="M1147">
        <v>2</v>
      </c>
      <c r="N1147" t="s">
        <v>43</v>
      </c>
      <c r="O1147">
        <v>3</v>
      </c>
      <c r="P1147" t="s">
        <v>38</v>
      </c>
      <c r="Q1147" s="4">
        <v>4663</v>
      </c>
      <c r="R1147">
        <v>9</v>
      </c>
      <c r="S1147" t="s">
        <v>26</v>
      </c>
      <c r="T1147" s="13">
        <v>12</v>
      </c>
      <c r="U1147" s="12">
        <f t="shared" si="34"/>
        <v>0.12</v>
      </c>
      <c r="V1147">
        <v>3</v>
      </c>
      <c r="W1147">
        <v>2</v>
      </c>
      <c r="X1147">
        <v>2</v>
      </c>
      <c r="Y1147">
        <v>7</v>
      </c>
      <c r="Z1147">
        <v>2</v>
      </c>
      <c r="AA1147">
        <v>3</v>
      </c>
      <c r="AB1147">
        <v>3</v>
      </c>
      <c r="AC1147" s="3">
        <v>2</v>
      </c>
      <c r="AD1147">
        <v>1</v>
      </c>
      <c r="AE1147">
        <v>1</v>
      </c>
      <c r="AF1147">
        <f>IF(Table2[[#This Row],[Attrition]]="Yes",1,0)</f>
        <v>0</v>
      </c>
      <c r="AG1147" t="str">
        <f t="shared" si="35"/>
        <v>Middle Aged</v>
      </c>
    </row>
    <row r="1148" spans="1:33" x14ac:dyDescent="0.35">
      <c r="A1148" s="3">
        <v>34</v>
      </c>
      <c r="B1148" t="s">
        <v>33</v>
      </c>
      <c r="C1148" t="s">
        <v>34</v>
      </c>
      <c r="D1148" s="1" t="s">
        <v>35</v>
      </c>
      <c r="E1148" s="3">
        <v>10</v>
      </c>
      <c r="F1148">
        <v>4</v>
      </c>
      <c r="G1148" s="1" t="s">
        <v>29</v>
      </c>
      <c r="H1148" s="3">
        <v>1615</v>
      </c>
      <c r="I1148">
        <v>3</v>
      </c>
      <c r="J1148" t="s">
        <v>36</v>
      </c>
      <c r="K1148">
        <v>42</v>
      </c>
      <c r="L1148">
        <v>4</v>
      </c>
      <c r="M1148">
        <v>2</v>
      </c>
      <c r="N1148" t="s">
        <v>43</v>
      </c>
      <c r="O1148">
        <v>4</v>
      </c>
      <c r="P1148" t="s">
        <v>42</v>
      </c>
      <c r="Q1148" s="4">
        <v>4724</v>
      </c>
      <c r="R1148">
        <v>1</v>
      </c>
      <c r="S1148" t="s">
        <v>33</v>
      </c>
      <c r="T1148" s="13">
        <v>13</v>
      </c>
      <c r="U1148" s="12">
        <f t="shared" si="34"/>
        <v>0.13</v>
      </c>
      <c r="V1148">
        <v>3</v>
      </c>
      <c r="W1148">
        <v>1</v>
      </c>
      <c r="X1148">
        <v>1</v>
      </c>
      <c r="Y1148">
        <v>9</v>
      </c>
      <c r="Z1148">
        <v>3</v>
      </c>
      <c r="AA1148">
        <v>3</v>
      </c>
      <c r="AB1148">
        <v>9</v>
      </c>
      <c r="AC1148" s="3">
        <v>7</v>
      </c>
      <c r="AD1148">
        <v>7</v>
      </c>
      <c r="AE1148">
        <v>2</v>
      </c>
      <c r="AF1148">
        <f>IF(Table2[[#This Row],[Attrition]]="Yes",1,0)</f>
        <v>0</v>
      </c>
      <c r="AG1148" t="str">
        <f t="shared" si="35"/>
        <v>Middle Aged</v>
      </c>
    </row>
    <row r="1149" spans="1:33" x14ac:dyDescent="0.35">
      <c r="A1149" s="3">
        <v>49</v>
      </c>
      <c r="B1149" t="s">
        <v>33</v>
      </c>
      <c r="C1149" t="s">
        <v>27</v>
      </c>
      <c r="D1149" s="1" t="s">
        <v>35</v>
      </c>
      <c r="E1149" s="3">
        <v>25</v>
      </c>
      <c r="F1149">
        <v>4</v>
      </c>
      <c r="G1149" s="1" t="s">
        <v>29</v>
      </c>
      <c r="H1149" s="3">
        <v>1617</v>
      </c>
      <c r="I1149">
        <v>3</v>
      </c>
      <c r="J1149" t="s">
        <v>30</v>
      </c>
      <c r="K1149">
        <v>84</v>
      </c>
      <c r="L1149">
        <v>3</v>
      </c>
      <c r="M1149">
        <v>1</v>
      </c>
      <c r="N1149" t="s">
        <v>40</v>
      </c>
      <c r="O1149">
        <v>1</v>
      </c>
      <c r="P1149" t="s">
        <v>38</v>
      </c>
      <c r="Q1149" s="4">
        <v>3211</v>
      </c>
      <c r="R1149">
        <v>1</v>
      </c>
      <c r="S1149" t="s">
        <v>33</v>
      </c>
      <c r="T1149" s="13">
        <v>14</v>
      </c>
      <c r="U1149" s="12">
        <f t="shared" si="34"/>
        <v>0.14000000000000001</v>
      </c>
      <c r="V1149">
        <v>3</v>
      </c>
      <c r="W1149">
        <v>4</v>
      </c>
      <c r="X1149">
        <v>1</v>
      </c>
      <c r="Y1149">
        <v>10</v>
      </c>
      <c r="Z1149">
        <v>3</v>
      </c>
      <c r="AA1149">
        <v>2</v>
      </c>
      <c r="AB1149">
        <v>9</v>
      </c>
      <c r="AC1149" s="3">
        <v>6</v>
      </c>
      <c r="AD1149">
        <v>1</v>
      </c>
      <c r="AE1149">
        <v>4</v>
      </c>
      <c r="AF1149">
        <f>IF(Table2[[#This Row],[Attrition]]="Yes",1,0)</f>
        <v>0</v>
      </c>
      <c r="AG1149" t="str">
        <f t="shared" si="35"/>
        <v>Middle Aged</v>
      </c>
    </row>
    <row r="1150" spans="1:33" x14ac:dyDescent="0.35">
      <c r="A1150" s="3">
        <v>39</v>
      </c>
      <c r="B1150" t="s">
        <v>33</v>
      </c>
      <c r="C1150" t="s">
        <v>27</v>
      </c>
      <c r="D1150" s="1" t="s">
        <v>35</v>
      </c>
      <c r="E1150" s="3">
        <v>10</v>
      </c>
      <c r="F1150">
        <v>5</v>
      </c>
      <c r="G1150" s="1" t="s">
        <v>41</v>
      </c>
      <c r="H1150" s="3">
        <v>1618</v>
      </c>
      <c r="I1150">
        <v>2</v>
      </c>
      <c r="J1150" t="s">
        <v>36</v>
      </c>
      <c r="K1150">
        <v>76</v>
      </c>
      <c r="L1150">
        <v>3</v>
      </c>
      <c r="M1150">
        <v>2</v>
      </c>
      <c r="N1150" t="s">
        <v>43</v>
      </c>
      <c r="O1150">
        <v>1</v>
      </c>
      <c r="P1150" t="s">
        <v>38</v>
      </c>
      <c r="Q1150" s="4">
        <v>5377</v>
      </c>
      <c r="R1150">
        <v>2</v>
      </c>
      <c r="S1150" t="s">
        <v>33</v>
      </c>
      <c r="T1150" s="13">
        <v>13</v>
      </c>
      <c r="U1150" s="12">
        <f t="shared" si="34"/>
        <v>0.13</v>
      </c>
      <c r="V1150">
        <v>3</v>
      </c>
      <c r="W1150">
        <v>4</v>
      </c>
      <c r="X1150">
        <v>3</v>
      </c>
      <c r="Y1150">
        <v>10</v>
      </c>
      <c r="Z1150">
        <v>3</v>
      </c>
      <c r="AA1150">
        <v>3</v>
      </c>
      <c r="AB1150">
        <v>7</v>
      </c>
      <c r="AC1150" s="3">
        <v>7</v>
      </c>
      <c r="AD1150">
        <v>7</v>
      </c>
      <c r="AE1150">
        <v>7</v>
      </c>
      <c r="AF1150">
        <f>IF(Table2[[#This Row],[Attrition]]="Yes",1,0)</f>
        <v>0</v>
      </c>
      <c r="AG1150" t="str">
        <f t="shared" si="35"/>
        <v>Middle Aged</v>
      </c>
    </row>
    <row r="1151" spans="1:33" x14ac:dyDescent="0.35">
      <c r="A1151" s="3">
        <v>27</v>
      </c>
      <c r="B1151" t="s">
        <v>33</v>
      </c>
      <c r="C1151" t="s">
        <v>27</v>
      </c>
      <c r="D1151" s="1" t="s">
        <v>35</v>
      </c>
      <c r="E1151" s="3">
        <v>19</v>
      </c>
      <c r="F1151">
        <v>3</v>
      </c>
      <c r="G1151" s="1" t="s">
        <v>39</v>
      </c>
      <c r="H1151" s="3">
        <v>1619</v>
      </c>
      <c r="I1151">
        <v>4</v>
      </c>
      <c r="J1151" t="s">
        <v>36</v>
      </c>
      <c r="K1151">
        <v>67</v>
      </c>
      <c r="L1151">
        <v>2</v>
      </c>
      <c r="M1151">
        <v>1</v>
      </c>
      <c r="N1151" t="s">
        <v>40</v>
      </c>
      <c r="O1151">
        <v>1</v>
      </c>
      <c r="P1151" t="s">
        <v>42</v>
      </c>
      <c r="Q1151" s="4">
        <v>4066</v>
      </c>
      <c r="R1151">
        <v>1</v>
      </c>
      <c r="S1151" t="s">
        <v>33</v>
      </c>
      <c r="T1151" s="13">
        <v>11</v>
      </c>
      <c r="U1151" s="12">
        <f t="shared" si="34"/>
        <v>0.11</v>
      </c>
      <c r="V1151">
        <v>3</v>
      </c>
      <c r="W1151">
        <v>1</v>
      </c>
      <c r="X1151">
        <v>2</v>
      </c>
      <c r="Y1151">
        <v>7</v>
      </c>
      <c r="Z1151">
        <v>3</v>
      </c>
      <c r="AA1151">
        <v>3</v>
      </c>
      <c r="AB1151">
        <v>7</v>
      </c>
      <c r="AC1151" s="3">
        <v>7</v>
      </c>
      <c r="AD1151">
        <v>0</v>
      </c>
      <c r="AE1151">
        <v>7</v>
      </c>
      <c r="AF1151">
        <f>IF(Table2[[#This Row],[Attrition]]="Yes",1,0)</f>
        <v>0</v>
      </c>
      <c r="AG1151" t="str">
        <f t="shared" si="35"/>
        <v>Young</v>
      </c>
    </row>
    <row r="1152" spans="1:33" x14ac:dyDescent="0.35">
      <c r="A1152" s="3">
        <v>35</v>
      </c>
      <c r="B1152" t="s">
        <v>33</v>
      </c>
      <c r="C1152" t="s">
        <v>27</v>
      </c>
      <c r="D1152" s="1" t="s">
        <v>35</v>
      </c>
      <c r="E1152" s="3">
        <v>18</v>
      </c>
      <c r="F1152">
        <v>5</v>
      </c>
      <c r="G1152" s="1" t="s">
        <v>29</v>
      </c>
      <c r="H1152" s="3">
        <v>1621</v>
      </c>
      <c r="I1152">
        <v>2</v>
      </c>
      <c r="J1152" t="s">
        <v>36</v>
      </c>
      <c r="K1152">
        <v>48</v>
      </c>
      <c r="L1152">
        <v>4</v>
      </c>
      <c r="M1152">
        <v>2</v>
      </c>
      <c r="N1152" t="s">
        <v>37</v>
      </c>
      <c r="O1152">
        <v>1</v>
      </c>
      <c r="P1152" t="s">
        <v>38</v>
      </c>
      <c r="Q1152" s="4">
        <v>5208</v>
      </c>
      <c r="R1152">
        <v>1</v>
      </c>
      <c r="S1152" t="s">
        <v>33</v>
      </c>
      <c r="T1152" s="13">
        <v>11</v>
      </c>
      <c r="U1152" s="12">
        <f t="shared" si="34"/>
        <v>0.11</v>
      </c>
      <c r="V1152">
        <v>3</v>
      </c>
      <c r="W1152">
        <v>4</v>
      </c>
      <c r="X1152">
        <v>0</v>
      </c>
      <c r="Y1152">
        <v>16</v>
      </c>
      <c r="Z1152">
        <v>2</v>
      </c>
      <c r="AA1152">
        <v>3</v>
      </c>
      <c r="AB1152">
        <v>16</v>
      </c>
      <c r="AC1152" s="3">
        <v>15</v>
      </c>
      <c r="AD1152">
        <v>1</v>
      </c>
      <c r="AE1152">
        <v>10</v>
      </c>
      <c r="AF1152">
        <f>IF(Table2[[#This Row],[Attrition]]="Yes",1,0)</f>
        <v>0</v>
      </c>
      <c r="AG1152" t="str">
        <f t="shared" si="35"/>
        <v>Middle Aged</v>
      </c>
    </row>
    <row r="1153" spans="1:33" x14ac:dyDescent="0.35">
      <c r="A1153" s="3">
        <v>28</v>
      </c>
      <c r="B1153" t="s">
        <v>33</v>
      </c>
      <c r="C1153" t="s">
        <v>27</v>
      </c>
      <c r="D1153" s="1" t="s">
        <v>35</v>
      </c>
      <c r="E1153" s="3">
        <v>27</v>
      </c>
      <c r="F1153">
        <v>3</v>
      </c>
      <c r="G1153" s="1" t="s">
        <v>41</v>
      </c>
      <c r="H1153" s="3">
        <v>1622</v>
      </c>
      <c r="I1153">
        <v>2</v>
      </c>
      <c r="J1153" t="s">
        <v>30</v>
      </c>
      <c r="K1153">
        <v>39</v>
      </c>
      <c r="L1153">
        <v>1</v>
      </c>
      <c r="M1153">
        <v>2</v>
      </c>
      <c r="N1153" t="s">
        <v>43</v>
      </c>
      <c r="O1153">
        <v>1</v>
      </c>
      <c r="P1153" t="s">
        <v>42</v>
      </c>
      <c r="Q1153" s="4">
        <v>4877</v>
      </c>
      <c r="R1153">
        <v>0</v>
      </c>
      <c r="S1153" t="s">
        <v>33</v>
      </c>
      <c r="T1153" s="13">
        <v>21</v>
      </c>
      <c r="U1153" s="12">
        <f t="shared" si="34"/>
        <v>0.21</v>
      </c>
      <c r="V1153">
        <v>4</v>
      </c>
      <c r="W1153">
        <v>2</v>
      </c>
      <c r="X1153">
        <v>1</v>
      </c>
      <c r="Y1153">
        <v>6</v>
      </c>
      <c r="Z1153">
        <v>5</v>
      </c>
      <c r="AA1153">
        <v>2</v>
      </c>
      <c r="AB1153">
        <v>5</v>
      </c>
      <c r="AC1153" s="3">
        <v>3</v>
      </c>
      <c r="AD1153">
        <v>0</v>
      </c>
      <c r="AE1153">
        <v>0</v>
      </c>
      <c r="AF1153">
        <f>IF(Table2[[#This Row],[Attrition]]="Yes",1,0)</f>
        <v>0</v>
      </c>
      <c r="AG1153" t="str">
        <f t="shared" si="35"/>
        <v>Young</v>
      </c>
    </row>
    <row r="1154" spans="1:33" x14ac:dyDescent="0.35">
      <c r="A1154" s="3">
        <v>21</v>
      </c>
      <c r="B1154" t="s">
        <v>33</v>
      </c>
      <c r="C1154" t="s">
        <v>27</v>
      </c>
      <c r="D1154" s="1" t="s">
        <v>35</v>
      </c>
      <c r="E1154" s="3">
        <v>5</v>
      </c>
      <c r="F1154">
        <v>1</v>
      </c>
      <c r="G1154" s="1" t="s">
        <v>41</v>
      </c>
      <c r="H1154" s="3">
        <v>1623</v>
      </c>
      <c r="I1154">
        <v>3</v>
      </c>
      <c r="J1154" t="s">
        <v>36</v>
      </c>
      <c r="K1154">
        <v>97</v>
      </c>
      <c r="L1154">
        <v>3</v>
      </c>
      <c r="M1154">
        <v>1</v>
      </c>
      <c r="N1154" t="s">
        <v>37</v>
      </c>
      <c r="O1154">
        <v>4</v>
      </c>
      <c r="P1154" t="s">
        <v>32</v>
      </c>
      <c r="Q1154" s="4">
        <v>3117</v>
      </c>
      <c r="R1154">
        <v>1</v>
      </c>
      <c r="S1154" t="s">
        <v>33</v>
      </c>
      <c r="T1154" s="13">
        <v>18</v>
      </c>
      <c r="U1154" s="12">
        <f t="shared" ref="U1154:U1217" si="36">SUM(T1154/100)</f>
        <v>0.18</v>
      </c>
      <c r="V1154">
        <v>3</v>
      </c>
      <c r="W1154">
        <v>3</v>
      </c>
      <c r="X1154">
        <v>0</v>
      </c>
      <c r="Y1154">
        <v>3</v>
      </c>
      <c r="Z1154">
        <v>2</v>
      </c>
      <c r="AA1154">
        <v>3</v>
      </c>
      <c r="AB1154">
        <v>2</v>
      </c>
      <c r="AC1154" s="3">
        <v>2</v>
      </c>
      <c r="AD1154">
        <v>2</v>
      </c>
      <c r="AE1154">
        <v>2</v>
      </c>
      <c r="AF1154">
        <f>IF(Table2[[#This Row],[Attrition]]="Yes",1,0)</f>
        <v>0</v>
      </c>
      <c r="AG1154" t="str">
        <f t="shared" ref="AG1154:AG1217" si="37">IF(A1154 &gt; 50, "Senior", IF(A1154 &gt;=31, "Middle Aged", "Young"))</f>
        <v>Young</v>
      </c>
    </row>
    <row r="1155" spans="1:33" x14ac:dyDescent="0.35">
      <c r="A1155" s="3">
        <v>18</v>
      </c>
      <c r="B1155" t="s">
        <v>26</v>
      </c>
      <c r="C1155" t="s">
        <v>34</v>
      </c>
      <c r="D1155" s="1" t="s">
        <v>28</v>
      </c>
      <c r="E1155" s="3">
        <v>3</v>
      </c>
      <c r="F1155">
        <v>2</v>
      </c>
      <c r="G1155" s="1" t="s">
        <v>41</v>
      </c>
      <c r="H1155" s="3">
        <v>1624</v>
      </c>
      <c r="I1155">
        <v>2</v>
      </c>
      <c r="J1155" t="s">
        <v>30</v>
      </c>
      <c r="K1155">
        <v>70</v>
      </c>
      <c r="L1155">
        <v>3</v>
      </c>
      <c r="M1155">
        <v>1</v>
      </c>
      <c r="N1155" t="s">
        <v>47</v>
      </c>
      <c r="O1155">
        <v>4</v>
      </c>
      <c r="P1155" t="s">
        <v>32</v>
      </c>
      <c r="Q1155" s="4">
        <v>1569</v>
      </c>
      <c r="R1155">
        <v>1</v>
      </c>
      <c r="S1155" t="s">
        <v>26</v>
      </c>
      <c r="T1155" s="13">
        <v>12</v>
      </c>
      <c r="U1155" s="12">
        <f t="shared" si="36"/>
        <v>0.12</v>
      </c>
      <c r="V1155">
        <v>3</v>
      </c>
      <c r="W1155">
        <v>3</v>
      </c>
      <c r="X1155">
        <v>0</v>
      </c>
      <c r="Y1155">
        <v>0</v>
      </c>
      <c r="Z1155">
        <v>2</v>
      </c>
      <c r="AA1155">
        <v>4</v>
      </c>
      <c r="AB1155">
        <v>0</v>
      </c>
      <c r="AC1155" s="3">
        <v>0</v>
      </c>
      <c r="AD1155">
        <v>0</v>
      </c>
      <c r="AE1155">
        <v>0</v>
      </c>
      <c r="AF1155">
        <f>IF(Table2[[#This Row],[Attrition]]="Yes",1,0)</f>
        <v>1</v>
      </c>
      <c r="AG1155" t="str">
        <f t="shared" si="37"/>
        <v>Young</v>
      </c>
    </row>
    <row r="1156" spans="1:33" x14ac:dyDescent="0.35">
      <c r="A1156" s="3">
        <v>47</v>
      </c>
      <c r="B1156" t="s">
        <v>33</v>
      </c>
      <c r="C1156" t="s">
        <v>27</v>
      </c>
      <c r="D1156" s="1" t="s">
        <v>51</v>
      </c>
      <c r="E1156" s="3">
        <v>26</v>
      </c>
      <c r="F1156">
        <v>4</v>
      </c>
      <c r="G1156" s="1" t="s">
        <v>29</v>
      </c>
      <c r="H1156" s="3">
        <v>1625</v>
      </c>
      <c r="I1156">
        <v>4</v>
      </c>
      <c r="J1156" t="s">
        <v>30</v>
      </c>
      <c r="K1156">
        <v>98</v>
      </c>
      <c r="L1156">
        <v>3</v>
      </c>
      <c r="M1156">
        <v>5</v>
      </c>
      <c r="N1156" t="s">
        <v>46</v>
      </c>
      <c r="O1156">
        <v>3</v>
      </c>
      <c r="P1156" t="s">
        <v>38</v>
      </c>
      <c r="Q1156" s="4">
        <v>19658</v>
      </c>
      <c r="R1156">
        <v>3</v>
      </c>
      <c r="S1156" t="s">
        <v>33</v>
      </c>
      <c r="T1156" s="13">
        <v>11</v>
      </c>
      <c r="U1156" s="12">
        <f t="shared" si="36"/>
        <v>0.11</v>
      </c>
      <c r="V1156">
        <v>3</v>
      </c>
      <c r="W1156">
        <v>3</v>
      </c>
      <c r="X1156">
        <v>1</v>
      </c>
      <c r="Y1156">
        <v>27</v>
      </c>
      <c r="Z1156">
        <v>2</v>
      </c>
      <c r="AA1156">
        <v>3</v>
      </c>
      <c r="AB1156">
        <v>5</v>
      </c>
      <c r="AC1156" s="3">
        <v>2</v>
      </c>
      <c r="AD1156">
        <v>1</v>
      </c>
      <c r="AE1156">
        <v>0</v>
      </c>
      <c r="AF1156">
        <f>IF(Table2[[#This Row],[Attrition]]="Yes",1,0)</f>
        <v>0</v>
      </c>
      <c r="AG1156" t="str">
        <f t="shared" si="37"/>
        <v>Middle Aged</v>
      </c>
    </row>
    <row r="1157" spans="1:33" x14ac:dyDescent="0.35">
      <c r="A1157" s="3">
        <v>39</v>
      </c>
      <c r="B1157" t="s">
        <v>33</v>
      </c>
      <c r="C1157" t="s">
        <v>27</v>
      </c>
      <c r="D1157" s="1" t="s">
        <v>35</v>
      </c>
      <c r="E1157" s="3">
        <v>3</v>
      </c>
      <c r="F1157">
        <v>2</v>
      </c>
      <c r="G1157" s="1" t="s">
        <v>41</v>
      </c>
      <c r="H1157" s="3">
        <v>1627</v>
      </c>
      <c r="I1157">
        <v>3</v>
      </c>
      <c r="J1157" t="s">
        <v>36</v>
      </c>
      <c r="K1157">
        <v>76</v>
      </c>
      <c r="L1157">
        <v>2</v>
      </c>
      <c r="M1157">
        <v>2</v>
      </c>
      <c r="N1157" t="s">
        <v>40</v>
      </c>
      <c r="O1157">
        <v>3</v>
      </c>
      <c r="P1157" t="s">
        <v>42</v>
      </c>
      <c r="Q1157" s="4">
        <v>3069</v>
      </c>
      <c r="R1157">
        <v>0</v>
      </c>
      <c r="S1157" t="s">
        <v>33</v>
      </c>
      <c r="T1157" s="13">
        <v>15</v>
      </c>
      <c r="U1157" s="12">
        <f t="shared" si="36"/>
        <v>0.15</v>
      </c>
      <c r="V1157">
        <v>3</v>
      </c>
      <c r="W1157">
        <v>4</v>
      </c>
      <c r="X1157">
        <v>1</v>
      </c>
      <c r="Y1157">
        <v>11</v>
      </c>
      <c r="Z1157">
        <v>3</v>
      </c>
      <c r="AA1157">
        <v>3</v>
      </c>
      <c r="AB1157">
        <v>10</v>
      </c>
      <c r="AC1157" s="3">
        <v>8</v>
      </c>
      <c r="AD1157">
        <v>0</v>
      </c>
      <c r="AE1157">
        <v>7</v>
      </c>
      <c r="AF1157">
        <f>IF(Table2[[#This Row],[Attrition]]="Yes",1,0)</f>
        <v>0</v>
      </c>
      <c r="AG1157" t="str">
        <f t="shared" si="37"/>
        <v>Middle Aged</v>
      </c>
    </row>
    <row r="1158" spans="1:33" x14ac:dyDescent="0.35">
      <c r="A1158" s="3">
        <v>40</v>
      </c>
      <c r="B1158" t="s">
        <v>33</v>
      </c>
      <c r="C1158" t="s">
        <v>27</v>
      </c>
      <c r="D1158" s="1" t="s">
        <v>35</v>
      </c>
      <c r="E1158" s="3">
        <v>15</v>
      </c>
      <c r="F1158">
        <v>3</v>
      </c>
      <c r="G1158" s="1" t="s">
        <v>29</v>
      </c>
      <c r="H1158" s="3">
        <v>1628</v>
      </c>
      <c r="I1158">
        <v>1</v>
      </c>
      <c r="J1158" t="s">
        <v>30</v>
      </c>
      <c r="K1158">
        <v>80</v>
      </c>
      <c r="L1158">
        <v>2</v>
      </c>
      <c r="M1158">
        <v>3</v>
      </c>
      <c r="N1158" t="s">
        <v>43</v>
      </c>
      <c r="O1158">
        <v>3</v>
      </c>
      <c r="P1158" t="s">
        <v>38</v>
      </c>
      <c r="Q1158" s="4">
        <v>10435</v>
      </c>
      <c r="R1158">
        <v>1</v>
      </c>
      <c r="S1158" t="s">
        <v>33</v>
      </c>
      <c r="T1158" s="13">
        <v>13</v>
      </c>
      <c r="U1158" s="12">
        <f t="shared" si="36"/>
        <v>0.13</v>
      </c>
      <c r="V1158">
        <v>3</v>
      </c>
      <c r="W1158">
        <v>4</v>
      </c>
      <c r="X1158">
        <v>2</v>
      </c>
      <c r="Y1158">
        <v>18</v>
      </c>
      <c r="Z1158">
        <v>2</v>
      </c>
      <c r="AA1158">
        <v>3</v>
      </c>
      <c r="AB1158">
        <v>18</v>
      </c>
      <c r="AC1158" s="3">
        <v>15</v>
      </c>
      <c r="AD1158">
        <v>14</v>
      </c>
      <c r="AE1158">
        <v>12</v>
      </c>
      <c r="AF1158">
        <f>IF(Table2[[#This Row],[Attrition]]="Yes",1,0)</f>
        <v>0</v>
      </c>
      <c r="AG1158" t="str">
        <f t="shared" si="37"/>
        <v>Middle Aged</v>
      </c>
    </row>
    <row r="1159" spans="1:33" x14ac:dyDescent="0.35">
      <c r="A1159" s="3">
        <v>35</v>
      </c>
      <c r="B1159" t="s">
        <v>33</v>
      </c>
      <c r="C1159" t="s">
        <v>45</v>
      </c>
      <c r="D1159" s="1" t="s">
        <v>35</v>
      </c>
      <c r="E1159" s="3">
        <v>8</v>
      </c>
      <c r="F1159">
        <v>4</v>
      </c>
      <c r="G1159" s="1" t="s">
        <v>29</v>
      </c>
      <c r="H1159" s="3">
        <v>1630</v>
      </c>
      <c r="I1159">
        <v>3</v>
      </c>
      <c r="J1159" t="s">
        <v>30</v>
      </c>
      <c r="K1159">
        <v>52</v>
      </c>
      <c r="L1159">
        <v>3</v>
      </c>
      <c r="M1159">
        <v>2</v>
      </c>
      <c r="N1159" t="s">
        <v>44</v>
      </c>
      <c r="O1159">
        <v>3</v>
      </c>
      <c r="P1159" t="s">
        <v>38</v>
      </c>
      <c r="Q1159" s="4">
        <v>4148</v>
      </c>
      <c r="R1159">
        <v>1</v>
      </c>
      <c r="S1159" t="s">
        <v>33</v>
      </c>
      <c r="T1159" s="13">
        <v>12</v>
      </c>
      <c r="U1159" s="12">
        <f t="shared" si="36"/>
        <v>0.12</v>
      </c>
      <c r="V1159">
        <v>3</v>
      </c>
      <c r="W1159">
        <v>4</v>
      </c>
      <c r="X1159">
        <v>1</v>
      </c>
      <c r="Y1159">
        <v>15</v>
      </c>
      <c r="Z1159">
        <v>5</v>
      </c>
      <c r="AA1159">
        <v>3</v>
      </c>
      <c r="AB1159">
        <v>14</v>
      </c>
      <c r="AC1159" s="3">
        <v>11</v>
      </c>
      <c r="AD1159">
        <v>2</v>
      </c>
      <c r="AE1159">
        <v>9</v>
      </c>
      <c r="AF1159">
        <f>IF(Table2[[#This Row],[Attrition]]="Yes",1,0)</f>
        <v>0</v>
      </c>
      <c r="AG1159" t="str">
        <f t="shared" si="37"/>
        <v>Middle Aged</v>
      </c>
    </row>
    <row r="1160" spans="1:33" x14ac:dyDescent="0.35">
      <c r="A1160" s="3">
        <v>37</v>
      </c>
      <c r="B1160" t="s">
        <v>33</v>
      </c>
      <c r="C1160" t="s">
        <v>27</v>
      </c>
      <c r="D1160" s="1" t="s">
        <v>35</v>
      </c>
      <c r="E1160" s="3">
        <v>19</v>
      </c>
      <c r="F1160">
        <v>3</v>
      </c>
      <c r="G1160" s="1" t="s">
        <v>29</v>
      </c>
      <c r="H1160" s="3">
        <v>1631</v>
      </c>
      <c r="I1160">
        <v>3</v>
      </c>
      <c r="J1160" t="s">
        <v>36</v>
      </c>
      <c r="K1160">
        <v>85</v>
      </c>
      <c r="L1160">
        <v>3</v>
      </c>
      <c r="M1160">
        <v>2</v>
      </c>
      <c r="N1160" t="s">
        <v>43</v>
      </c>
      <c r="O1160">
        <v>3</v>
      </c>
      <c r="P1160" t="s">
        <v>38</v>
      </c>
      <c r="Q1160" s="4">
        <v>5768</v>
      </c>
      <c r="R1160">
        <v>3</v>
      </c>
      <c r="S1160" t="s">
        <v>33</v>
      </c>
      <c r="T1160" s="13">
        <v>17</v>
      </c>
      <c r="U1160" s="12">
        <f t="shared" si="36"/>
        <v>0.17</v>
      </c>
      <c r="V1160">
        <v>3</v>
      </c>
      <c r="W1160">
        <v>1</v>
      </c>
      <c r="X1160">
        <v>3</v>
      </c>
      <c r="Y1160">
        <v>9</v>
      </c>
      <c r="Z1160">
        <v>2</v>
      </c>
      <c r="AA1160">
        <v>2</v>
      </c>
      <c r="AB1160">
        <v>4</v>
      </c>
      <c r="AC1160" s="3">
        <v>3</v>
      </c>
      <c r="AD1160">
        <v>0</v>
      </c>
      <c r="AE1160">
        <v>2</v>
      </c>
      <c r="AF1160">
        <f>IF(Table2[[#This Row],[Attrition]]="Yes",1,0)</f>
        <v>0</v>
      </c>
      <c r="AG1160" t="str">
        <f t="shared" si="37"/>
        <v>Middle Aged</v>
      </c>
    </row>
    <row r="1161" spans="1:33" x14ac:dyDescent="0.35">
      <c r="A1161" s="3">
        <v>39</v>
      </c>
      <c r="B1161" t="s">
        <v>33</v>
      </c>
      <c r="C1161" t="s">
        <v>34</v>
      </c>
      <c r="D1161" s="1" t="s">
        <v>35</v>
      </c>
      <c r="E1161" s="3">
        <v>4</v>
      </c>
      <c r="F1161">
        <v>3</v>
      </c>
      <c r="G1161" s="1" t="s">
        <v>41</v>
      </c>
      <c r="H1161" s="3">
        <v>1633</v>
      </c>
      <c r="I1161">
        <v>1</v>
      </c>
      <c r="J1161" t="s">
        <v>30</v>
      </c>
      <c r="K1161">
        <v>81</v>
      </c>
      <c r="L1161">
        <v>3</v>
      </c>
      <c r="M1161">
        <v>2</v>
      </c>
      <c r="N1161" t="s">
        <v>43</v>
      </c>
      <c r="O1161">
        <v>3</v>
      </c>
      <c r="P1161" t="s">
        <v>32</v>
      </c>
      <c r="Q1161" s="4">
        <v>5042</v>
      </c>
      <c r="R1161">
        <v>0</v>
      </c>
      <c r="S1161" t="s">
        <v>33</v>
      </c>
      <c r="T1161" s="13">
        <v>13</v>
      </c>
      <c r="U1161" s="12">
        <f t="shared" si="36"/>
        <v>0.13</v>
      </c>
      <c r="V1161">
        <v>3</v>
      </c>
      <c r="W1161">
        <v>4</v>
      </c>
      <c r="X1161">
        <v>0</v>
      </c>
      <c r="Y1161">
        <v>10</v>
      </c>
      <c r="Z1161">
        <v>2</v>
      </c>
      <c r="AA1161">
        <v>1</v>
      </c>
      <c r="AB1161">
        <v>9</v>
      </c>
      <c r="AC1161" s="3">
        <v>2</v>
      </c>
      <c r="AD1161">
        <v>3</v>
      </c>
      <c r="AE1161">
        <v>8</v>
      </c>
      <c r="AF1161">
        <f>IF(Table2[[#This Row],[Attrition]]="Yes",1,0)</f>
        <v>0</v>
      </c>
      <c r="AG1161" t="str">
        <f t="shared" si="37"/>
        <v>Middle Aged</v>
      </c>
    </row>
    <row r="1162" spans="1:33" x14ac:dyDescent="0.35">
      <c r="A1162" s="3">
        <v>45</v>
      </c>
      <c r="B1162" t="s">
        <v>33</v>
      </c>
      <c r="C1162" t="s">
        <v>27</v>
      </c>
      <c r="D1162" s="1" t="s">
        <v>35</v>
      </c>
      <c r="E1162" s="3">
        <v>2</v>
      </c>
      <c r="F1162">
        <v>2</v>
      </c>
      <c r="G1162" s="1" t="s">
        <v>39</v>
      </c>
      <c r="H1162" s="3">
        <v>1635</v>
      </c>
      <c r="I1162">
        <v>4</v>
      </c>
      <c r="J1162" t="s">
        <v>30</v>
      </c>
      <c r="K1162">
        <v>59</v>
      </c>
      <c r="L1162">
        <v>2</v>
      </c>
      <c r="M1162">
        <v>2</v>
      </c>
      <c r="N1162" t="s">
        <v>43</v>
      </c>
      <c r="O1162">
        <v>4</v>
      </c>
      <c r="P1162" t="s">
        <v>42</v>
      </c>
      <c r="Q1162" s="4">
        <v>5770</v>
      </c>
      <c r="R1162">
        <v>1</v>
      </c>
      <c r="S1162" t="s">
        <v>33</v>
      </c>
      <c r="T1162" s="13">
        <v>19</v>
      </c>
      <c r="U1162" s="12">
        <f t="shared" si="36"/>
        <v>0.19</v>
      </c>
      <c r="V1162">
        <v>3</v>
      </c>
      <c r="W1162">
        <v>1</v>
      </c>
      <c r="X1162">
        <v>2</v>
      </c>
      <c r="Y1162">
        <v>10</v>
      </c>
      <c r="Z1162">
        <v>3</v>
      </c>
      <c r="AA1162">
        <v>3</v>
      </c>
      <c r="AB1162">
        <v>10</v>
      </c>
      <c r="AC1162" s="3">
        <v>7</v>
      </c>
      <c r="AD1162">
        <v>3</v>
      </c>
      <c r="AE1162">
        <v>9</v>
      </c>
      <c r="AF1162">
        <f>IF(Table2[[#This Row],[Attrition]]="Yes",1,0)</f>
        <v>0</v>
      </c>
      <c r="AG1162" t="str">
        <f t="shared" si="37"/>
        <v>Middle Aged</v>
      </c>
    </row>
    <row r="1163" spans="1:33" x14ac:dyDescent="0.35">
      <c r="A1163" s="3">
        <v>38</v>
      </c>
      <c r="B1163" t="s">
        <v>33</v>
      </c>
      <c r="C1163" t="s">
        <v>27</v>
      </c>
      <c r="D1163" s="1" t="s">
        <v>35</v>
      </c>
      <c r="E1163" s="3">
        <v>2</v>
      </c>
      <c r="F1163">
        <v>2</v>
      </c>
      <c r="G1163" s="1" t="s">
        <v>41</v>
      </c>
      <c r="H1163" s="3">
        <v>1638</v>
      </c>
      <c r="I1163">
        <v>4</v>
      </c>
      <c r="J1163" t="s">
        <v>30</v>
      </c>
      <c r="K1163">
        <v>54</v>
      </c>
      <c r="L1163">
        <v>2</v>
      </c>
      <c r="M1163">
        <v>3</v>
      </c>
      <c r="N1163" t="s">
        <v>43</v>
      </c>
      <c r="O1163">
        <v>3</v>
      </c>
      <c r="P1163" t="s">
        <v>38</v>
      </c>
      <c r="Q1163" s="4">
        <v>7756</v>
      </c>
      <c r="R1163">
        <v>3</v>
      </c>
      <c r="S1163" t="s">
        <v>26</v>
      </c>
      <c r="T1163" s="13">
        <v>19</v>
      </c>
      <c r="U1163" s="12">
        <f t="shared" si="36"/>
        <v>0.19</v>
      </c>
      <c r="V1163">
        <v>3</v>
      </c>
      <c r="W1163">
        <v>4</v>
      </c>
      <c r="X1163">
        <v>1</v>
      </c>
      <c r="Y1163">
        <v>10</v>
      </c>
      <c r="Z1163">
        <v>6</v>
      </c>
      <c r="AA1163">
        <v>4</v>
      </c>
      <c r="AB1163">
        <v>5</v>
      </c>
      <c r="AC1163" s="3">
        <v>4</v>
      </c>
      <c r="AD1163">
        <v>0</v>
      </c>
      <c r="AE1163">
        <v>2</v>
      </c>
      <c r="AF1163">
        <f>IF(Table2[[#This Row],[Attrition]]="Yes",1,0)</f>
        <v>0</v>
      </c>
      <c r="AG1163" t="str">
        <f t="shared" si="37"/>
        <v>Middle Aged</v>
      </c>
    </row>
    <row r="1164" spans="1:33" x14ac:dyDescent="0.35">
      <c r="A1164" s="3">
        <v>35</v>
      </c>
      <c r="B1164" t="s">
        <v>26</v>
      </c>
      <c r="C1164" t="s">
        <v>27</v>
      </c>
      <c r="D1164" s="1" t="s">
        <v>28</v>
      </c>
      <c r="E1164" s="3">
        <v>10</v>
      </c>
      <c r="F1164">
        <v>3</v>
      </c>
      <c r="G1164" s="1" t="s">
        <v>41</v>
      </c>
      <c r="H1164" s="3">
        <v>1639</v>
      </c>
      <c r="I1164">
        <v>4</v>
      </c>
      <c r="J1164" t="s">
        <v>36</v>
      </c>
      <c r="K1164">
        <v>55</v>
      </c>
      <c r="L1164">
        <v>2</v>
      </c>
      <c r="M1164">
        <v>3</v>
      </c>
      <c r="N1164" t="s">
        <v>31</v>
      </c>
      <c r="O1164">
        <v>1</v>
      </c>
      <c r="P1164" t="s">
        <v>38</v>
      </c>
      <c r="Q1164" s="4">
        <v>10306</v>
      </c>
      <c r="R1164">
        <v>9</v>
      </c>
      <c r="S1164" t="s">
        <v>33</v>
      </c>
      <c r="T1164" s="13">
        <v>17</v>
      </c>
      <c r="U1164" s="12">
        <f t="shared" si="36"/>
        <v>0.17</v>
      </c>
      <c r="V1164">
        <v>3</v>
      </c>
      <c r="W1164">
        <v>3</v>
      </c>
      <c r="X1164">
        <v>0</v>
      </c>
      <c r="Y1164">
        <v>15</v>
      </c>
      <c r="Z1164">
        <v>3</v>
      </c>
      <c r="AA1164">
        <v>3</v>
      </c>
      <c r="AB1164">
        <v>13</v>
      </c>
      <c r="AC1164" s="3">
        <v>12</v>
      </c>
      <c r="AD1164">
        <v>6</v>
      </c>
      <c r="AE1164">
        <v>0</v>
      </c>
      <c r="AF1164">
        <f>IF(Table2[[#This Row],[Attrition]]="Yes",1,0)</f>
        <v>1</v>
      </c>
      <c r="AG1164" t="str">
        <f t="shared" si="37"/>
        <v>Middle Aged</v>
      </c>
    </row>
    <row r="1165" spans="1:33" x14ac:dyDescent="0.35">
      <c r="A1165" s="3">
        <v>37</v>
      </c>
      <c r="B1165" t="s">
        <v>33</v>
      </c>
      <c r="C1165" t="s">
        <v>27</v>
      </c>
      <c r="D1165" s="1" t="s">
        <v>35</v>
      </c>
      <c r="E1165" s="3">
        <v>10</v>
      </c>
      <c r="F1165">
        <v>3</v>
      </c>
      <c r="G1165" s="1" t="s">
        <v>41</v>
      </c>
      <c r="H1165" s="3">
        <v>1640</v>
      </c>
      <c r="I1165">
        <v>2</v>
      </c>
      <c r="J1165" t="s">
        <v>30</v>
      </c>
      <c r="K1165">
        <v>71</v>
      </c>
      <c r="L1165">
        <v>3</v>
      </c>
      <c r="M1165">
        <v>1</v>
      </c>
      <c r="N1165" t="s">
        <v>37</v>
      </c>
      <c r="O1165">
        <v>2</v>
      </c>
      <c r="P1165" t="s">
        <v>38</v>
      </c>
      <c r="Q1165" s="4">
        <v>3936</v>
      </c>
      <c r="R1165">
        <v>1</v>
      </c>
      <c r="S1165" t="s">
        <v>33</v>
      </c>
      <c r="T1165" s="13">
        <v>11</v>
      </c>
      <c r="U1165" s="12">
        <f t="shared" si="36"/>
        <v>0.11</v>
      </c>
      <c r="V1165">
        <v>3</v>
      </c>
      <c r="W1165">
        <v>1</v>
      </c>
      <c r="X1165">
        <v>1</v>
      </c>
      <c r="Y1165">
        <v>8</v>
      </c>
      <c r="Z1165">
        <v>2</v>
      </c>
      <c r="AA1165">
        <v>1</v>
      </c>
      <c r="AB1165">
        <v>8</v>
      </c>
      <c r="AC1165" s="3">
        <v>4</v>
      </c>
      <c r="AD1165">
        <v>7</v>
      </c>
      <c r="AE1165">
        <v>7</v>
      </c>
      <c r="AF1165">
        <f>IF(Table2[[#This Row],[Attrition]]="Yes",1,0)</f>
        <v>0</v>
      </c>
      <c r="AG1165" t="str">
        <f t="shared" si="37"/>
        <v>Middle Aged</v>
      </c>
    </row>
    <row r="1166" spans="1:33" x14ac:dyDescent="0.35">
      <c r="A1166" s="3">
        <v>40</v>
      </c>
      <c r="B1166" t="s">
        <v>33</v>
      </c>
      <c r="C1166" t="s">
        <v>27</v>
      </c>
      <c r="D1166" s="1" t="s">
        <v>35</v>
      </c>
      <c r="E1166" s="3">
        <v>16</v>
      </c>
      <c r="F1166">
        <v>3</v>
      </c>
      <c r="G1166" s="1" t="s">
        <v>29</v>
      </c>
      <c r="H1166" s="3">
        <v>1641</v>
      </c>
      <c r="I1166">
        <v>3</v>
      </c>
      <c r="J1166" t="s">
        <v>30</v>
      </c>
      <c r="K1166">
        <v>84</v>
      </c>
      <c r="L1166">
        <v>3</v>
      </c>
      <c r="M1166">
        <v>3</v>
      </c>
      <c r="N1166" t="s">
        <v>43</v>
      </c>
      <c r="O1166">
        <v>4</v>
      </c>
      <c r="P1166" t="s">
        <v>32</v>
      </c>
      <c r="Q1166" s="4">
        <v>7945</v>
      </c>
      <c r="R1166">
        <v>6</v>
      </c>
      <c r="S1166" t="s">
        <v>26</v>
      </c>
      <c r="T1166" s="13">
        <v>15</v>
      </c>
      <c r="U1166" s="12">
        <f t="shared" si="36"/>
        <v>0.15</v>
      </c>
      <c r="V1166">
        <v>3</v>
      </c>
      <c r="W1166">
        <v>4</v>
      </c>
      <c r="X1166">
        <v>0</v>
      </c>
      <c r="Y1166">
        <v>18</v>
      </c>
      <c r="Z1166">
        <v>2</v>
      </c>
      <c r="AA1166">
        <v>2</v>
      </c>
      <c r="AB1166">
        <v>4</v>
      </c>
      <c r="AC1166" s="3">
        <v>2</v>
      </c>
      <c r="AD1166">
        <v>3</v>
      </c>
      <c r="AE1166">
        <v>3</v>
      </c>
      <c r="AF1166">
        <f>IF(Table2[[#This Row],[Attrition]]="Yes",1,0)</f>
        <v>0</v>
      </c>
      <c r="AG1166" t="str">
        <f t="shared" si="37"/>
        <v>Middle Aged</v>
      </c>
    </row>
    <row r="1167" spans="1:33" x14ac:dyDescent="0.35">
      <c r="A1167" s="3">
        <v>44</v>
      </c>
      <c r="B1167" t="s">
        <v>33</v>
      </c>
      <c r="C1167" t="s">
        <v>34</v>
      </c>
      <c r="D1167" s="1" t="s">
        <v>51</v>
      </c>
      <c r="E1167" s="3">
        <v>1</v>
      </c>
      <c r="F1167">
        <v>5</v>
      </c>
      <c r="G1167" s="1" t="s">
        <v>51</v>
      </c>
      <c r="H1167" s="3">
        <v>1642</v>
      </c>
      <c r="I1167">
        <v>1</v>
      </c>
      <c r="J1167" t="s">
        <v>36</v>
      </c>
      <c r="K1167">
        <v>37</v>
      </c>
      <c r="L1167">
        <v>3</v>
      </c>
      <c r="M1167">
        <v>2</v>
      </c>
      <c r="N1167" t="s">
        <v>51</v>
      </c>
      <c r="O1167">
        <v>4</v>
      </c>
      <c r="P1167" t="s">
        <v>38</v>
      </c>
      <c r="Q1167" s="4">
        <v>5743</v>
      </c>
      <c r="R1167">
        <v>4</v>
      </c>
      <c r="S1167" t="s">
        <v>26</v>
      </c>
      <c r="T1167" s="13">
        <v>11</v>
      </c>
      <c r="U1167" s="12">
        <f t="shared" si="36"/>
        <v>0.11</v>
      </c>
      <c r="V1167">
        <v>3</v>
      </c>
      <c r="W1167">
        <v>3</v>
      </c>
      <c r="X1167">
        <v>0</v>
      </c>
      <c r="Y1167">
        <v>14</v>
      </c>
      <c r="Z1167">
        <v>3</v>
      </c>
      <c r="AA1167">
        <v>3</v>
      </c>
      <c r="AB1167">
        <v>10</v>
      </c>
      <c r="AC1167" s="3">
        <v>7</v>
      </c>
      <c r="AD1167">
        <v>0</v>
      </c>
      <c r="AE1167">
        <v>2</v>
      </c>
      <c r="AF1167">
        <f>IF(Table2[[#This Row],[Attrition]]="Yes",1,0)</f>
        <v>0</v>
      </c>
      <c r="AG1167" t="str">
        <f t="shared" si="37"/>
        <v>Middle Aged</v>
      </c>
    </row>
    <row r="1168" spans="1:33" x14ac:dyDescent="0.35">
      <c r="A1168" s="3">
        <v>48</v>
      </c>
      <c r="B1168" t="s">
        <v>33</v>
      </c>
      <c r="C1168" t="s">
        <v>34</v>
      </c>
      <c r="D1168" s="1" t="s">
        <v>35</v>
      </c>
      <c r="E1168" s="3">
        <v>4</v>
      </c>
      <c r="F1168">
        <v>5</v>
      </c>
      <c r="G1168" s="1" t="s">
        <v>41</v>
      </c>
      <c r="H1168" s="3">
        <v>1644</v>
      </c>
      <c r="I1168">
        <v>3</v>
      </c>
      <c r="J1168" t="s">
        <v>36</v>
      </c>
      <c r="K1168">
        <v>89</v>
      </c>
      <c r="L1168">
        <v>2</v>
      </c>
      <c r="M1168">
        <v>4</v>
      </c>
      <c r="N1168" t="s">
        <v>46</v>
      </c>
      <c r="O1168">
        <v>4</v>
      </c>
      <c r="P1168" t="s">
        <v>38</v>
      </c>
      <c r="Q1168" s="4">
        <v>15202</v>
      </c>
      <c r="R1168">
        <v>2</v>
      </c>
      <c r="S1168" t="s">
        <v>33</v>
      </c>
      <c r="T1168" s="13">
        <v>25</v>
      </c>
      <c r="U1168" s="12">
        <f t="shared" si="36"/>
        <v>0.25</v>
      </c>
      <c r="V1168">
        <v>4</v>
      </c>
      <c r="W1168">
        <v>2</v>
      </c>
      <c r="X1168">
        <v>1</v>
      </c>
      <c r="Y1168">
        <v>23</v>
      </c>
      <c r="Z1168">
        <v>3</v>
      </c>
      <c r="AA1168">
        <v>3</v>
      </c>
      <c r="AB1168">
        <v>2</v>
      </c>
      <c r="AC1168" s="3">
        <v>2</v>
      </c>
      <c r="AD1168">
        <v>2</v>
      </c>
      <c r="AE1168">
        <v>2</v>
      </c>
      <c r="AF1168">
        <f>IF(Table2[[#This Row],[Attrition]]="Yes",1,0)</f>
        <v>0</v>
      </c>
      <c r="AG1168" t="str">
        <f t="shared" si="37"/>
        <v>Middle Aged</v>
      </c>
    </row>
    <row r="1169" spans="1:33" x14ac:dyDescent="0.35">
      <c r="A1169" s="3">
        <v>35</v>
      </c>
      <c r="B1169" t="s">
        <v>26</v>
      </c>
      <c r="C1169" t="s">
        <v>27</v>
      </c>
      <c r="D1169" s="1" t="s">
        <v>28</v>
      </c>
      <c r="E1169" s="3">
        <v>15</v>
      </c>
      <c r="F1169">
        <v>2</v>
      </c>
      <c r="G1169" s="1" t="s">
        <v>41</v>
      </c>
      <c r="H1169" s="3">
        <v>1645</v>
      </c>
      <c r="I1169">
        <v>1</v>
      </c>
      <c r="J1169" t="s">
        <v>36</v>
      </c>
      <c r="K1169">
        <v>59</v>
      </c>
      <c r="L1169">
        <v>1</v>
      </c>
      <c r="M1169">
        <v>2</v>
      </c>
      <c r="N1169" t="s">
        <v>31</v>
      </c>
      <c r="O1169">
        <v>4</v>
      </c>
      <c r="P1169" t="s">
        <v>42</v>
      </c>
      <c r="Q1169" s="4">
        <v>5440</v>
      </c>
      <c r="R1169">
        <v>6</v>
      </c>
      <c r="S1169" t="s">
        <v>26</v>
      </c>
      <c r="T1169" s="13">
        <v>14</v>
      </c>
      <c r="U1169" s="12">
        <f t="shared" si="36"/>
        <v>0.14000000000000001</v>
      </c>
      <c r="V1169">
        <v>3</v>
      </c>
      <c r="W1169">
        <v>4</v>
      </c>
      <c r="X1169">
        <v>2</v>
      </c>
      <c r="Y1169">
        <v>7</v>
      </c>
      <c r="Z1169">
        <v>2</v>
      </c>
      <c r="AA1169">
        <v>2</v>
      </c>
      <c r="AB1169">
        <v>2</v>
      </c>
      <c r="AC1169" s="3">
        <v>2</v>
      </c>
      <c r="AD1169">
        <v>2</v>
      </c>
      <c r="AE1169">
        <v>2</v>
      </c>
      <c r="AF1169">
        <f>IF(Table2[[#This Row],[Attrition]]="Yes",1,0)</f>
        <v>1</v>
      </c>
      <c r="AG1169" t="str">
        <f t="shared" si="37"/>
        <v>Middle Aged</v>
      </c>
    </row>
    <row r="1170" spans="1:33" x14ac:dyDescent="0.35">
      <c r="A1170" s="3">
        <v>24</v>
      </c>
      <c r="B1170" t="s">
        <v>33</v>
      </c>
      <c r="C1170" t="s">
        <v>34</v>
      </c>
      <c r="D1170" s="1" t="s">
        <v>35</v>
      </c>
      <c r="E1170" s="3">
        <v>2</v>
      </c>
      <c r="F1170">
        <v>1</v>
      </c>
      <c r="G1170" s="1" t="s">
        <v>50</v>
      </c>
      <c r="H1170" s="3">
        <v>1646</v>
      </c>
      <c r="I1170">
        <v>1</v>
      </c>
      <c r="J1170" t="s">
        <v>30</v>
      </c>
      <c r="K1170">
        <v>32</v>
      </c>
      <c r="L1170">
        <v>3</v>
      </c>
      <c r="M1170">
        <v>1</v>
      </c>
      <c r="N1170" t="s">
        <v>37</v>
      </c>
      <c r="O1170">
        <v>4</v>
      </c>
      <c r="P1170" t="s">
        <v>32</v>
      </c>
      <c r="Q1170" s="4">
        <v>3760</v>
      </c>
      <c r="R1170">
        <v>1</v>
      </c>
      <c r="S1170" t="s">
        <v>26</v>
      </c>
      <c r="T1170" s="13">
        <v>13</v>
      </c>
      <c r="U1170" s="12">
        <f t="shared" si="36"/>
        <v>0.13</v>
      </c>
      <c r="V1170">
        <v>3</v>
      </c>
      <c r="W1170">
        <v>3</v>
      </c>
      <c r="X1170">
        <v>0</v>
      </c>
      <c r="Y1170">
        <v>6</v>
      </c>
      <c r="Z1170">
        <v>2</v>
      </c>
      <c r="AA1170">
        <v>3</v>
      </c>
      <c r="AB1170">
        <v>6</v>
      </c>
      <c r="AC1170" s="3">
        <v>3</v>
      </c>
      <c r="AD1170">
        <v>1</v>
      </c>
      <c r="AE1170">
        <v>3</v>
      </c>
      <c r="AF1170">
        <f>IF(Table2[[#This Row],[Attrition]]="Yes",1,0)</f>
        <v>0</v>
      </c>
      <c r="AG1170" t="str">
        <f t="shared" si="37"/>
        <v>Young</v>
      </c>
    </row>
    <row r="1171" spans="1:33" x14ac:dyDescent="0.35">
      <c r="A1171" s="3">
        <v>27</v>
      </c>
      <c r="B1171" t="s">
        <v>33</v>
      </c>
      <c r="C1171" t="s">
        <v>27</v>
      </c>
      <c r="D1171" s="1" t="s">
        <v>35</v>
      </c>
      <c r="E1171" s="3">
        <v>8</v>
      </c>
      <c r="F1171">
        <v>3</v>
      </c>
      <c r="G1171" s="1" t="s">
        <v>41</v>
      </c>
      <c r="H1171" s="3">
        <v>1647</v>
      </c>
      <c r="I1171">
        <v>2</v>
      </c>
      <c r="J1171" t="s">
        <v>30</v>
      </c>
      <c r="K1171">
        <v>86</v>
      </c>
      <c r="L1171">
        <v>4</v>
      </c>
      <c r="M1171">
        <v>1</v>
      </c>
      <c r="N1171" t="s">
        <v>37</v>
      </c>
      <c r="O1171">
        <v>3</v>
      </c>
      <c r="P1171" t="s">
        <v>38</v>
      </c>
      <c r="Q1171" s="4">
        <v>3517</v>
      </c>
      <c r="R1171">
        <v>7</v>
      </c>
      <c r="S1171" t="s">
        <v>33</v>
      </c>
      <c r="T1171" s="13">
        <v>17</v>
      </c>
      <c r="U1171" s="12">
        <f t="shared" si="36"/>
        <v>0.17</v>
      </c>
      <c r="V1171">
        <v>3</v>
      </c>
      <c r="W1171">
        <v>1</v>
      </c>
      <c r="X1171">
        <v>0</v>
      </c>
      <c r="Y1171">
        <v>5</v>
      </c>
      <c r="Z1171">
        <v>0</v>
      </c>
      <c r="AA1171">
        <v>3</v>
      </c>
      <c r="AB1171">
        <v>3</v>
      </c>
      <c r="AC1171" s="3">
        <v>2</v>
      </c>
      <c r="AD1171">
        <v>0</v>
      </c>
      <c r="AE1171">
        <v>2</v>
      </c>
      <c r="AF1171">
        <f>IF(Table2[[#This Row],[Attrition]]="Yes",1,0)</f>
        <v>0</v>
      </c>
      <c r="AG1171" t="str">
        <f t="shared" si="37"/>
        <v>Young</v>
      </c>
    </row>
    <row r="1172" spans="1:33" x14ac:dyDescent="0.35">
      <c r="A1172" s="3">
        <v>27</v>
      </c>
      <c r="B1172" t="s">
        <v>33</v>
      </c>
      <c r="C1172" t="s">
        <v>34</v>
      </c>
      <c r="D1172" s="1" t="s">
        <v>35</v>
      </c>
      <c r="E1172" s="3">
        <v>2</v>
      </c>
      <c r="F1172">
        <v>3</v>
      </c>
      <c r="G1172" s="1" t="s">
        <v>41</v>
      </c>
      <c r="H1172" s="3">
        <v>1648</v>
      </c>
      <c r="I1172">
        <v>4</v>
      </c>
      <c r="J1172" t="s">
        <v>36</v>
      </c>
      <c r="K1172">
        <v>87</v>
      </c>
      <c r="L1172">
        <v>3</v>
      </c>
      <c r="M1172">
        <v>1</v>
      </c>
      <c r="N1172" t="s">
        <v>37</v>
      </c>
      <c r="O1172">
        <v>4</v>
      </c>
      <c r="P1172" t="s">
        <v>32</v>
      </c>
      <c r="Q1172" s="4">
        <v>2580</v>
      </c>
      <c r="R1172">
        <v>2</v>
      </c>
      <c r="S1172" t="s">
        <v>33</v>
      </c>
      <c r="T1172" s="13">
        <v>13</v>
      </c>
      <c r="U1172" s="12">
        <f t="shared" si="36"/>
        <v>0.13</v>
      </c>
      <c r="V1172">
        <v>3</v>
      </c>
      <c r="W1172">
        <v>3</v>
      </c>
      <c r="X1172">
        <v>0</v>
      </c>
      <c r="Y1172">
        <v>6</v>
      </c>
      <c r="Z1172">
        <v>0</v>
      </c>
      <c r="AA1172">
        <v>2</v>
      </c>
      <c r="AB1172">
        <v>4</v>
      </c>
      <c r="AC1172" s="3">
        <v>2</v>
      </c>
      <c r="AD1172">
        <v>1</v>
      </c>
      <c r="AE1172">
        <v>2</v>
      </c>
      <c r="AF1172">
        <f>IF(Table2[[#This Row],[Attrition]]="Yes",1,0)</f>
        <v>0</v>
      </c>
      <c r="AG1172" t="str">
        <f t="shared" si="37"/>
        <v>Young</v>
      </c>
    </row>
    <row r="1173" spans="1:33" x14ac:dyDescent="0.35">
      <c r="A1173" s="3">
        <v>40</v>
      </c>
      <c r="B1173" t="s">
        <v>26</v>
      </c>
      <c r="C1173" t="s">
        <v>27</v>
      </c>
      <c r="D1173" s="1" t="s">
        <v>35</v>
      </c>
      <c r="E1173" s="3">
        <v>7</v>
      </c>
      <c r="F1173">
        <v>3</v>
      </c>
      <c r="G1173" s="1" t="s">
        <v>29</v>
      </c>
      <c r="H1173" s="3">
        <v>1649</v>
      </c>
      <c r="I1173">
        <v>1</v>
      </c>
      <c r="J1173" t="s">
        <v>36</v>
      </c>
      <c r="K1173">
        <v>73</v>
      </c>
      <c r="L1173">
        <v>3</v>
      </c>
      <c r="M1173">
        <v>1</v>
      </c>
      <c r="N1173" t="s">
        <v>40</v>
      </c>
      <c r="O1173">
        <v>1</v>
      </c>
      <c r="P1173" t="s">
        <v>32</v>
      </c>
      <c r="Q1173" s="4">
        <v>2166</v>
      </c>
      <c r="R1173">
        <v>3</v>
      </c>
      <c r="S1173" t="s">
        <v>26</v>
      </c>
      <c r="T1173" s="13">
        <v>14</v>
      </c>
      <c r="U1173" s="12">
        <f t="shared" si="36"/>
        <v>0.14000000000000001</v>
      </c>
      <c r="V1173">
        <v>3</v>
      </c>
      <c r="W1173">
        <v>2</v>
      </c>
      <c r="X1173">
        <v>0</v>
      </c>
      <c r="Y1173">
        <v>10</v>
      </c>
      <c r="Z1173">
        <v>3</v>
      </c>
      <c r="AA1173">
        <v>1</v>
      </c>
      <c r="AB1173">
        <v>4</v>
      </c>
      <c r="AC1173" s="3">
        <v>2</v>
      </c>
      <c r="AD1173">
        <v>0</v>
      </c>
      <c r="AE1173">
        <v>3</v>
      </c>
      <c r="AF1173">
        <f>IF(Table2[[#This Row],[Attrition]]="Yes",1,0)</f>
        <v>1</v>
      </c>
      <c r="AG1173" t="str">
        <f t="shared" si="37"/>
        <v>Middle Aged</v>
      </c>
    </row>
    <row r="1174" spans="1:33" x14ac:dyDescent="0.35">
      <c r="A1174" s="3">
        <v>29</v>
      </c>
      <c r="B1174" t="s">
        <v>33</v>
      </c>
      <c r="C1174" t="s">
        <v>27</v>
      </c>
      <c r="D1174" s="1" t="s">
        <v>28</v>
      </c>
      <c r="E1174" s="3">
        <v>10</v>
      </c>
      <c r="F1174">
        <v>3</v>
      </c>
      <c r="G1174" s="1" t="s">
        <v>41</v>
      </c>
      <c r="H1174" s="3">
        <v>1650</v>
      </c>
      <c r="I1174">
        <v>3</v>
      </c>
      <c r="J1174" t="s">
        <v>36</v>
      </c>
      <c r="K1174">
        <v>42</v>
      </c>
      <c r="L1174">
        <v>2</v>
      </c>
      <c r="M1174">
        <v>2</v>
      </c>
      <c r="N1174" t="s">
        <v>31</v>
      </c>
      <c r="O1174">
        <v>3</v>
      </c>
      <c r="P1174" t="s">
        <v>32</v>
      </c>
      <c r="Q1174" s="4">
        <v>5869</v>
      </c>
      <c r="R1174">
        <v>9</v>
      </c>
      <c r="S1174" t="s">
        <v>33</v>
      </c>
      <c r="T1174" s="13">
        <v>11</v>
      </c>
      <c r="U1174" s="12">
        <f t="shared" si="36"/>
        <v>0.11</v>
      </c>
      <c r="V1174">
        <v>3</v>
      </c>
      <c r="W1174">
        <v>3</v>
      </c>
      <c r="X1174">
        <v>0</v>
      </c>
      <c r="Y1174">
        <v>8</v>
      </c>
      <c r="Z1174">
        <v>2</v>
      </c>
      <c r="AA1174">
        <v>3</v>
      </c>
      <c r="AB1174">
        <v>5</v>
      </c>
      <c r="AC1174" s="3">
        <v>2</v>
      </c>
      <c r="AD1174">
        <v>1</v>
      </c>
      <c r="AE1174">
        <v>4</v>
      </c>
      <c r="AF1174">
        <f>IF(Table2[[#This Row],[Attrition]]="Yes",1,0)</f>
        <v>0</v>
      </c>
      <c r="AG1174" t="str">
        <f t="shared" si="37"/>
        <v>Young</v>
      </c>
    </row>
    <row r="1175" spans="1:33" x14ac:dyDescent="0.35">
      <c r="A1175" s="3">
        <v>36</v>
      </c>
      <c r="B1175" t="s">
        <v>33</v>
      </c>
      <c r="C1175" t="s">
        <v>27</v>
      </c>
      <c r="D1175" s="1" t="s">
        <v>35</v>
      </c>
      <c r="E1175" s="3">
        <v>5</v>
      </c>
      <c r="F1175">
        <v>4</v>
      </c>
      <c r="G1175" s="1" t="s">
        <v>29</v>
      </c>
      <c r="H1175" s="3">
        <v>1651</v>
      </c>
      <c r="I1175">
        <v>2</v>
      </c>
      <c r="J1175" t="s">
        <v>30</v>
      </c>
      <c r="K1175">
        <v>42</v>
      </c>
      <c r="L1175">
        <v>3</v>
      </c>
      <c r="M1175">
        <v>3</v>
      </c>
      <c r="N1175" t="s">
        <v>44</v>
      </c>
      <c r="O1175">
        <v>1</v>
      </c>
      <c r="P1175" t="s">
        <v>38</v>
      </c>
      <c r="Q1175" s="4">
        <v>8008</v>
      </c>
      <c r="R1175">
        <v>4</v>
      </c>
      <c r="S1175" t="s">
        <v>33</v>
      </c>
      <c r="T1175" s="13">
        <v>12</v>
      </c>
      <c r="U1175" s="12">
        <f t="shared" si="36"/>
        <v>0.12</v>
      </c>
      <c r="V1175">
        <v>3</v>
      </c>
      <c r="W1175">
        <v>3</v>
      </c>
      <c r="X1175">
        <v>2</v>
      </c>
      <c r="Y1175">
        <v>9</v>
      </c>
      <c r="Z1175">
        <v>6</v>
      </c>
      <c r="AA1175">
        <v>3</v>
      </c>
      <c r="AB1175">
        <v>3</v>
      </c>
      <c r="AC1175" s="3">
        <v>2</v>
      </c>
      <c r="AD1175">
        <v>0</v>
      </c>
      <c r="AE1175">
        <v>2</v>
      </c>
      <c r="AF1175">
        <f>IF(Table2[[#This Row],[Attrition]]="Yes",1,0)</f>
        <v>0</v>
      </c>
      <c r="AG1175" t="str">
        <f t="shared" si="37"/>
        <v>Middle Aged</v>
      </c>
    </row>
    <row r="1176" spans="1:33" x14ac:dyDescent="0.35">
      <c r="A1176" s="3">
        <v>25</v>
      </c>
      <c r="B1176" t="s">
        <v>33</v>
      </c>
      <c r="C1176" t="s">
        <v>34</v>
      </c>
      <c r="D1176" s="1" t="s">
        <v>35</v>
      </c>
      <c r="E1176" s="3">
        <v>2</v>
      </c>
      <c r="F1176">
        <v>1</v>
      </c>
      <c r="G1176" s="1" t="s">
        <v>29</v>
      </c>
      <c r="H1176" s="3">
        <v>1653</v>
      </c>
      <c r="I1176">
        <v>4</v>
      </c>
      <c r="J1176" t="s">
        <v>36</v>
      </c>
      <c r="K1176">
        <v>77</v>
      </c>
      <c r="L1176">
        <v>4</v>
      </c>
      <c r="M1176">
        <v>2</v>
      </c>
      <c r="N1176" t="s">
        <v>43</v>
      </c>
      <c r="O1176">
        <v>3</v>
      </c>
      <c r="P1176" t="s">
        <v>42</v>
      </c>
      <c r="Q1176" s="4">
        <v>5206</v>
      </c>
      <c r="R1176">
        <v>1</v>
      </c>
      <c r="S1176" t="s">
        <v>33</v>
      </c>
      <c r="T1176" s="13">
        <v>17</v>
      </c>
      <c r="U1176" s="12">
        <f t="shared" si="36"/>
        <v>0.17</v>
      </c>
      <c r="V1176">
        <v>3</v>
      </c>
      <c r="W1176">
        <v>3</v>
      </c>
      <c r="X1176">
        <v>2</v>
      </c>
      <c r="Y1176">
        <v>7</v>
      </c>
      <c r="Z1176">
        <v>6</v>
      </c>
      <c r="AA1176">
        <v>3</v>
      </c>
      <c r="AB1176">
        <v>7</v>
      </c>
      <c r="AC1176" s="3">
        <v>7</v>
      </c>
      <c r="AD1176">
        <v>0</v>
      </c>
      <c r="AE1176">
        <v>7</v>
      </c>
      <c r="AF1176">
        <f>IF(Table2[[#This Row],[Attrition]]="Yes",1,0)</f>
        <v>0</v>
      </c>
      <c r="AG1176" t="str">
        <f t="shared" si="37"/>
        <v>Young</v>
      </c>
    </row>
    <row r="1177" spans="1:33" x14ac:dyDescent="0.35">
      <c r="A1177" s="3">
        <v>39</v>
      </c>
      <c r="B1177" t="s">
        <v>33</v>
      </c>
      <c r="C1177" t="s">
        <v>27</v>
      </c>
      <c r="D1177" s="1" t="s">
        <v>35</v>
      </c>
      <c r="E1177" s="3">
        <v>12</v>
      </c>
      <c r="F1177">
        <v>3</v>
      </c>
      <c r="G1177" s="1" t="s">
        <v>41</v>
      </c>
      <c r="H1177" s="3">
        <v>1654</v>
      </c>
      <c r="I1177">
        <v>4</v>
      </c>
      <c r="J1177" t="s">
        <v>36</v>
      </c>
      <c r="K1177">
        <v>66</v>
      </c>
      <c r="L1177">
        <v>3</v>
      </c>
      <c r="M1177">
        <v>2</v>
      </c>
      <c r="N1177" t="s">
        <v>43</v>
      </c>
      <c r="O1177">
        <v>2</v>
      </c>
      <c r="P1177" t="s">
        <v>38</v>
      </c>
      <c r="Q1177" s="4">
        <v>5295</v>
      </c>
      <c r="R1177">
        <v>4</v>
      </c>
      <c r="S1177" t="s">
        <v>33</v>
      </c>
      <c r="T1177" s="13">
        <v>21</v>
      </c>
      <c r="U1177" s="12">
        <f t="shared" si="36"/>
        <v>0.21</v>
      </c>
      <c r="V1177">
        <v>4</v>
      </c>
      <c r="W1177">
        <v>3</v>
      </c>
      <c r="X1177">
        <v>0</v>
      </c>
      <c r="Y1177">
        <v>7</v>
      </c>
      <c r="Z1177">
        <v>3</v>
      </c>
      <c r="AA1177">
        <v>3</v>
      </c>
      <c r="AB1177">
        <v>5</v>
      </c>
      <c r="AC1177" s="3">
        <v>4</v>
      </c>
      <c r="AD1177">
        <v>1</v>
      </c>
      <c r="AE1177">
        <v>0</v>
      </c>
      <c r="AF1177">
        <f>IF(Table2[[#This Row],[Attrition]]="Yes",1,0)</f>
        <v>0</v>
      </c>
      <c r="AG1177" t="str">
        <f t="shared" si="37"/>
        <v>Middle Aged</v>
      </c>
    </row>
    <row r="1178" spans="1:33" x14ac:dyDescent="0.35">
      <c r="A1178" s="3">
        <v>49</v>
      </c>
      <c r="B1178" t="s">
        <v>33</v>
      </c>
      <c r="C1178" t="s">
        <v>27</v>
      </c>
      <c r="D1178" s="1" t="s">
        <v>35</v>
      </c>
      <c r="E1178" s="3">
        <v>22</v>
      </c>
      <c r="F1178">
        <v>4</v>
      </c>
      <c r="G1178" s="1" t="s">
        <v>39</v>
      </c>
      <c r="H1178" s="3">
        <v>1655</v>
      </c>
      <c r="I1178">
        <v>1</v>
      </c>
      <c r="J1178" t="s">
        <v>30</v>
      </c>
      <c r="K1178">
        <v>72</v>
      </c>
      <c r="L1178">
        <v>3</v>
      </c>
      <c r="M1178">
        <v>4</v>
      </c>
      <c r="N1178" t="s">
        <v>48</v>
      </c>
      <c r="O1178">
        <v>2</v>
      </c>
      <c r="P1178" t="s">
        <v>38</v>
      </c>
      <c r="Q1178" s="4">
        <v>16413</v>
      </c>
      <c r="R1178">
        <v>3</v>
      </c>
      <c r="S1178" t="s">
        <v>33</v>
      </c>
      <c r="T1178" s="13">
        <v>16</v>
      </c>
      <c r="U1178" s="12">
        <f t="shared" si="36"/>
        <v>0.16</v>
      </c>
      <c r="V1178">
        <v>3</v>
      </c>
      <c r="W1178">
        <v>2</v>
      </c>
      <c r="X1178">
        <v>2</v>
      </c>
      <c r="Y1178">
        <v>27</v>
      </c>
      <c r="Z1178">
        <v>2</v>
      </c>
      <c r="AA1178">
        <v>3</v>
      </c>
      <c r="AB1178">
        <v>4</v>
      </c>
      <c r="AC1178" s="3">
        <v>2</v>
      </c>
      <c r="AD1178">
        <v>1</v>
      </c>
      <c r="AE1178">
        <v>2</v>
      </c>
      <c r="AF1178">
        <f>IF(Table2[[#This Row],[Attrition]]="Yes",1,0)</f>
        <v>0</v>
      </c>
      <c r="AG1178" t="str">
        <f t="shared" si="37"/>
        <v>Middle Aged</v>
      </c>
    </row>
    <row r="1179" spans="1:33" x14ac:dyDescent="0.35">
      <c r="A1179" s="3">
        <v>50</v>
      </c>
      <c r="B1179" t="s">
        <v>33</v>
      </c>
      <c r="C1179" t="s">
        <v>27</v>
      </c>
      <c r="D1179" s="1" t="s">
        <v>35</v>
      </c>
      <c r="E1179" s="3">
        <v>17</v>
      </c>
      <c r="F1179">
        <v>5</v>
      </c>
      <c r="G1179" s="1" t="s">
        <v>29</v>
      </c>
      <c r="H1179" s="3">
        <v>1656</v>
      </c>
      <c r="I1179">
        <v>4</v>
      </c>
      <c r="J1179" t="s">
        <v>30</v>
      </c>
      <c r="K1179">
        <v>50</v>
      </c>
      <c r="L1179">
        <v>2</v>
      </c>
      <c r="M1179">
        <v>3</v>
      </c>
      <c r="N1179" t="s">
        <v>48</v>
      </c>
      <c r="O1179">
        <v>1</v>
      </c>
      <c r="P1179" t="s">
        <v>42</v>
      </c>
      <c r="Q1179" s="4">
        <v>13269</v>
      </c>
      <c r="R1179">
        <v>5</v>
      </c>
      <c r="S1179" t="s">
        <v>33</v>
      </c>
      <c r="T1179" s="13">
        <v>15</v>
      </c>
      <c r="U1179" s="12">
        <f t="shared" si="36"/>
        <v>0.15</v>
      </c>
      <c r="V1179">
        <v>3</v>
      </c>
      <c r="W1179">
        <v>3</v>
      </c>
      <c r="X1179">
        <v>3</v>
      </c>
      <c r="Y1179">
        <v>19</v>
      </c>
      <c r="Z1179">
        <v>3</v>
      </c>
      <c r="AA1179">
        <v>3</v>
      </c>
      <c r="AB1179">
        <v>14</v>
      </c>
      <c r="AC1179" s="3">
        <v>11</v>
      </c>
      <c r="AD1179">
        <v>1</v>
      </c>
      <c r="AE1179">
        <v>11</v>
      </c>
      <c r="AF1179">
        <f>IF(Table2[[#This Row],[Attrition]]="Yes",1,0)</f>
        <v>0</v>
      </c>
      <c r="AG1179" t="str">
        <f t="shared" si="37"/>
        <v>Middle Aged</v>
      </c>
    </row>
    <row r="1180" spans="1:33" x14ac:dyDescent="0.35">
      <c r="A1180" s="3">
        <v>20</v>
      </c>
      <c r="B1180" t="s">
        <v>33</v>
      </c>
      <c r="C1180" t="s">
        <v>27</v>
      </c>
      <c r="D1180" s="1" t="s">
        <v>28</v>
      </c>
      <c r="E1180" s="3">
        <v>2</v>
      </c>
      <c r="F1180">
        <v>3</v>
      </c>
      <c r="G1180" s="1" t="s">
        <v>41</v>
      </c>
      <c r="H1180" s="3">
        <v>1657</v>
      </c>
      <c r="I1180">
        <v>3</v>
      </c>
      <c r="J1180" t="s">
        <v>30</v>
      </c>
      <c r="K1180">
        <v>31</v>
      </c>
      <c r="L1180">
        <v>3</v>
      </c>
      <c r="M1180">
        <v>1</v>
      </c>
      <c r="N1180" t="s">
        <v>47</v>
      </c>
      <c r="O1180">
        <v>3</v>
      </c>
      <c r="P1180" t="s">
        <v>32</v>
      </c>
      <c r="Q1180" s="4">
        <v>2783</v>
      </c>
      <c r="R1180">
        <v>1</v>
      </c>
      <c r="S1180" t="s">
        <v>33</v>
      </c>
      <c r="T1180" s="13">
        <v>19</v>
      </c>
      <c r="U1180" s="12">
        <f t="shared" si="36"/>
        <v>0.19</v>
      </c>
      <c r="V1180">
        <v>3</v>
      </c>
      <c r="W1180">
        <v>1</v>
      </c>
      <c r="X1180">
        <v>0</v>
      </c>
      <c r="Y1180">
        <v>2</v>
      </c>
      <c r="Z1180">
        <v>3</v>
      </c>
      <c r="AA1180">
        <v>3</v>
      </c>
      <c r="AB1180">
        <v>2</v>
      </c>
      <c r="AC1180" s="3">
        <v>2</v>
      </c>
      <c r="AD1180">
        <v>2</v>
      </c>
      <c r="AE1180">
        <v>2</v>
      </c>
      <c r="AF1180">
        <f>IF(Table2[[#This Row],[Attrition]]="Yes",1,0)</f>
        <v>0</v>
      </c>
      <c r="AG1180" t="str">
        <f t="shared" si="37"/>
        <v>Young</v>
      </c>
    </row>
    <row r="1181" spans="1:33" x14ac:dyDescent="0.35">
      <c r="A1181" s="3">
        <v>34</v>
      </c>
      <c r="B1181" t="s">
        <v>33</v>
      </c>
      <c r="C1181" t="s">
        <v>27</v>
      </c>
      <c r="D1181" s="1" t="s">
        <v>35</v>
      </c>
      <c r="E1181" s="3">
        <v>3</v>
      </c>
      <c r="F1181">
        <v>3</v>
      </c>
      <c r="G1181" s="1" t="s">
        <v>29</v>
      </c>
      <c r="H1181" s="3">
        <v>1658</v>
      </c>
      <c r="I1181">
        <v>4</v>
      </c>
      <c r="J1181" t="s">
        <v>30</v>
      </c>
      <c r="K1181">
        <v>66</v>
      </c>
      <c r="L1181">
        <v>3</v>
      </c>
      <c r="M1181">
        <v>2</v>
      </c>
      <c r="N1181" t="s">
        <v>37</v>
      </c>
      <c r="O1181">
        <v>2</v>
      </c>
      <c r="P1181" t="s">
        <v>42</v>
      </c>
      <c r="Q1181" s="4">
        <v>5433</v>
      </c>
      <c r="R1181">
        <v>1</v>
      </c>
      <c r="S1181" t="s">
        <v>33</v>
      </c>
      <c r="T1181" s="13">
        <v>12</v>
      </c>
      <c r="U1181" s="12">
        <f t="shared" si="36"/>
        <v>0.12</v>
      </c>
      <c r="V1181">
        <v>3</v>
      </c>
      <c r="W1181">
        <v>3</v>
      </c>
      <c r="X1181">
        <v>1</v>
      </c>
      <c r="Y1181">
        <v>11</v>
      </c>
      <c r="Z1181">
        <v>2</v>
      </c>
      <c r="AA1181">
        <v>3</v>
      </c>
      <c r="AB1181">
        <v>11</v>
      </c>
      <c r="AC1181" s="3">
        <v>8</v>
      </c>
      <c r="AD1181">
        <v>7</v>
      </c>
      <c r="AE1181">
        <v>9</v>
      </c>
      <c r="AF1181">
        <f>IF(Table2[[#This Row],[Attrition]]="Yes",1,0)</f>
        <v>0</v>
      </c>
      <c r="AG1181" t="str">
        <f t="shared" si="37"/>
        <v>Middle Aged</v>
      </c>
    </row>
    <row r="1182" spans="1:33" x14ac:dyDescent="0.35">
      <c r="A1182" s="3">
        <v>36</v>
      </c>
      <c r="B1182" t="s">
        <v>33</v>
      </c>
      <c r="C1182" t="s">
        <v>27</v>
      </c>
      <c r="D1182" s="1" t="s">
        <v>35</v>
      </c>
      <c r="E1182" s="3">
        <v>7</v>
      </c>
      <c r="F1182">
        <v>3</v>
      </c>
      <c r="G1182" s="1" t="s">
        <v>29</v>
      </c>
      <c r="H1182" s="3">
        <v>1659</v>
      </c>
      <c r="I1182">
        <v>1</v>
      </c>
      <c r="J1182" t="s">
        <v>36</v>
      </c>
      <c r="K1182">
        <v>77</v>
      </c>
      <c r="L1182">
        <v>3</v>
      </c>
      <c r="M1182">
        <v>1</v>
      </c>
      <c r="N1182" t="s">
        <v>40</v>
      </c>
      <c r="O1182">
        <v>2</v>
      </c>
      <c r="P1182" t="s">
        <v>32</v>
      </c>
      <c r="Q1182" s="4">
        <v>2013</v>
      </c>
      <c r="R1182">
        <v>2</v>
      </c>
      <c r="S1182" t="s">
        <v>33</v>
      </c>
      <c r="T1182" s="13">
        <v>11</v>
      </c>
      <c r="U1182" s="12">
        <f t="shared" si="36"/>
        <v>0.11</v>
      </c>
      <c r="V1182">
        <v>3</v>
      </c>
      <c r="W1182">
        <v>3</v>
      </c>
      <c r="X1182">
        <v>0</v>
      </c>
      <c r="Y1182">
        <v>15</v>
      </c>
      <c r="Z1182">
        <v>4</v>
      </c>
      <c r="AA1182">
        <v>3</v>
      </c>
      <c r="AB1182">
        <v>4</v>
      </c>
      <c r="AC1182" s="3">
        <v>3</v>
      </c>
      <c r="AD1182">
        <v>1</v>
      </c>
      <c r="AE1182">
        <v>3</v>
      </c>
      <c r="AF1182">
        <f>IF(Table2[[#This Row],[Attrition]]="Yes",1,0)</f>
        <v>0</v>
      </c>
      <c r="AG1182" t="str">
        <f t="shared" si="37"/>
        <v>Middle Aged</v>
      </c>
    </row>
    <row r="1183" spans="1:33" x14ac:dyDescent="0.35">
      <c r="A1183" s="3">
        <v>49</v>
      </c>
      <c r="B1183" t="s">
        <v>33</v>
      </c>
      <c r="C1183" t="s">
        <v>27</v>
      </c>
      <c r="D1183" s="1" t="s">
        <v>35</v>
      </c>
      <c r="E1183" s="3">
        <v>6</v>
      </c>
      <c r="F1183">
        <v>1</v>
      </c>
      <c r="G1183" s="1" t="s">
        <v>29</v>
      </c>
      <c r="H1183" s="3">
        <v>1661</v>
      </c>
      <c r="I1183">
        <v>3</v>
      </c>
      <c r="J1183" t="s">
        <v>30</v>
      </c>
      <c r="K1183">
        <v>41</v>
      </c>
      <c r="L1183">
        <v>2</v>
      </c>
      <c r="M1183">
        <v>4</v>
      </c>
      <c r="N1183" t="s">
        <v>44</v>
      </c>
      <c r="O1183">
        <v>3</v>
      </c>
      <c r="P1183" t="s">
        <v>38</v>
      </c>
      <c r="Q1183" s="4">
        <v>13966</v>
      </c>
      <c r="R1183">
        <v>2</v>
      </c>
      <c r="S1183" t="s">
        <v>26</v>
      </c>
      <c r="T1183" s="13">
        <v>19</v>
      </c>
      <c r="U1183" s="12">
        <f t="shared" si="36"/>
        <v>0.19</v>
      </c>
      <c r="V1183">
        <v>3</v>
      </c>
      <c r="W1183">
        <v>2</v>
      </c>
      <c r="X1183">
        <v>1</v>
      </c>
      <c r="Y1183">
        <v>30</v>
      </c>
      <c r="Z1183">
        <v>3</v>
      </c>
      <c r="AA1183">
        <v>3</v>
      </c>
      <c r="AB1183">
        <v>15</v>
      </c>
      <c r="AC1183" s="3">
        <v>11</v>
      </c>
      <c r="AD1183">
        <v>2</v>
      </c>
      <c r="AE1183">
        <v>12</v>
      </c>
      <c r="AF1183">
        <f>IF(Table2[[#This Row],[Attrition]]="Yes",1,0)</f>
        <v>0</v>
      </c>
      <c r="AG1183" t="str">
        <f t="shared" si="37"/>
        <v>Middle Aged</v>
      </c>
    </row>
    <row r="1184" spans="1:33" x14ac:dyDescent="0.35">
      <c r="A1184" s="3">
        <v>36</v>
      </c>
      <c r="B1184" t="s">
        <v>33</v>
      </c>
      <c r="C1184" t="s">
        <v>45</v>
      </c>
      <c r="D1184" s="1" t="s">
        <v>35</v>
      </c>
      <c r="E1184" s="3">
        <v>1</v>
      </c>
      <c r="F1184">
        <v>4</v>
      </c>
      <c r="G1184" s="1" t="s">
        <v>41</v>
      </c>
      <c r="H1184" s="3">
        <v>1662</v>
      </c>
      <c r="I1184">
        <v>4</v>
      </c>
      <c r="J1184" t="s">
        <v>30</v>
      </c>
      <c r="K1184">
        <v>33</v>
      </c>
      <c r="L1184">
        <v>2</v>
      </c>
      <c r="M1184">
        <v>2</v>
      </c>
      <c r="N1184" t="s">
        <v>43</v>
      </c>
      <c r="O1184">
        <v>3</v>
      </c>
      <c r="P1184" t="s">
        <v>38</v>
      </c>
      <c r="Q1184" s="4">
        <v>4374</v>
      </c>
      <c r="R1184">
        <v>0</v>
      </c>
      <c r="S1184" t="s">
        <v>33</v>
      </c>
      <c r="T1184" s="13">
        <v>15</v>
      </c>
      <c r="U1184" s="12">
        <f t="shared" si="36"/>
        <v>0.15</v>
      </c>
      <c r="V1184">
        <v>3</v>
      </c>
      <c r="W1184">
        <v>3</v>
      </c>
      <c r="X1184">
        <v>0</v>
      </c>
      <c r="Y1184">
        <v>4</v>
      </c>
      <c r="Z1184">
        <v>6</v>
      </c>
      <c r="AA1184">
        <v>3</v>
      </c>
      <c r="AB1184">
        <v>3</v>
      </c>
      <c r="AC1184" s="3">
        <v>2</v>
      </c>
      <c r="AD1184">
        <v>1</v>
      </c>
      <c r="AE1184">
        <v>2</v>
      </c>
      <c r="AF1184">
        <f>IF(Table2[[#This Row],[Attrition]]="Yes",1,0)</f>
        <v>0</v>
      </c>
      <c r="AG1184" t="str">
        <f t="shared" si="37"/>
        <v>Middle Aged</v>
      </c>
    </row>
    <row r="1185" spans="1:33" x14ac:dyDescent="0.35">
      <c r="A1185" s="3">
        <v>36</v>
      </c>
      <c r="B1185" t="s">
        <v>33</v>
      </c>
      <c r="C1185" t="s">
        <v>27</v>
      </c>
      <c r="D1185" s="1" t="s">
        <v>35</v>
      </c>
      <c r="E1185" s="3">
        <v>3</v>
      </c>
      <c r="F1185">
        <v>2</v>
      </c>
      <c r="G1185" s="1" t="s">
        <v>29</v>
      </c>
      <c r="H1185" s="3">
        <v>1664</v>
      </c>
      <c r="I1185">
        <v>4</v>
      </c>
      <c r="J1185" t="s">
        <v>36</v>
      </c>
      <c r="K1185">
        <v>79</v>
      </c>
      <c r="L1185">
        <v>4</v>
      </c>
      <c r="M1185">
        <v>2</v>
      </c>
      <c r="N1185" t="s">
        <v>44</v>
      </c>
      <c r="O1185">
        <v>1</v>
      </c>
      <c r="P1185" t="s">
        <v>42</v>
      </c>
      <c r="Q1185" s="4">
        <v>6842</v>
      </c>
      <c r="R1185">
        <v>6</v>
      </c>
      <c r="S1185" t="s">
        <v>33</v>
      </c>
      <c r="T1185" s="13">
        <v>20</v>
      </c>
      <c r="U1185" s="12">
        <f t="shared" si="36"/>
        <v>0.2</v>
      </c>
      <c r="V1185">
        <v>4</v>
      </c>
      <c r="W1185">
        <v>1</v>
      </c>
      <c r="X1185">
        <v>1</v>
      </c>
      <c r="Y1185">
        <v>13</v>
      </c>
      <c r="Z1185">
        <v>3</v>
      </c>
      <c r="AA1185">
        <v>3</v>
      </c>
      <c r="AB1185">
        <v>5</v>
      </c>
      <c r="AC1185" s="3">
        <v>4</v>
      </c>
      <c r="AD1185">
        <v>0</v>
      </c>
      <c r="AE1185">
        <v>4</v>
      </c>
      <c r="AF1185">
        <f>IF(Table2[[#This Row],[Attrition]]="Yes",1,0)</f>
        <v>0</v>
      </c>
      <c r="AG1185" t="str">
        <f t="shared" si="37"/>
        <v>Middle Aged</v>
      </c>
    </row>
    <row r="1186" spans="1:33" x14ac:dyDescent="0.35">
      <c r="A1186" s="3">
        <v>54</v>
      </c>
      <c r="B1186" t="s">
        <v>33</v>
      </c>
      <c r="C1186" t="s">
        <v>27</v>
      </c>
      <c r="D1186" s="1" t="s">
        <v>35</v>
      </c>
      <c r="E1186" s="3">
        <v>22</v>
      </c>
      <c r="F1186">
        <v>5</v>
      </c>
      <c r="G1186" s="1" t="s">
        <v>41</v>
      </c>
      <c r="H1186" s="3">
        <v>1665</v>
      </c>
      <c r="I1186">
        <v>2</v>
      </c>
      <c r="J1186" t="s">
        <v>30</v>
      </c>
      <c r="K1186">
        <v>91</v>
      </c>
      <c r="L1186">
        <v>3</v>
      </c>
      <c r="M1186">
        <v>4</v>
      </c>
      <c r="N1186" t="s">
        <v>46</v>
      </c>
      <c r="O1186">
        <v>3</v>
      </c>
      <c r="P1186" t="s">
        <v>38</v>
      </c>
      <c r="Q1186" s="4">
        <v>17426</v>
      </c>
      <c r="R1186">
        <v>3</v>
      </c>
      <c r="S1186" t="s">
        <v>33</v>
      </c>
      <c r="T1186" s="13">
        <v>25</v>
      </c>
      <c r="U1186" s="12">
        <f t="shared" si="36"/>
        <v>0.25</v>
      </c>
      <c r="V1186">
        <v>4</v>
      </c>
      <c r="W1186">
        <v>3</v>
      </c>
      <c r="X1186">
        <v>1</v>
      </c>
      <c r="Y1186">
        <v>36</v>
      </c>
      <c r="Z1186">
        <v>6</v>
      </c>
      <c r="AA1186">
        <v>3</v>
      </c>
      <c r="AB1186">
        <v>10</v>
      </c>
      <c r="AC1186" s="3">
        <v>8</v>
      </c>
      <c r="AD1186">
        <v>4</v>
      </c>
      <c r="AE1186">
        <v>7</v>
      </c>
      <c r="AF1186">
        <f>IF(Table2[[#This Row],[Attrition]]="Yes",1,0)</f>
        <v>0</v>
      </c>
      <c r="AG1186" t="str">
        <f t="shared" si="37"/>
        <v>Senior</v>
      </c>
    </row>
    <row r="1187" spans="1:33" x14ac:dyDescent="0.35">
      <c r="A1187" s="3">
        <v>43</v>
      </c>
      <c r="B1187" t="s">
        <v>33</v>
      </c>
      <c r="C1187" t="s">
        <v>27</v>
      </c>
      <c r="D1187" s="1" t="s">
        <v>35</v>
      </c>
      <c r="E1187" s="3">
        <v>15</v>
      </c>
      <c r="F1187">
        <v>2</v>
      </c>
      <c r="G1187" s="1" t="s">
        <v>29</v>
      </c>
      <c r="H1187" s="3">
        <v>1666</v>
      </c>
      <c r="I1187">
        <v>3</v>
      </c>
      <c r="J1187" t="s">
        <v>36</v>
      </c>
      <c r="K1187">
        <v>65</v>
      </c>
      <c r="L1187">
        <v>2</v>
      </c>
      <c r="M1187">
        <v>4</v>
      </c>
      <c r="N1187" t="s">
        <v>48</v>
      </c>
      <c r="O1187">
        <v>3</v>
      </c>
      <c r="P1187" t="s">
        <v>38</v>
      </c>
      <c r="Q1187" s="4">
        <v>17603</v>
      </c>
      <c r="R1187">
        <v>1</v>
      </c>
      <c r="S1187" t="s">
        <v>33</v>
      </c>
      <c r="T1187" s="13">
        <v>24</v>
      </c>
      <c r="U1187" s="12">
        <f t="shared" si="36"/>
        <v>0.24</v>
      </c>
      <c r="V1187">
        <v>4</v>
      </c>
      <c r="W1187">
        <v>1</v>
      </c>
      <c r="X1187">
        <v>1</v>
      </c>
      <c r="Y1187">
        <v>14</v>
      </c>
      <c r="Z1187">
        <v>3</v>
      </c>
      <c r="AA1187">
        <v>3</v>
      </c>
      <c r="AB1187">
        <v>14</v>
      </c>
      <c r="AC1187" s="3">
        <v>10</v>
      </c>
      <c r="AD1187">
        <v>6</v>
      </c>
      <c r="AE1187">
        <v>11</v>
      </c>
      <c r="AF1187">
        <f>IF(Table2[[#This Row],[Attrition]]="Yes",1,0)</f>
        <v>0</v>
      </c>
      <c r="AG1187" t="str">
        <f t="shared" si="37"/>
        <v>Middle Aged</v>
      </c>
    </row>
    <row r="1188" spans="1:33" x14ac:dyDescent="0.35">
      <c r="A1188" s="3">
        <v>35</v>
      </c>
      <c r="B1188" t="s">
        <v>26</v>
      </c>
      <c r="C1188" t="s">
        <v>34</v>
      </c>
      <c r="D1188" s="1" t="s">
        <v>28</v>
      </c>
      <c r="E1188" s="3">
        <v>12</v>
      </c>
      <c r="F1188">
        <v>4</v>
      </c>
      <c r="G1188" s="1" t="s">
        <v>39</v>
      </c>
      <c r="H1188" s="3">
        <v>1667</v>
      </c>
      <c r="I1188">
        <v>4</v>
      </c>
      <c r="J1188" t="s">
        <v>36</v>
      </c>
      <c r="K1188">
        <v>36</v>
      </c>
      <c r="L1188">
        <v>3</v>
      </c>
      <c r="M1188">
        <v>2</v>
      </c>
      <c r="N1188" t="s">
        <v>31</v>
      </c>
      <c r="O1188">
        <v>4</v>
      </c>
      <c r="P1188" t="s">
        <v>32</v>
      </c>
      <c r="Q1188" s="4">
        <v>4581</v>
      </c>
      <c r="R1188">
        <v>3</v>
      </c>
      <c r="S1188" t="s">
        <v>26</v>
      </c>
      <c r="T1188" s="13">
        <v>24</v>
      </c>
      <c r="U1188" s="12">
        <f t="shared" si="36"/>
        <v>0.24</v>
      </c>
      <c r="V1188">
        <v>4</v>
      </c>
      <c r="W1188">
        <v>1</v>
      </c>
      <c r="X1188">
        <v>0</v>
      </c>
      <c r="Y1188">
        <v>13</v>
      </c>
      <c r="Z1188">
        <v>2</v>
      </c>
      <c r="AA1188">
        <v>4</v>
      </c>
      <c r="AB1188">
        <v>11</v>
      </c>
      <c r="AC1188" s="3">
        <v>9</v>
      </c>
      <c r="AD1188">
        <v>6</v>
      </c>
      <c r="AE1188">
        <v>7</v>
      </c>
      <c r="AF1188">
        <f>IF(Table2[[#This Row],[Attrition]]="Yes",1,0)</f>
        <v>1</v>
      </c>
      <c r="AG1188" t="str">
        <f t="shared" si="37"/>
        <v>Middle Aged</v>
      </c>
    </row>
    <row r="1189" spans="1:33" x14ac:dyDescent="0.35">
      <c r="A1189" s="3">
        <v>38</v>
      </c>
      <c r="B1189" t="s">
        <v>33</v>
      </c>
      <c r="C1189" t="s">
        <v>34</v>
      </c>
      <c r="D1189" s="1" t="s">
        <v>35</v>
      </c>
      <c r="E1189" s="3">
        <v>1</v>
      </c>
      <c r="F1189">
        <v>3</v>
      </c>
      <c r="G1189" s="1" t="s">
        <v>29</v>
      </c>
      <c r="H1189" s="3">
        <v>1668</v>
      </c>
      <c r="I1189">
        <v>4</v>
      </c>
      <c r="J1189" t="s">
        <v>36</v>
      </c>
      <c r="K1189">
        <v>90</v>
      </c>
      <c r="L1189">
        <v>3</v>
      </c>
      <c r="M1189">
        <v>2</v>
      </c>
      <c r="N1189" t="s">
        <v>37</v>
      </c>
      <c r="O1189">
        <v>4</v>
      </c>
      <c r="P1189" t="s">
        <v>38</v>
      </c>
      <c r="Q1189" s="4">
        <v>4735</v>
      </c>
      <c r="R1189">
        <v>7</v>
      </c>
      <c r="S1189" t="s">
        <v>33</v>
      </c>
      <c r="T1189" s="13">
        <v>15</v>
      </c>
      <c r="U1189" s="12">
        <f t="shared" si="36"/>
        <v>0.15</v>
      </c>
      <c r="V1189">
        <v>3</v>
      </c>
      <c r="W1189">
        <v>4</v>
      </c>
      <c r="X1189">
        <v>2</v>
      </c>
      <c r="Y1189">
        <v>19</v>
      </c>
      <c r="Z1189">
        <v>4</v>
      </c>
      <c r="AA1189">
        <v>4</v>
      </c>
      <c r="AB1189">
        <v>13</v>
      </c>
      <c r="AC1189" s="3">
        <v>11</v>
      </c>
      <c r="AD1189">
        <v>2</v>
      </c>
      <c r="AE1189">
        <v>9</v>
      </c>
      <c r="AF1189">
        <f>IF(Table2[[#This Row],[Attrition]]="Yes",1,0)</f>
        <v>0</v>
      </c>
      <c r="AG1189" t="str">
        <f t="shared" si="37"/>
        <v>Middle Aged</v>
      </c>
    </row>
    <row r="1190" spans="1:33" x14ac:dyDescent="0.35">
      <c r="A1190" s="3">
        <v>29</v>
      </c>
      <c r="B1190" t="s">
        <v>33</v>
      </c>
      <c r="C1190" t="s">
        <v>27</v>
      </c>
      <c r="D1190" s="1" t="s">
        <v>28</v>
      </c>
      <c r="E1190" s="3">
        <v>5</v>
      </c>
      <c r="F1190">
        <v>3</v>
      </c>
      <c r="G1190" s="1" t="s">
        <v>41</v>
      </c>
      <c r="H1190" s="3">
        <v>1669</v>
      </c>
      <c r="I1190">
        <v>1</v>
      </c>
      <c r="J1190" t="s">
        <v>36</v>
      </c>
      <c r="K1190">
        <v>43</v>
      </c>
      <c r="L1190">
        <v>2</v>
      </c>
      <c r="M1190">
        <v>2</v>
      </c>
      <c r="N1190" t="s">
        <v>31</v>
      </c>
      <c r="O1190">
        <v>2</v>
      </c>
      <c r="P1190" t="s">
        <v>42</v>
      </c>
      <c r="Q1190" s="4">
        <v>4187</v>
      </c>
      <c r="R1190">
        <v>1</v>
      </c>
      <c r="S1190" t="s">
        <v>26</v>
      </c>
      <c r="T1190" s="13">
        <v>13</v>
      </c>
      <c r="U1190" s="12">
        <f t="shared" si="36"/>
        <v>0.13</v>
      </c>
      <c r="V1190">
        <v>3</v>
      </c>
      <c r="W1190">
        <v>2</v>
      </c>
      <c r="X1190">
        <v>1</v>
      </c>
      <c r="Y1190">
        <v>10</v>
      </c>
      <c r="Z1190">
        <v>3</v>
      </c>
      <c r="AA1190">
        <v>2</v>
      </c>
      <c r="AB1190">
        <v>10</v>
      </c>
      <c r="AC1190" s="3">
        <v>0</v>
      </c>
      <c r="AD1190">
        <v>0</v>
      </c>
      <c r="AE1190">
        <v>9</v>
      </c>
      <c r="AF1190">
        <f>IF(Table2[[#This Row],[Attrition]]="Yes",1,0)</f>
        <v>0</v>
      </c>
      <c r="AG1190" t="str">
        <f t="shared" si="37"/>
        <v>Young</v>
      </c>
    </row>
    <row r="1191" spans="1:33" x14ac:dyDescent="0.35">
      <c r="A1191" s="3">
        <v>33</v>
      </c>
      <c r="B1191" t="s">
        <v>33</v>
      </c>
      <c r="C1191" t="s">
        <v>27</v>
      </c>
      <c r="D1191" s="1" t="s">
        <v>28</v>
      </c>
      <c r="E1191" s="3">
        <v>2</v>
      </c>
      <c r="F1191">
        <v>4</v>
      </c>
      <c r="G1191" s="1" t="s">
        <v>41</v>
      </c>
      <c r="H1191" s="3">
        <v>1670</v>
      </c>
      <c r="I1191">
        <v>4</v>
      </c>
      <c r="J1191" t="s">
        <v>36</v>
      </c>
      <c r="K1191">
        <v>93</v>
      </c>
      <c r="L1191">
        <v>3</v>
      </c>
      <c r="M1191">
        <v>2</v>
      </c>
      <c r="N1191" t="s">
        <v>31</v>
      </c>
      <c r="O1191">
        <v>4</v>
      </c>
      <c r="P1191" t="s">
        <v>42</v>
      </c>
      <c r="Q1191" s="4">
        <v>5505</v>
      </c>
      <c r="R1191">
        <v>1</v>
      </c>
      <c r="S1191" t="s">
        <v>33</v>
      </c>
      <c r="T1191" s="13">
        <v>14</v>
      </c>
      <c r="U1191" s="12">
        <f t="shared" si="36"/>
        <v>0.14000000000000001</v>
      </c>
      <c r="V1191">
        <v>3</v>
      </c>
      <c r="W1191">
        <v>3</v>
      </c>
      <c r="X1191">
        <v>2</v>
      </c>
      <c r="Y1191">
        <v>6</v>
      </c>
      <c r="Z1191">
        <v>5</v>
      </c>
      <c r="AA1191">
        <v>3</v>
      </c>
      <c r="AB1191">
        <v>6</v>
      </c>
      <c r="AC1191" s="3">
        <v>2</v>
      </c>
      <c r="AD1191">
        <v>0</v>
      </c>
      <c r="AE1191">
        <v>4</v>
      </c>
      <c r="AF1191">
        <f>IF(Table2[[#This Row],[Attrition]]="Yes",1,0)</f>
        <v>0</v>
      </c>
      <c r="AG1191" t="str">
        <f t="shared" si="37"/>
        <v>Middle Aged</v>
      </c>
    </row>
    <row r="1192" spans="1:33" x14ac:dyDescent="0.35">
      <c r="A1192" s="3">
        <v>32</v>
      </c>
      <c r="B1192" t="s">
        <v>33</v>
      </c>
      <c r="C1192" t="s">
        <v>27</v>
      </c>
      <c r="D1192" s="1" t="s">
        <v>35</v>
      </c>
      <c r="E1192" s="3">
        <v>2</v>
      </c>
      <c r="F1192">
        <v>3</v>
      </c>
      <c r="G1192" s="1" t="s">
        <v>41</v>
      </c>
      <c r="H1192" s="3">
        <v>1671</v>
      </c>
      <c r="I1192">
        <v>4</v>
      </c>
      <c r="J1192" t="s">
        <v>36</v>
      </c>
      <c r="K1192">
        <v>45</v>
      </c>
      <c r="L1192">
        <v>3</v>
      </c>
      <c r="M1192">
        <v>2</v>
      </c>
      <c r="N1192" t="s">
        <v>37</v>
      </c>
      <c r="O1192">
        <v>2</v>
      </c>
      <c r="P1192" t="s">
        <v>42</v>
      </c>
      <c r="Q1192" s="4">
        <v>5470</v>
      </c>
      <c r="R1192">
        <v>0</v>
      </c>
      <c r="S1192" t="s">
        <v>33</v>
      </c>
      <c r="T1192" s="13">
        <v>13</v>
      </c>
      <c r="U1192" s="12">
        <f t="shared" si="36"/>
        <v>0.13</v>
      </c>
      <c r="V1192">
        <v>3</v>
      </c>
      <c r="W1192">
        <v>3</v>
      </c>
      <c r="X1192">
        <v>2</v>
      </c>
      <c r="Y1192">
        <v>10</v>
      </c>
      <c r="Z1192">
        <v>4</v>
      </c>
      <c r="AA1192">
        <v>2</v>
      </c>
      <c r="AB1192">
        <v>9</v>
      </c>
      <c r="AC1192" s="3">
        <v>5</v>
      </c>
      <c r="AD1192">
        <v>1</v>
      </c>
      <c r="AE1192">
        <v>6</v>
      </c>
      <c r="AF1192">
        <f>IF(Table2[[#This Row],[Attrition]]="Yes",1,0)</f>
        <v>0</v>
      </c>
      <c r="AG1192" t="str">
        <f t="shared" si="37"/>
        <v>Middle Aged</v>
      </c>
    </row>
    <row r="1193" spans="1:33" x14ac:dyDescent="0.35">
      <c r="A1193" s="3">
        <v>31</v>
      </c>
      <c r="B1193" t="s">
        <v>33</v>
      </c>
      <c r="C1193" t="s">
        <v>27</v>
      </c>
      <c r="D1193" s="1" t="s">
        <v>28</v>
      </c>
      <c r="E1193" s="3">
        <v>5</v>
      </c>
      <c r="F1193">
        <v>4</v>
      </c>
      <c r="G1193" s="1" t="s">
        <v>29</v>
      </c>
      <c r="H1193" s="3">
        <v>1673</v>
      </c>
      <c r="I1193">
        <v>1</v>
      </c>
      <c r="J1193" t="s">
        <v>30</v>
      </c>
      <c r="K1193">
        <v>67</v>
      </c>
      <c r="L1193">
        <v>3</v>
      </c>
      <c r="M1193">
        <v>2</v>
      </c>
      <c r="N1193" t="s">
        <v>31</v>
      </c>
      <c r="O1193">
        <v>4</v>
      </c>
      <c r="P1193" t="s">
        <v>38</v>
      </c>
      <c r="Q1193" s="4">
        <v>5476</v>
      </c>
      <c r="R1193">
        <v>1</v>
      </c>
      <c r="S1193" t="s">
        <v>33</v>
      </c>
      <c r="T1193" s="13">
        <v>11</v>
      </c>
      <c r="U1193" s="12">
        <f t="shared" si="36"/>
        <v>0.11</v>
      </c>
      <c r="V1193">
        <v>3</v>
      </c>
      <c r="W1193">
        <v>1</v>
      </c>
      <c r="X1193">
        <v>2</v>
      </c>
      <c r="Y1193">
        <v>10</v>
      </c>
      <c r="Z1193">
        <v>2</v>
      </c>
      <c r="AA1193">
        <v>3</v>
      </c>
      <c r="AB1193">
        <v>10</v>
      </c>
      <c r="AC1193" s="3">
        <v>0</v>
      </c>
      <c r="AD1193">
        <v>0</v>
      </c>
      <c r="AE1193">
        <v>2</v>
      </c>
      <c r="AF1193">
        <f>IF(Table2[[#This Row],[Attrition]]="Yes",1,0)</f>
        <v>0</v>
      </c>
      <c r="AG1193" t="str">
        <f t="shared" si="37"/>
        <v>Middle Aged</v>
      </c>
    </row>
    <row r="1194" spans="1:33" x14ac:dyDescent="0.35">
      <c r="A1194" s="3">
        <v>49</v>
      </c>
      <c r="B1194" t="s">
        <v>33</v>
      </c>
      <c r="C1194" t="s">
        <v>27</v>
      </c>
      <c r="D1194" s="1" t="s">
        <v>35</v>
      </c>
      <c r="E1194" s="3">
        <v>16</v>
      </c>
      <c r="F1194">
        <v>3</v>
      </c>
      <c r="G1194" s="1" t="s">
        <v>41</v>
      </c>
      <c r="H1194" s="3">
        <v>1674</v>
      </c>
      <c r="I1194">
        <v>4</v>
      </c>
      <c r="J1194" t="s">
        <v>30</v>
      </c>
      <c r="K1194">
        <v>74</v>
      </c>
      <c r="L1194">
        <v>3</v>
      </c>
      <c r="M1194">
        <v>1</v>
      </c>
      <c r="N1194" t="s">
        <v>40</v>
      </c>
      <c r="O1194">
        <v>1</v>
      </c>
      <c r="P1194" t="s">
        <v>42</v>
      </c>
      <c r="Q1194" s="4">
        <v>2587</v>
      </c>
      <c r="R1194">
        <v>4</v>
      </c>
      <c r="S1194" t="s">
        <v>26</v>
      </c>
      <c r="T1194" s="13">
        <v>16</v>
      </c>
      <c r="U1194" s="12">
        <f t="shared" si="36"/>
        <v>0.16</v>
      </c>
      <c r="V1194">
        <v>3</v>
      </c>
      <c r="W1194">
        <v>2</v>
      </c>
      <c r="X1194">
        <v>1</v>
      </c>
      <c r="Y1194">
        <v>17</v>
      </c>
      <c r="Z1194">
        <v>2</v>
      </c>
      <c r="AA1194">
        <v>2</v>
      </c>
      <c r="AB1194">
        <v>2</v>
      </c>
      <c r="AC1194" s="3">
        <v>2</v>
      </c>
      <c r="AD1194">
        <v>2</v>
      </c>
      <c r="AE1194">
        <v>2</v>
      </c>
      <c r="AF1194">
        <f>IF(Table2[[#This Row],[Attrition]]="Yes",1,0)</f>
        <v>0</v>
      </c>
      <c r="AG1194" t="str">
        <f t="shared" si="37"/>
        <v>Middle Aged</v>
      </c>
    </row>
    <row r="1195" spans="1:33" x14ac:dyDescent="0.35">
      <c r="A1195" s="3">
        <v>38</v>
      </c>
      <c r="B1195" t="s">
        <v>33</v>
      </c>
      <c r="C1195" t="s">
        <v>34</v>
      </c>
      <c r="D1195" s="1" t="s">
        <v>35</v>
      </c>
      <c r="E1195" s="3">
        <v>2</v>
      </c>
      <c r="F1195">
        <v>3</v>
      </c>
      <c r="G1195" s="1" t="s">
        <v>41</v>
      </c>
      <c r="H1195" s="3">
        <v>1675</v>
      </c>
      <c r="I1195">
        <v>4</v>
      </c>
      <c r="J1195" t="s">
        <v>30</v>
      </c>
      <c r="K1195">
        <v>42</v>
      </c>
      <c r="L1195">
        <v>2</v>
      </c>
      <c r="M1195">
        <v>1</v>
      </c>
      <c r="N1195" t="s">
        <v>40</v>
      </c>
      <c r="O1195">
        <v>2</v>
      </c>
      <c r="P1195" t="s">
        <v>32</v>
      </c>
      <c r="Q1195" s="4">
        <v>2440</v>
      </c>
      <c r="R1195">
        <v>1</v>
      </c>
      <c r="S1195" t="s">
        <v>33</v>
      </c>
      <c r="T1195" s="13">
        <v>22</v>
      </c>
      <c r="U1195" s="12">
        <f t="shared" si="36"/>
        <v>0.22</v>
      </c>
      <c r="V1195">
        <v>4</v>
      </c>
      <c r="W1195">
        <v>2</v>
      </c>
      <c r="X1195">
        <v>0</v>
      </c>
      <c r="Y1195">
        <v>4</v>
      </c>
      <c r="Z1195">
        <v>3</v>
      </c>
      <c r="AA1195">
        <v>3</v>
      </c>
      <c r="AB1195">
        <v>4</v>
      </c>
      <c r="AC1195" s="3">
        <v>3</v>
      </c>
      <c r="AD1195">
        <v>3</v>
      </c>
      <c r="AE1195">
        <v>3</v>
      </c>
      <c r="AF1195">
        <f>IF(Table2[[#This Row],[Attrition]]="Yes",1,0)</f>
        <v>0</v>
      </c>
      <c r="AG1195" t="str">
        <f t="shared" si="37"/>
        <v>Middle Aged</v>
      </c>
    </row>
    <row r="1196" spans="1:33" x14ac:dyDescent="0.35">
      <c r="A1196" s="3">
        <v>47</v>
      </c>
      <c r="B1196" t="s">
        <v>33</v>
      </c>
      <c r="C1196" t="s">
        <v>27</v>
      </c>
      <c r="D1196" s="1" t="s">
        <v>28</v>
      </c>
      <c r="E1196" s="3">
        <v>2</v>
      </c>
      <c r="F1196">
        <v>4</v>
      </c>
      <c r="G1196" s="1" t="s">
        <v>29</v>
      </c>
      <c r="H1196" s="3">
        <v>1676</v>
      </c>
      <c r="I1196">
        <v>2</v>
      </c>
      <c r="J1196" t="s">
        <v>30</v>
      </c>
      <c r="K1196">
        <v>47</v>
      </c>
      <c r="L1196">
        <v>4</v>
      </c>
      <c r="M1196">
        <v>4</v>
      </c>
      <c r="N1196" t="s">
        <v>46</v>
      </c>
      <c r="O1196">
        <v>2</v>
      </c>
      <c r="P1196" t="s">
        <v>42</v>
      </c>
      <c r="Q1196" s="4">
        <v>15972</v>
      </c>
      <c r="R1196">
        <v>6</v>
      </c>
      <c r="S1196" t="s">
        <v>33</v>
      </c>
      <c r="T1196" s="13">
        <v>14</v>
      </c>
      <c r="U1196" s="12">
        <f t="shared" si="36"/>
        <v>0.14000000000000001</v>
      </c>
      <c r="V1196">
        <v>3</v>
      </c>
      <c r="W1196">
        <v>3</v>
      </c>
      <c r="X1196">
        <v>3</v>
      </c>
      <c r="Y1196">
        <v>29</v>
      </c>
      <c r="Z1196">
        <v>2</v>
      </c>
      <c r="AA1196">
        <v>3</v>
      </c>
      <c r="AB1196">
        <v>3</v>
      </c>
      <c r="AC1196" s="3">
        <v>2</v>
      </c>
      <c r="AD1196">
        <v>1</v>
      </c>
      <c r="AE1196">
        <v>2</v>
      </c>
      <c r="AF1196">
        <f>IF(Table2[[#This Row],[Attrition]]="Yes",1,0)</f>
        <v>0</v>
      </c>
      <c r="AG1196" t="str">
        <f t="shared" si="37"/>
        <v>Middle Aged</v>
      </c>
    </row>
    <row r="1197" spans="1:33" x14ac:dyDescent="0.35">
      <c r="A1197" s="3">
        <v>49</v>
      </c>
      <c r="B1197" t="s">
        <v>33</v>
      </c>
      <c r="C1197" t="s">
        <v>27</v>
      </c>
      <c r="D1197" s="1" t="s">
        <v>35</v>
      </c>
      <c r="E1197" s="3">
        <v>1</v>
      </c>
      <c r="F1197">
        <v>3</v>
      </c>
      <c r="G1197" s="1" t="s">
        <v>29</v>
      </c>
      <c r="H1197" s="3">
        <v>1677</v>
      </c>
      <c r="I1197">
        <v>3</v>
      </c>
      <c r="J1197" t="s">
        <v>36</v>
      </c>
      <c r="K1197">
        <v>36</v>
      </c>
      <c r="L1197">
        <v>3</v>
      </c>
      <c r="M1197">
        <v>4</v>
      </c>
      <c r="N1197" t="s">
        <v>46</v>
      </c>
      <c r="O1197">
        <v>3</v>
      </c>
      <c r="P1197" t="s">
        <v>32</v>
      </c>
      <c r="Q1197" s="4">
        <v>15379</v>
      </c>
      <c r="R1197">
        <v>4</v>
      </c>
      <c r="S1197" t="s">
        <v>33</v>
      </c>
      <c r="T1197" s="13">
        <v>14</v>
      </c>
      <c r="U1197" s="12">
        <f t="shared" si="36"/>
        <v>0.14000000000000001</v>
      </c>
      <c r="V1197">
        <v>3</v>
      </c>
      <c r="W1197">
        <v>1</v>
      </c>
      <c r="X1197">
        <v>0</v>
      </c>
      <c r="Y1197">
        <v>23</v>
      </c>
      <c r="Z1197">
        <v>2</v>
      </c>
      <c r="AA1197">
        <v>3</v>
      </c>
      <c r="AB1197">
        <v>8</v>
      </c>
      <c r="AC1197" s="3">
        <v>7</v>
      </c>
      <c r="AD1197">
        <v>0</v>
      </c>
      <c r="AE1197">
        <v>0</v>
      </c>
      <c r="AF1197">
        <f>IF(Table2[[#This Row],[Attrition]]="Yes",1,0)</f>
        <v>0</v>
      </c>
      <c r="AG1197" t="str">
        <f t="shared" si="37"/>
        <v>Middle Aged</v>
      </c>
    </row>
    <row r="1198" spans="1:33" x14ac:dyDescent="0.35">
      <c r="A1198" s="3">
        <v>41</v>
      </c>
      <c r="B1198" t="s">
        <v>33</v>
      </c>
      <c r="C1198" t="s">
        <v>27</v>
      </c>
      <c r="D1198" s="1" t="s">
        <v>28</v>
      </c>
      <c r="E1198" s="3">
        <v>23</v>
      </c>
      <c r="F1198">
        <v>2</v>
      </c>
      <c r="G1198" s="1" t="s">
        <v>29</v>
      </c>
      <c r="H1198" s="3">
        <v>1678</v>
      </c>
      <c r="I1198">
        <v>4</v>
      </c>
      <c r="J1198" t="s">
        <v>36</v>
      </c>
      <c r="K1198">
        <v>80</v>
      </c>
      <c r="L1198">
        <v>3</v>
      </c>
      <c r="M1198">
        <v>3</v>
      </c>
      <c r="N1198" t="s">
        <v>31</v>
      </c>
      <c r="O1198">
        <v>3</v>
      </c>
      <c r="P1198" t="s">
        <v>32</v>
      </c>
      <c r="Q1198" s="4">
        <v>7082</v>
      </c>
      <c r="R1198">
        <v>3</v>
      </c>
      <c r="S1198" t="s">
        <v>26</v>
      </c>
      <c r="T1198" s="13">
        <v>16</v>
      </c>
      <c r="U1198" s="12">
        <f t="shared" si="36"/>
        <v>0.16</v>
      </c>
      <c r="V1198">
        <v>3</v>
      </c>
      <c r="W1198">
        <v>4</v>
      </c>
      <c r="X1198">
        <v>0</v>
      </c>
      <c r="Y1198">
        <v>21</v>
      </c>
      <c r="Z1198">
        <v>2</v>
      </c>
      <c r="AA1198">
        <v>3</v>
      </c>
      <c r="AB1198">
        <v>2</v>
      </c>
      <c r="AC1198" s="3">
        <v>0</v>
      </c>
      <c r="AD1198">
        <v>0</v>
      </c>
      <c r="AE1198">
        <v>2</v>
      </c>
      <c r="AF1198">
        <f>IF(Table2[[#This Row],[Attrition]]="Yes",1,0)</f>
        <v>0</v>
      </c>
      <c r="AG1198" t="str">
        <f t="shared" si="37"/>
        <v>Middle Aged</v>
      </c>
    </row>
    <row r="1199" spans="1:33" x14ac:dyDescent="0.35">
      <c r="A1199" s="3">
        <v>20</v>
      </c>
      <c r="B1199" t="s">
        <v>33</v>
      </c>
      <c r="C1199" t="s">
        <v>27</v>
      </c>
      <c r="D1199" s="1" t="s">
        <v>28</v>
      </c>
      <c r="E1199" s="3">
        <v>9</v>
      </c>
      <c r="F1199">
        <v>1</v>
      </c>
      <c r="G1199" s="1" t="s">
        <v>29</v>
      </c>
      <c r="H1199" s="3">
        <v>1680</v>
      </c>
      <c r="I1199">
        <v>4</v>
      </c>
      <c r="J1199" t="s">
        <v>36</v>
      </c>
      <c r="K1199">
        <v>54</v>
      </c>
      <c r="L1199">
        <v>3</v>
      </c>
      <c r="M1199">
        <v>1</v>
      </c>
      <c r="N1199" t="s">
        <v>47</v>
      </c>
      <c r="O1199">
        <v>1</v>
      </c>
      <c r="P1199" t="s">
        <v>32</v>
      </c>
      <c r="Q1199" s="4">
        <v>2728</v>
      </c>
      <c r="R1199">
        <v>1</v>
      </c>
      <c r="S1199" t="s">
        <v>33</v>
      </c>
      <c r="T1199" s="13">
        <v>11</v>
      </c>
      <c r="U1199" s="12">
        <f t="shared" si="36"/>
        <v>0.11</v>
      </c>
      <c r="V1199">
        <v>3</v>
      </c>
      <c r="W1199">
        <v>1</v>
      </c>
      <c r="X1199">
        <v>0</v>
      </c>
      <c r="Y1199">
        <v>2</v>
      </c>
      <c r="Z1199">
        <v>3</v>
      </c>
      <c r="AA1199">
        <v>3</v>
      </c>
      <c r="AB1199">
        <v>2</v>
      </c>
      <c r="AC1199" s="3">
        <v>2</v>
      </c>
      <c r="AD1199">
        <v>0</v>
      </c>
      <c r="AE1199">
        <v>2</v>
      </c>
      <c r="AF1199">
        <f>IF(Table2[[#This Row],[Attrition]]="Yes",1,0)</f>
        <v>0</v>
      </c>
      <c r="AG1199" t="str">
        <f t="shared" si="37"/>
        <v>Young</v>
      </c>
    </row>
    <row r="1200" spans="1:33" x14ac:dyDescent="0.35">
      <c r="A1200" s="3">
        <v>33</v>
      </c>
      <c r="B1200" t="s">
        <v>33</v>
      </c>
      <c r="C1200" t="s">
        <v>45</v>
      </c>
      <c r="D1200" s="1" t="s">
        <v>28</v>
      </c>
      <c r="E1200" s="3">
        <v>16</v>
      </c>
      <c r="F1200">
        <v>3</v>
      </c>
      <c r="G1200" s="1" t="s">
        <v>29</v>
      </c>
      <c r="H1200" s="3">
        <v>1681</v>
      </c>
      <c r="I1200">
        <v>3</v>
      </c>
      <c r="J1200" t="s">
        <v>30</v>
      </c>
      <c r="K1200">
        <v>36</v>
      </c>
      <c r="L1200">
        <v>3</v>
      </c>
      <c r="M1200">
        <v>2</v>
      </c>
      <c r="N1200" t="s">
        <v>31</v>
      </c>
      <c r="O1200">
        <v>4</v>
      </c>
      <c r="P1200" t="s">
        <v>42</v>
      </c>
      <c r="Q1200" s="4">
        <v>5368</v>
      </c>
      <c r="R1200">
        <v>1</v>
      </c>
      <c r="S1200" t="s">
        <v>26</v>
      </c>
      <c r="T1200" s="13">
        <v>25</v>
      </c>
      <c r="U1200" s="12">
        <f t="shared" si="36"/>
        <v>0.25</v>
      </c>
      <c r="V1200">
        <v>4</v>
      </c>
      <c r="W1200">
        <v>3</v>
      </c>
      <c r="X1200">
        <v>1</v>
      </c>
      <c r="Y1200">
        <v>7</v>
      </c>
      <c r="Z1200">
        <v>2</v>
      </c>
      <c r="AA1200">
        <v>3</v>
      </c>
      <c r="AB1200">
        <v>6</v>
      </c>
      <c r="AC1200" s="3">
        <v>5</v>
      </c>
      <c r="AD1200">
        <v>1</v>
      </c>
      <c r="AE1200">
        <v>2</v>
      </c>
      <c r="AF1200">
        <f>IF(Table2[[#This Row],[Attrition]]="Yes",1,0)</f>
        <v>0</v>
      </c>
      <c r="AG1200" t="str">
        <f t="shared" si="37"/>
        <v>Middle Aged</v>
      </c>
    </row>
    <row r="1201" spans="1:33" x14ac:dyDescent="0.35">
      <c r="A1201" s="3">
        <v>36</v>
      </c>
      <c r="B1201" t="s">
        <v>33</v>
      </c>
      <c r="C1201" t="s">
        <v>27</v>
      </c>
      <c r="D1201" s="1" t="s">
        <v>35</v>
      </c>
      <c r="E1201" s="3">
        <v>26</v>
      </c>
      <c r="F1201">
        <v>4</v>
      </c>
      <c r="G1201" s="1" t="s">
        <v>29</v>
      </c>
      <c r="H1201" s="3">
        <v>1682</v>
      </c>
      <c r="I1201">
        <v>1</v>
      </c>
      <c r="J1201" t="s">
        <v>36</v>
      </c>
      <c r="K1201">
        <v>80</v>
      </c>
      <c r="L1201">
        <v>3</v>
      </c>
      <c r="M1201">
        <v>2</v>
      </c>
      <c r="N1201" t="s">
        <v>44</v>
      </c>
      <c r="O1201">
        <v>3</v>
      </c>
      <c r="P1201" t="s">
        <v>38</v>
      </c>
      <c r="Q1201" s="4">
        <v>5347</v>
      </c>
      <c r="R1201">
        <v>6</v>
      </c>
      <c r="S1201" t="s">
        <v>33</v>
      </c>
      <c r="T1201" s="13">
        <v>14</v>
      </c>
      <c r="U1201" s="12">
        <f t="shared" si="36"/>
        <v>0.14000000000000001</v>
      </c>
      <c r="V1201">
        <v>3</v>
      </c>
      <c r="W1201">
        <v>2</v>
      </c>
      <c r="X1201">
        <v>2</v>
      </c>
      <c r="Y1201">
        <v>10</v>
      </c>
      <c r="Z1201">
        <v>2</v>
      </c>
      <c r="AA1201">
        <v>2</v>
      </c>
      <c r="AB1201">
        <v>3</v>
      </c>
      <c r="AC1201" s="3">
        <v>2</v>
      </c>
      <c r="AD1201">
        <v>0</v>
      </c>
      <c r="AE1201">
        <v>2</v>
      </c>
      <c r="AF1201">
        <f>IF(Table2[[#This Row],[Attrition]]="Yes",1,0)</f>
        <v>0</v>
      </c>
      <c r="AG1201" t="str">
        <f t="shared" si="37"/>
        <v>Middle Aged</v>
      </c>
    </row>
    <row r="1202" spans="1:33" x14ac:dyDescent="0.35">
      <c r="A1202" s="3">
        <v>44</v>
      </c>
      <c r="B1202" t="s">
        <v>33</v>
      </c>
      <c r="C1202" t="s">
        <v>27</v>
      </c>
      <c r="D1202" s="1" t="s">
        <v>51</v>
      </c>
      <c r="E1202" s="3">
        <v>1</v>
      </c>
      <c r="F1202">
        <v>3</v>
      </c>
      <c r="G1202" s="1" t="s">
        <v>29</v>
      </c>
      <c r="H1202" s="3">
        <v>1683</v>
      </c>
      <c r="I1202">
        <v>3</v>
      </c>
      <c r="J1202" t="s">
        <v>30</v>
      </c>
      <c r="K1202">
        <v>44</v>
      </c>
      <c r="L1202">
        <v>3</v>
      </c>
      <c r="M1202">
        <v>1</v>
      </c>
      <c r="N1202" t="s">
        <v>51</v>
      </c>
      <c r="O1202">
        <v>4</v>
      </c>
      <c r="P1202" t="s">
        <v>42</v>
      </c>
      <c r="Q1202" s="4">
        <v>3195</v>
      </c>
      <c r="R1202">
        <v>4</v>
      </c>
      <c r="S1202" t="s">
        <v>26</v>
      </c>
      <c r="T1202" s="13">
        <v>18</v>
      </c>
      <c r="U1202" s="12">
        <f t="shared" si="36"/>
        <v>0.18</v>
      </c>
      <c r="V1202">
        <v>3</v>
      </c>
      <c r="W1202">
        <v>1</v>
      </c>
      <c r="X1202">
        <v>3</v>
      </c>
      <c r="Y1202">
        <v>8</v>
      </c>
      <c r="Z1202">
        <v>2</v>
      </c>
      <c r="AA1202">
        <v>3</v>
      </c>
      <c r="AB1202">
        <v>2</v>
      </c>
      <c r="AC1202" s="3">
        <v>2</v>
      </c>
      <c r="AD1202">
        <v>2</v>
      </c>
      <c r="AE1202">
        <v>2</v>
      </c>
      <c r="AF1202">
        <f>IF(Table2[[#This Row],[Attrition]]="Yes",1,0)</f>
        <v>0</v>
      </c>
      <c r="AG1202" t="str">
        <f t="shared" si="37"/>
        <v>Middle Aged</v>
      </c>
    </row>
    <row r="1203" spans="1:33" x14ac:dyDescent="0.35">
      <c r="A1203" s="3">
        <v>23</v>
      </c>
      <c r="B1203" t="s">
        <v>26</v>
      </c>
      <c r="C1203" t="s">
        <v>27</v>
      </c>
      <c r="D1203" s="1" t="s">
        <v>35</v>
      </c>
      <c r="E1203" s="3">
        <v>8</v>
      </c>
      <c r="F1203">
        <v>1</v>
      </c>
      <c r="G1203" s="1" t="s">
        <v>41</v>
      </c>
      <c r="H1203" s="3">
        <v>1684</v>
      </c>
      <c r="I1203">
        <v>4</v>
      </c>
      <c r="J1203" t="s">
        <v>36</v>
      </c>
      <c r="K1203">
        <v>93</v>
      </c>
      <c r="L1203">
        <v>2</v>
      </c>
      <c r="M1203">
        <v>1</v>
      </c>
      <c r="N1203" t="s">
        <v>40</v>
      </c>
      <c r="O1203">
        <v>3</v>
      </c>
      <c r="P1203" t="s">
        <v>32</v>
      </c>
      <c r="Q1203" s="4">
        <v>3989</v>
      </c>
      <c r="R1203">
        <v>1</v>
      </c>
      <c r="S1203" t="s">
        <v>26</v>
      </c>
      <c r="T1203" s="13">
        <v>11</v>
      </c>
      <c r="U1203" s="12">
        <f t="shared" si="36"/>
        <v>0.11</v>
      </c>
      <c r="V1203">
        <v>3</v>
      </c>
      <c r="W1203">
        <v>1</v>
      </c>
      <c r="X1203">
        <v>0</v>
      </c>
      <c r="Y1203">
        <v>5</v>
      </c>
      <c r="Z1203">
        <v>2</v>
      </c>
      <c r="AA1203">
        <v>3</v>
      </c>
      <c r="AB1203">
        <v>5</v>
      </c>
      <c r="AC1203" s="3">
        <v>4</v>
      </c>
      <c r="AD1203">
        <v>1</v>
      </c>
      <c r="AE1203">
        <v>2</v>
      </c>
      <c r="AF1203">
        <f>IF(Table2[[#This Row],[Attrition]]="Yes",1,0)</f>
        <v>1</v>
      </c>
      <c r="AG1203" t="str">
        <f t="shared" si="37"/>
        <v>Young</v>
      </c>
    </row>
    <row r="1204" spans="1:33" x14ac:dyDescent="0.35">
      <c r="A1204" s="3">
        <v>38</v>
      </c>
      <c r="B1204" t="s">
        <v>33</v>
      </c>
      <c r="C1204" t="s">
        <v>27</v>
      </c>
      <c r="D1204" s="1" t="s">
        <v>35</v>
      </c>
      <c r="E1204" s="3">
        <v>4</v>
      </c>
      <c r="F1204">
        <v>2</v>
      </c>
      <c r="G1204" s="1" t="s">
        <v>41</v>
      </c>
      <c r="H1204" s="3">
        <v>1687</v>
      </c>
      <c r="I1204">
        <v>4</v>
      </c>
      <c r="J1204" t="s">
        <v>30</v>
      </c>
      <c r="K1204">
        <v>87</v>
      </c>
      <c r="L1204">
        <v>3</v>
      </c>
      <c r="M1204">
        <v>1</v>
      </c>
      <c r="N1204" t="s">
        <v>40</v>
      </c>
      <c r="O1204">
        <v>3</v>
      </c>
      <c r="P1204" t="s">
        <v>38</v>
      </c>
      <c r="Q1204" s="4">
        <v>3306</v>
      </c>
      <c r="R1204">
        <v>7</v>
      </c>
      <c r="S1204" t="s">
        <v>33</v>
      </c>
      <c r="T1204" s="13">
        <v>19</v>
      </c>
      <c r="U1204" s="12">
        <f t="shared" si="36"/>
        <v>0.19</v>
      </c>
      <c r="V1204">
        <v>3</v>
      </c>
      <c r="W1204">
        <v>4</v>
      </c>
      <c r="X1204">
        <v>1</v>
      </c>
      <c r="Y1204">
        <v>7</v>
      </c>
      <c r="Z1204">
        <v>5</v>
      </c>
      <c r="AA1204">
        <v>2</v>
      </c>
      <c r="AB1204">
        <v>0</v>
      </c>
      <c r="AC1204" s="3">
        <v>0</v>
      </c>
      <c r="AD1204">
        <v>0</v>
      </c>
      <c r="AE1204">
        <v>0</v>
      </c>
      <c r="AF1204">
        <f>IF(Table2[[#This Row],[Attrition]]="Yes",1,0)</f>
        <v>0</v>
      </c>
      <c r="AG1204" t="str">
        <f t="shared" si="37"/>
        <v>Middle Aged</v>
      </c>
    </row>
    <row r="1205" spans="1:33" x14ac:dyDescent="0.35">
      <c r="A1205" s="3">
        <v>53</v>
      </c>
      <c r="B1205" t="s">
        <v>33</v>
      </c>
      <c r="C1205" t="s">
        <v>27</v>
      </c>
      <c r="D1205" s="1" t="s">
        <v>35</v>
      </c>
      <c r="E1205" s="3">
        <v>24</v>
      </c>
      <c r="F1205">
        <v>4</v>
      </c>
      <c r="G1205" s="1" t="s">
        <v>41</v>
      </c>
      <c r="H1205" s="3">
        <v>1689</v>
      </c>
      <c r="I1205">
        <v>2</v>
      </c>
      <c r="J1205" t="s">
        <v>36</v>
      </c>
      <c r="K1205">
        <v>48</v>
      </c>
      <c r="L1205">
        <v>4</v>
      </c>
      <c r="M1205">
        <v>3</v>
      </c>
      <c r="N1205" t="s">
        <v>44</v>
      </c>
      <c r="O1205">
        <v>4</v>
      </c>
      <c r="P1205" t="s">
        <v>38</v>
      </c>
      <c r="Q1205" s="4">
        <v>7005</v>
      </c>
      <c r="R1205">
        <v>3</v>
      </c>
      <c r="S1205" t="s">
        <v>33</v>
      </c>
      <c r="T1205" s="13">
        <v>15</v>
      </c>
      <c r="U1205" s="12">
        <f t="shared" si="36"/>
        <v>0.15</v>
      </c>
      <c r="V1205">
        <v>3</v>
      </c>
      <c r="W1205">
        <v>3</v>
      </c>
      <c r="X1205">
        <v>0</v>
      </c>
      <c r="Y1205">
        <v>11</v>
      </c>
      <c r="Z1205">
        <v>2</v>
      </c>
      <c r="AA1205">
        <v>3</v>
      </c>
      <c r="AB1205">
        <v>4</v>
      </c>
      <c r="AC1205" s="3">
        <v>3</v>
      </c>
      <c r="AD1205">
        <v>1</v>
      </c>
      <c r="AE1205">
        <v>2</v>
      </c>
      <c r="AF1205">
        <f>IF(Table2[[#This Row],[Attrition]]="Yes",1,0)</f>
        <v>0</v>
      </c>
      <c r="AG1205" t="str">
        <f t="shared" si="37"/>
        <v>Senior</v>
      </c>
    </row>
    <row r="1206" spans="1:33" x14ac:dyDescent="0.35">
      <c r="A1206" s="3">
        <v>48</v>
      </c>
      <c r="B1206" t="s">
        <v>26</v>
      </c>
      <c r="C1206" t="s">
        <v>34</v>
      </c>
      <c r="D1206" s="1" t="s">
        <v>28</v>
      </c>
      <c r="E1206" s="3">
        <v>7</v>
      </c>
      <c r="F1206">
        <v>2</v>
      </c>
      <c r="G1206" s="1" t="s">
        <v>41</v>
      </c>
      <c r="H1206" s="3">
        <v>1691</v>
      </c>
      <c r="I1206">
        <v>4</v>
      </c>
      <c r="J1206" t="s">
        <v>30</v>
      </c>
      <c r="K1206">
        <v>95</v>
      </c>
      <c r="L1206">
        <v>3</v>
      </c>
      <c r="M1206">
        <v>1</v>
      </c>
      <c r="N1206" t="s">
        <v>47</v>
      </c>
      <c r="O1206">
        <v>3</v>
      </c>
      <c r="P1206" t="s">
        <v>38</v>
      </c>
      <c r="Q1206" s="4">
        <v>2655</v>
      </c>
      <c r="R1206">
        <v>2</v>
      </c>
      <c r="S1206" t="s">
        <v>26</v>
      </c>
      <c r="T1206" s="13">
        <v>11</v>
      </c>
      <c r="U1206" s="12">
        <f t="shared" si="36"/>
        <v>0.11</v>
      </c>
      <c r="V1206">
        <v>3</v>
      </c>
      <c r="W1206">
        <v>3</v>
      </c>
      <c r="X1206">
        <v>2</v>
      </c>
      <c r="Y1206">
        <v>19</v>
      </c>
      <c r="Z1206">
        <v>3</v>
      </c>
      <c r="AA1206">
        <v>3</v>
      </c>
      <c r="AB1206">
        <v>9</v>
      </c>
      <c r="AC1206" s="3">
        <v>7</v>
      </c>
      <c r="AD1206">
        <v>7</v>
      </c>
      <c r="AE1206">
        <v>7</v>
      </c>
      <c r="AF1206">
        <f>IF(Table2[[#This Row],[Attrition]]="Yes",1,0)</f>
        <v>1</v>
      </c>
      <c r="AG1206" t="str">
        <f t="shared" si="37"/>
        <v>Middle Aged</v>
      </c>
    </row>
    <row r="1207" spans="1:33" x14ac:dyDescent="0.35">
      <c r="A1207" s="3">
        <v>32</v>
      </c>
      <c r="B1207" t="s">
        <v>26</v>
      </c>
      <c r="C1207" t="s">
        <v>27</v>
      </c>
      <c r="D1207" s="1" t="s">
        <v>35</v>
      </c>
      <c r="E1207" s="3">
        <v>2</v>
      </c>
      <c r="F1207">
        <v>4</v>
      </c>
      <c r="G1207" s="1" t="s">
        <v>29</v>
      </c>
      <c r="H1207" s="3">
        <v>1692</v>
      </c>
      <c r="I1207">
        <v>4</v>
      </c>
      <c r="J1207" t="s">
        <v>36</v>
      </c>
      <c r="K1207">
        <v>95</v>
      </c>
      <c r="L1207">
        <v>3</v>
      </c>
      <c r="M1207">
        <v>1</v>
      </c>
      <c r="N1207" t="s">
        <v>40</v>
      </c>
      <c r="O1207">
        <v>2</v>
      </c>
      <c r="P1207" t="s">
        <v>32</v>
      </c>
      <c r="Q1207" s="4">
        <v>1393</v>
      </c>
      <c r="R1207">
        <v>1</v>
      </c>
      <c r="S1207" t="s">
        <v>33</v>
      </c>
      <c r="T1207" s="13">
        <v>12</v>
      </c>
      <c r="U1207" s="12">
        <f t="shared" si="36"/>
        <v>0.12</v>
      </c>
      <c r="V1207">
        <v>3</v>
      </c>
      <c r="W1207">
        <v>1</v>
      </c>
      <c r="X1207">
        <v>0</v>
      </c>
      <c r="Y1207">
        <v>1</v>
      </c>
      <c r="Z1207">
        <v>2</v>
      </c>
      <c r="AA1207">
        <v>3</v>
      </c>
      <c r="AB1207">
        <v>1</v>
      </c>
      <c r="AC1207" s="3">
        <v>0</v>
      </c>
      <c r="AD1207">
        <v>0</v>
      </c>
      <c r="AE1207">
        <v>0</v>
      </c>
      <c r="AF1207">
        <f>IF(Table2[[#This Row],[Attrition]]="Yes",1,0)</f>
        <v>1</v>
      </c>
      <c r="AG1207" t="str">
        <f t="shared" si="37"/>
        <v>Middle Aged</v>
      </c>
    </row>
    <row r="1208" spans="1:33" x14ac:dyDescent="0.35">
      <c r="A1208" s="3">
        <v>26</v>
      </c>
      <c r="B1208" t="s">
        <v>33</v>
      </c>
      <c r="C1208" t="s">
        <v>45</v>
      </c>
      <c r="D1208" s="1" t="s">
        <v>35</v>
      </c>
      <c r="E1208" s="3">
        <v>7</v>
      </c>
      <c r="F1208">
        <v>3</v>
      </c>
      <c r="G1208" s="1" t="s">
        <v>41</v>
      </c>
      <c r="H1208" s="3">
        <v>1693</v>
      </c>
      <c r="I1208">
        <v>4</v>
      </c>
      <c r="J1208" t="s">
        <v>36</v>
      </c>
      <c r="K1208">
        <v>76</v>
      </c>
      <c r="L1208">
        <v>3</v>
      </c>
      <c r="M1208">
        <v>1</v>
      </c>
      <c r="N1208" t="s">
        <v>40</v>
      </c>
      <c r="O1208">
        <v>4</v>
      </c>
      <c r="P1208" t="s">
        <v>32</v>
      </c>
      <c r="Q1208" s="4">
        <v>2570</v>
      </c>
      <c r="R1208">
        <v>1</v>
      </c>
      <c r="S1208" t="s">
        <v>33</v>
      </c>
      <c r="T1208" s="13">
        <v>20</v>
      </c>
      <c r="U1208" s="12">
        <f t="shared" si="36"/>
        <v>0.2</v>
      </c>
      <c r="V1208">
        <v>4</v>
      </c>
      <c r="W1208">
        <v>3</v>
      </c>
      <c r="X1208">
        <v>0</v>
      </c>
      <c r="Y1208">
        <v>7</v>
      </c>
      <c r="Z1208">
        <v>5</v>
      </c>
      <c r="AA1208">
        <v>3</v>
      </c>
      <c r="AB1208">
        <v>7</v>
      </c>
      <c r="AC1208" s="3">
        <v>7</v>
      </c>
      <c r="AD1208">
        <v>5</v>
      </c>
      <c r="AE1208">
        <v>7</v>
      </c>
      <c r="AF1208">
        <f>IF(Table2[[#This Row],[Attrition]]="Yes",1,0)</f>
        <v>0</v>
      </c>
      <c r="AG1208" t="str">
        <f t="shared" si="37"/>
        <v>Young</v>
      </c>
    </row>
    <row r="1209" spans="1:33" x14ac:dyDescent="0.35">
      <c r="A1209" s="3">
        <v>55</v>
      </c>
      <c r="B1209" t="s">
        <v>33</v>
      </c>
      <c r="C1209" t="s">
        <v>27</v>
      </c>
      <c r="D1209" s="1" t="s">
        <v>35</v>
      </c>
      <c r="E1209" s="3">
        <v>22</v>
      </c>
      <c r="F1209">
        <v>3</v>
      </c>
      <c r="G1209" s="1" t="s">
        <v>50</v>
      </c>
      <c r="H1209" s="3">
        <v>1694</v>
      </c>
      <c r="I1209">
        <v>1</v>
      </c>
      <c r="J1209" t="s">
        <v>36</v>
      </c>
      <c r="K1209">
        <v>94</v>
      </c>
      <c r="L1209">
        <v>2</v>
      </c>
      <c r="M1209">
        <v>1</v>
      </c>
      <c r="N1209" t="s">
        <v>37</v>
      </c>
      <c r="O1209">
        <v>2</v>
      </c>
      <c r="P1209" t="s">
        <v>42</v>
      </c>
      <c r="Q1209" s="4">
        <v>3537</v>
      </c>
      <c r="R1209">
        <v>5</v>
      </c>
      <c r="S1209" t="s">
        <v>33</v>
      </c>
      <c r="T1209" s="13">
        <v>12</v>
      </c>
      <c r="U1209" s="12">
        <f t="shared" si="36"/>
        <v>0.12</v>
      </c>
      <c r="V1209">
        <v>3</v>
      </c>
      <c r="W1209">
        <v>4</v>
      </c>
      <c r="X1209">
        <v>1</v>
      </c>
      <c r="Y1209">
        <v>8</v>
      </c>
      <c r="Z1209">
        <v>1</v>
      </c>
      <c r="AA1209">
        <v>3</v>
      </c>
      <c r="AB1209">
        <v>4</v>
      </c>
      <c r="AC1209" s="3">
        <v>2</v>
      </c>
      <c r="AD1209">
        <v>1</v>
      </c>
      <c r="AE1209">
        <v>2</v>
      </c>
      <c r="AF1209">
        <f>IF(Table2[[#This Row],[Attrition]]="Yes",1,0)</f>
        <v>0</v>
      </c>
      <c r="AG1209" t="str">
        <f t="shared" si="37"/>
        <v>Senior</v>
      </c>
    </row>
    <row r="1210" spans="1:33" x14ac:dyDescent="0.35">
      <c r="A1210" s="3">
        <v>34</v>
      </c>
      <c r="B1210" t="s">
        <v>33</v>
      </c>
      <c r="C1210" t="s">
        <v>27</v>
      </c>
      <c r="D1210" s="1" t="s">
        <v>35</v>
      </c>
      <c r="E1210" s="3">
        <v>5</v>
      </c>
      <c r="F1210">
        <v>2</v>
      </c>
      <c r="G1210" s="1" t="s">
        <v>41</v>
      </c>
      <c r="H1210" s="3">
        <v>1696</v>
      </c>
      <c r="I1210">
        <v>2</v>
      </c>
      <c r="J1210" t="s">
        <v>36</v>
      </c>
      <c r="K1210">
        <v>57</v>
      </c>
      <c r="L1210">
        <v>2</v>
      </c>
      <c r="M1210">
        <v>2</v>
      </c>
      <c r="N1210" t="s">
        <v>40</v>
      </c>
      <c r="O1210">
        <v>4</v>
      </c>
      <c r="P1210" t="s">
        <v>38</v>
      </c>
      <c r="Q1210" s="4">
        <v>3986</v>
      </c>
      <c r="R1210">
        <v>1</v>
      </c>
      <c r="S1210" t="s">
        <v>33</v>
      </c>
      <c r="T1210" s="13">
        <v>14</v>
      </c>
      <c r="U1210" s="12">
        <f t="shared" si="36"/>
        <v>0.14000000000000001</v>
      </c>
      <c r="V1210">
        <v>3</v>
      </c>
      <c r="W1210">
        <v>3</v>
      </c>
      <c r="X1210">
        <v>1</v>
      </c>
      <c r="Y1210">
        <v>15</v>
      </c>
      <c r="Z1210">
        <v>3</v>
      </c>
      <c r="AA1210">
        <v>4</v>
      </c>
      <c r="AB1210">
        <v>15</v>
      </c>
      <c r="AC1210" s="3">
        <v>10</v>
      </c>
      <c r="AD1210">
        <v>4</v>
      </c>
      <c r="AE1210">
        <v>13</v>
      </c>
      <c r="AF1210">
        <f>IF(Table2[[#This Row],[Attrition]]="Yes",1,0)</f>
        <v>0</v>
      </c>
      <c r="AG1210" t="str">
        <f t="shared" si="37"/>
        <v>Middle Aged</v>
      </c>
    </row>
    <row r="1211" spans="1:33" x14ac:dyDescent="0.35">
      <c r="A1211" s="3">
        <v>60</v>
      </c>
      <c r="B1211" t="s">
        <v>33</v>
      </c>
      <c r="C1211" t="s">
        <v>27</v>
      </c>
      <c r="D1211" s="1" t="s">
        <v>35</v>
      </c>
      <c r="E1211" s="3">
        <v>1</v>
      </c>
      <c r="F1211">
        <v>4</v>
      </c>
      <c r="G1211" s="1" t="s">
        <v>41</v>
      </c>
      <c r="H1211" s="3">
        <v>1697</v>
      </c>
      <c r="I1211">
        <v>3</v>
      </c>
      <c r="J1211" t="s">
        <v>36</v>
      </c>
      <c r="K1211">
        <v>92</v>
      </c>
      <c r="L1211">
        <v>1</v>
      </c>
      <c r="M1211">
        <v>3</v>
      </c>
      <c r="N1211" t="s">
        <v>44</v>
      </c>
      <c r="O1211">
        <v>4</v>
      </c>
      <c r="P1211" t="s">
        <v>42</v>
      </c>
      <c r="Q1211" s="4">
        <v>10883</v>
      </c>
      <c r="R1211">
        <v>3</v>
      </c>
      <c r="S1211" t="s">
        <v>33</v>
      </c>
      <c r="T1211" s="13">
        <v>20</v>
      </c>
      <c r="U1211" s="12">
        <f t="shared" si="36"/>
        <v>0.2</v>
      </c>
      <c r="V1211">
        <v>4</v>
      </c>
      <c r="W1211">
        <v>3</v>
      </c>
      <c r="X1211">
        <v>1</v>
      </c>
      <c r="Y1211">
        <v>19</v>
      </c>
      <c r="Z1211">
        <v>2</v>
      </c>
      <c r="AA1211">
        <v>4</v>
      </c>
      <c r="AB1211">
        <v>1</v>
      </c>
      <c r="AC1211" s="3">
        <v>0</v>
      </c>
      <c r="AD1211">
        <v>0</v>
      </c>
      <c r="AE1211">
        <v>0</v>
      </c>
      <c r="AF1211">
        <f>IF(Table2[[#This Row],[Attrition]]="Yes",1,0)</f>
        <v>0</v>
      </c>
      <c r="AG1211" t="str">
        <f t="shared" si="37"/>
        <v>Senior</v>
      </c>
    </row>
    <row r="1212" spans="1:33" x14ac:dyDescent="0.35">
      <c r="A1212" s="3">
        <v>33</v>
      </c>
      <c r="B1212" t="s">
        <v>33</v>
      </c>
      <c r="C1212" t="s">
        <v>27</v>
      </c>
      <c r="D1212" s="1" t="s">
        <v>35</v>
      </c>
      <c r="E1212" s="3">
        <v>21</v>
      </c>
      <c r="F1212">
        <v>3</v>
      </c>
      <c r="G1212" s="1" t="s">
        <v>41</v>
      </c>
      <c r="H1212" s="3">
        <v>1698</v>
      </c>
      <c r="I1212">
        <v>2</v>
      </c>
      <c r="J1212" t="s">
        <v>36</v>
      </c>
      <c r="K1212">
        <v>79</v>
      </c>
      <c r="L1212">
        <v>4</v>
      </c>
      <c r="M1212">
        <v>1</v>
      </c>
      <c r="N1212" t="s">
        <v>40</v>
      </c>
      <c r="O1212">
        <v>2</v>
      </c>
      <c r="P1212" t="s">
        <v>38</v>
      </c>
      <c r="Q1212" s="4">
        <v>2028</v>
      </c>
      <c r="R1212">
        <v>1</v>
      </c>
      <c r="S1212" t="s">
        <v>33</v>
      </c>
      <c r="T1212" s="13">
        <v>18</v>
      </c>
      <c r="U1212" s="12">
        <f t="shared" si="36"/>
        <v>0.18</v>
      </c>
      <c r="V1212">
        <v>3</v>
      </c>
      <c r="W1212">
        <v>4</v>
      </c>
      <c r="X1212">
        <v>3</v>
      </c>
      <c r="Y1212">
        <v>14</v>
      </c>
      <c r="Z1212">
        <v>6</v>
      </c>
      <c r="AA1212">
        <v>3</v>
      </c>
      <c r="AB1212">
        <v>14</v>
      </c>
      <c r="AC1212" s="3">
        <v>11</v>
      </c>
      <c r="AD1212">
        <v>2</v>
      </c>
      <c r="AE1212">
        <v>13</v>
      </c>
      <c r="AF1212">
        <f>IF(Table2[[#This Row],[Attrition]]="Yes",1,0)</f>
        <v>0</v>
      </c>
      <c r="AG1212" t="str">
        <f t="shared" si="37"/>
        <v>Middle Aged</v>
      </c>
    </row>
    <row r="1213" spans="1:33" x14ac:dyDescent="0.35">
      <c r="A1213" s="3">
        <v>37</v>
      </c>
      <c r="B1213" t="s">
        <v>33</v>
      </c>
      <c r="C1213" t="s">
        <v>34</v>
      </c>
      <c r="D1213" s="1" t="s">
        <v>28</v>
      </c>
      <c r="E1213" s="3">
        <v>1</v>
      </c>
      <c r="F1213">
        <v>4</v>
      </c>
      <c r="G1213" s="1" t="s">
        <v>41</v>
      </c>
      <c r="H1213" s="3">
        <v>1700</v>
      </c>
      <c r="I1213">
        <v>3</v>
      </c>
      <c r="J1213" t="s">
        <v>36</v>
      </c>
      <c r="K1213">
        <v>31</v>
      </c>
      <c r="L1213">
        <v>1</v>
      </c>
      <c r="M1213">
        <v>2</v>
      </c>
      <c r="N1213" t="s">
        <v>31</v>
      </c>
      <c r="O1213">
        <v>4</v>
      </c>
      <c r="P1213" t="s">
        <v>42</v>
      </c>
      <c r="Q1213" s="4">
        <v>9525</v>
      </c>
      <c r="R1213">
        <v>1</v>
      </c>
      <c r="S1213" t="s">
        <v>33</v>
      </c>
      <c r="T1213" s="13">
        <v>14</v>
      </c>
      <c r="U1213" s="12">
        <f t="shared" si="36"/>
        <v>0.14000000000000001</v>
      </c>
      <c r="V1213">
        <v>3</v>
      </c>
      <c r="W1213">
        <v>3</v>
      </c>
      <c r="X1213">
        <v>2</v>
      </c>
      <c r="Y1213">
        <v>6</v>
      </c>
      <c r="Z1213">
        <v>2</v>
      </c>
      <c r="AA1213">
        <v>2</v>
      </c>
      <c r="AB1213">
        <v>6</v>
      </c>
      <c r="AC1213" s="3">
        <v>3</v>
      </c>
      <c r="AD1213">
        <v>1</v>
      </c>
      <c r="AE1213">
        <v>3</v>
      </c>
      <c r="AF1213">
        <f>IF(Table2[[#This Row],[Attrition]]="Yes",1,0)</f>
        <v>0</v>
      </c>
      <c r="AG1213" t="str">
        <f t="shared" si="37"/>
        <v>Middle Aged</v>
      </c>
    </row>
    <row r="1214" spans="1:33" x14ac:dyDescent="0.35">
      <c r="A1214" s="3">
        <v>34</v>
      </c>
      <c r="B1214" t="s">
        <v>33</v>
      </c>
      <c r="C1214" t="s">
        <v>27</v>
      </c>
      <c r="D1214" s="1" t="s">
        <v>35</v>
      </c>
      <c r="E1214" s="3">
        <v>19</v>
      </c>
      <c r="F1214">
        <v>3</v>
      </c>
      <c r="G1214" s="1" t="s">
        <v>29</v>
      </c>
      <c r="H1214" s="3">
        <v>1701</v>
      </c>
      <c r="I1214">
        <v>2</v>
      </c>
      <c r="J1214" t="s">
        <v>30</v>
      </c>
      <c r="K1214">
        <v>35</v>
      </c>
      <c r="L1214">
        <v>2</v>
      </c>
      <c r="M1214">
        <v>1</v>
      </c>
      <c r="N1214" t="s">
        <v>37</v>
      </c>
      <c r="O1214">
        <v>4</v>
      </c>
      <c r="P1214" t="s">
        <v>38</v>
      </c>
      <c r="Q1214" s="4">
        <v>2929</v>
      </c>
      <c r="R1214">
        <v>1</v>
      </c>
      <c r="S1214" t="s">
        <v>33</v>
      </c>
      <c r="T1214" s="13">
        <v>12</v>
      </c>
      <c r="U1214" s="12">
        <f t="shared" si="36"/>
        <v>0.12</v>
      </c>
      <c r="V1214">
        <v>3</v>
      </c>
      <c r="W1214">
        <v>2</v>
      </c>
      <c r="X1214">
        <v>0</v>
      </c>
      <c r="Y1214">
        <v>10</v>
      </c>
      <c r="Z1214">
        <v>3</v>
      </c>
      <c r="AA1214">
        <v>3</v>
      </c>
      <c r="AB1214">
        <v>10</v>
      </c>
      <c r="AC1214" s="3">
        <v>9</v>
      </c>
      <c r="AD1214">
        <v>8</v>
      </c>
      <c r="AE1214">
        <v>7</v>
      </c>
      <c r="AF1214">
        <f>IF(Table2[[#This Row],[Attrition]]="Yes",1,0)</f>
        <v>0</v>
      </c>
      <c r="AG1214" t="str">
        <f t="shared" si="37"/>
        <v>Middle Aged</v>
      </c>
    </row>
    <row r="1215" spans="1:33" x14ac:dyDescent="0.35">
      <c r="A1215" s="3">
        <v>23</v>
      </c>
      <c r="B1215" t="s">
        <v>26</v>
      </c>
      <c r="C1215" t="s">
        <v>27</v>
      </c>
      <c r="D1215" s="1" t="s">
        <v>28</v>
      </c>
      <c r="E1215" s="3">
        <v>7</v>
      </c>
      <c r="F1215">
        <v>3</v>
      </c>
      <c r="G1215" s="1" t="s">
        <v>29</v>
      </c>
      <c r="H1215" s="3">
        <v>1702</v>
      </c>
      <c r="I1215">
        <v>3</v>
      </c>
      <c r="J1215" t="s">
        <v>36</v>
      </c>
      <c r="K1215">
        <v>99</v>
      </c>
      <c r="L1215">
        <v>3</v>
      </c>
      <c r="M1215">
        <v>1</v>
      </c>
      <c r="N1215" t="s">
        <v>47</v>
      </c>
      <c r="O1215">
        <v>4</v>
      </c>
      <c r="P1215" t="s">
        <v>42</v>
      </c>
      <c r="Q1215" s="4">
        <v>2275</v>
      </c>
      <c r="R1215">
        <v>1</v>
      </c>
      <c r="S1215" t="s">
        <v>26</v>
      </c>
      <c r="T1215" s="13">
        <v>21</v>
      </c>
      <c r="U1215" s="12">
        <f t="shared" si="36"/>
        <v>0.21</v>
      </c>
      <c r="V1215">
        <v>4</v>
      </c>
      <c r="W1215">
        <v>2</v>
      </c>
      <c r="X1215">
        <v>1</v>
      </c>
      <c r="Y1215">
        <v>3</v>
      </c>
      <c r="Z1215">
        <v>2</v>
      </c>
      <c r="AA1215">
        <v>3</v>
      </c>
      <c r="AB1215">
        <v>3</v>
      </c>
      <c r="AC1215" s="3">
        <v>2</v>
      </c>
      <c r="AD1215">
        <v>0</v>
      </c>
      <c r="AE1215">
        <v>2</v>
      </c>
      <c r="AF1215">
        <f>IF(Table2[[#This Row],[Attrition]]="Yes",1,0)</f>
        <v>1</v>
      </c>
      <c r="AG1215" t="str">
        <f t="shared" si="37"/>
        <v>Young</v>
      </c>
    </row>
    <row r="1216" spans="1:33" x14ac:dyDescent="0.35">
      <c r="A1216" s="3">
        <v>44</v>
      </c>
      <c r="B1216" t="s">
        <v>33</v>
      </c>
      <c r="C1216" t="s">
        <v>27</v>
      </c>
      <c r="D1216" s="1" t="s">
        <v>35</v>
      </c>
      <c r="E1216" s="3">
        <v>2</v>
      </c>
      <c r="F1216">
        <v>3</v>
      </c>
      <c r="G1216" s="1" t="s">
        <v>29</v>
      </c>
      <c r="H1216" s="3">
        <v>1703</v>
      </c>
      <c r="I1216">
        <v>3</v>
      </c>
      <c r="J1216" t="s">
        <v>30</v>
      </c>
      <c r="K1216">
        <v>96</v>
      </c>
      <c r="L1216">
        <v>4</v>
      </c>
      <c r="M1216">
        <v>3</v>
      </c>
      <c r="N1216" t="s">
        <v>44</v>
      </c>
      <c r="O1216">
        <v>4</v>
      </c>
      <c r="P1216" t="s">
        <v>38</v>
      </c>
      <c r="Q1216" s="4">
        <v>7879</v>
      </c>
      <c r="R1216">
        <v>1</v>
      </c>
      <c r="S1216" t="s">
        <v>26</v>
      </c>
      <c r="T1216" s="13">
        <v>19</v>
      </c>
      <c r="U1216" s="12">
        <f t="shared" si="36"/>
        <v>0.19</v>
      </c>
      <c r="V1216">
        <v>3</v>
      </c>
      <c r="W1216">
        <v>2</v>
      </c>
      <c r="X1216">
        <v>1</v>
      </c>
      <c r="Y1216">
        <v>9</v>
      </c>
      <c r="Z1216">
        <v>2</v>
      </c>
      <c r="AA1216">
        <v>3</v>
      </c>
      <c r="AB1216">
        <v>8</v>
      </c>
      <c r="AC1216" s="3">
        <v>7</v>
      </c>
      <c r="AD1216">
        <v>6</v>
      </c>
      <c r="AE1216">
        <v>7</v>
      </c>
      <c r="AF1216">
        <f>IF(Table2[[#This Row],[Attrition]]="Yes",1,0)</f>
        <v>0</v>
      </c>
      <c r="AG1216" t="str">
        <f t="shared" si="37"/>
        <v>Middle Aged</v>
      </c>
    </row>
    <row r="1217" spans="1:33" x14ac:dyDescent="0.35">
      <c r="A1217" s="3">
        <v>35</v>
      </c>
      <c r="B1217" t="s">
        <v>33</v>
      </c>
      <c r="C1217" t="s">
        <v>34</v>
      </c>
      <c r="D1217" s="1" t="s">
        <v>35</v>
      </c>
      <c r="E1217" s="3">
        <v>2</v>
      </c>
      <c r="F1217">
        <v>4</v>
      </c>
      <c r="G1217" s="1" t="s">
        <v>41</v>
      </c>
      <c r="H1217" s="3">
        <v>1704</v>
      </c>
      <c r="I1217">
        <v>1</v>
      </c>
      <c r="J1217" t="s">
        <v>36</v>
      </c>
      <c r="K1217">
        <v>79</v>
      </c>
      <c r="L1217">
        <v>2</v>
      </c>
      <c r="M1217">
        <v>1</v>
      </c>
      <c r="N1217" t="s">
        <v>37</v>
      </c>
      <c r="O1217">
        <v>4</v>
      </c>
      <c r="P1217" t="s">
        <v>32</v>
      </c>
      <c r="Q1217" s="4">
        <v>4930</v>
      </c>
      <c r="R1217">
        <v>0</v>
      </c>
      <c r="S1217" t="s">
        <v>26</v>
      </c>
      <c r="T1217" s="13">
        <v>14</v>
      </c>
      <c r="U1217" s="12">
        <f t="shared" si="36"/>
        <v>0.14000000000000001</v>
      </c>
      <c r="V1217">
        <v>3</v>
      </c>
      <c r="W1217">
        <v>3</v>
      </c>
      <c r="X1217">
        <v>0</v>
      </c>
      <c r="Y1217">
        <v>6</v>
      </c>
      <c r="Z1217">
        <v>2</v>
      </c>
      <c r="AA1217">
        <v>4</v>
      </c>
      <c r="AB1217">
        <v>5</v>
      </c>
      <c r="AC1217" s="3">
        <v>4</v>
      </c>
      <c r="AD1217">
        <v>1</v>
      </c>
      <c r="AE1217">
        <v>4</v>
      </c>
      <c r="AF1217">
        <f>IF(Table2[[#This Row],[Attrition]]="Yes",1,0)</f>
        <v>0</v>
      </c>
      <c r="AG1217" t="str">
        <f t="shared" si="37"/>
        <v>Middle Aged</v>
      </c>
    </row>
    <row r="1218" spans="1:33" x14ac:dyDescent="0.35">
      <c r="A1218" s="3">
        <v>43</v>
      </c>
      <c r="B1218" t="s">
        <v>33</v>
      </c>
      <c r="C1218" t="s">
        <v>27</v>
      </c>
      <c r="D1218" s="1" t="s">
        <v>28</v>
      </c>
      <c r="E1218" s="3">
        <v>2</v>
      </c>
      <c r="F1218">
        <v>3</v>
      </c>
      <c r="G1218" s="1" t="s">
        <v>41</v>
      </c>
      <c r="H1218" s="3">
        <v>1706</v>
      </c>
      <c r="I1218">
        <v>4</v>
      </c>
      <c r="J1218" t="s">
        <v>36</v>
      </c>
      <c r="K1218">
        <v>73</v>
      </c>
      <c r="L1218">
        <v>3</v>
      </c>
      <c r="M1218">
        <v>2</v>
      </c>
      <c r="N1218" t="s">
        <v>31</v>
      </c>
      <c r="O1218">
        <v>4</v>
      </c>
      <c r="P1218" t="s">
        <v>38</v>
      </c>
      <c r="Q1218" s="4">
        <v>7847</v>
      </c>
      <c r="R1218">
        <v>1</v>
      </c>
      <c r="S1218" t="s">
        <v>26</v>
      </c>
      <c r="T1218" s="13">
        <v>17</v>
      </c>
      <c r="U1218" s="12">
        <f t="shared" ref="U1218:U1281" si="38">SUM(T1218/100)</f>
        <v>0.17</v>
      </c>
      <c r="V1218">
        <v>3</v>
      </c>
      <c r="W1218">
        <v>1</v>
      </c>
      <c r="X1218">
        <v>1</v>
      </c>
      <c r="Y1218">
        <v>10</v>
      </c>
      <c r="Z1218">
        <v>3</v>
      </c>
      <c r="AA1218">
        <v>3</v>
      </c>
      <c r="AB1218">
        <v>10</v>
      </c>
      <c r="AC1218" s="3">
        <v>9</v>
      </c>
      <c r="AD1218">
        <v>8</v>
      </c>
      <c r="AE1218">
        <v>8</v>
      </c>
      <c r="AF1218">
        <f>IF(Table2[[#This Row],[Attrition]]="Yes",1,0)</f>
        <v>0</v>
      </c>
      <c r="AG1218" t="str">
        <f t="shared" ref="AG1218:AG1281" si="39">IF(A1218 &gt; 50, "Senior", IF(A1218 &gt;=31, "Middle Aged", "Young"))</f>
        <v>Middle Aged</v>
      </c>
    </row>
    <row r="1219" spans="1:33" x14ac:dyDescent="0.35">
      <c r="A1219" s="3">
        <v>24</v>
      </c>
      <c r="B1219" t="s">
        <v>33</v>
      </c>
      <c r="C1219" t="s">
        <v>27</v>
      </c>
      <c r="D1219" s="1" t="s">
        <v>35</v>
      </c>
      <c r="E1219" s="3">
        <v>9</v>
      </c>
      <c r="F1219">
        <v>3</v>
      </c>
      <c r="G1219" s="1" t="s">
        <v>41</v>
      </c>
      <c r="H1219" s="3">
        <v>1707</v>
      </c>
      <c r="I1219">
        <v>3</v>
      </c>
      <c r="J1219" t="s">
        <v>36</v>
      </c>
      <c r="K1219">
        <v>62</v>
      </c>
      <c r="L1219">
        <v>4</v>
      </c>
      <c r="M1219">
        <v>1</v>
      </c>
      <c r="N1219" t="s">
        <v>37</v>
      </c>
      <c r="O1219">
        <v>3</v>
      </c>
      <c r="P1219" t="s">
        <v>38</v>
      </c>
      <c r="Q1219" s="4">
        <v>4401</v>
      </c>
      <c r="R1219">
        <v>1</v>
      </c>
      <c r="S1219" t="s">
        <v>33</v>
      </c>
      <c r="T1219" s="13">
        <v>16</v>
      </c>
      <c r="U1219" s="12">
        <f t="shared" si="38"/>
        <v>0.16</v>
      </c>
      <c r="V1219">
        <v>3</v>
      </c>
      <c r="W1219">
        <v>4</v>
      </c>
      <c r="X1219">
        <v>1</v>
      </c>
      <c r="Y1219">
        <v>5</v>
      </c>
      <c r="Z1219">
        <v>1</v>
      </c>
      <c r="AA1219">
        <v>3</v>
      </c>
      <c r="AB1219">
        <v>5</v>
      </c>
      <c r="AC1219" s="3">
        <v>3</v>
      </c>
      <c r="AD1219">
        <v>0</v>
      </c>
      <c r="AE1219">
        <v>4</v>
      </c>
      <c r="AF1219">
        <f>IF(Table2[[#This Row],[Attrition]]="Yes",1,0)</f>
        <v>0</v>
      </c>
      <c r="AG1219" t="str">
        <f t="shared" si="39"/>
        <v>Young</v>
      </c>
    </row>
    <row r="1220" spans="1:33" x14ac:dyDescent="0.35">
      <c r="A1220" s="3">
        <v>41</v>
      </c>
      <c r="B1220" t="s">
        <v>33</v>
      </c>
      <c r="C1220" t="s">
        <v>27</v>
      </c>
      <c r="D1220" s="1" t="s">
        <v>28</v>
      </c>
      <c r="E1220" s="3">
        <v>6</v>
      </c>
      <c r="F1220">
        <v>3</v>
      </c>
      <c r="G1220" s="1" t="s">
        <v>49</v>
      </c>
      <c r="H1220" s="3">
        <v>1708</v>
      </c>
      <c r="I1220">
        <v>4</v>
      </c>
      <c r="J1220" t="s">
        <v>36</v>
      </c>
      <c r="K1220">
        <v>35</v>
      </c>
      <c r="L1220">
        <v>3</v>
      </c>
      <c r="M1220">
        <v>3</v>
      </c>
      <c r="N1220" t="s">
        <v>31</v>
      </c>
      <c r="O1220">
        <v>3</v>
      </c>
      <c r="P1220" t="s">
        <v>32</v>
      </c>
      <c r="Q1220" s="4">
        <v>9241</v>
      </c>
      <c r="R1220">
        <v>1</v>
      </c>
      <c r="S1220" t="s">
        <v>33</v>
      </c>
      <c r="T1220" s="13">
        <v>12</v>
      </c>
      <c r="U1220" s="12">
        <f t="shared" si="38"/>
        <v>0.12</v>
      </c>
      <c r="V1220">
        <v>3</v>
      </c>
      <c r="W1220">
        <v>2</v>
      </c>
      <c r="X1220">
        <v>0</v>
      </c>
      <c r="Y1220">
        <v>10</v>
      </c>
      <c r="Z1220">
        <v>3</v>
      </c>
      <c r="AA1220">
        <v>3</v>
      </c>
      <c r="AB1220">
        <v>10</v>
      </c>
      <c r="AC1220" s="3">
        <v>8</v>
      </c>
      <c r="AD1220">
        <v>8</v>
      </c>
      <c r="AE1220">
        <v>7</v>
      </c>
      <c r="AF1220">
        <f>IF(Table2[[#This Row],[Attrition]]="Yes",1,0)</f>
        <v>0</v>
      </c>
      <c r="AG1220" t="str">
        <f t="shared" si="39"/>
        <v>Middle Aged</v>
      </c>
    </row>
    <row r="1221" spans="1:33" x14ac:dyDescent="0.35">
      <c r="A1221" s="3">
        <v>29</v>
      </c>
      <c r="B1221" t="s">
        <v>33</v>
      </c>
      <c r="C1221" t="s">
        <v>27</v>
      </c>
      <c r="D1221" s="1" t="s">
        <v>35</v>
      </c>
      <c r="E1221" s="3">
        <v>9</v>
      </c>
      <c r="F1221">
        <v>4</v>
      </c>
      <c r="G1221" s="1" t="s">
        <v>41</v>
      </c>
      <c r="H1221" s="3">
        <v>1709</v>
      </c>
      <c r="I1221">
        <v>4</v>
      </c>
      <c r="J1221" t="s">
        <v>30</v>
      </c>
      <c r="K1221">
        <v>43</v>
      </c>
      <c r="L1221">
        <v>3</v>
      </c>
      <c r="M1221">
        <v>1</v>
      </c>
      <c r="N1221" t="s">
        <v>40</v>
      </c>
      <c r="O1221">
        <v>3</v>
      </c>
      <c r="P1221" t="s">
        <v>38</v>
      </c>
      <c r="Q1221" s="4">
        <v>2974</v>
      </c>
      <c r="R1221">
        <v>9</v>
      </c>
      <c r="S1221" t="s">
        <v>33</v>
      </c>
      <c r="T1221" s="13">
        <v>17</v>
      </c>
      <c r="U1221" s="12">
        <f t="shared" si="38"/>
        <v>0.17</v>
      </c>
      <c r="V1221">
        <v>3</v>
      </c>
      <c r="W1221">
        <v>3</v>
      </c>
      <c r="X1221">
        <v>1</v>
      </c>
      <c r="Y1221">
        <v>9</v>
      </c>
      <c r="Z1221">
        <v>2</v>
      </c>
      <c r="AA1221">
        <v>3</v>
      </c>
      <c r="AB1221">
        <v>5</v>
      </c>
      <c r="AC1221" s="3">
        <v>3</v>
      </c>
      <c r="AD1221">
        <v>1</v>
      </c>
      <c r="AE1221">
        <v>2</v>
      </c>
      <c r="AF1221">
        <f>IF(Table2[[#This Row],[Attrition]]="Yes",1,0)</f>
        <v>0</v>
      </c>
      <c r="AG1221" t="str">
        <f t="shared" si="39"/>
        <v>Young</v>
      </c>
    </row>
    <row r="1222" spans="1:33" x14ac:dyDescent="0.35">
      <c r="A1222" s="3">
        <v>36</v>
      </c>
      <c r="B1222" t="s">
        <v>33</v>
      </c>
      <c r="C1222" t="s">
        <v>27</v>
      </c>
      <c r="D1222" s="1" t="s">
        <v>28</v>
      </c>
      <c r="E1222" s="3">
        <v>2</v>
      </c>
      <c r="F1222">
        <v>4</v>
      </c>
      <c r="G1222" s="1" t="s">
        <v>29</v>
      </c>
      <c r="H1222" s="3">
        <v>1710</v>
      </c>
      <c r="I1222">
        <v>3</v>
      </c>
      <c r="J1222" t="s">
        <v>30</v>
      </c>
      <c r="K1222">
        <v>51</v>
      </c>
      <c r="L1222">
        <v>3</v>
      </c>
      <c r="M1222">
        <v>2</v>
      </c>
      <c r="N1222" t="s">
        <v>47</v>
      </c>
      <c r="O1222">
        <v>4</v>
      </c>
      <c r="P1222" t="s">
        <v>32</v>
      </c>
      <c r="Q1222" s="4">
        <v>4502</v>
      </c>
      <c r="R1222">
        <v>3</v>
      </c>
      <c r="S1222" t="s">
        <v>33</v>
      </c>
      <c r="T1222" s="13">
        <v>15</v>
      </c>
      <c r="U1222" s="12">
        <f t="shared" si="38"/>
        <v>0.15</v>
      </c>
      <c r="V1222">
        <v>3</v>
      </c>
      <c r="W1222">
        <v>3</v>
      </c>
      <c r="X1222">
        <v>0</v>
      </c>
      <c r="Y1222">
        <v>17</v>
      </c>
      <c r="Z1222">
        <v>2</v>
      </c>
      <c r="AA1222">
        <v>2</v>
      </c>
      <c r="AB1222">
        <v>13</v>
      </c>
      <c r="AC1222" s="3">
        <v>7</v>
      </c>
      <c r="AD1222">
        <v>6</v>
      </c>
      <c r="AE1222">
        <v>7</v>
      </c>
      <c r="AF1222">
        <f>IF(Table2[[#This Row],[Attrition]]="Yes",1,0)</f>
        <v>0</v>
      </c>
      <c r="AG1222" t="str">
        <f t="shared" si="39"/>
        <v>Middle Aged</v>
      </c>
    </row>
    <row r="1223" spans="1:33" x14ac:dyDescent="0.35">
      <c r="A1223" s="3">
        <v>45</v>
      </c>
      <c r="B1223" t="s">
        <v>33</v>
      </c>
      <c r="C1223" t="s">
        <v>45</v>
      </c>
      <c r="D1223" s="1" t="s">
        <v>35</v>
      </c>
      <c r="E1223" s="3">
        <v>1</v>
      </c>
      <c r="F1223">
        <v>1</v>
      </c>
      <c r="G1223" s="1" t="s">
        <v>29</v>
      </c>
      <c r="H1223" s="3">
        <v>1712</v>
      </c>
      <c r="I1223">
        <v>3</v>
      </c>
      <c r="J1223" t="s">
        <v>36</v>
      </c>
      <c r="K1223">
        <v>74</v>
      </c>
      <c r="L1223">
        <v>2</v>
      </c>
      <c r="M1223">
        <v>3</v>
      </c>
      <c r="N1223" t="s">
        <v>44</v>
      </c>
      <c r="O1223">
        <v>3</v>
      </c>
      <c r="P1223" t="s">
        <v>38</v>
      </c>
      <c r="Q1223" s="4">
        <v>10748</v>
      </c>
      <c r="R1223">
        <v>3</v>
      </c>
      <c r="S1223" t="s">
        <v>33</v>
      </c>
      <c r="T1223" s="13">
        <v>23</v>
      </c>
      <c r="U1223" s="12">
        <f t="shared" si="38"/>
        <v>0.23</v>
      </c>
      <c r="V1223">
        <v>4</v>
      </c>
      <c r="W1223">
        <v>4</v>
      </c>
      <c r="X1223">
        <v>1</v>
      </c>
      <c r="Y1223">
        <v>25</v>
      </c>
      <c r="Z1223">
        <v>3</v>
      </c>
      <c r="AA1223">
        <v>2</v>
      </c>
      <c r="AB1223">
        <v>23</v>
      </c>
      <c r="AC1223" s="3">
        <v>15</v>
      </c>
      <c r="AD1223">
        <v>14</v>
      </c>
      <c r="AE1223">
        <v>4</v>
      </c>
      <c r="AF1223">
        <f>IF(Table2[[#This Row],[Attrition]]="Yes",1,0)</f>
        <v>0</v>
      </c>
      <c r="AG1223" t="str">
        <f t="shared" si="39"/>
        <v>Middle Aged</v>
      </c>
    </row>
    <row r="1224" spans="1:33" x14ac:dyDescent="0.35">
      <c r="A1224" s="3">
        <v>24</v>
      </c>
      <c r="B1224" t="s">
        <v>26</v>
      </c>
      <c r="C1224" t="s">
        <v>27</v>
      </c>
      <c r="D1224" s="1" t="s">
        <v>51</v>
      </c>
      <c r="E1224" s="3">
        <v>22</v>
      </c>
      <c r="F1224">
        <v>1</v>
      </c>
      <c r="G1224" s="1" t="s">
        <v>51</v>
      </c>
      <c r="H1224" s="3">
        <v>1714</v>
      </c>
      <c r="I1224">
        <v>4</v>
      </c>
      <c r="J1224" t="s">
        <v>36</v>
      </c>
      <c r="K1224">
        <v>58</v>
      </c>
      <c r="L1224">
        <v>1</v>
      </c>
      <c r="M1224">
        <v>1</v>
      </c>
      <c r="N1224" t="s">
        <v>51</v>
      </c>
      <c r="O1224">
        <v>3</v>
      </c>
      <c r="P1224" t="s">
        <v>38</v>
      </c>
      <c r="Q1224" s="4">
        <v>1555</v>
      </c>
      <c r="R1224">
        <v>1</v>
      </c>
      <c r="S1224" t="s">
        <v>33</v>
      </c>
      <c r="T1224" s="13">
        <v>11</v>
      </c>
      <c r="U1224" s="12">
        <f t="shared" si="38"/>
        <v>0.11</v>
      </c>
      <c r="V1224">
        <v>3</v>
      </c>
      <c r="W1224">
        <v>3</v>
      </c>
      <c r="X1224">
        <v>1</v>
      </c>
      <c r="Y1224">
        <v>1</v>
      </c>
      <c r="Z1224">
        <v>2</v>
      </c>
      <c r="AA1224">
        <v>3</v>
      </c>
      <c r="AB1224">
        <v>1</v>
      </c>
      <c r="AC1224" s="3">
        <v>0</v>
      </c>
      <c r="AD1224">
        <v>0</v>
      </c>
      <c r="AE1224">
        <v>0</v>
      </c>
      <c r="AF1224">
        <f>IF(Table2[[#This Row],[Attrition]]="Yes",1,0)</f>
        <v>1</v>
      </c>
      <c r="AG1224" t="str">
        <f t="shared" si="39"/>
        <v>Young</v>
      </c>
    </row>
    <row r="1225" spans="1:33" x14ac:dyDescent="0.35">
      <c r="A1225" s="3">
        <v>47</v>
      </c>
      <c r="B1225" t="s">
        <v>26</v>
      </c>
      <c r="C1225" t="s">
        <v>34</v>
      </c>
      <c r="D1225" s="1" t="s">
        <v>28</v>
      </c>
      <c r="E1225" s="3">
        <v>9</v>
      </c>
      <c r="F1225">
        <v>3</v>
      </c>
      <c r="G1225" s="1" t="s">
        <v>29</v>
      </c>
      <c r="H1225" s="3">
        <v>1716</v>
      </c>
      <c r="I1225">
        <v>3</v>
      </c>
      <c r="J1225" t="s">
        <v>36</v>
      </c>
      <c r="K1225">
        <v>82</v>
      </c>
      <c r="L1225">
        <v>1</v>
      </c>
      <c r="M1225">
        <v>4</v>
      </c>
      <c r="N1225" t="s">
        <v>31</v>
      </c>
      <c r="O1225">
        <v>3</v>
      </c>
      <c r="P1225" t="s">
        <v>38</v>
      </c>
      <c r="Q1225" s="4">
        <v>12936</v>
      </c>
      <c r="R1225">
        <v>7</v>
      </c>
      <c r="S1225" t="s">
        <v>33</v>
      </c>
      <c r="T1225" s="13">
        <v>11</v>
      </c>
      <c r="U1225" s="12">
        <f t="shared" si="38"/>
        <v>0.11</v>
      </c>
      <c r="V1225">
        <v>3</v>
      </c>
      <c r="W1225">
        <v>3</v>
      </c>
      <c r="X1225">
        <v>0</v>
      </c>
      <c r="Y1225">
        <v>25</v>
      </c>
      <c r="Z1225">
        <v>3</v>
      </c>
      <c r="AA1225">
        <v>1</v>
      </c>
      <c r="AB1225">
        <v>23</v>
      </c>
      <c r="AC1225" s="3">
        <v>5</v>
      </c>
      <c r="AD1225">
        <v>14</v>
      </c>
      <c r="AE1225">
        <v>10</v>
      </c>
      <c r="AF1225">
        <f>IF(Table2[[#This Row],[Attrition]]="Yes",1,0)</f>
        <v>1</v>
      </c>
      <c r="AG1225" t="str">
        <f t="shared" si="39"/>
        <v>Middle Aged</v>
      </c>
    </row>
    <row r="1226" spans="1:33" x14ac:dyDescent="0.35">
      <c r="A1226" s="3">
        <v>26</v>
      </c>
      <c r="B1226" t="s">
        <v>33</v>
      </c>
      <c r="C1226" t="s">
        <v>27</v>
      </c>
      <c r="D1226" s="1" t="s">
        <v>35</v>
      </c>
      <c r="E1226" s="3">
        <v>17</v>
      </c>
      <c r="F1226">
        <v>4</v>
      </c>
      <c r="G1226" s="1" t="s">
        <v>41</v>
      </c>
      <c r="H1226" s="3">
        <v>1718</v>
      </c>
      <c r="I1226">
        <v>4</v>
      </c>
      <c r="J1226" t="s">
        <v>36</v>
      </c>
      <c r="K1226">
        <v>62</v>
      </c>
      <c r="L1226">
        <v>1</v>
      </c>
      <c r="M1226">
        <v>1</v>
      </c>
      <c r="N1226" t="s">
        <v>40</v>
      </c>
      <c r="O1226">
        <v>3</v>
      </c>
      <c r="P1226" t="s">
        <v>38</v>
      </c>
      <c r="Q1226" s="4">
        <v>2305</v>
      </c>
      <c r="R1226">
        <v>1</v>
      </c>
      <c r="S1226" t="s">
        <v>33</v>
      </c>
      <c r="T1226" s="13">
        <v>15</v>
      </c>
      <c r="U1226" s="12">
        <f t="shared" si="38"/>
        <v>0.15</v>
      </c>
      <c r="V1226">
        <v>3</v>
      </c>
      <c r="W1226">
        <v>3</v>
      </c>
      <c r="X1226">
        <v>3</v>
      </c>
      <c r="Y1226">
        <v>3</v>
      </c>
      <c r="Z1226">
        <v>3</v>
      </c>
      <c r="AA1226">
        <v>4</v>
      </c>
      <c r="AB1226">
        <v>3</v>
      </c>
      <c r="AC1226" s="3">
        <v>2</v>
      </c>
      <c r="AD1226">
        <v>0</v>
      </c>
      <c r="AE1226">
        <v>2</v>
      </c>
      <c r="AF1226">
        <f>IF(Table2[[#This Row],[Attrition]]="Yes",1,0)</f>
        <v>0</v>
      </c>
      <c r="AG1226" t="str">
        <f t="shared" si="39"/>
        <v>Young</v>
      </c>
    </row>
    <row r="1227" spans="1:33" x14ac:dyDescent="0.35">
      <c r="A1227" s="3">
        <v>45</v>
      </c>
      <c r="B1227" t="s">
        <v>33</v>
      </c>
      <c r="C1227" t="s">
        <v>27</v>
      </c>
      <c r="D1227" s="1" t="s">
        <v>35</v>
      </c>
      <c r="E1227" s="3">
        <v>28</v>
      </c>
      <c r="F1227">
        <v>2</v>
      </c>
      <c r="G1227" s="1" t="s">
        <v>50</v>
      </c>
      <c r="H1227" s="3">
        <v>1719</v>
      </c>
      <c r="I1227">
        <v>4</v>
      </c>
      <c r="J1227" t="s">
        <v>30</v>
      </c>
      <c r="K1227">
        <v>48</v>
      </c>
      <c r="L1227">
        <v>2</v>
      </c>
      <c r="M1227">
        <v>4</v>
      </c>
      <c r="N1227" t="s">
        <v>48</v>
      </c>
      <c r="O1227">
        <v>2</v>
      </c>
      <c r="P1227" t="s">
        <v>32</v>
      </c>
      <c r="Q1227" s="4">
        <v>16704</v>
      </c>
      <c r="R1227">
        <v>1</v>
      </c>
      <c r="S1227" t="s">
        <v>33</v>
      </c>
      <c r="T1227" s="13">
        <v>11</v>
      </c>
      <c r="U1227" s="12">
        <f t="shared" si="38"/>
        <v>0.11</v>
      </c>
      <c r="V1227">
        <v>3</v>
      </c>
      <c r="W1227">
        <v>3</v>
      </c>
      <c r="X1227">
        <v>0</v>
      </c>
      <c r="Y1227">
        <v>21</v>
      </c>
      <c r="Z1227">
        <v>2</v>
      </c>
      <c r="AA1227">
        <v>3</v>
      </c>
      <c r="AB1227">
        <v>21</v>
      </c>
      <c r="AC1227" s="3">
        <v>6</v>
      </c>
      <c r="AD1227">
        <v>8</v>
      </c>
      <c r="AE1227">
        <v>6</v>
      </c>
      <c r="AF1227">
        <f>IF(Table2[[#This Row],[Attrition]]="Yes",1,0)</f>
        <v>0</v>
      </c>
      <c r="AG1227" t="str">
        <f t="shared" si="39"/>
        <v>Middle Aged</v>
      </c>
    </row>
    <row r="1228" spans="1:33" x14ac:dyDescent="0.35">
      <c r="A1228" s="3">
        <v>32</v>
      </c>
      <c r="B1228" t="s">
        <v>33</v>
      </c>
      <c r="C1228" t="s">
        <v>34</v>
      </c>
      <c r="D1228" s="1" t="s">
        <v>35</v>
      </c>
      <c r="E1228" s="3">
        <v>10</v>
      </c>
      <c r="F1228">
        <v>3</v>
      </c>
      <c r="G1228" s="1" t="s">
        <v>29</v>
      </c>
      <c r="H1228" s="3">
        <v>1720</v>
      </c>
      <c r="I1228">
        <v>1</v>
      </c>
      <c r="J1228" t="s">
        <v>36</v>
      </c>
      <c r="K1228">
        <v>56</v>
      </c>
      <c r="L1228">
        <v>3</v>
      </c>
      <c r="M1228">
        <v>1</v>
      </c>
      <c r="N1228" t="s">
        <v>37</v>
      </c>
      <c r="O1228">
        <v>3</v>
      </c>
      <c r="P1228" t="s">
        <v>38</v>
      </c>
      <c r="Q1228" s="4">
        <v>3433</v>
      </c>
      <c r="R1228">
        <v>6</v>
      </c>
      <c r="S1228" t="s">
        <v>33</v>
      </c>
      <c r="T1228" s="13">
        <v>13</v>
      </c>
      <c r="U1228" s="12">
        <f t="shared" si="38"/>
        <v>0.13</v>
      </c>
      <c r="V1228">
        <v>3</v>
      </c>
      <c r="W1228">
        <v>1</v>
      </c>
      <c r="X1228">
        <v>1</v>
      </c>
      <c r="Y1228">
        <v>10</v>
      </c>
      <c r="Z1228">
        <v>3</v>
      </c>
      <c r="AA1228">
        <v>2</v>
      </c>
      <c r="AB1228">
        <v>5</v>
      </c>
      <c r="AC1228" s="3">
        <v>2</v>
      </c>
      <c r="AD1228">
        <v>1</v>
      </c>
      <c r="AE1228">
        <v>3</v>
      </c>
      <c r="AF1228">
        <f>IF(Table2[[#This Row],[Attrition]]="Yes",1,0)</f>
        <v>0</v>
      </c>
      <c r="AG1228" t="str">
        <f t="shared" si="39"/>
        <v>Middle Aged</v>
      </c>
    </row>
    <row r="1229" spans="1:33" x14ac:dyDescent="0.35">
      <c r="A1229" s="3">
        <v>31</v>
      </c>
      <c r="B1229" t="s">
        <v>33</v>
      </c>
      <c r="C1229" t="s">
        <v>27</v>
      </c>
      <c r="D1229" s="1" t="s">
        <v>35</v>
      </c>
      <c r="E1229" s="3">
        <v>2</v>
      </c>
      <c r="F1229">
        <v>4</v>
      </c>
      <c r="G1229" s="1" t="s">
        <v>29</v>
      </c>
      <c r="H1229" s="3">
        <v>1721</v>
      </c>
      <c r="I1229">
        <v>2</v>
      </c>
      <c r="J1229" t="s">
        <v>36</v>
      </c>
      <c r="K1229">
        <v>69</v>
      </c>
      <c r="L1229">
        <v>3</v>
      </c>
      <c r="M1229">
        <v>1</v>
      </c>
      <c r="N1229" t="s">
        <v>40</v>
      </c>
      <c r="O1229">
        <v>3</v>
      </c>
      <c r="P1229" t="s">
        <v>38</v>
      </c>
      <c r="Q1229" s="4">
        <v>3477</v>
      </c>
      <c r="R1229">
        <v>1</v>
      </c>
      <c r="S1229" t="s">
        <v>33</v>
      </c>
      <c r="T1229" s="13">
        <v>14</v>
      </c>
      <c r="U1229" s="12">
        <f t="shared" si="38"/>
        <v>0.14000000000000001</v>
      </c>
      <c r="V1229">
        <v>3</v>
      </c>
      <c r="W1229">
        <v>4</v>
      </c>
      <c r="X1229">
        <v>1</v>
      </c>
      <c r="Y1229">
        <v>6</v>
      </c>
      <c r="Z1229">
        <v>2</v>
      </c>
      <c r="AA1229">
        <v>4</v>
      </c>
      <c r="AB1229">
        <v>5</v>
      </c>
      <c r="AC1229" s="3">
        <v>2</v>
      </c>
      <c r="AD1229">
        <v>0</v>
      </c>
      <c r="AE1229">
        <v>3</v>
      </c>
      <c r="AF1229">
        <f>IF(Table2[[#This Row],[Attrition]]="Yes",1,0)</f>
        <v>0</v>
      </c>
      <c r="AG1229" t="str">
        <f t="shared" si="39"/>
        <v>Middle Aged</v>
      </c>
    </row>
    <row r="1230" spans="1:33" x14ac:dyDescent="0.35">
      <c r="A1230" s="3">
        <v>41</v>
      </c>
      <c r="B1230" t="s">
        <v>33</v>
      </c>
      <c r="C1230" t="s">
        <v>45</v>
      </c>
      <c r="D1230" s="1" t="s">
        <v>51</v>
      </c>
      <c r="E1230" s="3">
        <v>4</v>
      </c>
      <c r="F1230">
        <v>3</v>
      </c>
      <c r="G1230" s="1" t="s">
        <v>51</v>
      </c>
      <c r="H1230" s="3">
        <v>1722</v>
      </c>
      <c r="I1230">
        <v>3</v>
      </c>
      <c r="J1230" t="s">
        <v>36</v>
      </c>
      <c r="K1230">
        <v>60</v>
      </c>
      <c r="L1230">
        <v>1</v>
      </c>
      <c r="M1230">
        <v>2</v>
      </c>
      <c r="N1230" t="s">
        <v>51</v>
      </c>
      <c r="O1230">
        <v>2</v>
      </c>
      <c r="P1230" t="s">
        <v>38</v>
      </c>
      <c r="Q1230" s="4">
        <v>6430</v>
      </c>
      <c r="R1230">
        <v>6</v>
      </c>
      <c r="S1230" t="s">
        <v>33</v>
      </c>
      <c r="T1230" s="13">
        <v>19</v>
      </c>
      <c r="U1230" s="12">
        <f t="shared" si="38"/>
        <v>0.19</v>
      </c>
      <c r="V1230">
        <v>3</v>
      </c>
      <c r="W1230">
        <v>2</v>
      </c>
      <c r="X1230">
        <v>1</v>
      </c>
      <c r="Y1230">
        <v>10</v>
      </c>
      <c r="Z1230">
        <v>4</v>
      </c>
      <c r="AA1230">
        <v>3</v>
      </c>
      <c r="AB1230">
        <v>3</v>
      </c>
      <c r="AC1230" s="3">
        <v>2</v>
      </c>
      <c r="AD1230">
        <v>1</v>
      </c>
      <c r="AE1230">
        <v>2</v>
      </c>
      <c r="AF1230">
        <f>IF(Table2[[#This Row],[Attrition]]="Yes",1,0)</f>
        <v>0</v>
      </c>
      <c r="AG1230" t="str">
        <f t="shared" si="39"/>
        <v>Middle Aged</v>
      </c>
    </row>
    <row r="1231" spans="1:33" x14ac:dyDescent="0.35">
      <c r="A1231" s="3">
        <v>40</v>
      </c>
      <c r="B1231" t="s">
        <v>33</v>
      </c>
      <c r="C1231" t="s">
        <v>27</v>
      </c>
      <c r="D1231" s="1" t="s">
        <v>35</v>
      </c>
      <c r="E1231" s="3">
        <v>8</v>
      </c>
      <c r="F1231">
        <v>2</v>
      </c>
      <c r="G1231" s="1" t="s">
        <v>29</v>
      </c>
      <c r="H1231" s="3">
        <v>1724</v>
      </c>
      <c r="I1231">
        <v>2</v>
      </c>
      <c r="J1231" t="s">
        <v>30</v>
      </c>
      <c r="K1231">
        <v>92</v>
      </c>
      <c r="L1231">
        <v>3</v>
      </c>
      <c r="M1231">
        <v>2</v>
      </c>
      <c r="N1231" t="s">
        <v>43</v>
      </c>
      <c r="O1231">
        <v>1</v>
      </c>
      <c r="P1231" t="s">
        <v>38</v>
      </c>
      <c r="Q1231" s="4">
        <v>6516</v>
      </c>
      <c r="R1231">
        <v>2</v>
      </c>
      <c r="S1231" t="s">
        <v>26</v>
      </c>
      <c r="T1231" s="13">
        <v>16</v>
      </c>
      <c r="U1231" s="12">
        <f t="shared" si="38"/>
        <v>0.16</v>
      </c>
      <c r="V1231">
        <v>3</v>
      </c>
      <c r="W1231">
        <v>2</v>
      </c>
      <c r="X1231">
        <v>1</v>
      </c>
      <c r="Y1231">
        <v>18</v>
      </c>
      <c r="Z1231">
        <v>3</v>
      </c>
      <c r="AA1231">
        <v>3</v>
      </c>
      <c r="AB1231">
        <v>1</v>
      </c>
      <c r="AC1231" s="3">
        <v>0</v>
      </c>
      <c r="AD1231">
        <v>0</v>
      </c>
      <c r="AE1231">
        <v>0</v>
      </c>
      <c r="AF1231">
        <f>IF(Table2[[#This Row],[Attrition]]="Yes",1,0)</f>
        <v>0</v>
      </c>
      <c r="AG1231" t="str">
        <f t="shared" si="39"/>
        <v>Middle Aged</v>
      </c>
    </row>
    <row r="1232" spans="1:33" x14ac:dyDescent="0.35">
      <c r="A1232" s="3">
        <v>24</v>
      </c>
      <c r="B1232" t="s">
        <v>33</v>
      </c>
      <c r="C1232" t="s">
        <v>27</v>
      </c>
      <c r="D1232" s="1" t="s">
        <v>35</v>
      </c>
      <c r="E1232" s="3">
        <v>29</v>
      </c>
      <c r="F1232">
        <v>1</v>
      </c>
      <c r="G1232" s="1" t="s">
        <v>41</v>
      </c>
      <c r="H1232" s="3">
        <v>1725</v>
      </c>
      <c r="I1232">
        <v>2</v>
      </c>
      <c r="J1232" t="s">
        <v>36</v>
      </c>
      <c r="K1232">
        <v>91</v>
      </c>
      <c r="L1232">
        <v>3</v>
      </c>
      <c r="M1232">
        <v>1</v>
      </c>
      <c r="N1232" t="s">
        <v>40</v>
      </c>
      <c r="O1232">
        <v>1</v>
      </c>
      <c r="P1232" t="s">
        <v>42</v>
      </c>
      <c r="Q1232" s="4">
        <v>3907</v>
      </c>
      <c r="R1232">
        <v>1</v>
      </c>
      <c r="S1232" t="s">
        <v>33</v>
      </c>
      <c r="T1232" s="13">
        <v>13</v>
      </c>
      <c r="U1232" s="12">
        <f t="shared" si="38"/>
        <v>0.13</v>
      </c>
      <c r="V1232">
        <v>3</v>
      </c>
      <c r="W1232">
        <v>2</v>
      </c>
      <c r="X1232">
        <v>3</v>
      </c>
      <c r="Y1232">
        <v>6</v>
      </c>
      <c r="Z1232">
        <v>2</v>
      </c>
      <c r="AA1232">
        <v>4</v>
      </c>
      <c r="AB1232">
        <v>6</v>
      </c>
      <c r="AC1232" s="3">
        <v>2</v>
      </c>
      <c r="AD1232">
        <v>1</v>
      </c>
      <c r="AE1232">
        <v>2</v>
      </c>
      <c r="AF1232">
        <f>IF(Table2[[#This Row],[Attrition]]="Yes",1,0)</f>
        <v>0</v>
      </c>
      <c r="AG1232" t="str">
        <f t="shared" si="39"/>
        <v>Young</v>
      </c>
    </row>
    <row r="1233" spans="1:33" x14ac:dyDescent="0.35">
      <c r="A1233" s="3">
        <v>46</v>
      </c>
      <c r="B1233" t="s">
        <v>33</v>
      </c>
      <c r="C1233" t="s">
        <v>27</v>
      </c>
      <c r="D1233" s="1" t="s">
        <v>35</v>
      </c>
      <c r="E1233" s="3">
        <v>13</v>
      </c>
      <c r="F1233">
        <v>4</v>
      </c>
      <c r="G1233" s="1" t="s">
        <v>29</v>
      </c>
      <c r="H1233" s="3">
        <v>1727</v>
      </c>
      <c r="I1233">
        <v>3</v>
      </c>
      <c r="J1233" t="s">
        <v>36</v>
      </c>
      <c r="K1233">
        <v>34</v>
      </c>
      <c r="L1233">
        <v>3</v>
      </c>
      <c r="M1233">
        <v>2</v>
      </c>
      <c r="N1233" t="s">
        <v>44</v>
      </c>
      <c r="O1233">
        <v>2</v>
      </c>
      <c r="P1233" t="s">
        <v>32</v>
      </c>
      <c r="Q1233" s="4">
        <v>5562</v>
      </c>
      <c r="R1233">
        <v>6</v>
      </c>
      <c r="S1233" t="s">
        <v>33</v>
      </c>
      <c r="T1233" s="13">
        <v>14</v>
      </c>
      <c r="U1233" s="12">
        <f t="shared" si="38"/>
        <v>0.14000000000000001</v>
      </c>
      <c r="V1233">
        <v>3</v>
      </c>
      <c r="W1233">
        <v>4</v>
      </c>
      <c r="X1233">
        <v>0</v>
      </c>
      <c r="Y1233">
        <v>19</v>
      </c>
      <c r="Z1233">
        <v>3</v>
      </c>
      <c r="AA1233">
        <v>3</v>
      </c>
      <c r="AB1233">
        <v>10</v>
      </c>
      <c r="AC1233" s="3">
        <v>7</v>
      </c>
      <c r="AD1233">
        <v>0</v>
      </c>
      <c r="AE1233">
        <v>9</v>
      </c>
      <c r="AF1233">
        <f>IF(Table2[[#This Row],[Attrition]]="Yes",1,0)</f>
        <v>0</v>
      </c>
      <c r="AG1233" t="str">
        <f t="shared" si="39"/>
        <v>Middle Aged</v>
      </c>
    </row>
    <row r="1234" spans="1:33" x14ac:dyDescent="0.35">
      <c r="A1234" s="3">
        <v>35</v>
      </c>
      <c r="B1234" t="s">
        <v>33</v>
      </c>
      <c r="C1234" t="s">
        <v>27</v>
      </c>
      <c r="D1234" s="1" t="s">
        <v>35</v>
      </c>
      <c r="E1234" s="3">
        <v>27</v>
      </c>
      <c r="F1234">
        <v>4</v>
      </c>
      <c r="G1234" s="1" t="s">
        <v>29</v>
      </c>
      <c r="H1234" s="3">
        <v>1728</v>
      </c>
      <c r="I1234">
        <v>4</v>
      </c>
      <c r="J1234" t="s">
        <v>36</v>
      </c>
      <c r="K1234">
        <v>49</v>
      </c>
      <c r="L1234">
        <v>3</v>
      </c>
      <c r="M1234">
        <v>2</v>
      </c>
      <c r="N1234" t="s">
        <v>43</v>
      </c>
      <c r="O1234">
        <v>3</v>
      </c>
      <c r="P1234" t="s">
        <v>38</v>
      </c>
      <c r="Q1234" s="4">
        <v>6883</v>
      </c>
      <c r="R1234">
        <v>2</v>
      </c>
      <c r="S1234" t="s">
        <v>33</v>
      </c>
      <c r="T1234" s="13">
        <v>16</v>
      </c>
      <c r="U1234" s="12">
        <f t="shared" si="38"/>
        <v>0.16</v>
      </c>
      <c r="V1234">
        <v>3</v>
      </c>
      <c r="W1234">
        <v>2</v>
      </c>
      <c r="X1234">
        <v>1</v>
      </c>
      <c r="Y1234">
        <v>17</v>
      </c>
      <c r="Z1234">
        <v>3</v>
      </c>
      <c r="AA1234">
        <v>3</v>
      </c>
      <c r="AB1234">
        <v>7</v>
      </c>
      <c r="AC1234" s="3">
        <v>7</v>
      </c>
      <c r="AD1234">
        <v>0</v>
      </c>
      <c r="AE1234">
        <v>7</v>
      </c>
      <c r="AF1234">
        <f>IF(Table2[[#This Row],[Attrition]]="Yes",1,0)</f>
        <v>0</v>
      </c>
      <c r="AG1234" t="str">
        <f t="shared" si="39"/>
        <v>Middle Aged</v>
      </c>
    </row>
    <row r="1235" spans="1:33" x14ac:dyDescent="0.35">
      <c r="A1235" s="3">
        <v>30</v>
      </c>
      <c r="B1235" t="s">
        <v>33</v>
      </c>
      <c r="C1235" t="s">
        <v>27</v>
      </c>
      <c r="D1235" s="1" t="s">
        <v>35</v>
      </c>
      <c r="E1235" s="3">
        <v>16</v>
      </c>
      <c r="F1235">
        <v>1</v>
      </c>
      <c r="G1235" s="1" t="s">
        <v>29</v>
      </c>
      <c r="H1235" s="3">
        <v>1729</v>
      </c>
      <c r="I1235">
        <v>2</v>
      </c>
      <c r="J1235" t="s">
        <v>36</v>
      </c>
      <c r="K1235">
        <v>33</v>
      </c>
      <c r="L1235">
        <v>3</v>
      </c>
      <c r="M1235">
        <v>1</v>
      </c>
      <c r="N1235" t="s">
        <v>37</v>
      </c>
      <c r="O1235">
        <v>4</v>
      </c>
      <c r="P1235" t="s">
        <v>38</v>
      </c>
      <c r="Q1235" s="4">
        <v>2862</v>
      </c>
      <c r="R1235">
        <v>1</v>
      </c>
      <c r="S1235" t="s">
        <v>33</v>
      </c>
      <c r="T1235" s="13">
        <v>12</v>
      </c>
      <c r="U1235" s="12">
        <f t="shared" si="38"/>
        <v>0.12</v>
      </c>
      <c r="V1235">
        <v>3</v>
      </c>
      <c r="W1235">
        <v>2</v>
      </c>
      <c r="X1235">
        <v>1</v>
      </c>
      <c r="Y1235">
        <v>10</v>
      </c>
      <c r="Z1235">
        <v>2</v>
      </c>
      <c r="AA1235">
        <v>2</v>
      </c>
      <c r="AB1235">
        <v>10</v>
      </c>
      <c r="AC1235" s="3">
        <v>0</v>
      </c>
      <c r="AD1235">
        <v>0</v>
      </c>
      <c r="AE1235">
        <v>8</v>
      </c>
      <c r="AF1235">
        <f>IF(Table2[[#This Row],[Attrition]]="Yes",1,0)</f>
        <v>0</v>
      </c>
      <c r="AG1235" t="str">
        <f t="shared" si="39"/>
        <v>Young</v>
      </c>
    </row>
    <row r="1236" spans="1:33" x14ac:dyDescent="0.35">
      <c r="A1236" s="3">
        <v>47</v>
      </c>
      <c r="B1236" t="s">
        <v>33</v>
      </c>
      <c r="C1236" t="s">
        <v>45</v>
      </c>
      <c r="D1236" s="1" t="s">
        <v>28</v>
      </c>
      <c r="E1236" s="3">
        <v>2</v>
      </c>
      <c r="F1236">
        <v>4</v>
      </c>
      <c r="G1236" s="1" t="s">
        <v>49</v>
      </c>
      <c r="H1236" s="3">
        <v>1731</v>
      </c>
      <c r="I1236">
        <v>3</v>
      </c>
      <c r="J1236" t="s">
        <v>36</v>
      </c>
      <c r="K1236">
        <v>87</v>
      </c>
      <c r="L1236">
        <v>3</v>
      </c>
      <c r="M1236">
        <v>2</v>
      </c>
      <c r="N1236" t="s">
        <v>31</v>
      </c>
      <c r="O1236">
        <v>2</v>
      </c>
      <c r="P1236" t="s">
        <v>38</v>
      </c>
      <c r="Q1236" s="4">
        <v>4978</v>
      </c>
      <c r="R1236">
        <v>7</v>
      </c>
      <c r="S1236" t="s">
        <v>33</v>
      </c>
      <c r="T1236" s="13">
        <v>11</v>
      </c>
      <c r="U1236" s="12">
        <f t="shared" si="38"/>
        <v>0.11</v>
      </c>
      <c r="V1236">
        <v>3</v>
      </c>
      <c r="W1236">
        <v>4</v>
      </c>
      <c r="X1236">
        <v>1</v>
      </c>
      <c r="Y1236">
        <v>4</v>
      </c>
      <c r="Z1236">
        <v>3</v>
      </c>
      <c r="AA1236">
        <v>1</v>
      </c>
      <c r="AB1236">
        <v>1</v>
      </c>
      <c r="AC1236" s="3">
        <v>0</v>
      </c>
      <c r="AD1236">
        <v>0</v>
      </c>
      <c r="AE1236">
        <v>0</v>
      </c>
      <c r="AF1236">
        <f>IF(Table2[[#This Row],[Attrition]]="Yes",1,0)</f>
        <v>0</v>
      </c>
      <c r="AG1236" t="str">
        <f t="shared" si="39"/>
        <v>Middle Aged</v>
      </c>
    </row>
    <row r="1237" spans="1:33" x14ac:dyDescent="0.35">
      <c r="A1237" s="3">
        <v>46</v>
      </c>
      <c r="B1237" t="s">
        <v>33</v>
      </c>
      <c r="C1237" t="s">
        <v>27</v>
      </c>
      <c r="D1237" s="1" t="s">
        <v>28</v>
      </c>
      <c r="E1237" s="3">
        <v>2</v>
      </c>
      <c r="F1237">
        <v>3</v>
      </c>
      <c r="G1237" s="1" t="s">
        <v>29</v>
      </c>
      <c r="H1237" s="3">
        <v>1732</v>
      </c>
      <c r="I1237">
        <v>3</v>
      </c>
      <c r="J1237" t="s">
        <v>36</v>
      </c>
      <c r="K1237">
        <v>74</v>
      </c>
      <c r="L1237">
        <v>3</v>
      </c>
      <c r="M1237">
        <v>3</v>
      </c>
      <c r="N1237" t="s">
        <v>31</v>
      </c>
      <c r="O1237">
        <v>4</v>
      </c>
      <c r="P1237" t="s">
        <v>42</v>
      </c>
      <c r="Q1237" s="4">
        <v>10368</v>
      </c>
      <c r="R1237">
        <v>4</v>
      </c>
      <c r="S1237" t="s">
        <v>26</v>
      </c>
      <c r="T1237" s="13">
        <v>12</v>
      </c>
      <c r="U1237" s="12">
        <f t="shared" si="38"/>
        <v>0.12</v>
      </c>
      <c r="V1237">
        <v>3</v>
      </c>
      <c r="W1237">
        <v>2</v>
      </c>
      <c r="X1237">
        <v>1</v>
      </c>
      <c r="Y1237">
        <v>13</v>
      </c>
      <c r="Z1237">
        <v>5</v>
      </c>
      <c r="AA1237">
        <v>2</v>
      </c>
      <c r="AB1237">
        <v>10</v>
      </c>
      <c r="AC1237" s="3">
        <v>6</v>
      </c>
      <c r="AD1237">
        <v>0</v>
      </c>
      <c r="AE1237">
        <v>3</v>
      </c>
      <c r="AF1237">
        <f>IF(Table2[[#This Row],[Attrition]]="Yes",1,0)</f>
        <v>0</v>
      </c>
      <c r="AG1237" t="str">
        <f t="shared" si="39"/>
        <v>Middle Aged</v>
      </c>
    </row>
    <row r="1238" spans="1:33" x14ac:dyDescent="0.35">
      <c r="A1238" s="3">
        <v>36</v>
      </c>
      <c r="B1238" t="s">
        <v>26</v>
      </c>
      <c r="C1238" t="s">
        <v>27</v>
      </c>
      <c r="D1238" s="1" t="s">
        <v>28</v>
      </c>
      <c r="E1238" s="3">
        <v>13</v>
      </c>
      <c r="F1238">
        <v>5</v>
      </c>
      <c r="G1238" s="1" t="s">
        <v>49</v>
      </c>
      <c r="H1238" s="3">
        <v>1733</v>
      </c>
      <c r="I1238">
        <v>2</v>
      </c>
      <c r="J1238" t="s">
        <v>36</v>
      </c>
      <c r="K1238">
        <v>96</v>
      </c>
      <c r="L1238">
        <v>2</v>
      </c>
      <c r="M1238">
        <v>2</v>
      </c>
      <c r="N1238" t="s">
        <v>31</v>
      </c>
      <c r="O1238">
        <v>1</v>
      </c>
      <c r="P1238" t="s">
        <v>42</v>
      </c>
      <c r="Q1238" s="4">
        <v>6134</v>
      </c>
      <c r="R1238">
        <v>5</v>
      </c>
      <c r="S1238" t="s">
        <v>26</v>
      </c>
      <c r="T1238" s="13">
        <v>13</v>
      </c>
      <c r="U1238" s="12">
        <f t="shared" si="38"/>
        <v>0.13</v>
      </c>
      <c r="V1238">
        <v>3</v>
      </c>
      <c r="W1238">
        <v>2</v>
      </c>
      <c r="X1238">
        <v>3</v>
      </c>
      <c r="Y1238">
        <v>16</v>
      </c>
      <c r="Z1238">
        <v>3</v>
      </c>
      <c r="AA1238">
        <v>3</v>
      </c>
      <c r="AB1238">
        <v>2</v>
      </c>
      <c r="AC1238" s="3">
        <v>2</v>
      </c>
      <c r="AD1238">
        <v>2</v>
      </c>
      <c r="AE1238">
        <v>2</v>
      </c>
      <c r="AF1238">
        <f>IF(Table2[[#This Row],[Attrition]]="Yes",1,0)</f>
        <v>1</v>
      </c>
      <c r="AG1238" t="str">
        <f t="shared" si="39"/>
        <v>Middle Aged</v>
      </c>
    </row>
    <row r="1239" spans="1:33" x14ac:dyDescent="0.35">
      <c r="A1239" s="3">
        <v>32</v>
      </c>
      <c r="B1239" t="s">
        <v>26</v>
      </c>
      <c r="C1239" t="s">
        <v>27</v>
      </c>
      <c r="D1239" s="1" t="s">
        <v>28</v>
      </c>
      <c r="E1239" s="3">
        <v>1</v>
      </c>
      <c r="F1239">
        <v>2</v>
      </c>
      <c r="G1239" s="1" t="s">
        <v>29</v>
      </c>
      <c r="H1239" s="3">
        <v>1734</v>
      </c>
      <c r="I1239">
        <v>1</v>
      </c>
      <c r="J1239" t="s">
        <v>36</v>
      </c>
      <c r="K1239">
        <v>34</v>
      </c>
      <c r="L1239">
        <v>1</v>
      </c>
      <c r="M1239">
        <v>2</v>
      </c>
      <c r="N1239" t="s">
        <v>31</v>
      </c>
      <c r="O1239">
        <v>2</v>
      </c>
      <c r="P1239" t="s">
        <v>32</v>
      </c>
      <c r="Q1239" s="4">
        <v>6735</v>
      </c>
      <c r="R1239">
        <v>6</v>
      </c>
      <c r="S1239" t="s">
        <v>33</v>
      </c>
      <c r="T1239" s="13">
        <v>15</v>
      </c>
      <c r="U1239" s="12">
        <f t="shared" si="38"/>
        <v>0.15</v>
      </c>
      <c r="V1239">
        <v>3</v>
      </c>
      <c r="W1239">
        <v>2</v>
      </c>
      <c r="X1239">
        <v>0</v>
      </c>
      <c r="Y1239">
        <v>10</v>
      </c>
      <c r="Z1239">
        <v>2</v>
      </c>
      <c r="AA1239">
        <v>3</v>
      </c>
      <c r="AB1239">
        <v>0</v>
      </c>
      <c r="AC1239" s="3">
        <v>0</v>
      </c>
      <c r="AD1239">
        <v>0</v>
      </c>
      <c r="AE1239">
        <v>0</v>
      </c>
      <c r="AF1239">
        <f>IF(Table2[[#This Row],[Attrition]]="Yes",1,0)</f>
        <v>1</v>
      </c>
      <c r="AG1239" t="str">
        <f t="shared" si="39"/>
        <v>Middle Aged</v>
      </c>
    </row>
    <row r="1240" spans="1:33" x14ac:dyDescent="0.35">
      <c r="A1240" s="3">
        <v>23</v>
      </c>
      <c r="B1240" t="s">
        <v>33</v>
      </c>
      <c r="C1240" t="s">
        <v>27</v>
      </c>
      <c r="D1240" s="1" t="s">
        <v>35</v>
      </c>
      <c r="E1240" s="3">
        <v>4</v>
      </c>
      <c r="F1240">
        <v>1</v>
      </c>
      <c r="G1240" s="1" t="s">
        <v>41</v>
      </c>
      <c r="H1240" s="3">
        <v>1735</v>
      </c>
      <c r="I1240">
        <v>3</v>
      </c>
      <c r="J1240" t="s">
        <v>30</v>
      </c>
      <c r="K1240">
        <v>51</v>
      </c>
      <c r="L1240">
        <v>3</v>
      </c>
      <c r="M1240">
        <v>1</v>
      </c>
      <c r="N1240" t="s">
        <v>40</v>
      </c>
      <c r="O1240">
        <v>2</v>
      </c>
      <c r="P1240" t="s">
        <v>32</v>
      </c>
      <c r="Q1240" s="4">
        <v>3295</v>
      </c>
      <c r="R1240">
        <v>1</v>
      </c>
      <c r="S1240" t="s">
        <v>33</v>
      </c>
      <c r="T1240" s="13">
        <v>13</v>
      </c>
      <c r="U1240" s="12">
        <f t="shared" si="38"/>
        <v>0.13</v>
      </c>
      <c r="V1240">
        <v>3</v>
      </c>
      <c r="W1240">
        <v>3</v>
      </c>
      <c r="X1240">
        <v>0</v>
      </c>
      <c r="Y1240">
        <v>3</v>
      </c>
      <c r="Z1240">
        <v>3</v>
      </c>
      <c r="AA1240">
        <v>1</v>
      </c>
      <c r="AB1240">
        <v>3</v>
      </c>
      <c r="AC1240" s="3">
        <v>2</v>
      </c>
      <c r="AD1240">
        <v>1</v>
      </c>
      <c r="AE1240">
        <v>2</v>
      </c>
      <c r="AF1240">
        <f>IF(Table2[[#This Row],[Attrition]]="Yes",1,0)</f>
        <v>0</v>
      </c>
      <c r="AG1240" t="str">
        <f t="shared" si="39"/>
        <v>Young</v>
      </c>
    </row>
    <row r="1241" spans="1:33" x14ac:dyDescent="0.35">
      <c r="A1241" s="3">
        <v>31</v>
      </c>
      <c r="B1241" t="s">
        <v>33</v>
      </c>
      <c r="C1241" t="s">
        <v>34</v>
      </c>
      <c r="D1241" s="1" t="s">
        <v>35</v>
      </c>
      <c r="E1241" s="3">
        <v>24</v>
      </c>
      <c r="F1241">
        <v>1</v>
      </c>
      <c r="G1241" s="1" t="s">
        <v>50</v>
      </c>
      <c r="H1241" s="3">
        <v>1736</v>
      </c>
      <c r="I1241">
        <v>4</v>
      </c>
      <c r="J1241" t="s">
        <v>30</v>
      </c>
      <c r="K1241">
        <v>30</v>
      </c>
      <c r="L1241">
        <v>3</v>
      </c>
      <c r="M1241">
        <v>2</v>
      </c>
      <c r="N1241" t="s">
        <v>43</v>
      </c>
      <c r="O1241">
        <v>4</v>
      </c>
      <c r="P1241" t="s">
        <v>32</v>
      </c>
      <c r="Q1241" s="4">
        <v>5238</v>
      </c>
      <c r="R1241">
        <v>2</v>
      </c>
      <c r="S1241" t="s">
        <v>33</v>
      </c>
      <c r="T1241" s="13">
        <v>20</v>
      </c>
      <c r="U1241" s="12">
        <f t="shared" si="38"/>
        <v>0.2</v>
      </c>
      <c r="V1241">
        <v>4</v>
      </c>
      <c r="W1241">
        <v>4</v>
      </c>
      <c r="X1241">
        <v>0</v>
      </c>
      <c r="Y1241">
        <v>9</v>
      </c>
      <c r="Z1241">
        <v>3</v>
      </c>
      <c r="AA1241">
        <v>2</v>
      </c>
      <c r="AB1241">
        <v>5</v>
      </c>
      <c r="AC1241" s="3">
        <v>4</v>
      </c>
      <c r="AD1241">
        <v>1</v>
      </c>
      <c r="AE1241">
        <v>4</v>
      </c>
      <c r="AF1241">
        <f>IF(Table2[[#This Row],[Attrition]]="Yes",1,0)</f>
        <v>0</v>
      </c>
      <c r="AG1241" t="str">
        <f t="shared" si="39"/>
        <v>Middle Aged</v>
      </c>
    </row>
    <row r="1242" spans="1:33" x14ac:dyDescent="0.35">
      <c r="A1242" s="3">
        <v>39</v>
      </c>
      <c r="B1242" t="s">
        <v>33</v>
      </c>
      <c r="C1242" t="s">
        <v>45</v>
      </c>
      <c r="D1242" s="1" t="s">
        <v>35</v>
      </c>
      <c r="E1242" s="3">
        <v>1</v>
      </c>
      <c r="F1242">
        <v>3</v>
      </c>
      <c r="G1242" s="1" t="s">
        <v>29</v>
      </c>
      <c r="H1242" s="3">
        <v>1737</v>
      </c>
      <c r="I1242">
        <v>4</v>
      </c>
      <c r="J1242" t="s">
        <v>36</v>
      </c>
      <c r="K1242">
        <v>77</v>
      </c>
      <c r="L1242">
        <v>3</v>
      </c>
      <c r="M1242">
        <v>2</v>
      </c>
      <c r="N1242" t="s">
        <v>40</v>
      </c>
      <c r="O1242">
        <v>4</v>
      </c>
      <c r="P1242" t="s">
        <v>38</v>
      </c>
      <c r="Q1242" s="4">
        <v>6472</v>
      </c>
      <c r="R1242">
        <v>1</v>
      </c>
      <c r="S1242" t="s">
        <v>26</v>
      </c>
      <c r="T1242" s="13">
        <v>15</v>
      </c>
      <c r="U1242" s="12">
        <f t="shared" si="38"/>
        <v>0.15</v>
      </c>
      <c r="V1242">
        <v>3</v>
      </c>
      <c r="W1242">
        <v>4</v>
      </c>
      <c r="X1242">
        <v>1</v>
      </c>
      <c r="Y1242">
        <v>9</v>
      </c>
      <c r="Z1242">
        <v>2</v>
      </c>
      <c r="AA1242">
        <v>3</v>
      </c>
      <c r="AB1242">
        <v>9</v>
      </c>
      <c r="AC1242" s="3">
        <v>8</v>
      </c>
      <c r="AD1242">
        <v>5</v>
      </c>
      <c r="AE1242">
        <v>8</v>
      </c>
      <c r="AF1242">
        <f>IF(Table2[[#This Row],[Attrition]]="Yes",1,0)</f>
        <v>0</v>
      </c>
      <c r="AG1242" t="str">
        <f t="shared" si="39"/>
        <v>Middle Aged</v>
      </c>
    </row>
    <row r="1243" spans="1:33" x14ac:dyDescent="0.35">
      <c r="A1243" s="3">
        <v>32</v>
      </c>
      <c r="B1243" t="s">
        <v>33</v>
      </c>
      <c r="C1243" t="s">
        <v>27</v>
      </c>
      <c r="D1243" s="1" t="s">
        <v>28</v>
      </c>
      <c r="E1243" s="3">
        <v>19</v>
      </c>
      <c r="F1243">
        <v>3</v>
      </c>
      <c r="G1243" s="1" t="s">
        <v>29</v>
      </c>
      <c r="H1243" s="3">
        <v>1739</v>
      </c>
      <c r="I1243">
        <v>4</v>
      </c>
      <c r="J1243" t="s">
        <v>36</v>
      </c>
      <c r="K1243">
        <v>80</v>
      </c>
      <c r="L1243">
        <v>1</v>
      </c>
      <c r="M1243">
        <v>3</v>
      </c>
      <c r="N1243" t="s">
        <v>31</v>
      </c>
      <c r="O1243">
        <v>3</v>
      </c>
      <c r="P1243" t="s">
        <v>38</v>
      </c>
      <c r="Q1243" s="4">
        <v>9610</v>
      </c>
      <c r="R1243">
        <v>3</v>
      </c>
      <c r="S1243" t="s">
        <v>33</v>
      </c>
      <c r="T1243" s="13">
        <v>13</v>
      </c>
      <c r="U1243" s="12">
        <f t="shared" si="38"/>
        <v>0.13</v>
      </c>
      <c r="V1243">
        <v>3</v>
      </c>
      <c r="W1243">
        <v>3</v>
      </c>
      <c r="X1243">
        <v>1</v>
      </c>
      <c r="Y1243">
        <v>10</v>
      </c>
      <c r="Z1243">
        <v>2</v>
      </c>
      <c r="AA1243">
        <v>1</v>
      </c>
      <c r="AB1243">
        <v>4</v>
      </c>
      <c r="AC1243" s="3">
        <v>3</v>
      </c>
      <c r="AD1243">
        <v>0</v>
      </c>
      <c r="AE1243">
        <v>2</v>
      </c>
      <c r="AF1243">
        <f>IF(Table2[[#This Row],[Attrition]]="Yes",1,0)</f>
        <v>0</v>
      </c>
      <c r="AG1243" t="str">
        <f t="shared" si="39"/>
        <v>Middle Aged</v>
      </c>
    </row>
    <row r="1244" spans="1:33" x14ac:dyDescent="0.35">
      <c r="A1244" s="3">
        <v>40</v>
      </c>
      <c r="B1244" t="s">
        <v>33</v>
      </c>
      <c r="C1244" t="s">
        <v>27</v>
      </c>
      <c r="D1244" s="1" t="s">
        <v>28</v>
      </c>
      <c r="E1244" s="3">
        <v>7</v>
      </c>
      <c r="F1244">
        <v>4</v>
      </c>
      <c r="G1244" s="1" t="s">
        <v>41</v>
      </c>
      <c r="H1244" s="3">
        <v>1740</v>
      </c>
      <c r="I1244">
        <v>2</v>
      </c>
      <c r="J1244" t="s">
        <v>36</v>
      </c>
      <c r="K1244">
        <v>88</v>
      </c>
      <c r="L1244">
        <v>3</v>
      </c>
      <c r="M1244">
        <v>5</v>
      </c>
      <c r="N1244" t="s">
        <v>46</v>
      </c>
      <c r="O1244">
        <v>2</v>
      </c>
      <c r="P1244" t="s">
        <v>32</v>
      </c>
      <c r="Q1244" s="4">
        <v>19833</v>
      </c>
      <c r="R1244">
        <v>1</v>
      </c>
      <c r="S1244" t="s">
        <v>33</v>
      </c>
      <c r="T1244" s="13">
        <v>14</v>
      </c>
      <c r="U1244" s="12">
        <f t="shared" si="38"/>
        <v>0.14000000000000001</v>
      </c>
      <c r="V1244">
        <v>3</v>
      </c>
      <c r="W1244">
        <v>2</v>
      </c>
      <c r="X1244">
        <v>0</v>
      </c>
      <c r="Y1244">
        <v>21</v>
      </c>
      <c r="Z1244">
        <v>3</v>
      </c>
      <c r="AA1244">
        <v>2</v>
      </c>
      <c r="AB1244">
        <v>21</v>
      </c>
      <c r="AC1244" s="3">
        <v>8</v>
      </c>
      <c r="AD1244">
        <v>12</v>
      </c>
      <c r="AE1244">
        <v>8</v>
      </c>
      <c r="AF1244">
        <f>IF(Table2[[#This Row],[Attrition]]="Yes",1,0)</f>
        <v>0</v>
      </c>
      <c r="AG1244" t="str">
        <f t="shared" si="39"/>
        <v>Middle Aged</v>
      </c>
    </row>
    <row r="1245" spans="1:33" x14ac:dyDescent="0.35">
      <c r="A1245" s="3">
        <v>45</v>
      </c>
      <c r="B1245" t="s">
        <v>33</v>
      </c>
      <c r="C1245" t="s">
        <v>27</v>
      </c>
      <c r="D1245" s="1" t="s">
        <v>51</v>
      </c>
      <c r="E1245" s="3">
        <v>4</v>
      </c>
      <c r="F1245">
        <v>3</v>
      </c>
      <c r="G1245" s="1" t="s">
        <v>29</v>
      </c>
      <c r="H1245" s="3">
        <v>1744</v>
      </c>
      <c r="I1245">
        <v>3</v>
      </c>
      <c r="J1245" t="s">
        <v>30</v>
      </c>
      <c r="K1245">
        <v>56</v>
      </c>
      <c r="L1245">
        <v>1</v>
      </c>
      <c r="M1245">
        <v>3</v>
      </c>
      <c r="N1245" t="s">
        <v>51</v>
      </c>
      <c r="O1245">
        <v>3</v>
      </c>
      <c r="P1245" t="s">
        <v>38</v>
      </c>
      <c r="Q1245" s="4">
        <v>9756</v>
      </c>
      <c r="R1245">
        <v>4</v>
      </c>
      <c r="S1245" t="s">
        <v>33</v>
      </c>
      <c r="T1245" s="13">
        <v>21</v>
      </c>
      <c r="U1245" s="12">
        <f t="shared" si="38"/>
        <v>0.21</v>
      </c>
      <c r="V1245">
        <v>4</v>
      </c>
      <c r="W1245">
        <v>3</v>
      </c>
      <c r="X1245">
        <v>2</v>
      </c>
      <c r="Y1245">
        <v>9</v>
      </c>
      <c r="Z1245">
        <v>2</v>
      </c>
      <c r="AA1245">
        <v>4</v>
      </c>
      <c r="AB1245">
        <v>5</v>
      </c>
      <c r="AC1245" s="3">
        <v>0</v>
      </c>
      <c r="AD1245">
        <v>0</v>
      </c>
      <c r="AE1245">
        <v>3</v>
      </c>
      <c r="AF1245">
        <f>IF(Table2[[#This Row],[Attrition]]="Yes",1,0)</f>
        <v>0</v>
      </c>
      <c r="AG1245" t="str">
        <f t="shared" si="39"/>
        <v>Middle Aged</v>
      </c>
    </row>
    <row r="1246" spans="1:33" x14ac:dyDescent="0.35">
      <c r="A1246" s="3">
        <v>30</v>
      </c>
      <c r="B1246" t="s">
        <v>33</v>
      </c>
      <c r="C1246" t="s">
        <v>34</v>
      </c>
      <c r="D1246" s="1" t="s">
        <v>35</v>
      </c>
      <c r="E1246" s="3">
        <v>2</v>
      </c>
      <c r="F1246">
        <v>4</v>
      </c>
      <c r="G1246" s="1" t="s">
        <v>50</v>
      </c>
      <c r="H1246" s="3">
        <v>1745</v>
      </c>
      <c r="I1246">
        <v>4</v>
      </c>
      <c r="J1246" t="s">
        <v>30</v>
      </c>
      <c r="K1246">
        <v>78</v>
      </c>
      <c r="L1246">
        <v>2</v>
      </c>
      <c r="M1246">
        <v>1</v>
      </c>
      <c r="N1246" t="s">
        <v>37</v>
      </c>
      <c r="O1246">
        <v>1</v>
      </c>
      <c r="P1246" t="s">
        <v>32</v>
      </c>
      <c r="Q1246" s="4">
        <v>4968</v>
      </c>
      <c r="R1246">
        <v>0</v>
      </c>
      <c r="S1246" t="s">
        <v>33</v>
      </c>
      <c r="T1246" s="13">
        <v>16</v>
      </c>
      <c r="U1246" s="12">
        <f t="shared" si="38"/>
        <v>0.16</v>
      </c>
      <c r="V1246">
        <v>3</v>
      </c>
      <c r="W1246">
        <v>4</v>
      </c>
      <c r="X1246">
        <v>0</v>
      </c>
      <c r="Y1246">
        <v>10</v>
      </c>
      <c r="Z1246">
        <v>2</v>
      </c>
      <c r="AA1246">
        <v>3</v>
      </c>
      <c r="AB1246">
        <v>9</v>
      </c>
      <c r="AC1246" s="3">
        <v>7</v>
      </c>
      <c r="AD1246">
        <v>0</v>
      </c>
      <c r="AE1246">
        <v>7</v>
      </c>
      <c r="AF1246">
        <f>IF(Table2[[#This Row],[Attrition]]="Yes",1,0)</f>
        <v>0</v>
      </c>
      <c r="AG1246" t="str">
        <f t="shared" si="39"/>
        <v>Young</v>
      </c>
    </row>
    <row r="1247" spans="1:33" x14ac:dyDescent="0.35">
      <c r="A1247" s="3">
        <v>24</v>
      </c>
      <c r="B1247" t="s">
        <v>33</v>
      </c>
      <c r="C1247" t="s">
        <v>34</v>
      </c>
      <c r="D1247" s="1" t="s">
        <v>51</v>
      </c>
      <c r="E1247" s="3">
        <v>10</v>
      </c>
      <c r="F1247">
        <v>3</v>
      </c>
      <c r="G1247" s="1" t="s">
        <v>41</v>
      </c>
      <c r="H1247" s="3">
        <v>1746</v>
      </c>
      <c r="I1247">
        <v>1</v>
      </c>
      <c r="J1247" t="s">
        <v>36</v>
      </c>
      <c r="K1247">
        <v>59</v>
      </c>
      <c r="L1247">
        <v>3</v>
      </c>
      <c r="M1247">
        <v>1</v>
      </c>
      <c r="N1247" t="s">
        <v>51</v>
      </c>
      <c r="O1247">
        <v>4</v>
      </c>
      <c r="P1247" t="s">
        <v>38</v>
      </c>
      <c r="Q1247" s="4">
        <v>2145</v>
      </c>
      <c r="R1247">
        <v>0</v>
      </c>
      <c r="S1247" t="s">
        <v>33</v>
      </c>
      <c r="T1247" s="13">
        <v>14</v>
      </c>
      <c r="U1247" s="12">
        <f t="shared" si="38"/>
        <v>0.14000000000000001</v>
      </c>
      <c r="V1247">
        <v>3</v>
      </c>
      <c r="W1247">
        <v>4</v>
      </c>
      <c r="X1247">
        <v>1</v>
      </c>
      <c r="Y1247">
        <v>3</v>
      </c>
      <c r="Z1247">
        <v>2</v>
      </c>
      <c r="AA1247">
        <v>3</v>
      </c>
      <c r="AB1247">
        <v>2</v>
      </c>
      <c r="AC1247" s="3">
        <v>2</v>
      </c>
      <c r="AD1247">
        <v>2</v>
      </c>
      <c r="AE1247">
        <v>1</v>
      </c>
      <c r="AF1247">
        <f>IF(Table2[[#This Row],[Attrition]]="Yes",1,0)</f>
        <v>0</v>
      </c>
      <c r="AG1247" t="str">
        <f t="shared" si="39"/>
        <v>Young</v>
      </c>
    </row>
    <row r="1248" spans="1:33" x14ac:dyDescent="0.35">
      <c r="A1248" s="3">
        <v>30</v>
      </c>
      <c r="B1248" t="s">
        <v>26</v>
      </c>
      <c r="C1248" t="s">
        <v>34</v>
      </c>
      <c r="D1248" s="1" t="s">
        <v>51</v>
      </c>
      <c r="E1248" s="3">
        <v>8</v>
      </c>
      <c r="F1248">
        <v>3</v>
      </c>
      <c r="G1248" s="1" t="s">
        <v>51</v>
      </c>
      <c r="H1248" s="3">
        <v>1747</v>
      </c>
      <c r="I1248">
        <v>3</v>
      </c>
      <c r="J1248" t="s">
        <v>30</v>
      </c>
      <c r="K1248">
        <v>66</v>
      </c>
      <c r="L1248">
        <v>2</v>
      </c>
      <c r="M1248">
        <v>1</v>
      </c>
      <c r="N1248" t="s">
        <v>51</v>
      </c>
      <c r="O1248">
        <v>4</v>
      </c>
      <c r="P1248" t="s">
        <v>42</v>
      </c>
      <c r="Q1248" s="4">
        <v>2180</v>
      </c>
      <c r="R1248">
        <v>6</v>
      </c>
      <c r="S1248" t="s">
        <v>33</v>
      </c>
      <c r="T1248" s="13">
        <v>11</v>
      </c>
      <c r="U1248" s="12">
        <f t="shared" si="38"/>
        <v>0.11</v>
      </c>
      <c r="V1248">
        <v>3</v>
      </c>
      <c r="W1248">
        <v>3</v>
      </c>
      <c r="X1248">
        <v>1</v>
      </c>
      <c r="Y1248">
        <v>6</v>
      </c>
      <c r="Z1248">
        <v>0</v>
      </c>
      <c r="AA1248">
        <v>2</v>
      </c>
      <c r="AB1248">
        <v>4</v>
      </c>
      <c r="AC1248" s="3">
        <v>2</v>
      </c>
      <c r="AD1248">
        <v>1</v>
      </c>
      <c r="AE1248">
        <v>2</v>
      </c>
      <c r="AF1248">
        <f>IF(Table2[[#This Row],[Attrition]]="Yes",1,0)</f>
        <v>1</v>
      </c>
      <c r="AG1248" t="str">
        <f t="shared" si="39"/>
        <v>Young</v>
      </c>
    </row>
    <row r="1249" spans="1:33" x14ac:dyDescent="0.35">
      <c r="A1249" s="3">
        <v>31</v>
      </c>
      <c r="B1249" t="s">
        <v>33</v>
      </c>
      <c r="C1249" t="s">
        <v>27</v>
      </c>
      <c r="D1249" s="1" t="s">
        <v>28</v>
      </c>
      <c r="E1249" s="3">
        <v>5</v>
      </c>
      <c r="F1249">
        <v>3</v>
      </c>
      <c r="G1249" s="1" t="s">
        <v>50</v>
      </c>
      <c r="H1249" s="3">
        <v>1749</v>
      </c>
      <c r="I1249">
        <v>1</v>
      </c>
      <c r="J1249" t="s">
        <v>36</v>
      </c>
      <c r="K1249">
        <v>51</v>
      </c>
      <c r="L1249">
        <v>3</v>
      </c>
      <c r="M1249">
        <v>2</v>
      </c>
      <c r="N1249" t="s">
        <v>31</v>
      </c>
      <c r="O1249">
        <v>3</v>
      </c>
      <c r="P1249" t="s">
        <v>38</v>
      </c>
      <c r="Q1249" s="4">
        <v>8346</v>
      </c>
      <c r="R1249">
        <v>1</v>
      </c>
      <c r="S1249" t="s">
        <v>33</v>
      </c>
      <c r="T1249" s="13">
        <v>19</v>
      </c>
      <c r="U1249" s="12">
        <f t="shared" si="38"/>
        <v>0.19</v>
      </c>
      <c r="V1249">
        <v>3</v>
      </c>
      <c r="W1249">
        <v>3</v>
      </c>
      <c r="X1249">
        <v>1</v>
      </c>
      <c r="Y1249">
        <v>6</v>
      </c>
      <c r="Z1249">
        <v>3</v>
      </c>
      <c r="AA1249">
        <v>3</v>
      </c>
      <c r="AB1249">
        <v>5</v>
      </c>
      <c r="AC1249" s="3">
        <v>2</v>
      </c>
      <c r="AD1249">
        <v>0</v>
      </c>
      <c r="AE1249">
        <v>2</v>
      </c>
      <c r="AF1249">
        <f>IF(Table2[[#This Row],[Attrition]]="Yes",1,0)</f>
        <v>0</v>
      </c>
      <c r="AG1249" t="str">
        <f t="shared" si="39"/>
        <v>Middle Aged</v>
      </c>
    </row>
    <row r="1250" spans="1:33" x14ac:dyDescent="0.35">
      <c r="A1250" s="3">
        <v>27</v>
      </c>
      <c r="B1250" t="s">
        <v>33</v>
      </c>
      <c r="C1250" t="s">
        <v>27</v>
      </c>
      <c r="D1250" s="1" t="s">
        <v>35</v>
      </c>
      <c r="E1250" s="3">
        <v>8</v>
      </c>
      <c r="F1250">
        <v>3</v>
      </c>
      <c r="G1250" s="1" t="s">
        <v>41</v>
      </c>
      <c r="H1250" s="3">
        <v>1751</v>
      </c>
      <c r="I1250">
        <v>3</v>
      </c>
      <c r="J1250" t="s">
        <v>30</v>
      </c>
      <c r="K1250">
        <v>67</v>
      </c>
      <c r="L1250">
        <v>3</v>
      </c>
      <c r="M1250">
        <v>1</v>
      </c>
      <c r="N1250" t="s">
        <v>37</v>
      </c>
      <c r="O1250">
        <v>4</v>
      </c>
      <c r="P1250" t="s">
        <v>32</v>
      </c>
      <c r="Q1250" s="4">
        <v>3445</v>
      </c>
      <c r="R1250">
        <v>1</v>
      </c>
      <c r="S1250" t="s">
        <v>33</v>
      </c>
      <c r="T1250" s="13">
        <v>11</v>
      </c>
      <c r="U1250" s="12">
        <f t="shared" si="38"/>
        <v>0.11</v>
      </c>
      <c r="V1250">
        <v>3</v>
      </c>
      <c r="W1250">
        <v>3</v>
      </c>
      <c r="X1250">
        <v>0</v>
      </c>
      <c r="Y1250">
        <v>6</v>
      </c>
      <c r="Z1250">
        <v>5</v>
      </c>
      <c r="AA1250">
        <v>2</v>
      </c>
      <c r="AB1250">
        <v>6</v>
      </c>
      <c r="AC1250" s="3">
        <v>2</v>
      </c>
      <c r="AD1250">
        <v>1</v>
      </c>
      <c r="AE1250">
        <v>4</v>
      </c>
      <c r="AF1250">
        <f>IF(Table2[[#This Row],[Attrition]]="Yes",1,0)</f>
        <v>0</v>
      </c>
      <c r="AG1250" t="str">
        <f t="shared" si="39"/>
        <v>Young</v>
      </c>
    </row>
    <row r="1251" spans="1:33" x14ac:dyDescent="0.35">
      <c r="A1251" s="3">
        <v>29</v>
      </c>
      <c r="B1251" t="s">
        <v>26</v>
      </c>
      <c r="C1251" t="s">
        <v>27</v>
      </c>
      <c r="D1251" s="1" t="s">
        <v>28</v>
      </c>
      <c r="E1251" s="3">
        <v>9</v>
      </c>
      <c r="F1251">
        <v>3</v>
      </c>
      <c r="G1251" s="1" t="s">
        <v>49</v>
      </c>
      <c r="H1251" s="3">
        <v>1752</v>
      </c>
      <c r="I1251">
        <v>2</v>
      </c>
      <c r="J1251" t="s">
        <v>30</v>
      </c>
      <c r="K1251">
        <v>52</v>
      </c>
      <c r="L1251">
        <v>1</v>
      </c>
      <c r="M1251">
        <v>1</v>
      </c>
      <c r="N1251" t="s">
        <v>47</v>
      </c>
      <c r="O1251">
        <v>2</v>
      </c>
      <c r="P1251" t="s">
        <v>32</v>
      </c>
      <c r="Q1251" s="4">
        <v>2760</v>
      </c>
      <c r="R1251">
        <v>1</v>
      </c>
      <c r="S1251" t="s">
        <v>33</v>
      </c>
      <c r="T1251" s="13">
        <v>13</v>
      </c>
      <c r="U1251" s="12">
        <f t="shared" si="38"/>
        <v>0.13</v>
      </c>
      <c r="V1251">
        <v>3</v>
      </c>
      <c r="W1251">
        <v>3</v>
      </c>
      <c r="X1251">
        <v>0</v>
      </c>
      <c r="Y1251">
        <v>2</v>
      </c>
      <c r="Z1251">
        <v>3</v>
      </c>
      <c r="AA1251">
        <v>3</v>
      </c>
      <c r="AB1251">
        <v>2</v>
      </c>
      <c r="AC1251" s="3">
        <v>2</v>
      </c>
      <c r="AD1251">
        <v>2</v>
      </c>
      <c r="AE1251">
        <v>2</v>
      </c>
      <c r="AF1251">
        <f>IF(Table2[[#This Row],[Attrition]]="Yes",1,0)</f>
        <v>1</v>
      </c>
      <c r="AG1251" t="str">
        <f t="shared" si="39"/>
        <v>Young</v>
      </c>
    </row>
    <row r="1252" spans="1:33" x14ac:dyDescent="0.35">
      <c r="A1252" s="3">
        <v>29</v>
      </c>
      <c r="B1252" t="s">
        <v>33</v>
      </c>
      <c r="C1252" t="s">
        <v>34</v>
      </c>
      <c r="D1252" s="1" t="s">
        <v>35</v>
      </c>
      <c r="E1252" s="3">
        <v>1</v>
      </c>
      <c r="F1252">
        <v>3</v>
      </c>
      <c r="G1252" s="1" t="s">
        <v>29</v>
      </c>
      <c r="H1252" s="3">
        <v>1753</v>
      </c>
      <c r="I1252">
        <v>4</v>
      </c>
      <c r="J1252" t="s">
        <v>36</v>
      </c>
      <c r="K1252">
        <v>70</v>
      </c>
      <c r="L1252">
        <v>4</v>
      </c>
      <c r="M1252">
        <v>2</v>
      </c>
      <c r="N1252" t="s">
        <v>44</v>
      </c>
      <c r="O1252">
        <v>3</v>
      </c>
      <c r="P1252" t="s">
        <v>32</v>
      </c>
      <c r="Q1252" s="4">
        <v>6294</v>
      </c>
      <c r="R1252">
        <v>8</v>
      </c>
      <c r="S1252" t="s">
        <v>26</v>
      </c>
      <c r="T1252" s="13">
        <v>12</v>
      </c>
      <c r="U1252" s="12">
        <f t="shared" si="38"/>
        <v>0.12</v>
      </c>
      <c r="V1252">
        <v>3</v>
      </c>
      <c r="W1252">
        <v>4</v>
      </c>
      <c r="X1252">
        <v>0</v>
      </c>
      <c r="Y1252">
        <v>10</v>
      </c>
      <c r="Z1252">
        <v>5</v>
      </c>
      <c r="AA1252">
        <v>4</v>
      </c>
      <c r="AB1252">
        <v>3</v>
      </c>
      <c r="AC1252" s="3">
        <v>2</v>
      </c>
      <c r="AD1252">
        <v>0</v>
      </c>
      <c r="AE1252">
        <v>2</v>
      </c>
      <c r="AF1252">
        <f>IF(Table2[[#This Row],[Attrition]]="Yes",1,0)</f>
        <v>0</v>
      </c>
      <c r="AG1252" t="str">
        <f t="shared" si="39"/>
        <v>Young</v>
      </c>
    </row>
    <row r="1253" spans="1:33" x14ac:dyDescent="0.35">
      <c r="A1253" s="3">
        <v>30</v>
      </c>
      <c r="B1253" t="s">
        <v>33</v>
      </c>
      <c r="C1253" t="s">
        <v>27</v>
      </c>
      <c r="D1253" s="1" t="s">
        <v>28</v>
      </c>
      <c r="E1253" s="3">
        <v>15</v>
      </c>
      <c r="F1253">
        <v>2</v>
      </c>
      <c r="G1253" s="1" t="s">
        <v>49</v>
      </c>
      <c r="H1253" s="3">
        <v>1754</v>
      </c>
      <c r="I1253">
        <v>3</v>
      </c>
      <c r="J1253" t="s">
        <v>36</v>
      </c>
      <c r="K1253">
        <v>94</v>
      </c>
      <c r="L1253">
        <v>2</v>
      </c>
      <c r="M1253">
        <v>3</v>
      </c>
      <c r="N1253" t="s">
        <v>31</v>
      </c>
      <c r="O1253">
        <v>1</v>
      </c>
      <c r="P1253" t="s">
        <v>42</v>
      </c>
      <c r="Q1253" s="4">
        <v>7140</v>
      </c>
      <c r="R1253">
        <v>2</v>
      </c>
      <c r="S1253" t="s">
        <v>33</v>
      </c>
      <c r="T1253" s="13">
        <v>11</v>
      </c>
      <c r="U1253" s="12">
        <f t="shared" si="38"/>
        <v>0.11</v>
      </c>
      <c r="V1253">
        <v>3</v>
      </c>
      <c r="W1253">
        <v>1</v>
      </c>
      <c r="X1253">
        <v>1</v>
      </c>
      <c r="Y1253">
        <v>12</v>
      </c>
      <c r="Z1253">
        <v>2</v>
      </c>
      <c r="AA1253">
        <v>3</v>
      </c>
      <c r="AB1253">
        <v>7</v>
      </c>
      <c r="AC1253" s="3">
        <v>7</v>
      </c>
      <c r="AD1253">
        <v>1</v>
      </c>
      <c r="AE1253">
        <v>7</v>
      </c>
      <c r="AF1253">
        <f>IF(Table2[[#This Row],[Attrition]]="Yes",1,0)</f>
        <v>0</v>
      </c>
      <c r="AG1253" t="str">
        <f t="shared" si="39"/>
        <v>Young</v>
      </c>
    </row>
    <row r="1254" spans="1:33" x14ac:dyDescent="0.35">
      <c r="A1254" s="3">
        <v>34</v>
      </c>
      <c r="B1254" t="s">
        <v>33</v>
      </c>
      <c r="C1254" t="s">
        <v>27</v>
      </c>
      <c r="D1254" s="1" t="s">
        <v>35</v>
      </c>
      <c r="E1254" s="3">
        <v>2</v>
      </c>
      <c r="F1254">
        <v>4</v>
      </c>
      <c r="G1254" s="1" t="s">
        <v>41</v>
      </c>
      <c r="H1254" s="3">
        <v>1755</v>
      </c>
      <c r="I1254">
        <v>4</v>
      </c>
      <c r="J1254" t="s">
        <v>36</v>
      </c>
      <c r="K1254">
        <v>97</v>
      </c>
      <c r="L1254">
        <v>4</v>
      </c>
      <c r="M1254">
        <v>1</v>
      </c>
      <c r="N1254" t="s">
        <v>37</v>
      </c>
      <c r="O1254">
        <v>4</v>
      </c>
      <c r="P1254" t="s">
        <v>38</v>
      </c>
      <c r="Q1254" s="4">
        <v>2932</v>
      </c>
      <c r="R1254">
        <v>0</v>
      </c>
      <c r="S1254" t="s">
        <v>26</v>
      </c>
      <c r="T1254" s="13">
        <v>14</v>
      </c>
      <c r="U1254" s="12">
        <f t="shared" si="38"/>
        <v>0.14000000000000001</v>
      </c>
      <c r="V1254">
        <v>3</v>
      </c>
      <c r="W1254">
        <v>1</v>
      </c>
      <c r="X1254">
        <v>3</v>
      </c>
      <c r="Y1254">
        <v>6</v>
      </c>
      <c r="Z1254">
        <v>3</v>
      </c>
      <c r="AA1254">
        <v>3</v>
      </c>
      <c r="AB1254">
        <v>5</v>
      </c>
      <c r="AC1254" s="3">
        <v>0</v>
      </c>
      <c r="AD1254">
        <v>1</v>
      </c>
      <c r="AE1254">
        <v>2</v>
      </c>
      <c r="AF1254">
        <f>IF(Table2[[#This Row],[Attrition]]="Yes",1,0)</f>
        <v>0</v>
      </c>
      <c r="AG1254" t="str">
        <f t="shared" si="39"/>
        <v>Middle Aged</v>
      </c>
    </row>
    <row r="1255" spans="1:33" x14ac:dyDescent="0.35">
      <c r="A1255" s="3">
        <v>33</v>
      </c>
      <c r="B1255" t="s">
        <v>33</v>
      </c>
      <c r="C1255" t="s">
        <v>45</v>
      </c>
      <c r="D1255" s="1" t="s">
        <v>28</v>
      </c>
      <c r="E1255" s="3">
        <v>2</v>
      </c>
      <c r="F1255">
        <v>3</v>
      </c>
      <c r="G1255" s="1" t="s">
        <v>49</v>
      </c>
      <c r="H1255" s="3">
        <v>1756</v>
      </c>
      <c r="I1255">
        <v>4</v>
      </c>
      <c r="J1255" t="s">
        <v>30</v>
      </c>
      <c r="K1255">
        <v>62</v>
      </c>
      <c r="L1255">
        <v>3</v>
      </c>
      <c r="M1255">
        <v>2</v>
      </c>
      <c r="N1255" t="s">
        <v>31</v>
      </c>
      <c r="O1255">
        <v>2</v>
      </c>
      <c r="P1255" t="s">
        <v>32</v>
      </c>
      <c r="Q1255" s="4">
        <v>5147</v>
      </c>
      <c r="R1255">
        <v>8</v>
      </c>
      <c r="S1255" t="s">
        <v>33</v>
      </c>
      <c r="T1255" s="13">
        <v>15</v>
      </c>
      <c r="U1255" s="12">
        <f t="shared" si="38"/>
        <v>0.15</v>
      </c>
      <c r="V1255">
        <v>3</v>
      </c>
      <c r="W1255">
        <v>4</v>
      </c>
      <c r="X1255">
        <v>0</v>
      </c>
      <c r="Y1255">
        <v>13</v>
      </c>
      <c r="Z1255">
        <v>2</v>
      </c>
      <c r="AA1255">
        <v>2</v>
      </c>
      <c r="AB1255">
        <v>11</v>
      </c>
      <c r="AC1255" s="3">
        <v>7</v>
      </c>
      <c r="AD1255">
        <v>1</v>
      </c>
      <c r="AE1255">
        <v>7</v>
      </c>
      <c r="AF1255">
        <f>IF(Table2[[#This Row],[Attrition]]="Yes",1,0)</f>
        <v>0</v>
      </c>
      <c r="AG1255" t="str">
        <f t="shared" si="39"/>
        <v>Middle Aged</v>
      </c>
    </row>
    <row r="1256" spans="1:33" x14ac:dyDescent="0.35">
      <c r="A1256" s="3">
        <v>49</v>
      </c>
      <c r="B1256" t="s">
        <v>33</v>
      </c>
      <c r="C1256" t="s">
        <v>27</v>
      </c>
      <c r="D1256" s="1" t="s">
        <v>28</v>
      </c>
      <c r="E1256" s="3">
        <v>11</v>
      </c>
      <c r="F1256">
        <v>4</v>
      </c>
      <c r="G1256" s="1" t="s">
        <v>49</v>
      </c>
      <c r="H1256" s="3">
        <v>1757</v>
      </c>
      <c r="I1256">
        <v>4</v>
      </c>
      <c r="J1256" t="s">
        <v>30</v>
      </c>
      <c r="K1256">
        <v>80</v>
      </c>
      <c r="L1256">
        <v>3</v>
      </c>
      <c r="M1256">
        <v>2</v>
      </c>
      <c r="N1256" t="s">
        <v>31</v>
      </c>
      <c r="O1256">
        <v>4</v>
      </c>
      <c r="P1256" t="s">
        <v>32</v>
      </c>
      <c r="Q1256" s="4">
        <v>4507</v>
      </c>
      <c r="R1256">
        <v>3</v>
      </c>
      <c r="S1256" t="s">
        <v>33</v>
      </c>
      <c r="T1256" s="13">
        <v>12</v>
      </c>
      <c r="U1256" s="12">
        <f t="shared" si="38"/>
        <v>0.12</v>
      </c>
      <c r="V1256">
        <v>3</v>
      </c>
      <c r="W1256">
        <v>3</v>
      </c>
      <c r="X1256">
        <v>0</v>
      </c>
      <c r="Y1256">
        <v>8</v>
      </c>
      <c r="Z1256">
        <v>1</v>
      </c>
      <c r="AA1256">
        <v>4</v>
      </c>
      <c r="AB1256">
        <v>5</v>
      </c>
      <c r="AC1256" s="3">
        <v>1</v>
      </c>
      <c r="AD1256">
        <v>0</v>
      </c>
      <c r="AE1256">
        <v>4</v>
      </c>
      <c r="AF1256">
        <f>IF(Table2[[#This Row],[Attrition]]="Yes",1,0)</f>
        <v>0</v>
      </c>
      <c r="AG1256" t="str">
        <f t="shared" si="39"/>
        <v>Middle Aged</v>
      </c>
    </row>
    <row r="1257" spans="1:33" x14ac:dyDescent="0.35">
      <c r="A1257" s="3">
        <v>33</v>
      </c>
      <c r="B1257" t="s">
        <v>26</v>
      </c>
      <c r="C1257" t="s">
        <v>27</v>
      </c>
      <c r="D1257" s="1" t="s">
        <v>28</v>
      </c>
      <c r="E1257" s="3">
        <v>16</v>
      </c>
      <c r="F1257">
        <v>3</v>
      </c>
      <c r="G1257" s="1" t="s">
        <v>29</v>
      </c>
      <c r="H1257" s="3">
        <v>1758</v>
      </c>
      <c r="I1257">
        <v>1</v>
      </c>
      <c r="J1257" t="s">
        <v>30</v>
      </c>
      <c r="K1257">
        <v>74</v>
      </c>
      <c r="L1257">
        <v>3</v>
      </c>
      <c r="M1257">
        <v>3</v>
      </c>
      <c r="N1257" t="s">
        <v>31</v>
      </c>
      <c r="O1257">
        <v>1</v>
      </c>
      <c r="P1257" t="s">
        <v>32</v>
      </c>
      <c r="Q1257" s="4">
        <v>8564</v>
      </c>
      <c r="R1257">
        <v>2</v>
      </c>
      <c r="S1257" t="s">
        <v>26</v>
      </c>
      <c r="T1257" s="13">
        <v>20</v>
      </c>
      <c r="U1257" s="12">
        <f t="shared" si="38"/>
        <v>0.2</v>
      </c>
      <c r="V1257">
        <v>4</v>
      </c>
      <c r="W1257">
        <v>3</v>
      </c>
      <c r="X1257">
        <v>0</v>
      </c>
      <c r="Y1257">
        <v>11</v>
      </c>
      <c r="Z1257">
        <v>2</v>
      </c>
      <c r="AA1257">
        <v>2</v>
      </c>
      <c r="AB1257">
        <v>0</v>
      </c>
      <c r="AC1257" s="3">
        <v>0</v>
      </c>
      <c r="AD1257">
        <v>0</v>
      </c>
      <c r="AE1257">
        <v>0</v>
      </c>
      <c r="AF1257">
        <f>IF(Table2[[#This Row],[Attrition]]="Yes",1,0)</f>
        <v>1</v>
      </c>
      <c r="AG1257" t="str">
        <f t="shared" si="39"/>
        <v>Middle Aged</v>
      </c>
    </row>
    <row r="1258" spans="1:33" x14ac:dyDescent="0.35">
      <c r="A1258" s="3">
        <v>38</v>
      </c>
      <c r="B1258" t="s">
        <v>33</v>
      </c>
      <c r="C1258" t="s">
        <v>34</v>
      </c>
      <c r="D1258" s="1" t="s">
        <v>35</v>
      </c>
      <c r="E1258" s="3">
        <v>2</v>
      </c>
      <c r="F1258">
        <v>2</v>
      </c>
      <c r="G1258" s="1" t="s">
        <v>41</v>
      </c>
      <c r="H1258" s="3">
        <v>1760</v>
      </c>
      <c r="I1258">
        <v>3</v>
      </c>
      <c r="J1258" t="s">
        <v>30</v>
      </c>
      <c r="K1258">
        <v>75</v>
      </c>
      <c r="L1258">
        <v>2</v>
      </c>
      <c r="M1258">
        <v>1</v>
      </c>
      <c r="N1258" t="s">
        <v>40</v>
      </c>
      <c r="O1258">
        <v>2</v>
      </c>
      <c r="P1258" t="s">
        <v>38</v>
      </c>
      <c r="Q1258" s="4">
        <v>2468</v>
      </c>
      <c r="R1258">
        <v>4</v>
      </c>
      <c r="S1258" t="s">
        <v>33</v>
      </c>
      <c r="T1258" s="13">
        <v>14</v>
      </c>
      <c r="U1258" s="12">
        <f t="shared" si="38"/>
        <v>0.14000000000000001</v>
      </c>
      <c r="V1258">
        <v>3</v>
      </c>
      <c r="W1258">
        <v>2</v>
      </c>
      <c r="X1258">
        <v>1</v>
      </c>
      <c r="Y1258">
        <v>9</v>
      </c>
      <c r="Z1258">
        <v>4</v>
      </c>
      <c r="AA1258">
        <v>2</v>
      </c>
      <c r="AB1258">
        <v>6</v>
      </c>
      <c r="AC1258" s="3">
        <v>1</v>
      </c>
      <c r="AD1258">
        <v>0</v>
      </c>
      <c r="AE1258">
        <v>5</v>
      </c>
      <c r="AF1258">
        <f>IF(Table2[[#This Row],[Attrition]]="Yes",1,0)</f>
        <v>0</v>
      </c>
      <c r="AG1258" t="str">
        <f t="shared" si="39"/>
        <v>Middle Aged</v>
      </c>
    </row>
    <row r="1259" spans="1:33" x14ac:dyDescent="0.35">
      <c r="A1259" s="3">
        <v>31</v>
      </c>
      <c r="B1259" t="s">
        <v>26</v>
      </c>
      <c r="C1259" t="s">
        <v>27</v>
      </c>
      <c r="D1259" s="1" t="s">
        <v>28</v>
      </c>
      <c r="E1259" s="3">
        <v>16</v>
      </c>
      <c r="F1259">
        <v>4</v>
      </c>
      <c r="G1259" s="1" t="s">
        <v>49</v>
      </c>
      <c r="H1259" s="3">
        <v>1761</v>
      </c>
      <c r="I1259">
        <v>1</v>
      </c>
      <c r="J1259" t="s">
        <v>36</v>
      </c>
      <c r="K1259">
        <v>70</v>
      </c>
      <c r="L1259">
        <v>3</v>
      </c>
      <c r="M1259">
        <v>3</v>
      </c>
      <c r="N1259" t="s">
        <v>31</v>
      </c>
      <c r="O1259">
        <v>3</v>
      </c>
      <c r="P1259" t="s">
        <v>38</v>
      </c>
      <c r="Q1259" s="4">
        <v>8161</v>
      </c>
      <c r="R1259">
        <v>2</v>
      </c>
      <c r="S1259" t="s">
        <v>33</v>
      </c>
      <c r="T1259" s="13">
        <v>13</v>
      </c>
      <c r="U1259" s="12">
        <f t="shared" si="38"/>
        <v>0.13</v>
      </c>
      <c r="V1259">
        <v>3</v>
      </c>
      <c r="W1259">
        <v>1</v>
      </c>
      <c r="X1259">
        <v>3</v>
      </c>
      <c r="Y1259">
        <v>10</v>
      </c>
      <c r="Z1259">
        <v>2</v>
      </c>
      <c r="AA1259">
        <v>3</v>
      </c>
      <c r="AB1259">
        <v>1</v>
      </c>
      <c r="AC1259" s="3">
        <v>0</v>
      </c>
      <c r="AD1259">
        <v>0</v>
      </c>
      <c r="AE1259">
        <v>0</v>
      </c>
      <c r="AF1259">
        <f>IF(Table2[[#This Row],[Attrition]]="Yes",1,0)</f>
        <v>1</v>
      </c>
      <c r="AG1259" t="str">
        <f t="shared" si="39"/>
        <v>Middle Aged</v>
      </c>
    </row>
    <row r="1260" spans="1:33" x14ac:dyDescent="0.35">
      <c r="A1260" s="3">
        <v>29</v>
      </c>
      <c r="B1260" t="s">
        <v>33</v>
      </c>
      <c r="C1260" t="s">
        <v>27</v>
      </c>
      <c r="D1260" s="1" t="s">
        <v>35</v>
      </c>
      <c r="E1260" s="3">
        <v>4</v>
      </c>
      <c r="F1260">
        <v>3</v>
      </c>
      <c r="G1260" s="1" t="s">
        <v>50</v>
      </c>
      <c r="H1260" s="3">
        <v>1762</v>
      </c>
      <c r="I1260">
        <v>4</v>
      </c>
      <c r="J1260" t="s">
        <v>30</v>
      </c>
      <c r="K1260">
        <v>91</v>
      </c>
      <c r="L1260">
        <v>2</v>
      </c>
      <c r="M1260">
        <v>1</v>
      </c>
      <c r="N1260" t="s">
        <v>37</v>
      </c>
      <c r="O1260">
        <v>1</v>
      </c>
      <c r="P1260" t="s">
        <v>42</v>
      </c>
      <c r="Q1260" s="4">
        <v>2109</v>
      </c>
      <c r="R1260">
        <v>1</v>
      </c>
      <c r="S1260" t="s">
        <v>33</v>
      </c>
      <c r="T1260" s="13">
        <v>13</v>
      </c>
      <c r="U1260" s="12">
        <f t="shared" si="38"/>
        <v>0.13</v>
      </c>
      <c r="V1260">
        <v>3</v>
      </c>
      <c r="W1260">
        <v>3</v>
      </c>
      <c r="X1260">
        <v>1</v>
      </c>
      <c r="Y1260">
        <v>1</v>
      </c>
      <c r="Z1260">
        <v>2</v>
      </c>
      <c r="AA1260">
        <v>3</v>
      </c>
      <c r="AB1260">
        <v>1</v>
      </c>
      <c r="AC1260" s="3">
        <v>0</v>
      </c>
      <c r="AD1260">
        <v>0</v>
      </c>
      <c r="AE1260">
        <v>0</v>
      </c>
      <c r="AF1260">
        <f>IF(Table2[[#This Row],[Attrition]]="Yes",1,0)</f>
        <v>0</v>
      </c>
      <c r="AG1260" t="str">
        <f t="shared" si="39"/>
        <v>Young</v>
      </c>
    </row>
    <row r="1261" spans="1:33" x14ac:dyDescent="0.35">
      <c r="A1261" s="3">
        <v>30</v>
      </c>
      <c r="B1261" t="s">
        <v>33</v>
      </c>
      <c r="C1261" t="s">
        <v>27</v>
      </c>
      <c r="D1261" s="1" t="s">
        <v>35</v>
      </c>
      <c r="E1261" s="3">
        <v>16</v>
      </c>
      <c r="F1261">
        <v>3</v>
      </c>
      <c r="G1261" s="1" t="s">
        <v>29</v>
      </c>
      <c r="H1261" s="3">
        <v>1763</v>
      </c>
      <c r="I1261">
        <v>3</v>
      </c>
      <c r="J1261" t="s">
        <v>36</v>
      </c>
      <c r="K1261">
        <v>58</v>
      </c>
      <c r="L1261">
        <v>4</v>
      </c>
      <c r="M1261">
        <v>2</v>
      </c>
      <c r="N1261" t="s">
        <v>44</v>
      </c>
      <c r="O1261">
        <v>3</v>
      </c>
      <c r="P1261" t="s">
        <v>38</v>
      </c>
      <c r="Q1261" s="4">
        <v>5294</v>
      </c>
      <c r="R1261">
        <v>3</v>
      </c>
      <c r="S1261" t="s">
        <v>33</v>
      </c>
      <c r="T1261" s="13">
        <v>16</v>
      </c>
      <c r="U1261" s="12">
        <f t="shared" si="38"/>
        <v>0.16</v>
      </c>
      <c r="V1261">
        <v>3</v>
      </c>
      <c r="W1261">
        <v>3</v>
      </c>
      <c r="X1261">
        <v>1</v>
      </c>
      <c r="Y1261">
        <v>10</v>
      </c>
      <c r="Z1261">
        <v>3</v>
      </c>
      <c r="AA1261">
        <v>3</v>
      </c>
      <c r="AB1261">
        <v>7</v>
      </c>
      <c r="AC1261" s="3">
        <v>0</v>
      </c>
      <c r="AD1261">
        <v>1</v>
      </c>
      <c r="AE1261">
        <v>7</v>
      </c>
      <c r="AF1261">
        <f>IF(Table2[[#This Row],[Attrition]]="Yes",1,0)</f>
        <v>0</v>
      </c>
      <c r="AG1261" t="str">
        <f t="shared" si="39"/>
        <v>Young</v>
      </c>
    </row>
    <row r="1262" spans="1:33" x14ac:dyDescent="0.35">
      <c r="A1262" s="3">
        <v>32</v>
      </c>
      <c r="B1262" t="s">
        <v>33</v>
      </c>
      <c r="C1262" t="s">
        <v>45</v>
      </c>
      <c r="D1262" s="1" t="s">
        <v>35</v>
      </c>
      <c r="E1262" s="3">
        <v>5</v>
      </c>
      <c r="F1262">
        <v>4</v>
      </c>
      <c r="G1262" s="1" t="s">
        <v>50</v>
      </c>
      <c r="H1262" s="3">
        <v>1764</v>
      </c>
      <c r="I1262">
        <v>2</v>
      </c>
      <c r="J1262" t="s">
        <v>36</v>
      </c>
      <c r="K1262">
        <v>65</v>
      </c>
      <c r="L1262">
        <v>3</v>
      </c>
      <c r="M1262">
        <v>1</v>
      </c>
      <c r="N1262" t="s">
        <v>37</v>
      </c>
      <c r="O1262">
        <v>2</v>
      </c>
      <c r="P1262" t="s">
        <v>32</v>
      </c>
      <c r="Q1262" s="4">
        <v>2718</v>
      </c>
      <c r="R1262">
        <v>2</v>
      </c>
      <c r="S1262" t="s">
        <v>33</v>
      </c>
      <c r="T1262" s="13">
        <v>14</v>
      </c>
      <c r="U1262" s="12">
        <f t="shared" si="38"/>
        <v>0.14000000000000001</v>
      </c>
      <c r="V1262">
        <v>3</v>
      </c>
      <c r="W1262">
        <v>2</v>
      </c>
      <c r="X1262">
        <v>0</v>
      </c>
      <c r="Y1262">
        <v>12</v>
      </c>
      <c r="Z1262">
        <v>3</v>
      </c>
      <c r="AA1262">
        <v>3</v>
      </c>
      <c r="AB1262">
        <v>7</v>
      </c>
      <c r="AC1262" s="3">
        <v>7</v>
      </c>
      <c r="AD1262">
        <v>0</v>
      </c>
      <c r="AE1262">
        <v>7</v>
      </c>
      <c r="AF1262">
        <f>IF(Table2[[#This Row],[Attrition]]="Yes",1,0)</f>
        <v>0</v>
      </c>
      <c r="AG1262" t="str">
        <f t="shared" si="39"/>
        <v>Middle Aged</v>
      </c>
    </row>
    <row r="1263" spans="1:33" x14ac:dyDescent="0.35">
      <c r="A1263" s="3">
        <v>38</v>
      </c>
      <c r="B1263" t="s">
        <v>33</v>
      </c>
      <c r="C1263" t="s">
        <v>27</v>
      </c>
      <c r="D1263" s="1" t="s">
        <v>35</v>
      </c>
      <c r="E1263" s="3">
        <v>18</v>
      </c>
      <c r="F1263">
        <v>3</v>
      </c>
      <c r="G1263" s="1" t="s">
        <v>41</v>
      </c>
      <c r="H1263" s="3">
        <v>1766</v>
      </c>
      <c r="I1263">
        <v>2</v>
      </c>
      <c r="J1263" t="s">
        <v>36</v>
      </c>
      <c r="K1263">
        <v>60</v>
      </c>
      <c r="L1263">
        <v>1</v>
      </c>
      <c r="M1263">
        <v>2</v>
      </c>
      <c r="N1263" t="s">
        <v>44</v>
      </c>
      <c r="O1263">
        <v>4</v>
      </c>
      <c r="P1263" t="s">
        <v>38</v>
      </c>
      <c r="Q1263" s="4">
        <v>5811</v>
      </c>
      <c r="R1263">
        <v>3</v>
      </c>
      <c r="S1263" t="s">
        <v>26</v>
      </c>
      <c r="T1263" s="13">
        <v>16</v>
      </c>
      <c r="U1263" s="12">
        <f t="shared" si="38"/>
        <v>0.16</v>
      </c>
      <c r="V1263">
        <v>3</v>
      </c>
      <c r="W1263">
        <v>3</v>
      </c>
      <c r="X1263">
        <v>1</v>
      </c>
      <c r="Y1263">
        <v>15</v>
      </c>
      <c r="Z1263">
        <v>2</v>
      </c>
      <c r="AA1263">
        <v>3</v>
      </c>
      <c r="AB1263">
        <v>1</v>
      </c>
      <c r="AC1263" s="3">
        <v>0</v>
      </c>
      <c r="AD1263">
        <v>1</v>
      </c>
      <c r="AE1263">
        <v>0</v>
      </c>
      <c r="AF1263">
        <f>IF(Table2[[#This Row],[Attrition]]="Yes",1,0)</f>
        <v>0</v>
      </c>
      <c r="AG1263" t="str">
        <f t="shared" si="39"/>
        <v>Middle Aged</v>
      </c>
    </row>
    <row r="1264" spans="1:33" x14ac:dyDescent="0.35">
      <c r="A1264" s="3">
        <v>43</v>
      </c>
      <c r="B1264" t="s">
        <v>26</v>
      </c>
      <c r="C1264" t="s">
        <v>34</v>
      </c>
      <c r="D1264" s="1" t="s">
        <v>35</v>
      </c>
      <c r="E1264" s="3">
        <v>17</v>
      </c>
      <c r="F1264">
        <v>3</v>
      </c>
      <c r="G1264" s="1" t="s">
        <v>50</v>
      </c>
      <c r="H1264" s="3">
        <v>1767</v>
      </c>
      <c r="I1264">
        <v>3</v>
      </c>
      <c r="J1264" t="s">
        <v>36</v>
      </c>
      <c r="K1264">
        <v>38</v>
      </c>
      <c r="L1264">
        <v>2</v>
      </c>
      <c r="M1264">
        <v>1</v>
      </c>
      <c r="N1264" t="s">
        <v>37</v>
      </c>
      <c r="O1264">
        <v>3</v>
      </c>
      <c r="P1264" t="s">
        <v>38</v>
      </c>
      <c r="Q1264" s="4">
        <v>2437</v>
      </c>
      <c r="R1264">
        <v>9</v>
      </c>
      <c r="S1264" t="s">
        <v>26</v>
      </c>
      <c r="T1264" s="13">
        <v>16</v>
      </c>
      <c r="U1264" s="12">
        <f t="shared" si="38"/>
        <v>0.16</v>
      </c>
      <c r="V1264">
        <v>3</v>
      </c>
      <c r="W1264">
        <v>4</v>
      </c>
      <c r="X1264">
        <v>1</v>
      </c>
      <c r="Y1264">
        <v>6</v>
      </c>
      <c r="Z1264">
        <v>4</v>
      </c>
      <c r="AA1264">
        <v>3</v>
      </c>
      <c r="AB1264">
        <v>1</v>
      </c>
      <c r="AC1264" s="3">
        <v>0</v>
      </c>
      <c r="AD1264">
        <v>0</v>
      </c>
      <c r="AE1264">
        <v>0</v>
      </c>
      <c r="AF1264">
        <f>IF(Table2[[#This Row],[Attrition]]="Yes",1,0)</f>
        <v>1</v>
      </c>
      <c r="AG1264" t="str">
        <f t="shared" si="39"/>
        <v>Middle Aged</v>
      </c>
    </row>
    <row r="1265" spans="1:33" x14ac:dyDescent="0.35">
      <c r="A1265" s="3">
        <v>42</v>
      </c>
      <c r="B1265" t="s">
        <v>33</v>
      </c>
      <c r="C1265" t="s">
        <v>27</v>
      </c>
      <c r="D1265" s="1" t="s">
        <v>35</v>
      </c>
      <c r="E1265" s="3">
        <v>12</v>
      </c>
      <c r="F1265">
        <v>3</v>
      </c>
      <c r="G1265" s="1" t="s">
        <v>41</v>
      </c>
      <c r="H1265" s="3">
        <v>1768</v>
      </c>
      <c r="I1265">
        <v>2</v>
      </c>
      <c r="J1265" t="s">
        <v>36</v>
      </c>
      <c r="K1265">
        <v>57</v>
      </c>
      <c r="L1265">
        <v>3</v>
      </c>
      <c r="M1265">
        <v>1</v>
      </c>
      <c r="N1265" t="s">
        <v>40</v>
      </c>
      <c r="O1265">
        <v>2</v>
      </c>
      <c r="P1265" t="s">
        <v>42</v>
      </c>
      <c r="Q1265" s="4">
        <v>2766</v>
      </c>
      <c r="R1265">
        <v>8</v>
      </c>
      <c r="S1265" t="s">
        <v>33</v>
      </c>
      <c r="T1265" s="13">
        <v>22</v>
      </c>
      <c r="U1265" s="12">
        <f t="shared" si="38"/>
        <v>0.22</v>
      </c>
      <c r="V1265">
        <v>4</v>
      </c>
      <c r="W1265">
        <v>2</v>
      </c>
      <c r="X1265">
        <v>3</v>
      </c>
      <c r="Y1265">
        <v>7</v>
      </c>
      <c r="Z1265">
        <v>6</v>
      </c>
      <c r="AA1265">
        <v>2</v>
      </c>
      <c r="AB1265">
        <v>5</v>
      </c>
      <c r="AC1265" s="3">
        <v>3</v>
      </c>
      <c r="AD1265">
        <v>0</v>
      </c>
      <c r="AE1265">
        <v>4</v>
      </c>
      <c r="AF1265">
        <f>IF(Table2[[#This Row],[Attrition]]="Yes",1,0)</f>
        <v>0</v>
      </c>
      <c r="AG1265" t="str">
        <f t="shared" si="39"/>
        <v>Middle Aged</v>
      </c>
    </row>
    <row r="1266" spans="1:33" x14ac:dyDescent="0.35">
      <c r="A1266" s="3">
        <v>55</v>
      </c>
      <c r="B1266" t="s">
        <v>33</v>
      </c>
      <c r="C1266" t="s">
        <v>27</v>
      </c>
      <c r="D1266" s="1" t="s">
        <v>35</v>
      </c>
      <c r="E1266" s="3">
        <v>2</v>
      </c>
      <c r="F1266">
        <v>3</v>
      </c>
      <c r="G1266" s="1" t="s">
        <v>41</v>
      </c>
      <c r="H1266" s="3">
        <v>1770</v>
      </c>
      <c r="I1266">
        <v>3</v>
      </c>
      <c r="J1266" t="s">
        <v>36</v>
      </c>
      <c r="K1266">
        <v>60</v>
      </c>
      <c r="L1266">
        <v>2</v>
      </c>
      <c r="M1266">
        <v>5</v>
      </c>
      <c r="N1266" t="s">
        <v>48</v>
      </c>
      <c r="O1266">
        <v>1</v>
      </c>
      <c r="P1266" t="s">
        <v>38</v>
      </c>
      <c r="Q1266" s="4">
        <v>19038</v>
      </c>
      <c r="R1266">
        <v>8</v>
      </c>
      <c r="S1266" t="s">
        <v>33</v>
      </c>
      <c r="T1266" s="13">
        <v>12</v>
      </c>
      <c r="U1266" s="12">
        <f t="shared" si="38"/>
        <v>0.12</v>
      </c>
      <c r="V1266">
        <v>3</v>
      </c>
      <c r="W1266">
        <v>2</v>
      </c>
      <c r="X1266">
        <v>3</v>
      </c>
      <c r="Y1266">
        <v>34</v>
      </c>
      <c r="Z1266">
        <v>2</v>
      </c>
      <c r="AA1266">
        <v>3</v>
      </c>
      <c r="AB1266">
        <v>1</v>
      </c>
      <c r="AC1266" s="3">
        <v>0</v>
      </c>
      <c r="AD1266">
        <v>0</v>
      </c>
      <c r="AE1266">
        <v>0</v>
      </c>
      <c r="AF1266">
        <f>IF(Table2[[#This Row],[Attrition]]="Yes",1,0)</f>
        <v>0</v>
      </c>
      <c r="AG1266" t="str">
        <f t="shared" si="39"/>
        <v>Senior</v>
      </c>
    </row>
    <row r="1267" spans="1:33" x14ac:dyDescent="0.35">
      <c r="A1267" s="3">
        <v>33</v>
      </c>
      <c r="B1267" t="s">
        <v>33</v>
      </c>
      <c r="C1267" t="s">
        <v>45</v>
      </c>
      <c r="D1267" s="1" t="s">
        <v>35</v>
      </c>
      <c r="E1267" s="3">
        <v>4</v>
      </c>
      <c r="F1267">
        <v>3</v>
      </c>
      <c r="G1267" s="1" t="s">
        <v>50</v>
      </c>
      <c r="H1267" s="3">
        <v>1771</v>
      </c>
      <c r="I1267">
        <v>4</v>
      </c>
      <c r="J1267" t="s">
        <v>36</v>
      </c>
      <c r="K1267">
        <v>90</v>
      </c>
      <c r="L1267">
        <v>3</v>
      </c>
      <c r="M1267">
        <v>2</v>
      </c>
      <c r="N1267" t="s">
        <v>37</v>
      </c>
      <c r="O1267">
        <v>2</v>
      </c>
      <c r="P1267" t="s">
        <v>42</v>
      </c>
      <c r="Q1267" s="4">
        <v>3055</v>
      </c>
      <c r="R1267">
        <v>5</v>
      </c>
      <c r="S1267" t="s">
        <v>33</v>
      </c>
      <c r="T1267" s="13">
        <v>15</v>
      </c>
      <c r="U1267" s="12">
        <f t="shared" si="38"/>
        <v>0.15</v>
      </c>
      <c r="V1267">
        <v>3</v>
      </c>
      <c r="W1267">
        <v>4</v>
      </c>
      <c r="X1267">
        <v>2</v>
      </c>
      <c r="Y1267">
        <v>11</v>
      </c>
      <c r="Z1267">
        <v>2</v>
      </c>
      <c r="AA1267">
        <v>2</v>
      </c>
      <c r="AB1267">
        <v>9</v>
      </c>
      <c r="AC1267" s="3">
        <v>8</v>
      </c>
      <c r="AD1267">
        <v>1</v>
      </c>
      <c r="AE1267">
        <v>7</v>
      </c>
      <c r="AF1267">
        <f>IF(Table2[[#This Row],[Attrition]]="Yes",1,0)</f>
        <v>0</v>
      </c>
      <c r="AG1267" t="str">
        <f t="shared" si="39"/>
        <v>Middle Aged</v>
      </c>
    </row>
    <row r="1268" spans="1:33" x14ac:dyDescent="0.35">
      <c r="A1268" s="3">
        <v>41</v>
      </c>
      <c r="B1268" t="s">
        <v>33</v>
      </c>
      <c r="C1268" t="s">
        <v>27</v>
      </c>
      <c r="D1268" s="1" t="s">
        <v>35</v>
      </c>
      <c r="E1268" s="3">
        <v>9</v>
      </c>
      <c r="F1268">
        <v>4</v>
      </c>
      <c r="G1268" s="1" t="s">
        <v>29</v>
      </c>
      <c r="H1268" s="3">
        <v>1772</v>
      </c>
      <c r="I1268">
        <v>3</v>
      </c>
      <c r="J1268" t="s">
        <v>36</v>
      </c>
      <c r="K1268">
        <v>94</v>
      </c>
      <c r="L1268">
        <v>3</v>
      </c>
      <c r="M1268">
        <v>1</v>
      </c>
      <c r="N1268" t="s">
        <v>40</v>
      </c>
      <c r="O1268">
        <v>1</v>
      </c>
      <c r="P1268" t="s">
        <v>42</v>
      </c>
      <c r="Q1268" s="4">
        <v>2289</v>
      </c>
      <c r="R1268">
        <v>1</v>
      </c>
      <c r="S1268" t="s">
        <v>33</v>
      </c>
      <c r="T1268" s="13">
        <v>20</v>
      </c>
      <c r="U1268" s="12">
        <f t="shared" si="38"/>
        <v>0.2</v>
      </c>
      <c r="V1268">
        <v>4</v>
      </c>
      <c r="W1268">
        <v>2</v>
      </c>
      <c r="X1268">
        <v>2</v>
      </c>
      <c r="Y1268">
        <v>5</v>
      </c>
      <c r="Z1268">
        <v>2</v>
      </c>
      <c r="AA1268">
        <v>3</v>
      </c>
      <c r="AB1268">
        <v>5</v>
      </c>
      <c r="AC1268" s="3">
        <v>3</v>
      </c>
      <c r="AD1268">
        <v>0</v>
      </c>
      <c r="AE1268">
        <v>4</v>
      </c>
      <c r="AF1268">
        <f>IF(Table2[[#This Row],[Attrition]]="Yes",1,0)</f>
        <v>0</v>
      </c>
      <c r="AG1268" t="str">
        <f t="shared" si="39"/>
        <v>Middle Aged</v>
      </c>
    </row>
    <row r="1269" spans="1:33" x14ac:dyDescent="0.35">
      <c r="A1269" s="3">
        <v>34</v>
      </c>
      <c r="B1269" t="s">
        <v>33</v>
      </c>
      <c r="C1269" t="s">
        <v>45</v>
      </c>
      <c r="D1269" s="1" t="s">
        <v>28</v>
      </c>
      <c r="E1269" s="3">
        <v>10</v>
      </c>
      <c r="F1269">
        <v>3</v>
      </c>
      <c r="G1269" s="1" t="s">
        <v>29</v>
      </c>
      <c r="H1269" s="3">
        <v>1774</v>
      </c>
      <c r="I1269">
        <v>4</v>
      </c>
      <c r="J1269" t="s">
        <v>36</v>
      </c>
      <c r="K1269">
        <v>87</v>
      </c>
      <c r="L1269">
        <v>3</v>
      </c>
      <c r="M1269">
        <v>2</v>
      </c>
      <c r="N1269" t="s">
        <v>31</v>
      </c>
      <c r="O1269">
        <v>3</v>
      </c>
      <c r="P1269" t="s">
        <v>42</v>
      </c>
      <c r="Q1269" s="4">
        <v>4001</v>
      </c>
      <c r="R1269">
        <v>1</v>
      </c>
      <c r="S1269" t="s">
        <v>26</v>
      </c>
      <c r="T1269" s="13">
        <v>14</v>
      </c>
      <c r="U1269" s="12">
        <f t="shared" si="38"/>
        <v>0.14000000000000001</v>
      </c>
      <c r="V1269">
        <v>3</v>
      </c>
      <c r="W1269">
        <v>3</v>
      </c>
      <c r="X1269">
        <v>1</v>
      </c>
      <c r="Y1269">
        <v>15</v>
      </c>
      <c r="Z1269">
        <v>3</v>
      </c>
      <c r="AA1269">
        <v>3</v>
      </c>
      <c r="AB1269">
        <v>15</v>
      </c>
      <c r="AC1269" s="3">
        <v>14</v>
      </c>
      <c r="AD1269">
        <v>0</v>
      </c>
      <c r="AE1269">
        <v>7</v>
      </c>
      <c r="AF1269">
        <f>IF(Table2[[#This Row],[Attrition]]="Yes",1,0)</f>
        <v>0</v>
      </c>
      <c r="AG1269" t="str">
        <f t="shared" si="39"/>
        <v>Middle Aged</v>
      </c>
    </row>
    <row r="1270" spans="1:33" x14ac:dyDescent="0.35">
      <c r="A1270" s="3">
        <v>53</v>
      </c>
      <c r="B1270" t="s">
        <v>33</v>
      </c>
      <c r="C1270" t="s">
        <v>45</v>
      </c>
      <c r="D1270" s="1" t="s">
        <v>35</v>
      </c>
      <c r="E1270" s="3">
        <v>1</v>
      </c>
      <c r="F1270">
        <v>4</v>
      </c>
      <c r="G1270" s="1" t="s">
        <v>41</v>
      </c>
      <c r="H1270" s="3">
        <v>1775</v>
      </c>
      <c r="I1270">
        <v>1</v>
      </c>
      <c r="J1270" t="s">
        <v>30</v>
      </c>
      <c r="K1270">
        <v>60</v>
      </c>
      <c r="L1270">
        <v>2</v>
      </c>
      <c r="M1270">
        <v>4</v>
      </c>
      <c r="N1270" t="s">
        <v>43</v>
      </c>
      <c r="O1270">
        <v>3</v>
      </c>
      <c r="P1270" t="s">
        <v>38</v>
      </c>
      <c r="Q1270" s="4">
        <v>12965</v>
      </c>
      <c r="R1270">
        <v>4</v>
      </c>
      <c r="S1270" t="s">
        <v>26</v>
      </c>
      <c r="T1270" s="13">
        <v>20</v>
      </c>
      <c r="U1270" s="12">
        <f t="shared" si="38"/>
        <v>0.2</v>
      </c>
      <c r="V1270">
        <v>4</v>
      </c>
      <c r="W1270">
        <v>4</v>
      </c>
      <c r="X1270">
        <v>3</v>
      </c>
      <c r="Y1270">
        <v>27</v>
      </c>
      <c r="Z1270">
        <v>2</v>
      </c>
      <c r="AA1270">
        <v>2</v>
      </c>
      <c r="AB1270">
        <v>3</v>
      </c>
      <c r="AC1270" s="3">
        <v>2</v>
      </c>
      <c r="AD1270">
        <v>0</v>
      </c>
      <c r="AE1270">
        <v>2</v>
      </c>
      <c r="AF1270">
        <f>IF(Table2[[#This Row],[Attrition]]="Yes",1,0)</f>
        <v>0</v>
      </c>
      <c r="AG1270" t="str">
        <f t="shared" si="39"/>
        <v>Senior</v>
      </c>
    </row>
    <row r="1271" spans="1:33" x14ac:dyDescent="0.35">
      <c r="A1271" s="3">
        <v>43</v>
      </c>
      <c r="B1271" t="s">
        <v>33</v>
      </c>
      <c r="C1271" t="s">
        <v>27</v>
      </c>
      <c r="D1271" s="1" t="s">
        <v>51</v>
      </c>
      <c r="E1271" s="3">
        <v>2</v>
      </c>
      <c r="F1271">
        <v>3</v>
      </c>
      <c r="G1271" s="1" t="s">
        <v>29</v>
      </c>
      <c r="H1271" s="3">
        <v>1778</v>
      </c>
      <c r="I1271">
        <v>2</v>
      </c>
      <c r="J1271" t="s">
        <v>36</v>
      </c>
      <c r="K1271">
        <v>97</v>
      </c>
      <c r="L1271">
        <v>3</v>
      </c>
      <c r="M1271">
        <v>1</v>
      </c>
      <c r="N1271" t="s">
        <v>51</v>
      </c>
      <c r="O1271">
        <v>4</v>
      </c>
      <c r="P1271" t="s">
        <v>32</v>
      </c>
      <c r="Q1271" s="4">
        <v>3539</v>
      </c>
      <c r="R1271">
        <v>0</v>
      </c>
      <c r="S1271" t="s">
        <v>33</v>
      </c>
      <c r="T1271" s="13">
        <v>13</v>
      </c>
      <c r="U1271" s="12">
        <f t="shared" si="38"/>
        <v>0.13</v>
      </c>
      <c r="V1271">
        <v>3</v>
      </c>
      <c r="W1271">
        <v>2</v>
      </c>
      <c r="X1271">
        <v>0</v>
      </c>
      <c r="Y1271">
        <v>10</v>
      </c>
      <c r="Z1271">
        <v>5</v>
      </c>
      <c r="AA1271">
        <v>3</v>
      </c>
      <c r="AB1271">
        <v>9</v>
      </c>
      <c r="AC1271" s="3">
        <v>7</v>
      </c>
      <c r="AD1271">
        <v>1</v>
      </c>
      <c r="AE1271">
        <v>8</v>
      </c>
      <c r="AF1271">
        <f>IF(Table2[[#This Row],[Attrition]]="Yes",1,0)</f>
        <v>0</v>
      </c>
      <c r="AG1271" t="str">
        <f t="shared" si="39"/>
        <v>Middle Aged</v>
      </c>
    </row>
    <row r="1272" spans="1:33" x14ac:dyDescent="0.35">
      <c r="A1272" s="3">
        <v>34</v>
      </c>
      <c r="B1272" t="s">
        <v>33</v>
      </c>
      <c r="C1272" t="s">
        <v>27</v>
      </c>
      <c r="D1272" s="1" t="s">
        <v>28</v>
      </c>
      <c r="E1272" s="3">
        <v>3</v>
      </c>
      <c r="F1272">
        <v>2</v>
      </c>
      <c r="G1272" s="1" t="s">
        <v>29</v>
      </c>
      <c r="H1272" s="3">
        <v>1779</v>
      </c>
      <c r="I1272">
        <v>4</v>
      </c>
      <c r="J1272" t="s">
        <v>30</v>
      </c>
      <c r="K1272">
        <v>32</v>
      </c>
      <c r="L1272">
        <v>1</v>
      </c>
      <c r="M1272">
        <v>2</v>
      </c>
      <c r="N1272" t="s">
        <v>31</v>
      </c>
      <c r="O1272">
        <v>4</v>
      </c>
      <c r="P1272" t="s">
        <v>32</v>
      </c>
      <c r="Q1272" s="4">
        <v>6029</v>
      </c>
      <c r="R1272">
        <v>5</v>
      </c>
      <c r="S1272" t="s">
        <v>33</v>
      </c>
      <c r="T1272" s="13">
        <v>12</v>
      </c>
      <c r="U1272" s="12">
        <f t="shared" si="38"/>
        <v>0.12</v>
      </c>
      <c r="V1272">
        <v>3</v>
      </c>
      <c r="W1272">
        <v>1</v>
      </c>
      <c r="X1272">
        <v>0</v>
      </c>
      <c r="Y1272">
        <v>6</v>
      </c>
      <c r="Z1272">
        <v>3</v>
      </c>
      <c r="AA1272">
        <v>3</v>
      </c>
      <c r="AB1272">
        <v>2</v>
      </c>
      <c r="AC1272" s="3">
        <v>2</v>
      </c>
      <c r="AD1272">
        <v>2</v>
      </c>
      <c r="AE1272">
        <v>2</v>
      </c>
      <c r="AF1272">
        <f>IF(Table2[[#This Row],[Attrition]]="Yes",1,0)</f>
        <v>0</v>
      </c>
      <c r="AG1272" t="str">
        <f t="shared" si="39"/>
        <v>Middle Aged</v>
      </c>
    </row>
    <row r="1273" spans="1:33" x14ac:dyDescent="0.35">
      <c r="A1273" s="3">
        <v>21</v>
      </c>
      <c r="B1273" t="s">
        <v>26</v>
      </c>
      <c r="C1273" t="s">
        <v>27</v>
      </c>
      <c r="D1273" s="1" t="s">
        <v>28</v>
      </c>
      <c r="E1273" s="3">
        <v>7</v>
      </c>
      <c r="F1273">
        <v>1</v>
      </c>
      <c r="G1273" s="1" t="s">
        <v>49</v>
      </c>
      <c r="H1273" s="3">
        <v>1780</v>
      </c>
      <c r="I1273">
        <v>2</v>
      </c>
      <c r="J1273" t="s">
        <v>36</v>
      </c>
      <c r="K1273">
        <v>31</v>
      </c>
      <c r="L1273">
        <v>3</v>
      </c>
      <c r="M1273">
        <v>1</v>
      </c>
      <c r="N1273" t="s">
        <v>47</v>
      </c>
      <c r="O1273">
        <v>2</v>
      </c>
      <c r="P1273" t="s">
        <v>32</v>
      </c>
      <c r="Q1273" s="4">
        <v>2679</v>
      </c>
      <c r="R1273">
        <v>1</v>
      </c>
      <c r="S1273" t="s">
        <v>33</v>
      </c>
      <c r="T1273" s="13">
        <v>13</v>
      </c>
      <c r="U1273" s="12">
        <f t="shared" si="38"/>
        <v>0.13</v>
      </c>
      <c r="V1273">
        <v>3</v>
      </c>
      <c r="W1273">
        <v>2</v>
      </c>
      <c r="X1273">
        <v>0</v>
      </c>
      <c r="Y1273">
        <v>1</v>
      </c>
      <c r="Z1273">
        <v>3</v>
      </c>
      <c r="AA1273">
        <v>3</v>
      </c>
      <c r="AB1273">
        <v>1</v>
      </c>
      <c r="AC1273" s="3">
        <v>0</v>
      </c>
      <c r="AD1273">
        <v>1</v>
      </c>
      <c r="AE1273">
        <v>0</v>
      </c>
      <c r="AF1273">
        <f>IF(Table2[[#This Row],[Attrition]]="Yes",1,0)</f>
        <v>1</v>
      </c>
      <c r="AG1273" t="str">
        <f t="shared" si="39"/>
        <v>Young</v>
      </c>
    </row>
    <row r="1274" spans="1:33" x14ac:dyDescent="0.35">
      <c r="A1274" s="3">
        <v>38</v>
      </c>
      <c r="B1274" t="s">
        <v>33</v>
      </c>
      <c r="C1274" t="s">
        <v>27</v>
      </c>
      <c r="D1274" s="1" t="s">
        <v>35</v>
      </c>
      <c r="E1274" s="3">
        <v>6</v>
      </c>
      <c r="F1274">
        <v>2</v>
      </c>
      <c r="G1274" s="1" t="s">
        <v>39</v>
      </c>
      <c r="H1274" s="3">
        <v>1782</v>
      </c>
      <c r="I1274">
        <v>4</v>
      </c>
      <c r="J1274" t="s">
        <v>30</v>
      </c>
      <c r="K1274">
        <v>40</v>
      </c>
      <c r="L1274">
        <v>2</v>
      </c>
      <c r="M1274">
        <v>1</v>
      </c>
      <c r="N1274" t="s">
        <v>40</v>
      </c>
      <c r="O1274">
        <v>3</v>
      </c>
      <c r="P1274" t="s">
        <v>38</v>
      </c>
      <c r="Q1274" s="4">
        <v>3702</v>
      </c>
      <c r="R1274">
        <v>1</v>
      </c>
      <c r="S1274" t="s">
        <v>33</v>
      </c>
      <c r="T1274" s="13">
        <v>11</v>
      </c>
      <c r="U1274" s="12">
        <f t="shared" si="38"/>
        <v>0.11</v>
      </c>
      <c r="V1274">
        <v>3</v>
      </c>
      <c r="W1274">
        <v>2</v>
      </c>
      <c r="X1274">
        <v>1</v>
      </c>
      <c r="Y1274">
        <v>5</v>
      </c>
      <c r="Z1274">
        <v>3</v>
      </c>
      <c r="AA1274">
        <v>3</v>
      </c>
      <c r="AB1274">
        <v>5</v>
      </c>
      <c r="AC1274" s="3">
        <v>4</v>
      </c>
      <c r="AD1274">
        <v>0</v>
      </c>
      <c r="AE1274">
        <v>4</v>
      </c>
      <c r="AF1274">
        <f>IF(Table2[[#This Row],[Attrition]]="Yes",1,0)</f>
        <v>0</v>
      </c>
      <c r="AG1274" t="str">
        <f t="shared" si="39"/>
        <v>Middle Aged</v>
      </c>
    </row>
    <row r="1275" spans="1:33" x14ac:dyDescent="0.35">
      <c r="A1275" s="3">
        <v>22</v>
      </c>
      <c r="B1275" t="s">
        <v>26</v>
      </c>
      <c r="C1275" t="s">
        <v>27</v>
      </c>
      <c r="D1275" s="1" t="s">
        <v>35</v>
      </c>
      <c r="E1275" s="3">
        <v>8</v>
      </c>
      <c r="F1275">
        <v>1</v>
      </c>
      <c r="G1275" s="1" t="s">
        <v>41</v>
      </c>
      <c r="H1275" s="3">
        <v>1783</v>
      </c>
      <c r="I1275">
        <v>3</v>
      </c>
      <c r="J1275" t="s">
        <v>30</v>
      </c>
      <c r="K1275">
        <v>79</v>
      </c>
      <c r="L1275">
        <v>3</v>
      </c>
      <c r="M1275">
        <v>1</v>
      </c>
      <c r="N1275" t="s">
        <v>40</v>
      </c>
      <c r="O1275">
        <v>1</v>
      </c>
      <c r="P1275" t="s">
        <v>38</v>
      </c>
      <c r="Q1275" s="4">
        <v>2398</v>
      </c>
      <c r="R1275">
        <v>1</v>
      </c>
      <c r="S1275" t="s">
        <v>26</v>
      </c>
      <c r="T1275" s="13">
        <v>17</v>
      </c>
      <c r="U1275" s="12">
        <f t="shared" si="38"/>
        <v>0.17</v>
      </c>
      <c r="V1275">
        <v>3</v>
      </c>
      <c r="W1275">
        <v>3</v>
      </c>
      <c r="X1275">
        <v>0</v>
      </c>
      <c r="Y1275">
        <v>1</v>
      </c>
      <c r="Z1275">
        <v>6</v>
      </c>
      <c r="AA1275">
        <v>3</v>
      </c>
      <c r="AB1275">
        <v>1</v>
      </c>
      <c r="AC1275" s="3">
        <v>0</v>
      </c>
      <c r="AD1275">
        <v>0</v>
      </c>
      <c r="AE1275">
        <v>0</v>
      </c>
      <c r="AF1275">
        <f>IF(Table2[[#This Row],[Attrition]]="Yes",1,0)</f>
        <v>1</v>
      </c>
      <c r="AG1275" t="str">
        <f t="shared" si="39"/>
        <v>Young</v>
      </c>
    </row>
    <row r="1276" spans="1:33" x14ac:dyDescent="0.35">
      <c r="A1276" s="3">
        <v>31</v>
      </c>
      <c r="B1276" t="s">
        <v>33</v>
      </c>
      <c r="C1276" t="s">
        <v>27</v>
      </c>
      <c r="D1276" s="1" t="s">
        <v>28</v>
      </c>
      <c r="E1276" s="3">
        <v>29</v>
      </c>
      <c r="F1276">
        <v>4</v>
      </c>
      <c r="G1276" s="1" t="s">
        <v>49</v>
      </c>
      <c r="H1276" s="3">
        <v>1784</v>
      </c>
      <c r="I1276">
        <v>1</v>
      </c>
      <c r="J1276" t="s">
        <v>30</v>
      </c>
      <c r="K1276">
        <v>91</v>
      </c>
      <c r="L1276">
        <v>2</v>
      </c>
      <c r="M1276">
        <v>2</v>
      </c>
      <c r="N1276" t="s">
        <v>31</v>
      </c>
      <c r="O1276">
        <v>4</v>
      </c>
      <c r="P1276" t="s">
        <v>38</v>
      </c>
      <c r="Q1276" s="4">
        <v>5468</v>
      </c>
      <c r="R1276">
        <v>1</v>
      </c>
      <c r="S1276" t="s">
        <v>33</v>
      </c>
      <c r="T1276" s="13">
        <v>14</v>
      </c>
      <c r="U1276" s="12">
        <f t="shared" si="38"/>
        <v>0.14000000000000001</v>
      </c>
      <c r="V1276">
        <v>3</v>
      </c>
      <c r="W1276">
        <v>1</v>
      </c>
      <c r="X1276">
        <v>2</v>
      </c>
      <c r="Y1276">
        <v>13</v>
      </c>
      <c r="Z1276">
        <v>3</v>
      </c>
      <c r="AA1276">
        <v>3</v>
      </c>
      <c r="AB1276">
        <v>12</v>
      </c>
      <c r="AC1276" s="3">
        <v>7</v>
      </c>
      <c r="AD1276">
        <v>5</v>
      </c>
      <c r="AE1276">
        <v>7</v>
      </c>
      <c r="AF1276">
        <f>IF(Table2[[#This Row],[Attrition]]="Yes",1,0)</f>
        <v>0</v>
      </c>
      <c r="AG1276" t="str">
        <f t="shared" si="39"/>
        <v>Middle Aged</v>
      </c>
    </row>
    <row r="1277" spans="1:33" x14ac:dyDescent="0.35">
      <c r="A1277" s="3">
        <v>51</v>
      </c>
      <c r="B1277" t="s">
        <v>33</v>
      </c>
      <c r="C1277" t="s">
        <v>27</v>
      </c>
      <c r="D1277" s="1" t="s">
        <v>35</v>
      </c>
      <c r="E1277" s="3">
        <v>3</v>
      </c>
      <c r="F1277">
        <v>3</v>
      </c>
      <c r="G1277" s="1" t="s">
        <v>50</v>
      </c>
      <c r="H1277" s="3">
        <v>1786</v>
      </c>
      <c r="I1277">
        <v>1</v>
      </c>
      <c r="J1277" t="s">
        <v>30</v>
      </c>
      <c r="K1277">
        <v>53</v>
      </c>
      <c r="L1277">
        <v>3</v>
      </c>
      <c r="M1277">
        <v>3</v>
      </c>
      <c r="N1277" t="s">
        <v>46</v>
      </c>
      <c r="O1277">
        <v>3</v>
      </c>
      <c r="P1277" t="s">
        <v>38</v>
      </c>
      <c r="Q1277" s="4">
        <v>13116</v>
      </c>
      <c r="R1277">
        <v>2</v>
      </c>
      <c r="S1277" t="s">
        <v>33</v>
      </c>
      <c r="T1277" s="13">
        <v>11</v>
      </c>
      <c r="U1277" s="12">
        <f t="shared" si="38"/>
        <v>0.11</v>
      </c>
      <c r="V1277">
        <v>3</v>
      </c>
      <c r="W1277">
        <v>4</v>
      </c>
      <c r="X1277">
        <v>0</v>
      </c>
      <c r="Y1277">
        <v>15</v>
      </c>
      <c r="Z1277">
        <v>2</v>
      </c>
      <c r="AA1277">
        <v>3</v>
      </c>
      <c r="AB1277">
        <v>2</v>
      </c>
      <c r="AC1277" s="3">
        <v>2</v>
      </c>
      <c r="AD1277">
        <v>2</v>
      </c>
      <c r="AE1277">
        <v>2</v>
      </c>
      <c r="AF1277">
        <f>IF(Table2[[#This Row],[Attrition]]="Yes",1,0)</f>
        <v>0</v>
      </c>
      <c r="AG1277" t="str">
        <f t="shared" si="39"/>
        <v>Senior</v>
      </c>
    </row>
    <row r="1278" spans="1:33" x14ac:dyDescent="0.35">
      <c r="A1278" s="3">
        <v>37</v>
      </c>
      <c r="B1278" t="s">
        <v>33</v>
      </c>
      <c r="C1278" t="s">
        <v>27</v>
      </c>
      <c r="D1278" s="1" t="s">
        <v>28</v>
      </c>
      <c r="E1278" s="3">
        <v>9</v>
      </c>
      <c r="F1278">
        <v>2</v>
      </c>
      <c r="G1278" s="1" t="s">
        <v>49</v>
      </c>
      <c r="H1278" s="3">
        <v>1787</v>
      </c>
      <c r="I1278">
        <v>2</v>
      </c>
      <c r="J1278" t="s">
        <v>36</v>
      </c>
      <c r="K1278">
        <v>46</v>
      </c>
      <c r="L1278">
        <v>2</v>
      </c>
      <c r="M1278">
        <v>2</v>
      </c>
      <c r="N1278" t="s">
        <v>31</v>
      </c>
      <c r="O1278">
        <v>2</v>
      </c>
      <c r="P1278" t="s">
        <v>38</v>
      </c>
      <c r="Q1278" s="4">
        <v>4189</v>
      </c>
      <c r="R1278">
        <v>1</v>
      </c>
      <c r="S1278" t="s">
        <v>33</v>
      </c>
      <c r="T1278" s="13">
        <v>14</v>
      </c>
      <c r="U1278" s="12">
        <f t="shared" si="38"/>
        <v>0.14000000000000001</v>
      </c>
      <c r="V1278">
        <v>3</v>
      </c>
      <c r="W1278">
        <v>1</v>
      </c>
      <c r="X1278">
        <v>2</v>
      </c>
      <c r="Y1278">
        <v>5</v>
      </c>
      <c r="Z1278">
        <v>2</v>
      </c>
      <c r="AA1278">
        <v>3</v>
      </c>
      <c r="AB1278">
        <v>5</v>
      </c>
      <c r="AC1278" s="3">
        <v>2</v>
      </c>
      <c r="AD1278">
        <v>0</v>
      </c>
      <c r="AE1278">
        <v>3</v>
      </c>
      <c r="AF1278">
        <f>IF(Table2[[#This Row],[Attrition]]="Yes",1,0)</f>
        <v>0</v>
      </c>
      <c r="AG1278" t="str">
        <f t="shared" si="39"/>
        <v>Middle Aged</v>
      </c>
    </row>
    <row r="1279" spans="1:33" x14ac:dyDescent="0.35">
      <c r="A1279" s="3">
        <v>46</v>
      </c>
      <c r="B1279" t="s">
        <v>33</v>
      </c>
      <c r="C1279" t="s">
        <v>27</v>
      </c>
      <c r="D1279" s="1" t="s">
        <v>35</v>
      </c>
      <c r="E1279" s="3">
        <v>2</v>
      </c>
      <c r="F1279">
        <v>4</v>
      </c>
      <c r="G1279" s="1" t="s">
        <v>41</v>
      </c>
      <c r="H1279" s="3">
        <v>1789</v>
      </c>
      <c r="I1279">
        <v>3</v>
      </c>
      <c r="J1279" t="s">
        <v>36</v>
      </c>
      <c r="K1279">
        <v>46</v>
      </c>
      <c r="L1279">
        <v>3</v>
      </c>
      <c r="M1279">
        <v>5</v>
      </c>
      <c r="N1279" t="s">
        <v>48</v>
      </c>
      <c r="O1279">
        <v>4</v>
      </c>
      <c r="P1279" t="s">
        <v>42</v>
      </c>
      <c r="Q1279" s="4">
        <v>19328</v>
      </c>
      <c r="R1279">
        <v>7</v>
      </c>
      <c r="S1279" t="s">
        <v>26</v>
      </c>
      <c r="T1279" s="13">
        <v>17</v>
      </c>
      <c r="U1279" s="12">
        <f t="shared" si="38"/>
        <v>0.17</v>
      </c>
      <c r="V1279">
        <v>3</v>
      </c>
      <c r="W1279">
        <v>3</v>
      </c>
      <c r="X1279">
        <v>1</v>
      </c>
      <c r="Y1279">
        <v>24</v>
      </c>
      <c r="Z1279">
        <v>3</v>
      </c>
      <c r="AA1279">
        <v>3</v>
      </c>
      <c r="AB1279">
        <v>2</v>
      </c>
      <c r="AC1279" s="3">
        <v>1</v>
      </c>
      <c r="AD1279">
        <v>2</v>
      </c>
      <c r="AE1279">
        <v>2</v>
      </c>
      <c r="AF1279">
        <f>IF(Table2[[#This Row],[Attrition]]="Yes",1,0)</f>
        <v>0</v>
      </c>
      <c r="AG1279" t="str">
        <f t="shared" si="39"/>
        <v>Middle Aged</v>
      </c>
    </row>
    <row r="1280" spans="1:33" x14ac:dyDescent="0.35">
      <c r="A1280" s="3">
        <v>36</v>
      </c>
      <c r="B1280" t="s">
        <v>33</v>
      </c>
      <c r="C1280" t="s">
        <v>27</v>
      </c>
      <c r="D1280" s="1" t="s">
        <v>35</v>
      </c>
      <c r="E1280" s="3">
        <v>10</v>
      </c>
      <c r="F1280">
        <v>3</v>
      </c>
      <c r="G1280" s="1" t="s">
        <v>29</v>
      </c>
      <c r="H1280" s="3">
        <v>1790</v>
      </c>
      <c r="I1280">
        <v>4</v>
      </c>
      <c r="J1280" t="s">
        <v>36</v>
      </c>
      <c r="K1280">
        <v>90</v>
      </c>
      <c r="L1280">
        <v>3</v>
      </c>
      <c r="M1280">
        <v>3</v>
      </c>
      <c r="N1280" t="s">
        <v>44</v>
      </c>
      <c r="O1280">
        <v>1</v>
      </c>
      <c r="P1280" t="s">
        <v>38</v>
      </c>
      <c r="Q1280" s="4">
        <v>8321</v>
      </c>
      <c r="R1280">
        <v>7</v>
      </c>
      <c r="S1280" t="s">
        <v>26</v>
      </c>
      <c r="T1280" s="13">
        <v>13</v>
      </c>
      <c r="U1280" s="12">
        <f t="shared" si="38"/>
        <v>0.13</v>
      </c>
      <c r="V1280">
        <v>3</v>
      </c>
      <c r="W1280">
        <v>4</v>
      </c>
      <c r="X1280">
        <v>1</v>
      </c>
      <c r="Y1280">
        <v>15</v>
      </c>
      <c r="Z1280">
        <v>1</v>
      </c>
      <c r="AA1280">
        <v>3</v>
      </c>
      <c r="AB1280">
        <v>12</v>
      </c>
      <c r="AC1280" s="3">
        <v>8</v>
      </c>
      <c r="AD1280">
        <v>5</v>
      </c>
      <c r="AE1280">
        <v>7</v>
      </c>
      <c r="AF1280">
        <f>IF(Table2[[#This Row],[Attrition]]="Yes",1,0)</f>
        <v>0</v>
      </c>
      <c r="AG1280" t="str">
        <f t="shared" si="39"/>
        <v>Middle Aged</v>
      </c>
    </row>
    <row r="1281" spans="1:33" x14ac:dyDescent="0.35">
      <c r="A1281" s="3">
        <v>44</v>
      </c>
      <c r="B1281" t="s">
        <v>26</v>
      </c>
      <c r="C1281" t="s">
        <v>34</v>
      </c>
      <c r="D1281" s="1" t="s">
        <v>35</v>
      </c>
      <c r="E1281" s="3">
        <v>1</v>
      </c>
      <c r="F1281">
        <v>2</v>
      </c>
      <c r="G1281" s="1" t="s">
        <v>41</v>
      </c>
      <c r="H1281" s="3">
        <v>1792</v>
      </c>
      <c r="I1281">
        <v>3</v>
      </c>
      <c r="J1281" t="s">
        <v>36</v>
      </c>
      <c r="K1281">
        <v>99</v>
      </c>
      <c r="L1281">
        <v>3</v>
      </c>
      <c r="M1281">
        <v>1</v>
      </c>
      <c r="N1281" t="s">
        <v>37</v>
      </c>
      <c r="O1281">
        <v>2</v>
      </c>
      <c r="P1281" t="s">
        <v>42</v>
      </c>
      <c r="Q1281" s="4">
        <v>2342</v>
      </c>
      <c r="R1281">
        <v>1</v>
      </c>
      <c r="S1281" t="s">
        <v>26</v>
      </c>
      <c r="T1281" s="13">
        <v>12</v>
      </c>
      <c r="U1281" s="12">
        <f t="shared" si="38"/>
        <v>0.12</v>
      </c>
      <c r="V1281">
        <v>3</v>
      </c>
      <c r="W1281">
        <v>3</v>
      </c>
      <c r="X1281">
        <v>3</v>
      </c>
      <c r="Y1281">
        <v>6</v>
      </c>
      <c r="Z1281">
        <v>2</v>
      </c>
      <c r="AA1281">
        <v>2</v>
      </c>
      <c r="AB1281">
        <v>5</v>
      </c>
      <c r="AC1281" s="3">
        <v>3</v>
      </c>
      <c r="AD1281">
        <v>2</v>
      </c>
      <c r="AE1281">
        <v>3</v>
      </c>
      <c r="AF1281">
        <f>IF(Table2[[#This Row],[Attrition]]="Yes",1,0)</f>
        <v>1</v>
      </c>
      <c r="AG1281" t="str">
        <f t="shared" si="39"/>
        <v>Middle Aged</v>
      </c>
    </row>
    <row r="1282" spans="1:33" x14ac:dyDescent="0.35">
      <c r="A1282" s="3">
        <v>37</v>
      </c>
      <c r="B1282" t="s">
        <v>33</v>
      </c>
      <c r="C1282" t="s">
        <v>27</v>
      </c>
      <c r="D1282" s="1" t="s">
        <v>51</v>
      </c>
      <c r="E1282" s="3">
        <v>8</v>
      </c>
      <c r="F1282">
        <v>2</v>
      </c>
      <c r="G1282" s="1" t="s">
        <v>39</v>
      </c>
      <c r="H1282" s="3">
        <v>1794</v>
      </c>
      <c r="I1282">
        <v>3</v>
      </c>
      <c r="J1282" t="s">
        <v>36</v>
      </c>
      <c r="K1282">
        <v>89</v>
      </c>
      <c r="L1282">
        <v>3</v>
      </c>
      <c r="M1282">
        <v>2</v>
      </c>
      <c r="N1282" t="s">
        <v>51</v>
      </c>
      <c r="O1282">
        <v>2</v>
      </c>
      <c r="P1282" t="s">
        <v>42</v>
      </c>
      <c r="Q1282" s="4">
        <v>4071</v>
      </c>
      <c r="R1282">
        <v>2</v>
      </c>
      <c r="S1282" t="s">
        <v>33</v>
      </c>
      <c r="T1282" s="13">
        <v>13</v>
      </c>
      <c r="U1282" s="12">
        <f t="shared" ref="U1282:U1345" si="40">SUM(T1282/100)</f>
        <v>0.13</v>
      </c>
      <c r="V1282">
        <v>3</v>
      </c>
      <c r="W1282">
        <v>3</v>
      </c>
      <c r="X1282">
        <v>0</v>
      </c>
      <c r="Y1282">
        <v>19</v>
      </c>
      <c r="Z1282">
        <v>4</v>
      </c>
      <c r="AA1282">
        <v>2</v>
      </c>
      <c r="AB1282">
        <v>10</v>
      </c>
      <c r="AC1282" s="3">
        <v>0</v>
      </c>
      <c r="AD1282">
        <v>4</v>
      </c>
      <c r="AE1282">
        <v>7</v>
      </c>
      <c r="AF1282">
        <f>IF(Table2[[#This Row],[Attrition]]="Yes",1,0)</f>
        <v>0</v>
      </c>
      <c r="AG1282" t="str">
        <f t="shared" ref="AG1282:AG1345" si="41">IF(A1282 &gt; 50, "Senior", IF(A1282 &gt;=31, "Middle Aged", "Young"))</f>
        <v>Middle Aged</v>
      </c>
    </row>
    <row r="1283" spans="1:33" x14ac:dyDescent="0.35">
      <c r="A1283" s="3">
        <v>35</v>
      </c>
      <c r="B1283" t="s">
        <v>26</v>
      </c>
      <c r="C1283" t="s">
        <v>27</v>
      </c>
      <c r="D1283" s="1" t="s">
        <v>28</v>
      </c>
      <c r="E1283" s="3">
        <v>27</v>
      </c>
      <c r="F1283">
        <v>3</v>
      </c>
      <c r="G1283" s="1" t="s">
        <v>29</v>
      </c>
      <c r="H1283" s="3">
        <v>1797</v>
      </c>
      <c r="I1283">
        <v>3</v>
      </c>
      <c r="J1283" t="s">
        <v>36</v>
      </c>
      <c r="K1283">
        <v>84</v>
      </c>
      <c r="L1283">
        <v>3</v>
      </c>
      <c r="M1283">
        <v>2</v>
      </c>
      <c r="N1283" t="s">
        <v>31</v>
      </c>
      <c r="O1283">
        <v>4</v>
      </c>
      <c r="P1283" t="s">
        <v>32</v>
      </c>
      <c r="Q1283" s="4">
        <v>5813</v>
      </c>
      <c r="R1283">
        <v>1</v>
      </c>
      <c r="S1283" t="s">
        <v>26</v>
      </c>
      <c r="T1283" s="13">
        <v>18</v>
      </c>
      <c r="U1283" s="12">
        <f t="shared" si="40"/>
        <v>0.18</v>
      </c>
      <c r="V1283">
        <v>3</v>
      </c>
      <c r="W1283">
        <v>4</v>
      </c>
      <c r="X1283">
        <v>0</v>
      </c>
      <c r="Y1283">
        <v>10</v>
      </c>
      <c r="Z1283">
        <v>2</v>
      </c>
      <c r="AA1283">
        <v>3</v>
      </c>
      <c r="AB1283">
        <v>10</v>
      </c>
      <c r="AC1283" s="3">
        <v>7</v>
      </c>
      <c r="AD1283">
        <v>7</v>
      </c>
      <c r="AE1283">
        <v>7</v>
      </c>
      <c r="AF1283">
        <f>IF(Table2[[#This Row],[Attrition]]="Yes",1,0)</f>
        <v>1</v>
      </c>
      <c r="AG1283" t="str">
        <f t="shared" si="41"/>
        <v>Middle Aged</v>
      </c>
    </row>
    <row r="1284" spans="1:33" x14ac:dyDescent="0.35">
      <c r="A1284" s="3">
        <v>33</v>
      </c>
      <c r="B1284" t="s">
        <v>33</v>
      </c>
      <c r="C1284" t="s">
        <v>27</v>
      </c>
      <c r="D1284" s="1" t="s">
        <v>35</v>
      </c>
      <c r="E1284" s="3">
        <v>8</v>
      </c>
      <c r="F1284">
        <v>4</v>
      </c>
      <c r="G1284" s="1" t="s">
        <v>29</v>
      </c>
      <c r="H1284" s="3">
        <v>1798</v>
      </c>
      <c r="I1284">
        <v>4</v>
      </c>
      <c r="J1284" t="s">
        <v>36</v>
      </c>
      <c r="K1284">
        <v>90</v>
      </c>
      <c r="L1284">
        <v>4</v>
      </c>
      <c r="M1284">
        <v>1</v>
      </c>
      <c r="N1284" t="s">
        <v>37</v>
      </c>
      <c r="O1284">
        <v>1</v>
      </c>
      <c r="P1284" t="s">
        <v>38</v>
      </c>
      <c r="Q1284" s="4">
        <v>3143</v>
      </c>
      <c r="R1284">
        <v>6</v>
      </c>
      <c r="S1284" t="s">
        <v>33</v>
      </c>
      <c r="T1284" s="13">
        <v>19</v>
      </c>
      <c r="U1284" s="12">
        <f t="shared" si="40"/>
        <v>0.19</v>
      </c>
      <c r="V1284">
        <v>3</v>
      </c>
      <c r="W1284">
        <v>2</v>
      </c>
      <c r="X1284">
        <v>1</v>
      </c>
      <c r="Y1284">
        <v>14</v>
      </c>
      <c r="Z1284">
        <v>1</v>
      </c>
      <c r="AA1284">
        <v>3</v>
      </c>
      <c r="AB1284">
        <v>10</v>
      </c>
      <c r="AC1284" s="3">
        <v>8</v>
      </c>
      <c r="AD1284">
        <v>7</v>
      </c>
      <c r="AE1284">
        <v>6</v>
      </c>
      <c r="AF1284">
        <f>IF(Table2[[#This Row],[Attrition]]="Yes",1,0)</f>
        <v>0</v>
      </c>
      <c r="AG1284" t="str">
        <f t="shared" si="41"/>
        <v>Middle Aged</v>
      </c>
    </row>
    <row r="1285" spans="1:33" x14ac:dyDescent="0.35">
      <c r="A1285" s="3">
        <v>28</v>
      </c>
      <c r="B1285" t="s">
        <v>33</v>
      </c>
      <c r="C1285" t="s">
        <v>27</v>
      </c>
      <c r="D1285" s="1" t="s">
        <v>35</v>
      </c>
      <c r="E1285" s="3">
        <v>1</v>
      </c>
      <c r="F1285">
        <v>3</v>
      </c>
      <c r="G1285" s="1" t="s">
        <v>29</v>
      </c>
      <c r="H1285" s="3">
        <v>1799</v>
      </c>
      <c r="I1285">
        <v>3</v>
      </c>
      <c r="J1285" t="s">
        <v>36</v>
      </c>
      <c r="K1285">
        <v>82</v>
      </c>
      <c r="L1285">
        <v>3</v>
      </c>
      <c r="M1285">
        <v>1</v>
      </c>
      <c r="N1285" t="s">
        <v>37</v>
      </c>
      <c r="O1285">
        <v>4</v>
      </c>
      <c r="P1285" t="s">
        <v>38</v>
      </c>
      <c r="Q1285" s="4">
        <v>2044</v>
      </c>
      <c r="R1285">
        <v>1</v>
      </c>
      <c r="S1285" t="s">
        <v>33</v>
      </c>
      <c r="T1285" s="13">
        <v>11</v>
      </c>
      <c r="U1285" s="12">
        <f t="shared" si="40"/>
        <v>0.11</v>
      </c>
      <c r="V1285">
        <v>3</v>
      </c>
      <c r="W1285">
        <v>3</v>
      </c>
      <c r="X1285">
        <v>1</v>
      </c>
      <c r="Y1285">
        <v>5</v>
      </c>
      <c r="Z1285">
        <v>6</v>
      </c>
      <c r="AA1285">
        <v>4</v>
      </c>
      <c r="AB1285">
        <v>5</v>
      </c>
      <c r="AC1285" s="3">
        <v>3</v>
      </c>
      <c r="AD1285">
        <v>0</v>
      </c>
      <c r="AE1285">
        <v>3</v>
      </c>
      <c r="AF1285">
        <f>IF(Table2[[#This Row],[Attrition]]="Yes",1,0)</f>
        <v>0</v>
      </c>
      <c r="AG1285" t="str">
        <f t="shared" si="41"/>
        <v>Young</v>
      </c>
    </row>
    <row r="1286" spans="1:33" x14ac:dyDescent="0.35">
      <c r="A1286" s="3">
        <v>39</v>
      </c>
      <c r="B1286" t="s">
        <v>33</v>
      </c>
      <c r="C1286" t="s">
        <v>27</v>
      </c>
      <c r="D1286" s="1" t="s">
        <v>35</v>
      </c>
      <c r="E1286" s="3">
        <v>10</v>
      </c>
      <c r="F1286">
        <v>1</v>
      </c>
      <c r="G1286" s="1" t="s">
        <v>41</v>
      </c>
      <c r="H1286" s="3">
        <v>1800</v>
      </c>
      <c r="I1286">
        <v>3</v>
      </c>
      <c r="J1286" t="s">
        <v>36</v>
      </c>
      <c r="K1286">
        <v>65</v>
      </c>
      <c r="L1286">
        <v>3</v>
      </c>
      <c r="M1286">
        <v>3</v>
      </c>
      <c r="N1286" t="s">
        <v>48</v>
      </c>
      <c r="O1286">
        <v>3</v>
      </c>
      <c r="P1286" t="s">
        <v>32</v>
      </c>
      <c r="Q1286" s="4">
        <v>13464</v>
      </c>
      <c r="R1286">
        <v>7</v>
      </c>
      <c r="S1286" t="s">
        <v>33</v>
      </c>
      <c r="T1286" s="13">
        <v>21</v>
      </c>
      <c r="U1286" s="12">
        <f t="shared" si="40"/>
        <v>0.21</v>
      </c>
      <c r="V1286">
        <v>4</v>
      </c>
      <c r="W1286">
        <v>3</v>
      </c>
      <c r="X1286">
        <v>0</v>
      </c>
      <c r="Y1286">
        <v>9</v>
      </c>
      <c r="Z1286">
        <v>3</v>
      </c>
      <c r="AA1286">
        <v>3</v>
      </c>
      <c r="AB1286">
        <v>4</v>
      </c>
      <c r="AC1286" s="3">
        <v>3</v>
      </c>
      <c r="AD1286">
        <v>2</v>
      </c>
      <c r="AE1286">
        <v>2</v>
      </c>
      <c r="AF1286">
        <f>IF(Table2[[#This Row],[Attrition]]="Yes",1,0)</f>
        <v>0</v>
      </c>
      <c r="AG1286" t="str">
        <f t="shared" si="41"/>
        <v>Middle Aged</v>
      </c>
    </row>
    <row r="1287" spans="1:33" x14ac:dyDescent="0.35">
      <c r="A1287" s="3">
        <v>46</v>
      </c>
      <c r="B1287" t="s">
        <v>33</v>
      </c>
      <c r="C1287" t="s">
        <v>45</v>
      </c>
      <c r="D1287" s="1" t="s">
        <v>28</v>
      </c>
      <c r="E1287" s="3">
        <v>26</v>
      </c>
      <c r="F1287">
        <v>2</v>
      </c>
      <c r="G1287" s="1" t="s">
        <v>29</v>
      </c>
      <c r="H1287" s="3">
        <v>1801</v>
      </c>
      <c r="I1287">
        <v>2</v>
      </c>
      <c r="J1287" t="s">
        <v>36</v>
      </c>
      <c r="K1287">
        <v>98</v>
      </c>
      <c r="L1287">
        <v>2</v>
      </c>
      <c r="M1287">
        <v>2</v>
      </c>
      <c r="N1287" t="s">
        <v>31</v>
      </c>
      <c r="O1287">
        <v>2</v>
      </c>
      <c r="P1287" t="s">
        <v>32</v>
      </c>
      <c r="Q1287" s="4">
        <v>7991</v>
      </c>
      <c r="R1287">
        <v>8</v>
      </c>
      <c r="S1287" t="s">
        <v>33</v>
      </c>
      <c r="T1287" s="13">
        <v>15</v>
      </c>
      <c r="U1287" s="12">
        <f t="shared" si="40"/>
        <v>0.15</v>
      </c>
      <c r="V1287">
        <v>3</v>
      </c>
      <c r="W1287">
        <v>3</v>
      </c>
      <c r="X1287">
        <v>0</v>
      </c>
      <c r="Y1287">
        <v>6</v>
      </c>
      <c r="Z1287">
        <v>3</v>
      </c>
      <c r="AA1287">
        <v>3</v>
      </c>
      <c r="AB1287">
        <v>2</v>
      </c>
      <c r="AC1287" s="3">
        <v>2</v>
      </c>
      <c r="AD1287">
        <v>2</v>
      </c>
      <c r="AE1287">
        <v>2</v>
      </c>
      <c r="AF1287">
        <f>IF(Table2[[#This Row],[Attrition]]="Yes",1,0)</f>
        <v>0</v>
      </c>
      <c r="AG1287" t="str">
        <f t="shared" si="41"/>
        <v>Middle Aged</v>
      </c>
    </row>
    <row r="1288" spans="1:33" x14ac:dyDescent="0.35">
      <c r="A1288" s="3">
        <v>40</v>
      </c>
      <c r="B1288" t="s">
        <v>33</v>
      </c>
      <c r="C1288" t="s">
        <v>27</v>
      </c>
      <c r="D1288" s="1" t="s">
        <v>35</v>
      </c>
      <c r="E1288" s="3">
        <v>2</v>
      </c>
      <c r="F1288">
        <v>2</v>
      </c>
      <c r="G1288" s="1" t="s">
        <v>29</v>
      </c>
      <c r="H1288" s="3">
        <v>1802</v>
      </c>
      <c r="I1288">
        <v>3</v>
      </c>
      <c r="J1288" t="s">
        <v>30</v>
      </c>
      <c r="K1288">
        <v>99</v>
      </c>
      <c r="L1288">
        <v>3</v>
      </c>
      <c r="M1288">
        <v>1</v>
      </c>
      <c r="N1288" t="s">
        <v>40</v>
      </c>
      <c r="O1288">
        <v>1</v>
      </c>
      <c r="P1288" t="s">
        <v>38</v>
      </c>
      <c r="Q1288" s="4">
        <v>3377</v>
      </c>
      <c r="R1288">
        <v>4</v>
      </c>
      <c r="S1288" t="s">
        <v>33</v>
      </c>
      <c r="T1288" s="13">
        <v>17</v>
      </c>
      <c r="U1288" s="12">
        <f t="shared" si="40"/>
        <v>0.17</v>
      </c>
      <c r="V1288">
        <v>3</v>
      </c>
      <c r="W1288">
        <v>4</v>
      </c>
      <c r="X1288">
        <v>1</v>
      </c>
      <c r="Y1288">
        <v>7</v>
      </c>
      <c r="Z1288">
        <v>5</v>
      </c>
      <c r="AA1288">
        <v>2</v>
      </c>
      <c r="AB1288">
        <v>4</v>
      </c>
      <c r="AC1288" s="3">
        <v>3</v>
      </c>
      <c r="AD1288">
        <v>0</v>
      </c>
      <c r="AE1288">
        <v>2</v>
      </c>
      <c r="AF1288">
        <f>IF(Table2[[#This Row],[Attrition]]="Yes",1,0)</f>
        <v>0</v>
      </c>
      <c r="AG1288" t="str">
        <f t="shared" si="41"/>
        <v>Middle Aged</v>
      </c>
    </row>
    <row r="1289" spans="1:33" x14ac:dyDescent="0.35">
      <c r="A1289" s="3">
        <v>42</v>
      </c>
      <c r="B1289" t="s">
        <v>33</v>
      </c>
      <c r="C1289" t="s">
        <v>27</v>
      </c>
      <c r="D1289" s="1" t="s">
        <v>35</v>
      </c>
      <c r="E1289" s="3">
        <v>13</v>
      </c>
      <c r="F1289">
        <v>3</v>
      </c>
      <c r="G1289" s="1" t="s">
        <v>41</v>
      </c>
      <c r="H1289" s="3">
        <v>1803</v>
      </c>
      <c r="I1289">
        <v>2</v>
      </c>
      <c r="J1289" t="s">
        <v>36</v>
      </c>
      <c r="K1289">
        <v>95</v>
      </c>
      <c r="L1289">
        <v>4</v>
      </c>
      <c r="M1289">
        <v>2</v>
      </c>
      <c r="N1289" t="s">
        <v>44</v>
      </c>
      <c r="O1289">
        <v>1</v>
      </c>
      <c r="P1289" t="s">
        <v>38</v>
      </c>
      <c r="Q1289" s="4">
        <v>5538</v>
      </c>
      <c r="R1289">
        <v>5</v>
      </c>
      <c r="S1289" t="s">
        <v>33</v>
      </c>
      <c r="T1289" s="13">
        <v>18</v>
      </c>
      <c r="U1289" s="12">
        <f t="shared" si="40"/>
        <v>0.18</v>
      </c>
      <c r="V1289">
        <v>3</v>
      </c>
      <c r="W1289">
        <v>3</v>
      </c>
      <c r="X1289">
        <v>2</v>
      </c>
      <c r="Y1289">
        <v>10</v>
      </c>
      <c r="Z1289">
        <v>2</v>
      </c>
      <c r="AA1289">
        <v>2</v>
      </c>
      <c r="AB1289">
        <v>0</v>
      </c>
      <c r="AC1289" s="3">
        <v>0</v>
      </c>
      <c r="AD1289">
        <v>0</v>
      </c>
      <c r="AE1289">
        <v>0</v>
      </c>
      <c r="AF1289">
        <f>IF(Table2[[#This Row],[Attrition]]="Yes",1,0)</f>
        <v>0</v>
      </c>
      <c r="AG1289" t="str">
        <f t="shared" si="41"/>
        <v>Middle Aged</v>
      </c>
    </row>
    <row r="1290" spans="1:33" x14ac:dyDescent="0.35">
      <c r="A1290" s="3">
        <v>35</v>
      </c>
      <c r="B1290" t="s">
        <v>33</v>
      </c>
      <c r="C1290" t="s">
        <v>45</v>
      </c>
      <c r="D1290" s="1" t="s">
        <v>35</v>
      </c>
      <c r="E1290" s="3">
        <v>2</v>
      </c>
      <c r="F1290">
        <v>2</v>
      </c>
      <c r="G1290" s="1" t="s">
        <v>41</v>
      </c>
      <c r="H1290" s="3">
        <v>1804</v>
      </c>
      <c r="I1290">
        <v>2</v>
      </c>
      <c r="J1290" t="s">
        <v>36</v>
      </c>
      <c r="K1290">
        <v>90</v>
      </c>
      <c r="L1290">
        <v>3</v>
      </c>
      <c r="M1290">
        <v>2</v>
      </c>
      <c r="N1290" t="s">
        <v>43</v>
      </c>
      <c r="O1290">
        <v>4</v>
      </c>
      <c r="P1290" t="s">
        <v>42</v>
      </c>
      <c r="Q1290" s="4">
        <v>5762</v>
      </c>
      <c r="R1290">
        <v>2</v>
      </c>
      <c r="S1290" t="s">
        <v>33</v>
      </c>
      <c r="T1290" s="13">
        <v>14</v>
      </c>
      <c r="U1290" s="12">
        <f t="shared" si="40"/>
        <v>0.14000000000000001</v>
      </c>
      <c r="V1290">
        <v>3</v>
      </c>
      <c r="W1290">
        <v>3</v>
      </c>
      <c r="X1290">
        <v>1</v>
      </c>
      <c r="Y1290">
        <v>15</v>
      </c>
      <c r="Z1290">
        <v>6</v>
      </c>
      <c r="AA1290">
        <v>3</v>
      </c>
      <c r="AB1290">
        <v>7</v>
      </c>
      <c r="AC1290" s="3">
        <v>7</v>
      </c>
      <c r="AD1290">
        <v>1</v>
      </c>
      <c r="AE1290">
        <v>7</v>
      </c>
      <c r="AF1290">
        <f>IF(Table2[[#This Row],[Attrition]]="Yes",1,0)</f>
        <v>0</v>
      </c>
      <c r="AG1290" t="str">
        <f t="shared" si="41"/>
        <v>Middle Aged</v>
      </c>
    </row>
    <row r="1291" spans="1:33" x14ac:dyDescent="0.35">
      <c r="A1291" s="3">
        <v>38</v>
      </c>
      <c r="B1291" t="s">
        <v>33</v>
      </c>
      <c r="C1291" t="s">
        <v>45</v>
      </c>
      <c r="D1291" s="1" t="s">
        <v>51</v>
      </c>
      <c r="E1291" s="3">
        <v>2</v>
      </c>
      <c r="F1291">
        <v>3</v>
      </c>
      <c r="G1291" s="1" t="s">
        <v>51</v>
      </c>
      <c r="H1291" s="3">
        <v>1805</v>
      </c>
      <c r="I1291">
        <v>1</v>
      </c>
      <c r="J1291" t="s">
        <v>36</v>
      </c>
      <c r="K1291">
        <v>100</v>
      </c>
      <c r="L1291">
        <v>3</v>
      </c>
      <c r="M1291">
        <v>1</v>
      </c>
      <c r="N1291" t="s">
        <v>51</v>
      </c>
      <c r="O1291">
        <v>2</v>
      </c>
      <c r="P1291" t="s">
        <v>42</v>
      </c>
      <c r="Q1291" s="4">
        <v>2592</v>
      </c>
      <c r="R1291">
        <v>5</v>
      </c>
      <c r="S1291" t="s">
        <v>33</v>
      </c>
      <c r="T1291" s="13">
        <v>13</v>
      </c>
      <c r="U1291" s="12">
        <f t="shared" si="40"/>
        <v>0.13</v>
      </c>
      <c r="V1291">
        <v>3</v>
      </c>
      <c r="W1291">
        <v>4</v>
      </c>
      <c r="X1291">
        <v>3</v>
      </c>
      <c r="Y1291">
        <v>13</v>
      </c>
      <c r="Z1291">
        <v>3</v>
      </c>
      <c r="AA1291">
        <v>3</v>
      </c>
      <c r="AB1291">
        <v>11</v>
      </c>
      <c r="AC1291" s="3">
        <v>10</v>
      </c>
      <c r="AD1291">
        <v>3</v>
      </c>
      <c r="AE1291">
        <v>8</v>
      </c>
      <c r="AF1291">
        <f>IF(Table2[[#This Row],[Attrition]]="Yes",1,0)</f>
        <v>0</v>
      </c>
      <c r="AG1291" t="str">
        <f t="shared" si="41"/>
        <v>Middle Aged</v>
      </c>
    </row>
    <row r="1292" spans="1:33" x14ac:dyDescent="0.35">
      <c r="A1292" s="3">
        <v>34</v>
      </c>
      <c r="B1292" t="s">
        <v>26</v>
      </c>
      <c r="C1292" t="s">
        <v>34</v>
      </c>
      <c r="D1292" s="1" t="s">
        <v>35</v>
      </c>
      <c r="E1292" s="3">
        <v>9</v>
      </c>
      <c r="F1292">
        <v>4</v>
      </c>
      <c r="G1292" s="1" t="s">
        <v>29</v>
      </c>
      <c r="H1292" s="3">
        <v>1807</v>
      </c>
      <c r="I1292">
        <v>4</v>
      </c>
      <c r="J1292" t="s">
        <v>36</v>
      </c>
      <c r="K1292">
        <v>93</v>
      </c>
      <c r="L1292">
        <v>3</v>
      </c>
      <c r="M1292">
        <v>2</v>
      </c>
      <c r="N1292" t="s">
        <v>40</v>
      </c>
      <c r="O1292">
        <v>1</v>
      </c>
      <c r="P1292" t="s">
        <v>38</v>
      </c>
      <c r="Q1292" s="4">
        <v>5346</v>
      </c>
      <c r="R1292">
        <v>4</v>
      </c>
      <c r="S1292" t="s">
        <v>33</v>
      </c>
      <c r="T1292" s="13">
        <v>17</v>
      </c>
      <c r="U1292" s="12">
        <f t="shared" si="40"/>
        <v>0.17</v>
      </c>
      <c r="V1292">
        <v>3</v>
      </c>
      <c r="W1292">
        <v>3</v>
      </c>
      <c r="X1292">
        <v>1</v>
      </c>
      <c r="Y1292">
        <v>11</v>
      </c>
      <c r="Z1292">
        <v>3</v>
      </c>
      <c r="AA1292">
        <v>2</v>
      </c>
      <c r="AB1292">
        <v>7</v>
      </c>
      <c r="AC1292" s="3">
        <v>1</v>
      </c>
      <c r="AD1292">
        <v>0</v>
      </c>
      <c r="AE1292">
        <v>7</v>
      </c>
      <c r="AF1292">
        <f>IF(Table2[[#This Row],[Attrition]]="Yes",1,0)</f>
        <v>1</v>
      </c>
      <c r="AG1292" t="str">
        <f t="shared" si="41"/>
        <v>Middle Aged</v>
      </c>
    </row>
    <row r="1293" spans="1:33" x14ac:dyDescent="0.35">
      <c r="A1293" s="3">
        <v>37</v>
      </c>
      <c r="B1293" t="s">
        <v>26</v>
      </c>
      <c r="C1293" t="s">
        <v>27</v>
      </c>
      <c r="D1293" s="1" t="s">
        <v>35</v>
      </c>
      <c r="E1293" s="3">
        <v>10</v>
      </c>
      <c r="F1293">
        <v>4</v>
      </c>
      <c r="G1293" s="1" t="s">
        <v>41</v>
      </c>
      <c r="H1293" s="3">
        <v>1809</v>
      </c>
      <c r="I1293">
        <v>4</v>
      </c>
      <c r="J1293" t="s">
        <v>36</v>
      </c>
      <c r="K1293">
        <v>58</v>
      </c>
      <c r="L1293">
        <v>3</v>
      </c>
      <c r="M1293">
        <v>2</v>
      </c>
      <c r="N1293" t="s">
        <v>43</v>
      </c>
      <c r="O1293">
        <v>1</v>
      </c>
      <c r="P1293" t="s">
        <v>32</v>
      </c>
      <c r="Q1293" s="4">
        <v>4213</v>
      </c>
      <c r="R1293">
        <v>1</v>
      </c>
      <c r="S1293" t="s">
        <v>33</v>
      </c>
      <c r="T1293" s="13">
        <v>15</v>
      </c>
      <c r="U1293" s="12">
        <f t="shared" si="40"/>
        <v>0.15</v>
      </c>
      <c r="V1293">
        <v>3</v>
      </c>
      <c r="W1293">
        <v>2</v>
      </c>
      <c r="X1293">
        <v>0</v>
      </c>
      <c r="Y1293">
        <v>10</v>
      </c>
      <c r="Z1293">
        <v>4</v>
      </c>
      <c r="AA1293">
        <v>1</v>
      </c>
      <c r="AB1293">
        <v>10</v>
      </c>
      <c r="AC1293" s="3">
        <v>3</v>
      </c>
      <c r="AD1293">
        <v>0</v>
      </c>
      <c r="AE1293">
        <v>8</v>
      </c>
      <c r="AF1293">
        <f>IF(Table2[[#This Row],[Attrition]]="Yes",1,0)</f>
        <v>1</v>
      </c>
      <c r="AG1293" t="str">
        <f t="shared" si="41"/>
        <v>Middle Aged</v>
      </c>
    </row>
    <row r="1294" spans="1:33" x14ac:dyDescent="0.35">
      <c r="A1294" s="3">
        <v>39</v>
      </c>
      <c r="B1294" t="s">
        <v>33</v>
      </c>
      <c r="C1294" t="s">
        <v>34</v>
      </c>
      <c r="D1294" s="1" t="s">
        <v>28</v>
      </c>
      <c r="E1294" s="3">
        <v>20</v>
      </c>
      <c r="F1294">
        <v>3</v>
      </c>
      <c r="G1294" s="1" t="s">
        <v>29</v>
      </c>
      <c r="H1294" s="3">
        <v>1812</v>
      </c>
      <c r="I1294">
        <v>3</v>
      </c>
      <c r="J1294" t="s">
        <v>36</v>
      </c>
      <c r="K1294">
        <v>83</v>
      </c>
      <c r="L1294">
        <v>3</v>
      </c>
      <c r="M1294">
        <v>2</v>
      </c>
      <c r="N1294" t="s">
        <v>31</v>
      </c>
      <c r="O1294">
        <v>4</v>
      </c>
      <c r="P1294" t="s">
        <v>42</v>
      </c>
      <c r="Q1294" s="4">
        <v>4127</v>
      </c>
      <c r="R1294">
        <v>2</v>
      </c>
      <c r="S1294" t="s">
        <v>33</v>
      </c>
      <c r="T1294" s="13">
        <v>18</v>
      </c>
      <c r="U1294" s="12">
        <f t="shared" si="40"/>
        <v>0.18</v>
      </c>
      <c r="V1294">
        <v>3</v>
      </c>
      <c r="W1294">
        <v>4</v>
      </c>
      <c r="X1294">
        <v>1</v>
      </c>
      <c r="Y1294">
        <v>7</v>
      </c>
      <c r="Z1294">
        <v>6</v>
      </c>
      <c r="AA1294">
        <v>3</v>
      </c>
      <c r="AB1294">
        <v>2</v>
      </c>
      <c r="AC1294" s="3">
        <v>1</v>
      </c>
      <c r="AD1294">
        <v>2</v>
      </c>
      <c r="AE1294">
        <v>2</v>
      </c>
      <c r="AF1294">
        <f>IF(Table2[[#This Row],[Attrition]]="Yes",1,0)</f>
        <v>0</v>
      </c>
      <c r="AG1294" t="str">
        <f t="shared" si="41"/>
        <v>Middle Aged</v>
      </c>
    </row>
    <row r="1295" spans="1:33" x14ac:dyDescent="0.35">
      <c r="A1295" s="3">
        <v>43</v>
      </c>
      <c r="B1295" t="s">
        <v>33</v>
      </c>
      <c r="C1295" t="s">
        <v>45</v>
      </c>
      <c r="D1295" s="1" t="s">
        <v>35</v>
      </c>
      <c r="E1295" s="3">
        <v>9</v>
      </c>
      <c r="F1295">
        <v>3</v>
      </c>
      <c r="G1295" s="1" t="s">
        <v>29</v>
      </c>
      <c r="H1295" s="3">
        <v>1813</v>
      </c>
      <c r="I1295">
        <v>1</v>
      </c>
      <c r="J1295" t="s">
        <v>36</v>
      </c>
      <c r="K1295">
        <v>52</v>
      </c>
      <c r="L1295">
        <v>3</v>
      </c>
      <c r="M1295">
        <v>1</v>
      </c>
      <c r="N1295" t="s">
        <v>37</v>
      </c>
      <c r="O1295">
        <v>3</v>
      </c>
      <c r="P1295" t="s">
        <v>32</v>
      </c>
      <c r="Q1295" s="4">
        <v>2438</v>
      </c>
      <c r="R1295">
        <v>4</v>
      </c>
      <c r="S1295" t="s">
        <v>33</v>
      </c>
      <c r="T1295" s="13">
        <v>13</v>
      </c>
      <c r="U1295" s="12">
        <f t="shared" si="40"/>
        <v>0.13</v>
      </c>
      <c r="V1295">
        <v>3</v>
      </c>
      <c r="W1295">
        <v>3</v>
      </c>
      <c r="X1295">
        <v>0</v>
      </c>
      <c r="Y1295">
        <v>7</v>
      </c>
      <c r="Z1295">
        <v>2</v>
      </c>
      <c r="AA1295">
        <v>2</v>
      </c>
      <c r="AB1295">
        <v>3</v>
      </c>
      <c r="AC1295" s="3">
        <v>2</v>
      </c>
      <c r="AD1295">
        <v>1</v>
      </c>
      <c r="AE1295">
        <v>2</v>
      </c>
      <c r="AF1295">
        <f>IF(Table2[[#This Row],[Attrition]]="Yes",1,0)</f>
        <v>0</v>
      </c>
      <c r="AG1295" t="str">
        <f t="shared" si="41"/>
        <v>Middle Aged</v>
      </c>
    </row>
    <row r="1296" spans="1:33" x14ac:dyDescent="0.35">
      <c r="A1296" s="3">
        <v>41</v>
      </c>
      <c r="B1296" t="s">
        <v>33</v>
      </c>
      <c r="C1296" t="s">
        <v>27</v>
      </c>
      <c r="D1296" s="1" t="s">
        <v>35</v>
      </c>
      <c r="E1296" s="3">
        <v>5</v>
      </c>
      <c r="F1296">
        <v>3</v>
      </c>
      <c r="G1296" s="1" t="s">
        <v>29</v>
      </c>
      <c r="H1296" s="3">
        <v>1814</v>
      </c>
      <c r="I1296">
        <v>2</v>
      </c>
      <c r="J1296" t="s">
        <v>36</v>
      </c>
      <c r="K1296">
        <v>85</v>
      </c>
      <c r="L1296">
        <v>4</v>
      </c>
      <c r="M1296">
        <v>2</v>
      </c>
      <c r="N1296" t="s">
        <v>44</v>
      </c>
      <c r="O1296">
        <v>2</v>
      </c>
      <c r="P1296" t="s">
        <v>32</v>
      </c>
      <c r="Q1296" s="4">
        <v>6870</v>
      </c>
      <c r="R1296">
        <v>3</v>
      </c>
      <c r="S1296" t="s">
        <v>33</v>
      </c>
      <c r="T1296" s="13">
        <v>12</v>
      </c>
      <c r="U1296" s="12">
        <f t="shared" si="40"/>
        <v>0.12</v>
      </c>
      <c r="V1296">
        <v>3</v>
      </c>
      <c r="W1296">
        <v>1</v>
      </c>
      <c r="X1296">
        <v>0</v>
      </c>
      <c r="Y1296">
        <v>11</v>
      </c>
      <c r="Z1296">
        <v>3</v>
      </c>
      <c r="AA1296">
        <v>1</v>
      </c>
      <c r="AB1296">
        <v>3</v>
      </c>
      <c r="AC1296" s="3">
        <v>2</v>
      </c>
      <c r="AD1296">
        <v>1</v>
      </c>
      <c r="AE1296">
        <v>2</v>
      </c>
      <c r="AF1296">
        <f>IF(Table2[[#This Row],[Attrition]]="Yes",1,0)</f>
        <v>0</v>
      </c>
      <c r="AG1296" t="str">
        <f t="shared" si="41"/>
        <v>Middle Aged</v>
      </c>
    </row>
    <row r="1297" spans="1:33" x14ac:dyDescent="0.35">
      <c r="A1297" s="3">
        <v>41</v>
      </c>
      <c r="B1297" t="s">
        <v>33</v>
      </c>
      <c r="C1297" t="s">
        <v>27</v>
      </c>
      <c r="D1297" s="1" t="s">
        <v>28</v>
      </c>
      <c r="E1297" s="3">
        <v>4</v>
      </c>
      <c r="F1297">
        <v>1</v>
      </c>
      <c r="G1297" s="1" t="s">
        <v>49</v>
      </c>
      <c r="H1297" s="3">
        <v>1815</v>
      </c>
      <c r="I1297">
        <v>3</v>
      </c>
      <c r="J1297" t="s">
        <v>30</v>
      </c>
      <c r="K1297">
        <v>81</v>
      </c>
      <c r="L1297">
        <v>3</v>
      </c>
      <c r="M1297">
        <v>3</v>
      </c>
      <c r="N1297" t="s">
        <v>31</v>
      </c>
      <c r="O1297">
        <v>3</v>
      </c>
      <c r="P1297" t="s">
        <v>42</v>
      </c>
      <c r="Q1297" s="4">
        <v>10447</v>
      </c>
      <c r="R1297">
        <v>0</v>
      </c>
      <c r="S1297" t="s">
        <v>26</v>
      </c>
      <c r="T1297" s="13">
        <v>13</v>
      </c>
      <c r="U1297" s="12">
        <f t="shared" si="40"/>
        <v>0.13</v>
      </c>
      <c r="V1297">
        <v>3</v>
      </c>
      <c r="W1297">
        <v>4</v>
      </c>
      <c r="X1297">
        <v>1</v>
      </c>
      <c r="Y1297">
        <v>23</v>
      </c>
      <c r="Z1297">
        <v>3</v>
      </c>
      <c r="AA1297">
        <v>4</v>
      </c>
      <c r="AB1297">
        <v>22</v>
      </c>
      <c r="AC1297" s="3">
        <v>14</v>
      </c>
      <c r="AD1297">
        <v>13</v>
      </c>
      <c r="AE1297">
        <v>5</v>
      </c>
      <c r="AF1297">
        <f>IF(Table2[[#This Row],[Attrition]]="Yes",1,0)</f>
        <v>0</v>
      </c>
      <c r="AG1297" t="str">
        <f t="shared" si="41"/>
        <v>Middle Aged</v>
      </c>
    </row>
    <row r="1298" spans="1:33" x14ac:dyDescent="0.35">
      <c r="A1298" s="3">
        <v>30</v>
      </c>
      <c r="B1298" t="s">
        <v>33</v>
      </c>
      <c r="C1298" t="s">
        <v>27</v>
      </c>
      <c r="D1298" s="1" t="s">
        <v>35</v>
      </c>
      <c r="E1298" s="3">
        <v>10</v>
      </c>
      <c r="F1298">
        <v>3</v>
      </c>
      <c r="G1298" s="1" t="s">
        <v>41</v>
      </c>
      <c r="H1298" s="3">
        <v>1816</v>
      </c>
      <c r="I1298">
        <v>1</v>
      </c>
      <c r="J1298" t="s">
        <v>30</v>
      </c>
      <c r="K1298">
        <v>64</v>
      </c>
      <c r="L1298">
        <v>3</v>
      </c>
      <c r="M1298">
        <v>3</v>
      </c>
      <c r="N1298" t="s">
        <v>43</v>
      </c>
      <c r="O1298">
        <v>3</v>
      </c>
      <c r="P1298" t="s">
        <v>32</v>
      </c>
      <c r="Q1298" s="4">
        <v>9667</v>
      </c>
      <c r="R1298">
        <v>9</v>
      </c>
      <c r="S1298" t="s">
        <v>33</v>
      </c>
      <c r="T1298" s="13">
        <v>14</v>
      </c>
      <c r="U1298" s="12">
        <f t="shared" si="40"/>
        <v>0.14000000000000001</v>
      </c>
      <c r="V1298">
        <v>3</v>
      </c>
      <c r="W1298">
        <v>2</v>
      </c>
      <c r="X1298">
        <v>0</v>
      </c>
      <c r="Y1298">
        <v>9</v>
      </c>
      <c r="Z1298">
        <v>3</v>
      </c>
      <c r="AA1298">
        <v>3</v>
      </c>
      <c r="AB1298">
        <v>7</v>
      </c>
      <c r="AC1298" s="3">
        <v>7</v>
      </c>
      <c r="AD1298">
        <v>0</v>
      </c>
      <c r="AE1298">
        <v>2</v>
      </c>
      <c r="AF1298">
        <f>IF(Table2[[#This Row],[Attrition]]="Yes",1,0)</f>
        <v>0</v>
      </c>
      <c r="AG1298" t="str">
        <f t="shared" si="41"/>
        <v>Young</v>
      </c>
    </row>
    <row r="1299" spans="1:33" x14ac:dyDescent="0.35">
      <c r="A1299" s="3">
        <v>26</v>
      </c>
      <c r="B1299" t="s">
        <v>26</v>
      </c>
      <c r="C1299" t="s">
        <v>27</v>
      </c>
      <c r="D1299" s="1" t="s">
        <v>51</v>
      </c>
      <c r="E1299" s="3">
        <v>20</v>
      </c>
      <c r="F1299">
        <v>2</v>
      </c>
      <c r="G1299" s="1" t="s">
        <v>41</v>
      </c>
      <c r="H1299" s="3">
        <v>1818</v>
      </c>
      <c r="I1299">
        <v>4</v>
      </c>
      <c r="J1299" t="s">
        <v>30</v>
      </c>
      <c r="K1299">
        <v>69</v>
      </c>
      <c r="L1299">
        <v>3</v>
      </c>
      <c r="M1299">
        <v>1</v>
      </c>
      <c r="N1299" t="s">
        <v>51</v>
      </c>
      <c r="O1299">
        <v>2</v>
      </c>
      <c r="P1299" t="s">
        <v>38</v>
      </c>
      <c r="Q1299" s="4">
        <v>2148</v>
      </c>
      <c r="R1299">
        <v>0</v>
      </c>
      <c r="S1299" t="s">
        <v>26</v>
      </c>
      <c r="T1299" s="13">
        <v>11</v>
      </c>
      <c r="U1299" s="12">
        <f t="shared" si="40"/>
        <v>0.11</v>
      </c>
      <c r="V1299">
        <v>3</v>
      </c>
      <c r="W1299">
        <v>3</v>
      </c>
      <c r="X1299">
        <v>0</v>
      </c>
      <c r="Y1299">
        <v>6</v>
      </c>
      <c r="Z1299">
        <v>3</v>
      </c>
      <c r="AA1299">
        <v>3</v>
      </c>
      <c r="AB1299">
        <v>5</v>
      </c>
      <c r="AC1299" s="3">
        <v>1</v>
      </c>
      <c r="AD1299">
        <v>1</v>
      </c>
      <c r="AE1299">
        <v>4</v>
      </c>
      <c r="AF1299">
        <f>IF(Table2[[#This Row],[Attrition]]="Yes",1,0)</f>
        <v>1</v>
      </c>
      <c r="AG1299" t="str">
        <f t="shared" si="41"/>
        <v>Young</v>
      </c>
    </row>
    <row r="1300" spans="1:33" x14ac:dyDescent="0.35">
      <c r="A1300" s="3">
        <v>46</v>
      </c>
      <c r="B1300" t="s">
        <v>26</v>
      </c>
      <c r="C1300" t="s">
        <v>27</v>
      </c>
      <c r="D1300" s="1" t="s">
        <v>35</v>
      </c>
      <c r="E1300" s="3">
        <v>21</v>
      </c>
      <c r="F1300">
        <v>2</v>
      </c>
      <c r="G1300" s="1" t="s">
        <v>41</v>
      </c>
      <c r="H1300" s="3">
        <v>1821</v>
      </c>
      <c r="I1300">
        <v>4</v>
      </c>
      <c r="J1300" t="s">
        <v>30</v>
      </c>
      <c r="K1300">
        <v>66</v>
      </c>
      <c r="L1300">
        <v>3</v>
      </c>
      <c r="M1300">
        <v>2</v>
      </c>
      <c r="N1300" t="s">
        <v>44</v>
      </c>
      <c r="O1300">
        <v>2</v>
      </c>
      <c r="P1300" t="s">
        <v>38</v>
      </c>
      <c r="Q1300" s="4">
        <v>8926</v>
      </c>
      <c r="R1300">
        <v>4</v>
      </c>
      <c r="S1300" t="s">
        <v>33</v>
      </c>
      <c r="T1300" s="13">
        <v>22</v>
      </c>
      <c r="U1300" s="12">
        <f t="shared" si="40"/>
        <v>0.22</v>
      </c>
      <c r="V1300">
        <v>4</v>
      </c>
      <c r="W1300">
        <v>4</v>
      </c>
      <c r="X1300">
        <v>1</v>
      </c>
      <c r="Y1300">
        <v>13</v>
      </c>
      <c r="Z1300">
        <v>2</v>
      </c>
      <c r="AA1300">
        <v>4</v>
      </c>
      <c r="AB1300">
        <v>9</v>
      </c>
      <c r="AC1300" s="3">
        <v>7</v>
      </c>
      <c r="AD1300">
        <v>3</v>
      </c>
      <c r="AE1300">
        <v>7</v>
      </c>
      <c r="AF1300">
        <f>IF(Table2[[#This Row],[Attrition]]="Yes",1,0)</f>
        <v>1</v>
      </c>
      <c r="AG1300" t="str">
        <f t="shared" si="41"/>
        <v>Middle Aged</v>
      </c>
    </row>
    <row r="1301" spans="1:33" x14ac:dyDescent="0.35">
      <c r="A1301" s="3">
        <v>40</v>
      </c>
      <c r="B1301" t="s">
        <v>33</v>
      </c>
      <c r="C1301" t="s">
        <v>27</v>
      </c>
      <c r="D1301" s="1" t="s">
        <v>35</v>
      </c>
      <c r="E1301" s="3">
        <v>1</v>
      </c>
      <c r="F1301">
        <v>3</v>
      </c>
      <c r="G1301" s="1" t="s">
        <v>29</v>
      </c>
      <c r="H1301" s="3">
        <v>1822</v>
      </c>
      <c r="I1301">
        <v>3</v>
      </c>
      <c r="J1301" t="s">
        <v>30</v>
      </c>
      <c r="K1301">
        <v>52</v>
      </c>
      <c r="L1301">
        <v>3</v>
      </c>
      <c r="M1301">
        <v>2</v>
      </c>
      <c r="N1301" t="s">
        <v>44</v>
      </c>
      <c r="O1301">
        <v>4</v>
      </c>
      <c r="P1301" t="s">
        <v>42</v>
      </c>
      <c r="Q1301" s="4">
        <v>6513</v>
      </c>
      <c r="R1301">
        <v>4</v>
      </c>
      <c r="S1301" t="s">
        <v>33</v>
      </c>
      <c r="T1301" s="13">
        <v>17</v>
      </c>
      <c r="U1301" s="12">
        <f t="shared" si="40"/>
        <v>0.17</v>
      </c>
      <c r="V1301">
        <v>3</v>
      </c>
      <c r="W1301">
        <v>4</v>
      </c>
      <c r="X1301">
        <v>1</v>
      </c>
      <c r="Y1301">
        <v>12</v>
      </c>
      <c r="Z1301">
        <v>3</v>
      </c>
      <c r="AA1301">
        <v>3</v>
      </c>
      <c r="AB1301">
        <v>5</v>
      </c>
      <c r="AC1301" s="3">
        <v>3</v>
      </c>
      <c r="AD1301">
        <v>0</v>
      </c>
      <c r="AE1301">
        <v>3</v>
      </c>
      <c r="AF1301">
        <f>IF(Table2[[#This Row],[Attrition]]="Yes",1,0)</f>
        <v>0</v>
      </c>
      <c r="AG1301" t="str">
        <f t="shared" si="41"/>
        <v>Middle Aged</v>
      </c>
    </row>
    <row r="1302" spans="1:33" x14ac:dyDescent="0.35">
      <c r="A1302" s="3">
        <v>34</v>
      </c>
      <c r="B1302" t="s">
        <v>33</v>
      </c>
      <c r="C1302" t="s">
        <v>27</v>
      </c>
      <c r="D1302" s="1" t="s">
        <v>28</v>
      </c>
      <c r="E1302" s="3">
        <v>8</v>
      </c>
      <c r="F1302">
        <v>2</v>
      </c>
      <c r="G1302" s="1" t="s">
        <v>50</v>
      </c>
      <c r="H1302" s="3">
        <v>1823</v>
      </c>
      <c r="I1302">
        <v>2</v>
      </c>
      <c r="J1302" t="s">
        <v>36</v>
      </c>
      <c r="K1302">
        <v>92</v>
      </c>
      <c r="L1302">
        <v>4</v>
      </c>
      <c r="M1302">
        <v>2</v>
      </c>
      <c r="N1302" t="s">
        <v>31</v>
      </c>
      <c r="O1302">
        <v>3</v>
      </c>
      <c r="P1302" t="s">
        <v>38</v>
      </c>
      <c r="Q1302" s="4">
        <v>6799</v>
      </c>
      <c r="R1302">
        <v>1</v>
      </c>
      <c r="S1302" t="s">
        <v>33</v>
      </c>
      <c r="T1302" s="13">
        <v>21</v>
      </c>
      <c r="U1302" s="12">
        <f t="shared" si="40"/>
        <v>0.21</v>
      </c>
      <c r="V1302">
        <v>4</v>
      </c>
      <c r="W1302">
        <v>3</v>
      </c>
      <c r="X1302">
        <v>2</v>
      </c>
      <c r="Y1302">
        <v>10</v>
      </c>
      <c r="Z1302">
        <v>5</v>
      </c>
      <c r="AA1302">
        <v>3</v>
      </c>
      <c r="AB1302">
        <v>10</v>
      </c>
      <c r="AC1302" s="3">
        <v>8</v>
      </c>
      <c r="AD1302">
        <v>4</v>
      </c>
      <c r="AE1302">
        <v>8</v>
      </c>
      <c r="AF1302">
        <f>IF(Table2[[#This Row],[Attrition]]="Yes",1,0)</f>
        <v>0</v>
      </c>
      <c r="AG1302" t="str">
        <f t="shared" si="41"/>
        <v>Middle Aged</v>
      </c>
    </row>
    <row r="1303" spans="1:33" x14ac:dyDescent="0.35">
      <c r="A1303" s="3">
        <v>58</v>
      </c>
      <c r="B1303" t="s">
        <v>33</v>
      </c>
      <c r="C1303" t="s">
        <v>45</v>
      </c>
      <c r="D1303" s="1" t="s">
        <v>28</v>
      </c>
      <c r="E1303" s="3">
        <v>2</v>
      </c>
      <c r="F1303">
        <v>3</v>
      </c>
      <c r="G1303" s="1" t="s">
        <v>41</v>
      </c>
      <c r="H1303" s="3">
        <v>1824</v>
      </c>
      <c r="I1303">
        <v>2</v>
      </c>
      <c r="J1303" t="s">
        <v>36</v>
      </c>
      <c r="K1303">
        <v>52</v>
      </c>
      <c r="L1303">
        <v>3</v>
      </c>
      <c r="M1303">
        <v>4</v>
      </c>
      <c r="N1303" t="s">
        <v>46</v>
      </c>
      <c r="O1303">
        <v>2</v>
      </c>
      <c r="P1303" t="s">
        <v>42</v>
      </c>
      <c r="Q1303" s="4">
        <v>16291</v>
      </c>
      <c r="R1303">
        <v>4</v>
      </c>
      <c r="S1303" t="s">
        <v>33</v>
      </c>
      <c r="T1303" s="13">
        <v>22</v>
      </c>
      <c r="U1303" s="12">
        <f t="shared" si="40"/>
        <v>0.22</v>
      </c>
      <c r="V1303">
        <v>4</v>
      </c>
      <c r="W1303">
        <v>4</v>
      </c>
      <c r="X1303">
        <v>1</v>
      </c>
      <c r="Y1303">
        <v>37</v>
      </c>
      <c r="Z1303">
        <v>0</v>
      </c>
      <c r="AA1303">
        <v>2</v>
      </c>
      <c r="AB1303">
        <v>16</v>
      </c>
      <c r="AC1303" s="3">
        <v>9</v>
      </c>
      <c r="AD1303">
        <v>14</v>
      </c>
      <c r="AE1303">
        <v>14</v>
      </c>
      <c r="AF1303">
        <f>IF(Table2[[#This Row],[Attrition]]="Yes",1,0)</f>
        <v>0</v>
      </c>
      <c r="AG1303" t="str">
        <f t="shared" si="41"/>
        <v>Senior</v>
      </c>
    </row>
    <row r="1304" spans="1:33" x14ac:dyDescent="0.35">
      <c r="A1304" s="3">
        <v>35</v>
      </c>
      <c r="B1304" t="s">
        <v>33</v>
      </c>
      <c r="C1304" t="s">
        <v>27</v>
      </c>
      <c r="D1304" s="1" t="s">
        <v>35</v>
      </c>
      <c r="E1304" s="3">
        <v>23</v>
      </c>
      <c r="F1304">
        <v>4</v>
      </c>
      <c r="G1304" s="1" t="s">
        <v>41</v>
      </c>
      <c r="H1304" s="3">
        <v>1826</v>
      </c>
      <c r="I1304">
        <v>2</v>
      </c>
      <c r="J1304" t="s">
        <v>36</v>
      </c>
      <c r="K1304">
        <v>91</v>
      </c>
      <c r="L1304">
        <v>1</v>
      </c>
      <c r="M1304">
        <v>1</v>
      </c>
      <c r="N1304" t="s">
        <v>40</v>
      </c>
      <c r="O1304">
        <v>3</v>
      </c>
      <c r="P1304" t="s">
        <v>38</v>
      </c>
      <c r="Q1304" s="4">
        <v>2705</v>
      </c>
      <c r="R1304">
        <v>0</v>
      </c>
      <c r="S1304" t="s">
        <v>33</v>
      </c>
      <c r="T1304" s="13">
        <v>16</v>
      </c>
      <c r="U1304" s="12">
        <f t="shared" si="40"/>
        <v>0.16</v>
      </c>
      <c r="V1304">
        <v>3</v>
      </c>
      <c r="W1304">
        <v>2</v>
      </c>
      <c r="X1304">
        <v>1</v>
      </c>
      <c r="Y1304">
        <v>6</v>
      </c>
      <c r="Z1304">
        <v>2</v>
      </c>
      <c r="AA1304">
        <v>4</v>
      </c>
      <c r="AB1304">
        <v>5</v>
      </c>
      <c r="AC1304" s="3">
        <v>4</v>
      </c>
      <c r="AD1304">
        <v>0</v>
      </c>
      <c r="AE1304">
        <v>3</v>
      </c>
      <c r="AF1304">
        <f>IF(Table2[[#This Row],[Attrition]]="Yes",1,0)</f>
        <v>0</v>
      </c>
      <c r="AG1304" t="str">
        <f t="shared" si="41"/>
        <v>Middle Aged</v>
      </c>
    </row>
    <row r="1305" spans="1:33" x14ac:dyDescent="0.35">
      <c r="A1305" s="3">
        <v>47</v>
      </c>
      <c r="B1305" t="s">
        <v>33</v>
      </c>
      <c r="C1305" t="s">
        <v>27</v>
      </c>
      <c r="D1305" s="1" t="s">
        <v>35</v>
      </c>
      <c r="E1305" s="3">
        <v>4</v>
      </c>
      <c r="F1305">
        <v>3</v>
      </c>
      <c r="G1305" s="1" t="s">
        <v>29</v>
      </c>
      <c r="H1305" s="3">
        <v>1827</v>
      </c>
      <c r="I1305">
        <v>3</v>
      </c>
      <c r="J1305" t="s">
        <v>30</v>
      </c>
      <c r="K1305">
        <v>92</v>
      </c>
      <c r="L1305">
        <v>2</v>
      </c>
      <c r="M1305">
        <v>3</v>
      </c>
      <c r="N1305" t="s">
        <v>43</v>
      </c>
      <c r="O1305">
        <v>2</v>
      </c>
      <c r="P1305" t="s">
        <v>42</v>
      </c>
      <c r="Q1305" s="4">
        <v>10333</v>
      </c>
      <c r="R1305">
        <v>8</v>
      </c>
      <c r="S1305" t="s">
        <v>26</v>
      </c>
      <c r="T1305" s="13">
        <v>12</v>
      </c>
      <c r="U1305" s="12">
        <f t="shared" si="40"/>
        <v>0.12</v>
      </c>
      <c r="V1305">
        <v>3</v>
      </c>
      <c r="W1305">
        <v>3</v>
      </c>
      <c r="X1305">
        <v>1</v>
      </c>
      <c r="Y1305">
        <v>28</v>
      </c>
      <c r="Z1305">
        <v>4</v>
      </c>
      <c r="AA1305">
        <v>3</v>
      </c>
      <c r="AB1305">
        <v>22</v>
      </c>
      <c r="AC1305" s="3">
        <v>11</v>
      </c>
      <c r="AD1305">
        <v>14</v>
      </c>
      <c r="AE1305">
        <v>10</v>
      </c>
      <c r="AF1305">
        <f>IF(Table2[[#This Row],[Attrition]]="Yes",1,0)</f>
        <v>0</v>
      </c>
      <c r="AG1305" t="str">
        <f t="shared" si="41"/>
        <v>Middle Aged</v>
      </c>
    </row>
    <row r="1306" spans="1:33" x14ac:dyDescent="0.35">
      <c r="A1306" s="3">
        <v>40</v>
      </c>
      <c r="B1306" t="s">
        <v>33</v>
      </c>
      <c r="C1306" t="s">
        <v>27</v>
      </c>
      <c r="D1306" s="1" t="s">
        <v>35</v>
      </c>
      <c r="E1306" s="3">
        <v>12</v>
      </c>
      <c r="F1306">
        <v>3</v>
      </c>
      <c r="G1306" s="1" t="s">
        <v>29</v>
      </c>
      <c r="H1306" s="3">
        <v>1829</v>
      </c>
      <c r="I1306">
        <v>2</v>
      </c>
      <c r="J1306" t="s">
        <v>30</v>
      </c>
      <c r="K1306">
        <v>47</v>
      </c>
      <c r="L1306">
        <v>3</v>
      </c>
      <c r="M1306">
        <v>2</v>
      </c>
      <c r="N1306" t="s">
        <v>44</v>
      </c>
      <c r="O1306">
        <v>1</v>
      </c>
      <c r="P1306" t="s">
        <v>42</v>
      </c>
      <c r="Q1306" s="4">
        <v>4448</v>
      </c>
      <c r="R1306">
        <v>2</v>
      </c>
      <c r="S1306" t="s">
        <v>33</v>
      </c>
      <c r="T1306" s="13">
        <v>12</v>
      </c>
      <c r="U1306" s="12">
        <f t="shared" si="40"/>
        <v>0.12</v>
      </c>
      <c r="V1306">
        <v>3</v>
      </c>
      <c r="W1306">
        <v>2</v>
      </c>
      <c r="X1306">
        <v>1</v>
      </c>
      <c r="Y1306">
        <v>15</v>
      </c>
      <c r="Z1306">
        <v>3</v>
      </c>
      <c r="AA1306">
        <v>3</v>
      </c>
      <c r="AB1306">
        <v>7</v>
      </c>
      <c r="AC1306" s="3">
        <v>4</v>
      </c>
      <c r="AD1306">
        <v>7</v>
      </c>
      <c r="AE1306">
        <v>7</v>
      </c>
      <c r="AF1306">
        <f>IF(Table2[[#This Row],[Attrition]]="Yes",1,0)</f>
        <v>0</v>
      </c>
      <c r="AG1306" t="str">
        <f t="shared" si="41"/>
        <v>Middle Aged</v>
      </c>
    </row>
    <row r="1307" spans="1:33" x14ac:dyDescent="0.35">
      <c r="A1307" s="3">
        <v>54</v>
      </c>
      <c r="B1307" t="s">
        <v>33</v>
      </c>
      <c r="C1307" t="s">
        <v>27</v>
      </c>
      <c r="D1307" s="1" t="s">
        <v>35</v>
      </c>
      <c r="E1307" s="3">
        <v>7</v>
      </c>
      <c r="F1307">
        <v>4</v>
      </c>
      <c r="G1307" s="1" t="s">
        <v>41</v>
      </c>
      <c r="H1307" s="3">
        <v>1830</v>
      </c>
      <c r="I1307">
        <v>4</v>
      </c>
      <c r="J1307" t="s">
        <v>30</v>
      </c>
      <c r="K1307">
        <v>68</v>
      </c>
      <c r="L1307">
        <v>3</v>
      </c>
      <c r="M1307">
        <v>2</v>
      </c>
      <c r="N1307" t="s">
        <v>37</v>
      </c>
      <c r="O1307">
        <v>4</v>
      </c>
      <c r="P1307" t="s">
        <v>38</v>
      </c>
      <c r="Q1307" s="4">
        <v>6854</v>
      </c>
      <c r="R1307">
        <v>4</v>
      </c>
      <c r="S1307" t="s">
        <v>33</v>
      </c>
      <c r="T1307" s="13">
        <v>15</v>
      </c>
      <c r="U1307" s="12">
        <f t="shared" si="40"/>
        <v>0.15</v>
      </c>
      <c r="V1307">
        <v>3</v>
      </c>
      <c r="W1307">
        <v>2</v>
      </c>
      <c r="X1307">
        <v>1</v>
      </c>
      <c r="Y1307">
        <v>14</v>
      </c>
      <c r="Z1307">
        <v>2</v>
      </c>
      <c r="AA1307">
        <v>2</v>
      </c>
      <c r="AB1307">
        <v>7</v>
      </c>
      <c r="AC1307" s="3">
        <v>1</v>
      </c>
      <c r="AD1307">
        <v>1</v>
      </c>
      <c r="AE1307">
        <v>7</v>
      </c>
      <c r="AF1307">
        <f>IF(Table2[[#This Row],[Attrition]]="Yes",1,0)</f>
        <v>0</v>
      </c>
      <c r="AG1307" t="str">
        <f t="shared" si="41"/>
        <v>Senior</v>
      </c>
    </row>
    <row r="1308" spans="1:33" x14ac:dyDescent="0.35">
      <c r="A1308" s="3">
        <v>31</v>
      </c>
      <c r="B1308" t="s">
        <v>33</v>
      </c>
      <c r="C1308" t="s">
        <v>34</v>
      </c>
      <c r="D1308" s="1" t="s">
        <v>28</v>
      </c>
      <c r="E1308" s="3">
        <v>7</v>
      </c>
      <c r="F1308">
        <v>4</v>
      </c>
      <c r="G1308" s="1" t="s">
        <v>49</v>
      </c>
      <c r="H1308" s="3">
        <v>1833</v>
      </c>
      <c r="I1308">
        <v>1</v>
      </c>
      <c r="J1308" t="s">
        <v>30</v>
      </c>
      <c r="K1308">
        <v>68</v>
      </c>
      <c r="L1308">
        <v>3</v>
      </c>
      <c r="M1308">
        <v>3</v>
      </c>
      <c r="N1308" t="s">
        <v>31</v>
      </c>
      <c r="O1308">
        <v>1</v>
      </c>
      <c r="P1308" t="s">
        <v>38</v>
      </c>
      <c r="Q1308" s="4">
        <v>9637</v>
      </c>
      <c r="R1308">
        <v>2</v>
      </c>
      <c r="S1308" t="s">
        <v>33</v>
      </c>
      <c r="T1308" s="13">
        <v>14</v>
      </c>
      <c r="U1308" s="12">
        <f t="shared" si="40"/>
        <v>0.14000000000000001</v>
      </c>
      <c r="V1308">
        <v>3</v>
      </c>
      <c r="W1308">
        <v>4</v>
      </c>
      <c r="X1308">
        <v>2</v>
      </c>
      <c r="Y1308">
        <v>9</v>
      </c>
      <c r="Z1308">
        <v>3</v>
      </c>
      <c r="AA1308">
        <v>3</v>
      </c>
      <c r="AB1308">
        <v>3</v>
      </c>
      <c r="AC1308" s="3">
        <v>2</v>
      </c>
      <c r="AD1308">
        <v>2</v>
      </c>
      <c r="AE1308">
        <v>2</v>
      </c>
      <c r="AF1308">
        <f>IF(Table2[[#This Row],[Attrition]]="Yes",1,0)</f>
        <v>0</v>
      </c>
      <c r="AG1308" t="str">
        <f t="shared" si="41"/>
        <v>Middle Aged</v>
      </c>
    </row>
    <row r="1309" spans="1:33" x14ac:dyDescent="0.35">
      <c r="A1309" s="3">
        <v>28</v>
      </c>
      <c r="B1309" t="s">
        <v>33</v>
      </c>
      <c r="C1309" t="s">
        <v>27</v>
      </c>
      <c r="D1309" s="1" t="s">
        <v>35</v>
      </c>
      <c r="E1309" s="3">
        <v>1</v>
      </c>
      <c r="F1309">
        <v>3</v>
      </c>
      <c r="G1309" s="1" t="s">
        <v>41</v>
      </c>
      <c r="H1309" s="3">
        <v>1834</v>
      </c>
      <c r="I1309">
        <v>3</v>
      </c>
      <c r="J1309" t="s">
        <v>30</v>
      </c>
      <c r="K1309">
        <v>67</v>
      </c>
      <c r="L1309">
        <v>3</v>
      </c>
      <c r="M1309">
        <v>1</v>
      </c>
      <c r="N1309" t="s">
        <v>37</v>
      </c>
      <c r="O1309">
        <v>1</v>
      </c>
      <c r="P1309" t="s">
        <v>38</v>
      </c>
      <c r="Q1309" s="4">
        <v>3591</v>
      </c>
      <c r="R1309">
        <v>1</v>
      </c>
      <c r="S1309" t="s">
        <v>33</v>
      </c>
      <c r="T1309" s="13">
        <v>25</v>
      </c>
      <c r="U1309" s="12">
        <f t="shared" si="40"/>
        <v>0.25</v>
      </c>
      <c r="V1309">
        <v>4</v>
      </c>
      <c r="W1309">
        <v>3</v>
      </c>
      <c r="X1309">
        <v>1</v>
      </c>
      <c r="Y1309">
        <v>3</v>
      </c>
      <c r="Z1309">
        <v>3</v>
      </c>
      <c r="AA1309">
        <v>3</v>
      </c>
      <c r="AB1309">
        <v>3</v>
      </c>
      <c r="AC1309" s="3">
        <v>2</v>
      </c>
      <c r="AD1309">
        <v>1</v>
      </c>
      <c r="AE1309">
        <v>2</v>
      </c>
      <c r="AF1309">
        <f>IF(Table2[[#This Row],[Attrition]]="Yes",1,0)</f>
        <v>0</v>
      </c>
      <c r="AG1309" t="str">
        <f t="shared" si="41"/>
        <v>Young</v>
      </c>
    </row>
    <row r="1310" spans="1:33" x14ac:dyDescent="0.35">
      <c r="A1310" s="3">
        <v>38</v>
      </c>
      <c r="B1310" t="s">
        <v>33</v>
      </c>
      <c r="C1310" t="s">
        <v>27</v>
      </c>
      <c r="D1310" s="1" t="s">
        <v>28</v>
      </c>
      <c r="E1310" s="3">
        <v>2</v>
      </c>
      <c r="F1310">
        <v>4</v>
      </c>
      <c r="G1310" s="1" t="s">
        <v>49</v>
      </c>
      <c r="H1310" s="3">
        <v>1835</v>
      </c>
      <c r="I1310">
        <v>2</v>
      </c>
      <c r="J1310" t="s">
        <v>30</v>
      </c>
      <c r="K1310">
        <v>77</v>
      </c>
      <c r="L1310">
        <v>1</v>
      </c>
      <c r="M1310">
        <v>2</v>
      </c>
      <c r="N1310" t="s">
        <v>47</v>
      </c>
      <c r="O1310">
        <v>4</v>
      </c>
      <c r="P1310" t="s">
        <v>38</v>
      </c>
      <c r="Q1310" s="4">
        <v>5405</v>
      </c>
      <c r="R1310">
        <v>2</v>
      </c>
      <c r="S1310" t="s">
        <v>26</v>
      </c>
      <c r="T1310" s="13">
        <v>20</v>
      </c>
      <c r="U1310" s="12">
        <f t="shared" si="40"/>
        <v>0.2</v>
      </c>
      <c r="V1310">
        <v>4</v>
      </c>
      <c r="W1310">
        <v>1</v>
      </c>
      <c r="X1310">
        <v>2</v>
      </c>
      <c r="Y1310">
        <v>20</v>
      </c>
      <c r="Z1310">
        <v>4</v>
      </c>
      <c r="AA1310">
        <v>2</v>
      </c>
      <c r="AB1310">
        <v>4</v>
      </c>
      <c r="AC1310" s="3">
        <v>2</v>
      </c>
      <c r="AD1310">
        <v>0</v>
      </c>
      <c r="AE1310">
        <v>3</v>
      </c>
      <c r="AF1310">
        <f>IF(Table2[[#This Row],[Attrition]]="Yes",1,0)</f>
        <v>0</v>
      </c>
      <c r="AG1310" t="str">
        <f t="shared" si="41"/>
        <v>Middle Aged</v>
      </c>
    </row>
    <row r="1311" spans="1:33" x14ac:dyDescent="0.35">
      <c r="A1311" s="3">
        <v>26</v>
      </c>
      <c r="B1311" t="s">
        <v>33</v>
      </c>
      <c r="C1311" t="s">
        <v>27</v>
      </c>
      <c r="D1311" s="1" t="s">
        <v>28</v>
      </c>
      <c r="E1311" s="3">
        <v>10</v>
      </c>
      <c r="F1311">
        <v>3</v>
      </c>
      <c r="G1311" s="1" t="s">
        <v>41</v>
      </c>
      <c r="H1311" s="3">
        <v>1836</v>
      </c>
      <c r="I1311">
        <v>3</v>
      </c>
      <c r="J1311" t="s">
        <v>36</v>
      </c>
      <c r="K1311">
        <v>46</v>
      </c>
      <c r="L1311">
        <v>3</v>
      </c>
      <c r="M1311">
        <v>2</v>
      </c>
      <c r="N1311" t="s">
        <v>31</v>
      </c>
      <c r="O1311">
        <v>4</v>
      </c>
      <c r="P1311" t="s">
        <v>32</v>
      </c>
      <c r="Q1311" s="4">
        <v>4684</v>
      </c>
      <c r="R1311">
        <v>1</v>
      </c>
      <c r="S1311" t="s">
        <v>33</v>
      </c>
      <c r="T1311" s="13">
        <v>13</v>
      </c>
      <c r="U1311" s="12">
        <f t="shared" si="40"/>
        <v>0.13</v>
      </c>
      <c r="V1311">
        <v>3</v>
      </c>
      <c r="W1311">
        <v>1</v>
      </c>
      <c r="X1311">
        <v>0</v>
      </c>
      <c r="Y1311">
        <v>5</v>
      </c>
      <c r="Z1311">
        <v>4</v>
      </c>
      <c r="AA1311">
        <v>3</v>
      </c>
      <c r="AB1311">
        <v>5</v>
      </c>
      <c r="AC1311" s="3">
        <v>3</v>
      </c>
      <c r="AD1311">
        <v>1</v>
      </c>
      <c r="AE1311">
        <v>2</v>
      </c>
      <c r="AF1311">
        <f>IF(Table2[[#This Row],[Attrition]]="Yes",1,0)</f>
        <v>0</v>
      </c>
      <c r="AG1311" t="str">
        <f t="shared" si="41"/>
        <v>Young</v>
      </c>
    </row>
    <row r="1312" spans="1:33" x14ac:dyDescent="0.35">
      <c r="A1312" s="3">
        <v>58</v>
      </c>
      <c r="B1312" t="s">
        <v>33</v>
      </c>
      <c r="C1312" t="s">
        <v>34</v>
      </c>
      <c r="D1312" s="1" t="s">
        <v>35</v>
      </c>
      <c r="E1312" s="3">
        <v>15</v>
      </c>
      <c r="F1312">
        <v>4</v>
      </c>
      <c r="G1312" s="1" t="s">
        <v>29</v>
      </c>
      <c r="H1312" s="3">
        <v>1837</v>
      </c>
      <c r="I1312">
        <v>1</v>
      </c>
      <c r="J1312" t="s">
        <v>36</v>
      </c>
      <c r="K1312">
        <v>87</v>
      </c>
      <c r="L1312">
        <v>3</v>
      </c>
      <c r="M1312">
        <v>4</v>
      </c>
      <c r="N1312" t="s">
        <v>48</v>
      </c>
      <c r="O1312">
        <v>3</v>
      </c>
      <c r="P1312" t="s">
        <v>38</v>
      </c>
      <c r="Q1312" s="4">
        <v>15787</v>
      </c>
      <c r="R1312">
        <v>2</v>
      </c>
      <c r="S1312" t="s">
        <v>26</v>
      </c>
      <c r="T1312" s="13">
        <v>14</v>
      </c>
      <c r="U1312" s="12">
        <f t="shared" si="40"/>
        <v>0.14000000000000001</v>
      </c>
      <c r="V1312">
        <v>3</v>
      </c>
      <c r="W1312">
        <v>2</v>
      </c>
      <c r="X1312">
        <v>0</v>
      </c>
      <c r="Y1312">
        <v>23</v>
      </c>
      <c r="Z1312">
        <v>3</v>
      </c>
      <c r="AA1312">
        <v>3</v>
      </c>
      <c r="AB1312">
        <v>2</v>
      </c>
      <c r="AC1312" s="3">
        <v>2</v>
      </c>
      <c r="AD1312">
        <v>2</v>
      </c>
      <c r="AE1312">
        <v>2</v>
      </c>
      <c r="AF1312">
        <f>IF(Table2[[#This Row],[Attrition]]="Yes",1,0)</f>
        <v>0</v>
      </c>
      <c r="AG1312" t="str">
        <f t="shared" si="41"/>
        <v>Senior</v>
      </c>
    </row>
    <row r="1313" spans="1:33" x14ac:dyDescent="0.35">
      <c r="A1313" s="3">
        <v>18</v>
      </c>
      <c r="B1313" t="s">
        <v>33</v>
      </c>
      <c r="C1313" t="s">
        <v>45</v>
      </c>
      <c r="D1313" s="1" t="s">
        <v>35</v>
      </c>
      <c r="E1313" s="3">
        <v>14</v>
      </c>
      <c r="F1313">
        <v>3</v>
      </c>
      <c r="G1313" s="1" t="s">
        <v>41</v>
      </c>
      <c r="H1313" s="3">
        <v>1839</v>
      </c>
      <c r="I1313">
        <v>2</v>
      </c>
      <c r="J1313" t="s">
        <v>30</v>
      </c>
      <c r="K1313">
        <v>33</v>
      </c>
      <c r="L1313">
        <v>3</v>
      </c>
      <c r="M1313">
        <v>1</v>
      </c>
      <c r="N1313" t="s">
        <v>37</v>
      </c>
      <c r="O1313">
        <v>3</v>
      </c>
      <c r="P1313" t="s">
        <v>32</v>
      </c>
      <c r="Q1313" s="4">
        <v>1514</v>
      </c>
      <c r="R1313">
        <v>1</v>
      </c>
      <c r="S1313" t="s">
        <v>33</v>
      </c>
      <c r="T1313" s="13">
        <v>16</v>
      </c>
      <c r="U1313" s="12">
        <f t="shared" si="40"/>
        <v>0.16</v>
      </c>
      <c r="V1313">
        <v>3</v>
      </c>
      <c r="W1313">
        <v>3</v>
      </c>
      <c r="X1313">
        <v>0</v>
      </c>
      <c r="Y1313">
        <v>0</v>
      </c>
      <c r="Z1313">
        <v>4</v>
      </c>
      <c r="AA1313">
        <v>1</v>
      </c>
      <c r="AB1313">
        <v>0</v>
      </c>
      <c r="AC1313" s="3">
        <v>0</v>
      </c>
      <c r="AD1313">
        <v>0</v>
      </c>
      <c r="AE1313">
        <v>0</v>
      </c>
      <c r="AF1313">
        <f>IF(Table2[[#This Row],[Attrition]]="Yes",1,0)</f>
        <v>0</v>
      </c>
      <c r="AG1313" t="str">
        <f t="shared" si="41"/>
        <v>Young</v>
      </c>
    </row>
    <row r="1314" spans="1:33" x14ac:dyDescent="0.35">
      <c r="A1314" s="3">
        <v>31</v>
      </c>
      <c r="B1314" t="s">
        <v>26</v>
      </c>
      <c r="C1314" t="s">
        <v>27</v>
      </c>
      <c r="D1314" s="1" t="s">
        <v>51</v>
      </c>
      <c r="E1314" s="3">
        <v>18</v>
      </c>
      <c r="F1314">
        <v>5</v>
      </c>
      <c r="G1314" s="1" t="s">
        <v>51</v>
      </c>
      <c r="H1314" s="3">
        <v>1842</v>
      </c>
      <c r="I1314">
        <v>4</v>
      </c>
      <c r="J1314" t="s">
        <v>36</v>
      </c>
      <c r="K1314">
        <v>89</v>
      </c>
      <c r="L1314">
        <v>4</v>
      </c>
      <c r="M1314">
        <v>1</v>
      </c>
      <c r="N1314" t="s">
        <v>51</v>
      </c>
      <c r="O1314">
        <v>1</v>
      </c>
      <c r="P1314" t="s">
        <v>38</v>
      </c>
      <c r="Q1314" s="4">
        <v>2956</v>
      </c>
      <c r="R1314">
        <v>0</v>
      </c>
      <c r="S1314" t="s">
        <v>33</v>
      </c>
      <c r="T1314" s="13">
        <v>17</v>
      </c>
      <c r="U1314" s="12">
        <f t="shared" si="40"/>
        <v>0.17</v>
      </c>
      <c r="V1314">
        <v>3</v>
      </c>
      <c r="W1314">
        <v>3</v>
      </c>
      <c r="X1314">
        <v>0</v>
      </c>
      <c r="Y1314">
        <v>2</v>
      </c>
      <c r="Z1314">
        <v>4</v>
      </c>
      <c r="AA1314">
        <v>3</v>
      </c>
      <c r="AB1314">
        <v>1</v>
      </c>
      <c r="AC1314" s="3">
        <v>0</v>
      </c>
      <c r="AD1314">
        <v>0</v>
      </c>
      <c r="AE1314">
        <v>0</v>
      </c>
      <c r="AF1314">
        <f>IF(Table2[[#This Row],[Attrition]]="Yes",1,0)</f>
        <v>1</v>
      </c>
      <c r="AG1314" t="str">
        <f t="shared" si="41"/>
        <v>Middle Aged</v>
      </c>
    </row>
    <row r="1315" spans="1:33" x14ac:dyDescent="0.35">
      <c r="A1315" s="3">
        <v>29</v>
      </c>
      <c r="B1315" t="s">
        <v>26</v>
      </c>
      <c r="C1315" t="s">
        <v>27</v>
      </c>
      <c r="D1315" s="1" t="s">
        <v>51</v>
      </c>
      <c r="E1315" s="3">
        <v>13</v>
      </c>
      <c r="F1315">
        <v>3</v>
      </c>
      <c r="G1315" s="1" t="s">
        <v>51</v>
      </c>
      <c r="H1315" s="3">
        <v>1844</v>
      </c>
      <c r="I1315">
        <v>1</v>
      </c>
      <c r="J1315" t="s">
        <v>36</v>
      </c>
      <c r="K1315">
        <v>56</v>
      </c>
      <c r="L1315">
        <v>2</v>
      </c>
      <c r="M1315">
        <v>1</v>
      </c>
      <c r="N1315" t="s">
        <v>51</v>
      </c>
      <c r="O1315">
        <v>1</v>
      </c>
      <c r="P1315" t="s">
        <v>42</v>
      </c>
      <c r="Q1315" s="4">
        <v>2335</v>
      </c>
      <c r="R1315">
        <v>4</v>
      </c>
      <c r="S1315" t="s">
        <v>26</v>
      </c>
      <c r="T1315" s="13">
        <v>15</v>
      </c>
      <c r="U1315" s="12">
        <f t="shared" si="40"/>
        <v>0.15</v>
      </c>
      <c r="V1315">
        <v>3</v>
      </c>
      <c r="W1315">
        <v>4</v>
      </c>
      <c r="X1315">
        <v>3</v>
      </c>
      <c r="Y1315">
        <v>4</v>
      </c>
      <c r="Z1315">
        <v>3</v>
      </c>
      <c r="AA1315">
        <v>3</v>
      </c>
      <c r="AB1315">
        <v>2</v>
      </c>
      <c r="AC1315" s="3">
        <v>2</v>
      </c>
      <c r="AD1315">
        <v>2</v>
      </c>
      <c r="AE1315">
        <v>0</v>
      </c>
      <c r="AF1315">
        <f>IF(Table2[[#This Row],[Attrition]]="Yes",1,0)</f>
        <v>1</v>
      </c>
      <c r="AG1315" t="str">
        <f t="shared" si="41"/>
        <v>Young</v>
      </c>
    </row>
    <row r="1316" spans="1:33" x14ac:dyDescent="0.35">
      <c r="A1316" s="3">
        <v>45</v>
      </c>
      <c r="B1316" t="s">
        <v>33</v>
      </c>
      <c r="C1316" t="s">
        <v>45</v>
      </c>
      <c r="D1316" s="1" t="s">
        <v>28</v>
      </c>
      <c r="E1316" s="3">
        <v>2</v>
      </c>
      <c r="F1316">
        <v>4</v>
      </c>
      <c r="G1316" s="1" t="s">
        <v>29</v>
      </c>
      <c r="H1316" s="3">
        <v>1845</v>
      </c>
      <c r="I1316">
        <v>3</v>
      </c>
      <c r="J1316" t="s">
        <v>30</v>
      </c>
      <c r="K1316">
        <v>67</v>
      </c>
      <c r="L1316">
        <v>3</v>
      </c>
      <c r="M1316">
        <v>2</v>
      </c>
      <c r="N1316" t="s">
        <v>31</v>
      </c>
      <c r="O1316">
        <v>3</v>
      </c>
      <c r="P1316" t="s">
        <v>38</v>
      </c>
      <c r="Q1316" s="4">
        <v>5154</v>
      </c>
      <c r="R1316">
        <v>4</v>
      </c>
      <c r="S1316" t="s">
        <v>33</v>
      </c>
      <c r="T1316" s="13">
        <v>22</v>
      </c>
      <c r="U1316" s="12">
        <f t="shared" si="40"/>
        <v>0.22</v>
      </c>
      <c r="V1316">
        <v>4</v>
      </c>
      <c r="W1316">
        <v>2</v>
      </c>
      <c r="X1316">
        <v>2</v>
      </c>
      <c r="Y1316">
        <v>10</v>
      </c>
      <c r="Z1316">
        <v>3</v>
      </c>
      <c r="AA1316">
        <v>4</v>
      </c>
      <c r="AB1316">
        <v>8</v>
      </c>
      <c r="AC1316" s="3">
        <v>7</v>
      </c>
      <c r="AD1316">
        <v>5</v>
      </c>
      <c r="AE1316">
        <v>7</v>
      </c>
      <c r="AF1316">
        <f>IF(Table2[[#This Row],[Attrition]]="Yes",1,0)</f>
        <v>0</v>
      </c>
      <c r="AG1316" t="str">
        <f t="shared" si="41"/>
        <v>Middle Aged</v>
      </c>
    </row>
    <row r="1317" spans="1:33" x14ac:dyDescent="0.35">
      <c r="A1317" s="3">
        <v>36</v>
      </c>
      <c r="B1317" t="s">
        <v>33</v>
      </c>
      <c r="C1317" t="s">
        <v>27</v>
      </c>
      <c r="D1317" s="1" t="s">
        <v>35</v>
      </c>
      <c r="E1317" s="3">
        <v>2</v>
      </c>
      <c r="F1317">
        <v>4</v>
      </c>
      <c r="G1317" s="1" t="s">
        <v>39</v>
      </c>
      <c r="H1317" s="3">
        <v>1847</v>
      </c>
      <c r="I1317">
        <v>4</v>
      </c>
      <c r="J1317" t="s">
        <v>30</v>
      </c>
      <c r="K1317">
        <v>73</v>
      </c>
      <c r="L1317">
        <v>3</v>
      </c>
      <c r="M1317">
        <v>2</v>
      </c>
      <c r="N1317" t="s">
        <v>37</v>
      </c>
      <c r="O1317">
        <v>2</v>
      </c>
      <c r="P1317" t="s">
        <v>38</v>
      </c>
      <c r="Q1317" s="4">
        <v>6962</v>
      </c>
      <c r="R1317">
        <v>4</v>
      </c>
      <c r="S1317" t="s">
        <v>26</v>
      </c>
      <c r="T1317" s="13">
        <v>22</v>
      </c>
      <c r="U1317" s="12">
        <f t="shared" si="40"/>
        <v>0.22</v>
      </c>
      <c r="V1317">
        <v>4</v>
      </c>
      <c r="W1317">
        <v>4</v>
      </c>
      <c r="X1317">
        <v>1</v>
      </c>
      <c r="Y1317">
        <v>15</v>
      </c>
      <c r="Z1317">
        <v>2</v>
      </c>
      <c r="AA1317">
        <v>3</v>
      </c>
      <c r="AB1317">
        <v>1</v>
      </c>
      <c r="AC1317" s="3">
        <v>0</v>
      </c>
      <c r="AD1317">
        <v>0</v>
      </c>
      <c r="AE1317">
        <v>0</v>
      </c>
      <c r="AF1317">
        <f>IF(Table2[[#This Row],[Attrition]]="Yes",1,0)</f>
        <v>0</v>
      </c>
      <c r="AG1317" t="str">
        <f t="shared" si="41"/>
        <v>Middle Aged</v>
      </c>
    </row>
    <row r="1318" spans="1:33" x14ac:dyDescent="0.35">
      <c r="A1318" s="3">
        <v>43</v>
      </c>
      <c r="B1318" t="s">
        <v>33</v>
      </c>
      <c r="C1318" t="s">
        <v>34</v>
      </c>
      <c r="D1318" s="1" t="s">
        <v>28</v>
      </c>
      <c r="E1318" s="3">
        <v>2</v>
      </c>
      <c r="F1318">
        <v>4</v>
      </c>
      <c r="G1318" s="1" t="s">
        <v>29</v>
      </c>
      <c r="H1318" s="3">
        <v>1849</v>
      </c>
      <c r="I1318">
        <v>1</v>
      </c>
      <c r="J1318" t="s">
        <v>36</v>
      </c>
      <c r="K1318">
        <v>92</v>
      </c>
      <c r="L1318">
        <v>3</v>
      </c>
      <c r="M1318">
        <v>2</v>
      </c>
      <c r="N1318" t="s">
        <v>31</v>
      </c>
      <c r="O1318">
        <v>4</v>
      </c>
      <c r="P1318" t="s">
        <v>38</v>
      </c>
      <c r="Q1318" s="4">
        <v>5675</v>
      </c>
      <c r="R1318">
        <v>1</v>
      </c>
      <c r="S1318" t="s">
        <v>33</v>
      </c>
      <c r="T1318" s="13">
        <v>20</v>
      </c>
      <c r="U1318" s="12">
        <f t="shared" si="40"/>
        <v>0.2</v>
      </c>
      <c r="V1318">
        <v>4</v>
      </c>
      <c r="W1318">
        <v>3</v>
      </c>
      <c r="X1318">
        <v>1</v>
      </c>
      <c r="Y1318">
        <v>7</v>
      </c>
      <c r="Z1318">
        <v>5</v>
      </c>
      <c r="AA1318">
        <v>3</v>
      </c>
      <c r="AB1318">
        <v>7</v>
      </c>
      <c r="AC1318" s="3">
        <v>7</v>
      </c>
      <c r="AD1318">
        <v>7</v>
      </c>
      <c r="AE1318">
        <v>7</v>
      </c>
      <c r="AF1318">
        <f>IF(Table2[[#This Row],[Attrition]]="Yes",1,0)</f>
        <v>0</v>
      </c>
      <c r="AG1318" t="str">
        <f t="shared" si="41"/>
        <v>Middle Aged</v>
      </c>
    </row>
    <row r="1319" spans="1:33" x14ac:dyDescent="0.35">
      <c r="A1319" s="3">
        <v>27</v>
      </c>
      <c r="B1319" t="s">
        <v>33</v>
      </c>
      <c r="C1319" t="s">
        <v>34</v>
      </c>
      <c r="D1319" s="1" t="s">
        <v>35</v>
      </c>
      <c r="E1319" s="3">
        <v>5</v>
      </c>
      <c r="F1319">
        <v>2</v>
      </c>
      <c r="G1319" s="1" t="s">
        <v>29</v>
      </c>
      <c r="H1319" s="3">
        <v>1850</v>
      </c>
      <c r="I1319">
        <v>4</v>
      </c>
      <c r="J1319" t="s">
        <v>30</v>
      </c>
      <c r="K1319">
        <v>53</v>
      </c>
      <c r="L1319">
        <v>3</v>
      </c>
      <c r="M1319">
        <v>1</v>
      </c>
      <c r="N1319" t="s">
        <v>40</v>
      </c>
      <c r="O1319">
        <v>4</v>
      </c>
      <c r="P1319" t="s">
        <v>32</v>
      </c>
      <c r="Q1319" s="4">
        <v>2379</v>
      </c>
      <c r="R1319">
        <v>0</v>
      </c>
      <c r="S1319" t="s">
        <v>26</v>
      </c>
      <c r="T1319" s="13">
        <v>14</v>
      </c>
      <c r="U1319" s="12">
        <f t="shared" si="40"/>
        <v>0.14000000000000001</v>
      </c>
      <c r="V1319">
        <v>3</v>
      </c>
      <c r="W1319">
        <v>3</v>
      </c>
      <c r="X1319">
        <v>0</v>
      </c>
      <c r="Y1319">
        <v>6</v>
      </c>
      <c r="Z1319">
        <v>3</v>
      </c>
      <c r="AA1319">
        <v>2</v>
      </c>
      <c r="AB1319">
        <v>5</v>
      </c>
      <c r="AC1319" s="3">
        <v>4</v>
      </c>
      <c r="AD1319">
        <v>0</v>
      </c>
      <c r="AE1319">
        <v>2</v>
      </c>
      <c r="AF1319">
        <f>IF(Table2[[#This Row],[Attrition]]="Yes",1,0)</f>
        <v>0</v>
      </c>
      <c r="AG1319" t="str">
        <f t="shared" si="41"/>
        <v>Young</v>
      </c>
    </row>
    <row r="1320" spans="1:33" x14ac:dyDescent="0.35">
      <c r="A1320" s="3">
        <v>29</v>
      </c>
      <c r="B1320" t="s">
        <v>33</v>
      </c>
      <c r="C1320" t="s">
        <v>34</v>
      </c>
      <c r="D1320" s="1" t="s">
        <v>35</v>
      </c>
      <c r="E1320" s="3">
        <v>20</v>
      </c>
      <c r="F1320">
        <v>1</v>
      </c>
      <c r="G1320" s="1" t="s">
        <v>41</v>
      </c>
      <c r="H1320" s="3">
        <v>1852</v>
      </c>
      <c r="I1320">
        <v>4</v>
      </c>
      <c r="J1320" t="s">
        <v>36</v>
      </c>
      <c r="K1320">
        <v>40</v>
      </c>
      <c r="L1320">
        <v>3</v>
      </c>
      <c r="M1320">
        <v>1</v>
      </c>
      <c r="N1320" t="s">
        <v>40</v>
      </c>
      <c r="O1320">
        <v>4</v>
      </c>
      <c r="P1320" t="s">
        <v>38</v>
      </c>
      <c r="Q1320" s="4">
        <v>3812</v>
      </c>
      <c r="R1320">
        <v>1</v>
      </c>
      <c r="S1320" t="s">
        <v>33</v>
      </c>
      <c r="T1320" s="13">
        <v>13</v>
      </c>
      <c r="U1320" s="12">
        <f t="shared" si="40"/>
        <v>0.13</v>
      </c>
      <c r="V1320">
        <v>3</v>
      </c>
      <c r="W1320">
        <v>2</v>
      </c>
      <c r="X1320">
        <v>0</v>
      </c>
      <c r="Y1320">
        <v>11</v>
      </c>
      <c r="Z1320">
        <v>3</v>
      </c>
      <c r="AA1320">
        <v>4</v>
      </c>
      <c r="AB1320">
        <v>11</v>
      </c>
      <c r="AC1320" s="3">
        <v>8</v>
      </c>
      <c r="AD1320">
        <v>3</v>
      </c>
      <c r="AE1320">
        <v>10</v>
      </c>
      <c r="AF1320">
        <f>IF(Table2[[#This Row],[Attrition]]="Yes",1,0)</f>
        <v>0</v>
      </c>
      <c r="AG1320" t="str">
        <f t="shared" si="41"/>
        <v>Young</v>
      </c>
    </row>
    <row r="1321" spans="1:33" x14ac:dyDescent="0.35">
      <c r="A1321" s="3">
        <v>32</v>
      </c>
      <c r="B1321" t="s">
        <v>33</v>
      </c>
      <c r="C1321" t="s">
        <v>34</v>
      </c>
      <c r="D1321" s="1" t="s">
        <v>28</v>
      </c>
      <c r="E1321" s="3">
        <v>10</v>
      </c>
      <c r="F1321">
        <v>4</v>
      </c>
      <c r="G1321" s="1" t="s">
        <v>49</v>
      </c>
      <c r="H1321" s="3">
        <v>1853</v>
      </c>
      <c r="I1321">
        <v>4</v>
      </c>
      <c r="J1321" t="s">
        <v>36</v>
      </c>
      <c r="K1321">
        <v>79</v>
      </c>
      <c r="L1321">
        <v>3</v>
      </c>
      <c r="M1321">
        <v>2</v>
      </c>
      <c r="N1321" t="s">
        <v>31</v>
      </c>
      <c r="O1321">
        <v>4</v>
      </c>
      <c r="P1321" t="s">
        <v>32</v>
      </c>
      <c r="Q1321" s="4">
        <v>4648</v>
      </c>
      <c r="R1321">
        <v>8</v>
      </c>
      <c r="S1321" t="s">
        <v>33</v>
      </c>
      <c r="T1321" s="13">
        <v>13</v>
      </c>
      <c r="U1321" s="12">
        <f t="shared" si="40"/>
        <v>0.13</v>
      </c>
      <c r="V1321">
        <v>3</v>
      </c>
      <c r="W1321">
        <v>3</v>
      </c>
      <c r="X1321">
        <v>0</v>
      </c>
      <c r="Y1321">
        <v>4</v>
      </c>
      <c r="Z1321">
        <v>2</v>
      </c>
      <c r="AA1321">
        <v>4</v>
      </c>
      <c r="AB1321">
        <v>0</v>
      </c>
      <c r="AC1321" s="3">
        <v>0</v>
      </c>
      <c r="AD1321">
        <v>0</v>
      </c>
      <c r="AE1321">
        <v>0</v>
      </c>
      <c r="AF1321">
        <f>IF(Table2[[#This Row],[Attrition]]="Yes",1,0)</f>
        <v>0</v>
      </c>
      <c r="AG1321" t="str">
        <f t="shared" si="41"/>
        <v>Middle Aged</v>
      </c>
    </row>
    <row r="1322" spans="1:33" x14ac:dyDescent="0.35">
      <c r="A1322" s="3">
        <v>42</v>
      </c>
      <c r="B1322" t="s">
        <v>33</v>
      </c>
      <c r="C1322" t="s">
        <v>45</v>
      </c>
      <c r="D1322" s="1" t="s">
        <v>35</v>
      </c>
      <c r="E1322" s="3">
        <v>10</v>
      </c>
      <c r="F1322">
        <v>4</v>
      </c>
      <c r="G1322" s="1" t="s">
        <v>50</v>
      </c>
      <c r="H1322" s="3">
        <v>1854</v>
      </c>
      <c r="I1322">
        <v>3</v>
      </c>
      <c r="J1322" t="s">
        <v>36</v>
      </c>
      <c r="K1322">
        <v>38</v>
      </c>
      <c r="L1322">
        <v>3</v>
      </c>
      <c r="M1322">
        <v>1</v>
      </c>
      <c r="N1322" t="s">
        <v>37</v>
      </c>
      <c r="O1322">
        <v>3</v>
      </c>
      <c r="P1322" t="s">
        <v>38</v>
      </c>
      <c r="Q1322" s="4">
        <v>2936</v>
      </c>
      <c r="R1322">
        <v>3</v>
      </c>
      <c r="S1322" t="s">
        <v>33</v>
      </c>
      <c r="T1322" s="13">
        <v>22</v>
      </c>
      <c r="U1322" s="12">
        <f t="shared" si="40"/>
        <v>0.22</v>
      </c>
      <c r="V1322">
        <v>4</v>
      </c>
      <c r="W1322">
        <v>2</v>
      </c>
      <c r="X1322">
        <v>2</v>
      </c>
      <c r="Y1322">
        <v>10</v>
      </c>
      <c r="Z1322">
        <v>1</v>
      </c>
      <c r="AA1322">
        <v>2</v>
      </c>
      <c r="AB1322">
        <v>6</v>
      </c>
      <c r="AC1322" s="3">
        <v>3</v>
      </c>
      <c r="AD1322">
        <v>3</v>
      </c>
      <c r="AE1322">
        <v>3</v>
      </c>
      <c r="AF1322">
        <f>IF(Table2[[#This Row],[Attrition]]="Yes",1,0)</f>
        <v>0</v>
      </c>
      <c r="AG1322" t="str">
        <f t="shared" si="41"/>
        <v>Middle Aged</v>
      </c>
    </row>
    <row r="1323" spans="1:33" x14ac:dyDescent="0.35">
      <c r="A1323" s="3">
        <v>47</v>
      </c>
      <c r="B1323" t="s">
        <v>33</v>
      </c>
      <c r="C1323" t="s">
        <v>27</v>
      </c>
      <c r="D1323" s="1" t="s">
        <v>35</v>
      </c>
      <c r="E1323" s="3">
        <v>9</v>
      </c>
      <c r="F1323">
        <v>4</v>
      </c>
      <c r="G1323" s="1" t="s">
        <v>29</v>
      </c>
      <c r="H1323" s="3">
        <v>1856</v>
      </c>
      <c r="I1323">
        <v>2</v>
      </c>
      <c r="J1323" t="s">
        <v>30</v>
      </c>
      <c r="K1323">
        <v>64</v>
      </c>
      <c r="L1323">
        <v>3</v>
      </c>
      <c r="M1323">
        <v>1</v>
      </c>
      <c r="N1323" t="s">
        <v>40</v>
      </c>
      <c r="O1323">
        <v>3</v>
      </c>
      <c r="P1323" t="s">
        <v>32</v>
      </c>
      <c r="Q1323" s="4">
        <v>2105</v>
      </c>
      <c r="R1323">
        <v>4</v>
      </c>
      <c r="S1323" t="s">
        <v>33</v>
      </c>
      <c r="T1323" s="13">
        <v>12</v>
      </c>
      <c r="U1323" s="12">
        <f t="shared" si="40"/>
        <v>0.12</v>
      </c>
      <c r="V1323">
        <v>3</v>
      </c>
      <c r="W1323">
        <v>3</v>
      </c>
      <c r="X1323">
        <v>0</v>
      </c>
      <c r="Y1323">
        <v>7</v>
      </c>
      <c r="Z1323">
        <v>2</v>
      </c>
      <c r="AA1323">
        <v>3</v>
      </c>
      <c r="AB1323">
        <v>2</v>
      </c>
      <c r="AC1323" s="3">
        <v>2</v>
      </c>
      <c r="AD1323">
        <v>2</v>
      </c>
      <c r="AE1323">
        <v>0</v>
      </c>
      <c r="AF1323">
        <f>IF(Table2[[#This Row],[Attrition]]="Yes",1,0)</f>
        <v>0</v>
      </c>
      <c r="AG1323" t="str">
        <f t="shared" si="41"/>
        <v>Middle Aged</v>
      </c>
    </row>
    <row r="1324" spans="1:33" x14ac:dyDescent="0.35">
      <c r="A1324" s="3">
        <v>46</v>
      </c>
      <c r="B1324" t="s">
        <v>33</v>
      </c>
      <c r="C1324" t="s">
        <v>27</v>
      </c>
      <c r="D1324" s="1" t="s">
        <v>35</v>
      </c>
      <c r="E1324" s="3">
        <v>2</v>
      </c>
      <c r="F1324">
        <v>2</v>
      </c>
      <c r="G1324" s="1" t="s">
        <v>29</v>
      </c>
      <c r="H1324" s="3">
        <v>1857</v>
      </c>
      <c r="I1324">
        <v>4</v>
      </c>
      <c r="J1324" t="s">
        <v>36</v>
      </c>
      <c r="K1324">
        <v>82</v>
      </c>
      <c r="L1324">
        <v>3</v>
      </c>
      <c r="M1324">
        <v>3</v>
      </c>
      <c r="N1324" t="s">
        <v>43</v>
      </c>
      <c r="O1324">
        <v>4</v>
      </c>
      <c r="P1324" t="s">
        <v>42</v>
      </c>
      <c r="Q1324" s="4">
        <v>8578</v>
      </c>
      <c r="R1324">
        <v>3</v>
      </c>
      <c r="S1324" t="s">
        <v>33</v>
      </c>
      <c r="T1324" s="13">
        <v>14</v>
      </c>
      <c r="U1324" s="12">
        <f t="shared" si="40"/>
        <v>0.14000000000000001</v>
      </c>
      <c r="V1324">
        <v>3</v>
      </c>
      <c r="W1324">
        <v>3</v>
      </c>
      <c r="X1324">
        <v>1</v>
      </c>
      <c r="Y1324">
        <v>12</v>
      </c>
      <c r="Z1324">
        <v>4</v>
      </c>
      <c r="AA1324">
        <v>2</v>
      </c>
      <c r="AB1324">
        <v>9</v>
      </c>
      <c r="AC1324" s="3">
        <v>8</v>
      </c>
      <c r="AD1324">
        <v>4</v>
      </c>
      <c r="AE1324">
        <v>7</v>
      </c>
      <c r="AF1324">
        <f>IF(Table2[[#This Row],[Attrition]]="Yes",1,0)</f>
        <v>0</v>
      </c>
      <c r="AG1324" t="str">
        <f t="shared" si="41"/>
        <v>Middle Aged</v>
      </c>
    </row>
    <row r="1325" spans="1:33" x14ac:dyDescent="0.35">
      <c r="A1325" s="3">
        <v>28</v>
      </c>
      <c r="B1325" t="s">
        <v>33</v>
      </c>
      <c r="C1325" t="s">
        <v>45</v>
      </c>
      <c r="D1325" s="1" t="s">
        <v>51</v>
      </c>
      <c r="E1325" s="3">
        <v>1</v>
      </c>
      <c r="F1325">
        <v>2</v>
      </c>
      <c r="G1325" s="1" t="s">
        <v>29</v>
      </c>
      <c r="H1325" s="3">
        <v>1858</v>
      </c>
      <c r="I1325">
        <v>3</v>
      </c>
      <c r="J1325" t="s">
        <v>36</v>
      </c>
      <c r="K1325">
        <v>43</v>
      </c>
      <c r="L1325">
        <v>3</v>
      </c>
      <c r="M1325">
        <v>1</v>
      </c>
      <c r="N1325" t="s">
        <v>51</v>
      </c>
      <c r="O1325">
        <v>4</v>
      </c>
      <c r="P1325" t="s">
        <v>42</v>
      </c>
      <c r="Q1325" s="4">
        <v>2706</v>
      </c>
      <c r="R1325">
        <v>1</v>
      </c>
      <c r="S1325" t="s">
        <v>33</v>
      </c>
      <c r="T1325" s="13">
        <v>15</v>
      </c>
      <c r="U1325" s="12">
        <f t="shared" si="40"/>
        <v>0.15</v>
      </c>
      <c r="V1325">
        <v>3</v>
      </c>
      <c r="W1325">
        <v>2</v>
      </c>
      <c r="X1325">
        <v>1</v>
      </c>
      <c r="Y1325">
        <v>3</v>
      </c>
      <c r="Z1325">
        <v>2</v>
      </c>
      <c r="AA1325">
        <v>3</v>
      </c>
      <c r="AB1325">
        <v>3</v>
      </c>
      <c r="AC1325" s="3">
        <v>2</v>
      </c>
      <c r="AD1325">
        <v>2</v>
      </c>
      <c r="AE1325">
        <v>2</v>
      </c>
      <c r="AF1325">
        <f>IF(Table2[[#This Row],[Attrition]]="Yes",1,0)</f>
        <v>0</v>
      </c>
      <c r="AG1325" t="str">
        <f t="shared" si="41"/>
        <v>Young</v>
      </c>
    </row>
    <row r="1326" spans="1:33" x14ac:dyDescent="0.35">
      <c r="A1326" s="3">
        <v>29</v>
      </c>
      <c r="B1326" t="s">
        <v>33</v>
      </c>
      <c r="C1326" t="s">
        <v>27</v>
      </c>
      <c r="D1326" s="1" t="s">
        <v>35</v>
      </c>
      <c r="E1326" s="3">
        <v>29</v>
      </c>
      <c r="F1326">
        <v>1</v>
      </c>
      <c r="G1326" s="1" t="s">
        <v>29</v>
      </c>
      <c r="H1326" s="3">
        <v>1859</v>
      </c>
      <c r="I1326">
        <v>4</v>
      </c>
      <c r="J1326" t="s">
        <v>36</v>
      </c>
      <c r="K1326">
        <v>93</v>
      </c>
      <c r="L1326">
        <v>1</v>
      </c>
      <c r="M1326">
        <v>2</v>
      </c>
      <c r="N1326" t="s">
        <v>44</v>
      </c>
      <c r="O1326">
        <v>3</v>
      </c>
      <c r="P1326" t="s">
        <v>42</v>
      </c>
      <c r="Q1326" s="4">
        <v>6384</v>
      </c>
      <c r="R1326">
        <v>8</v>
      </c>
      <c r="S1326" t="s">
        <v>33</v>
      </c>
      <c r="T1326" s="13">
        <v>17</v>
      </c>
      <c r="U1326" s="12">
        <f t="shared" si="40"/>
        <v>0.17</v>
      </c>
      <c r="V1326">
        <v>3</v>
      </c>
      <c r="W1326">
        <v>4</v>
      </c>
      <c r="X1326">
        <v>2</v>
      </c>
      <c r="Y1326">
        <v>11</v>
      </c>
      <c r="Z1326">
        <v>3</v>
      </c>
      <c r="AA1326">
        <v>3</v>
      </c>
      <c r="AB1326">
        <v>7</v>
      </c>
      <c r="AC1326" s="3">
        <v>0</v>
      </c>
      <c r="AD1326">
        <v>1</v>
      </c>
      <c r="AE1326">
        <v>6</v>
      </c>
      <c r="AF1326">
        <f>IF(Table2[[#This Row],[Attrition]]="Yes",1,0)</f>
        <v>0</v>
      </c>
      <c r="AG1326" t="str">
        <f t="shared" si="41"/>
        <v>Young</v>
      </c>
    </row>
    <row r="1327" spans="1:33" x14ac:dyDescent="0.35">
      <c r="A1327" s="3">
        <v>42</v>
      </c>
      <c r="B1327" t="s">
        <v>33</v>
      </c>
      <c r="C1327" t="s">
        <v>27</v>
      </c>
      <c r="D1327" s="1" t="s">
        <v>35</v>
      </c>
      <c r="E1327" s="3">
        <v>8</v>
      </c>
      <c r="F1327">
        <v>3</v>
      </c>
      <c r="G1327" s="1" t="s">
        <v>29</v>
      </c>
      <c r="H1327" s="3">
        <v>1860</v>
      </c>
      <c r="I1327">
        <v>4</v>
      </c>
      <c r="J1327" t="s">
        <v>36</v>
      </c>
      <c r="K1327">
        <v>81</v>
      </c>
      <c r="L1327">
        <v>3</v>
      </c>
      <c r="M1327">
        <v>1</v>
      </c>
      <c r="N1327" t="s">
        <v>40</v>
      </c>
      <c r="O1327">
        <v>3</v>
      </c>
      <c r="P1327" t="s">
        <v>32</v>
      </c>
      <c r="Q1327" s="4">
        <v>3968</v>
      </c>
      <c r="R1327">
        <v>4</v>
      </c>
      <c r="S1327" t="s">
        <v>33</v>
      </c>
      <c r="T1327" s="13">
        <v>13</v>
      </c>
      <c r="U1327" s="12">
        <f t="shared" si="40"/>
        <v>0.13</v>
      </c>
      <c r="V1327">
        <v>3</v>
      </c>
      <c r="W1327">
        <v>4</v>
      </c>
      <c r="X1327">
        <v>0</v>
      </c>
      <c r="Y1327">
        <v>8</v>
      </c>
      <c r="Z1327">
        <v>3</v>
      </c>
      <c r="AA1327">
        <v>3</v>
      </c>
      <c r="AB1327">
        <v>0</v>
      </c>
      <c r="AC1327" s="3">
        <v>0</v>
      </c>
      <c r="AD1327">
        <v>0</v>
      </c>
      <c r="AE1327">
        <v>0</v>
      </c>
      <c r="AF1327">
        <f>IF(Table2[[#This Row],[Attrition]]="Yes",1,0)</f>
        <v>0</v>
      </c>
      <c r="AG1327" t="str">
        <f t="shared" si="41"/>
        <v>Middle Aged</v>
      </c>
    </row>
    <row r="1328" spans="1:33" x14ac:dyDescent="0.35">
      <c r="A1328" s="3">
        <v>32</v>
      </c>
      <c r="B1328" t="s">
        <v>26</v>
      </c>
      <c r="C1328" t="s">
        <v>27</v>
      </c>
      <c r="D1328" s="1" t="s">
        <v>28</v>
      </c>
      <c r="E1328" s="3">
        <v>2</v>
      </c>
      <c r="F1328">
        <v>4</v>
      </c>
      <c r="G1328" s="1" t="s">
        <v>49</v>
      </c>
      <c r="H1328" s="3">
        <v>1862</v>
      </c>
      <c r="I1328">
        <v>3</v>
      </c>
      <c r="J1328" t="s">
        <v>36</v>
      </c>
      <c r="K1328">
        <v>82</v>
      </c>
      <c r="L1328">
        <v>2</v>
      </c>
      <c r="M1328">
        <v>2</v>
      </c>
      <c r="N1328" t="s">
        <v>31</v>
      </c>
      <c r="O1328">
        <v>2</v>
      </c>
      <c r="P1328" t="s">
        <v>32</v>
      </c>
      <c r="Q1328" s="4">
        <v>9907</v>
      </c>
      <c r="R1328">
        <v>7</v>
      </c>
      <c r="S1328" t="s">
        <v>26</v>
      </c>
      <c r="T1328" s="13">
        <v>12</v>
      </c>
      <c r="U1328" s="12">
        <f t="shared" si="40"/>
        <v>0.12</v>
      </c>
      <c r="V1328">
        <v>3</v>
      </c>
      <c r="W1328">
        <v>3</v>
      </c>
      <c r="X1328">
        <v>0</v>
      </c>
      <c r="Y1328">
        <v>7</v>
      </c>
      <c r="Z1328">
        <v>3</v>
      </c>
      <c r="AA1328">
        <v>2</v>
      </c>
      <c r="AB1328">
        <v>2</v>
      </c>
      <c r="AC1328" s="3">
        <v>2</v>
      </c>
      <c r="AD1328">
        <v>2</v>
      </c>
      <c r="AE1328">
        <v>2</v>
      </c>
      <c r="AF1328">
        <f>IF(Table2[[#This Row],[Attrition]]="Yes",1,0)</f>
        <v>1</v>
      </c>
      <c r="AG1328" t="str">
        <f t="shared" si="41"/>
        <v>Middle Aged</v>
      </c>
    </row>
    <row r="1329" spans="1:33" x14ac:dyDescent="0.35">
      <c r="A1329" s="3">
        <v>46</v>
      </c>
      <c r="B1329" t="s">
        <v>33</v>
      </c>
      <c r="C1329" t="s">
        <v>27</v>
      </c>
      <c r="D1329" s="1" t="s">
        <v>28</v>
      </c>
      <c r="E1329" s="3">
        <v>3</v>
      </c>
      <c r="F1329">
        <v>3</v>
      </c>
      <c r="G1329" s="1" t="s">
        <v>50</v>
      </c>
      <c r="H1329" s="3">
        <v>1863</v>
      </c>
      <c r="I1329">
        <v>1</v>
      </c>
      <c r="J1329" t="s">
        <v>30</v>
      </c>
      <c r="K1329">
        <v>45</v>
      </c>
      <c r="L1329">
        <v>4</v>
      </c>
      <c r="M1329">
        <v>4</v>
      </c>
      <c r="N1329" t="s">
        <v>31</v>
      </c>
      <c r="O1329">
        <v>1</v>
      </c>
      <c r="P1329" t="s">
        <v>42</v>
      </c>
      <c r="Q1329" s="4">
        <v>13225</v>
      </c>
      <c r="R1329">
        <v>2</v>
      </c>
      <c r="S1329" t="s">
        <v>33</v>
      </c>
      <c r="T1329" s="13">
        <v>12</v>
      </c>
      <c r="U1329" s="12">
        <f t="shared" si="40"/>
        <v>0.12</v>
      </c>
      <c r="V1329">
        <v>3</v>
      </c>
      <c r="W1329">
        <v>4</v>
      </c>
      <c r="X1329">
        <v>1</v>
      </c>
      <c r="Y1329">
        <v>25</v>
      </c>
      <c r="Z1329">
        <v>5</v>
      </c>
      <c r="AA1329">
        <v>3</v>
      </c>
      <c r="AB1329">
        <v>19</v>
      </c>
      <c r="AC1329" s="3">
        <v>17</v>
      </c>
      <c r="AD1329">
        <v>2</v>
      </c>
      <c r="AE1329">
        <v>8</v>
      </c>
      <c r="AF1329">
        <f>IF(Table2[[#This Row],[Attrition]]="Yes",1,0)</f>
        <v>0</v>
      </c>
      <c r="AG1329" t="str">
        <f t="shared" si="41"/>
        <v>Middle Aged</v>
      </c>
    </row>
    <row r="1330" spans="1:33" x14ac:dyDescent="0.35">
      <c r="A1330" s="3">
        <v>27</v>
      </c>
      <c r="B1330" t="s">
        <v>33</v>
      </c>
      <c r="C1330" t="s">
        <v>27</v>
      </c>
      <c r="D1330" s="1" t="s">
        <v>28</v>
      </c>
      <c r="E1330" s="3">
        <v>23</v>
      </c>
      <c r="F1330">
        <v>1</v>
      </c>
      <c r="G1330" s="1" t="s">
        <v>41</v>
      </c>
      <c r="H1330" s="3">
        <v>1864</v>
      </c>
      <c r="I1330">
        <v>2</v>
      </c>
      <c r="J1330" t="s">
        <v>30</v>
      </c>
      <c r="K1330">
        <v>36</v>
      </c>
      <c r="L1330">
        <v>2</v>
      </c>
      <c r="M1330">
        <v>2</v>
      </c>
      <c r="N1330" t="s">
        <v>47</v>
      </c>
      <c r="O1330">
        <v>3</v>
      </c>
      <c r="P1330" t="s">
        <v>38</v>
      </c>
      <c r="Q1330" s="4">
        <v>3540</v>
      </c>
      <c r="R1330">
        <v>1</v>
      </c>
      <c r="S1330" t="s">
        <v>33</v>
      </c>
      <c r="T1330" s="13">
        <v>21</v>
      </c>
      <c r="U1330" s="12">
        <f t="shared" si="40"/>
        <v>0.21</v>
      </c>
      <c r="V1330">
        <v>4</v>
      </c>
      <c r="W1330">
        <v>4</v>
      </c>
      <c r="X1330">
        <v>1</v>
      </c>
      <c r="Y1330">
        <v>9</v>
      </c>
      <c r="Z1330">
        <v>5</v>
      </c>
      <c r="AA1330">
        <v>3</v>
      </c>
      <c r="AB1330">
        <v>9</v>
      </c>
      <c r="AC1330" s="3">
        <v>8</v>
      </c>
      <c r="AD1330">
        <v>5</v>
      </c>
      <c r="AE1330">
        <v>8</v>
      </c>
      <c r="AF1330">
        <f>IF(Table2[[#This Row],[Attrition]]="Yes",1,0)</f>
        <v>0</v>
      </c>
      <c r="AG1330" t="str">
        <f t="shared" si="41"/>
        <v>Young</v>
      </c>
    </row>
    <row r="1331" spans="1:33" x14ac:dyDescent="0.35">
      <c r="A1331" s="3">
        <v>29</v>
      </c>
      <c r="B1331" t="s">
        <v>33</v>
      </c>
      <c r="C1331" t="s">
        <v>27</v>
      </c>
      <c r="D1331" s="1" t="s">
        <v>51</v>
      </c>
      <c r="E1331" s="3">
        <v>6</v>
      </c>
      <c r="F1331">
        <v>1</v>
      </c>
      <c r="G1331" s="1" t="s">
        <v>41</v>
      </c>
      <c r="H1331" s="3">
        <v>1865</v>
      </c>
      <c r="I1331">
        <v>4</v>
      </c>
      <c r="J1331" t="s">
        <v>36</v>
      </c>
      <c r="K1331">
        <v>87</v>
      </c>
      <c r="L1331">
        <v>2</v>
      </c>
      <c r="M1331">
        <v>1</v>
      </c>
      <c r="N1331" t="s">
        <v>51</v>
      </c>
      <c r="O1331">
        <v>2</v>
      </c>
      <c r="P1331" t="s">
        <v>38</v>
      </c>
      <c r="Q1331" s="4">
        <v>2804</v>
      </c>
      <c r="R1331">
        <v>1</v>
      </c>
      <c r="S1331" t="s">
        <v>33</v>
      </c>
      <c r="T1331" s="13">
        <v>11</v>
      </c>
      <c r="U1331" s="12">
        <f t="shared" si="40"/>
        <v>0.11</v>
      </c>
      <c r="V1331">
        <v>3</v>
      </c>
      <c r="W1331">
        <v>4</v>
      </c>
      <c r="X1331">
        <v>0</v>
      </c>
      <c r="Y1331">
        <v>1</v>
      </c>
      <c r="Z1331">
        <v>3</v>
      </c>
      <c r="AA1331">
        <v>3</v>
      </c>
      <c r="AB1331">
        <v>1</v>
      </c>
      <c r="AC1331" s="3">
        <v>0</v>
      </c>
      <c r="AD1331">
        <v>0</v>
      </c>
      <c r="AE1331">
        <v>0</v>
      </c>
      <c r="AF1331">
        <f>IF(Table2[[#This Row],[Attrition]]="Yes",1,0)</f>
        <v>0</v>
      </c>
      <c r="AG1331" t="str">
        <f t="shared" si="41"/>
        <v>Young</v>
      </c>
    </row>
    <row r="1332" spans="1:33" x14ac:dyDescent="0.35">
      <c r="A1332" s="3">
        <v>43</v>
      </c>
      <c r="B1332" t="s">
        <v>33</v>
      </c>
      <c r="C1332" t="s">
        <v>27</v>
      </c>
      <c r="D1332" s="1" t="s">
        <v>35</v>
      </c>
      <c r="E1332" s="3">
        <v>6</v>
      </c>
      <c r="F1332">
        <v>3</v>
      </c>
      <c r="G1332" s="1" t="s">
        <v>41</v>
      </c>
      <c r="H1332" s="3">
        <v>1866</v>
      </c>
      <c r="I1332">
        <v>1</v>
      </c>
      <c r="J1332" t="s">
        <v>30</v>
      </c>
      <c r="K1332">
        <v>81</v>
      </c>
      <c r="L1332">
        <v>2</v>
      </c>
      <c r="M1332">
        <v>5</v>
      </c>
      <c r="N1332" t="s">
        <v>46</v>
      </c>
      <c r="O1332">
        <v>3</v>
      </c>
      <c r="P1332" t="s">
        <v>38</v>
      </c>
      <c r="Q1332" s="4">
        <v>19392</v>
      </c>
      <c r="R1332">
        <v>7</v>
      </c>
      <c r="S1332" t="s">
        <v>33</v>
      </c>
      <c r="T1332" s="13">
        <v>13</v>
      </c>
      <c r="U1332" s="12">
        <f t="shared" si="40"/>
        <v>0.13</v>
      </c>
      <c r="V1332">
        <v>3</v>
      </c>
      <c r="W1332">
        <v>4</v>
      </c>
      <c r="X1332">
        <v>0</v>
      </c>
      <c r="Y1332">
        <v>21</v>
      </c>
      <c r="Z1332">
        <v>2</v>
      </c>
      <c r="AA1332">
        <v>3</v>
      </c>
      <c r="AB1332">
        <v>16</v>
      </c>
      <c r="AC1332" s="3">
        <v>12</v>
      </c>
      <c r="AD1332">
        <v>6</v>
      </c>
      <c r="AE1332">
        <v>14</v>
      </c>
      <c r="AF1332">
        <f>IF(Table2[[#This Row],[Attrition]]="Yes",1,0)</f>
        <v>0</v>
      </c>
      <c r="AG1332" t="str">
        <f t="shared" si="41"/>
        <v>Middle Aged</v>
      </c>
    </row>
    <row r="1333" spans="1:33" x14ac:dyDescent="0.35">
      <c r="A1333" s="3">
        <v>48</v>
      </c>
      <c r="B1333" t="s">
        <v>33</v>
      </c>
      <c r="C1333" t="s">
        <v>27</v>
      </c>
      <c r="D1333" s="1" t="s">
        <v>35</v>
      </c>
      <c r="E1333" s="3">
        <v>10</v>
      </c>
      <c r="F1333">
        <v>3</v>
      </c>
      <c r="G1333" s="1" t="s">
        <v>29</v>
      </c>
      <c r="H1333" s="3">
        <v>1867</v>
      </c>
      <c r="I1333">
        <v>4</v>
      </c>
      <c r="J1333" t="s">
        <v>36</v>
      </c>
      <c r="K1333">
        <v>91</v>
      </c>
      <c r="L1333">
        <v>2</v>
      </c>
      <c r="M1333">
        <v>5</v>
      </c>
      <c r="N1333" t="s">
        <v>48</v>
      </c>
      <c r="O1333">
        <v>2</v>
      </c>
      <c r="P1333" t="s">
        <v>38</v>
      </c>
      <c r="Q1333" s="4">
        <v>19665</v>
      </c>
      <c r="R1333">
        <v>4</v>
      </c>
      <c r="S1333" t="s">
        <v>33</v>
      </c>
      <c r="T1333" s="13">
        <v>12</v>
      </c>
      <c r="U1333" s="12">
        <f t="shared" si="40"/>
        <v>0.12</v>
      </c>
      <c r="V1333">
        <v>3</v>
      </c>
      <c r="W1333">
        <v>4</v>
      </c>
      <c r="X1333">
        <v>0</v>
      </c>
      <c r="Y1333">
        <v>29</v>
      </c>
      <c r="Z1333">
        <v>3</v>
      </c>
      <c r="AA1333">
        <v>3</v>
      </c>
      <c r="AB1333">
        <v>22</v>
      </c>
      <c r="AC1333" s="3">
        <v>10</v>
      </c>
      <c r="AD1333">
        <v>12</v>
      </c>
      <c r="AE1333">
        <v>9</v>
      </c>
      <c r="AF1333">
        <f>IF(Table2[[#This Row],[Attrition]]="Yes",1,0)</f>
        <v>0</v>
      </c>
      <c r="AG1333" t="str">
        <f t="shared" si="41"/>
        <v>Middle Aged</v>
      </c>
    </row>
    <row r="1334" spans="1:33" x14ac:dyDescent="0.35">
      <c r="A1334" s="3">
        <v>29</v>
      </c>
      <c r="B1334" t="s">
        <v>26</v>
      </c>
      <c r="C1334" t="s">
        <v>34</v>
      </c>
      <c r="D1334" s="1" t="s">
        <v>35</v>
      </c>
      <c r="E1334" s="3">
        <v>24</v>
      </c>
      <c r="F1334">
        <v>2</v>
      </c>
      <c r="G1334" s="1" t="s">
        <v>29</v>
      </c>
      <c r="H1334" s="3">
        <v>1868</v>
      </c>
      <c r="I1334">
        <v>4</v>
      </c>
      <c r="J1334" t="s">
        <v>36</v>
      </c>
      <c r="K1334">
        <v>73</v>
      </c>
      <c r="L1334">
        <v>2</v>
      </c>
      <c r="M1334">
        <v>1</v>
      </c>
      <c r="N1334" t="s">
        <v>37</v>
      </c>
      <c r="O1334">
        <v>4</v>
      </c>
      <c r="P1334" t="s">
        <v>32</v>
      </c>
      <c r="Q1334" s="4">
        <v>2439</v>
      </c>
      <c r="R1334">
        <v>1</v>
      </c>
      <c r="S1334" t="s">
        <v>26</v>
      </c>
      <c r="T1334" s="13">
        <v>24</v>
      </c>
      <c r="U1334" s="12">
        <f t="shared" si="40"/>
        <v>0.24</v>
      </c>
      <c r="V1334">
        <v>4</v>
      </c>
      <c r="W1334">
        <v>2</v>
      </c>
      <c r="X1334">
        <v>0</v>
      </c>
      <c r="Y1334">
        <v>1</v>
      </c>
      <c r="Z1334">
        <v>3</v>
      </c>
      <c r="AA1334">
        <v>2</v>
      </c>
      <c r="AB1334">
        <v>1</v>
      </c>
      <c r="AC1334" s="3">
        <v>0</v>
      </c>
      <c r="AD1334">
        <v>1</v>
      </c>
      <c r="AE1334">
        <v>0</v>
      </c>
      <c r="AF1334">
        <f>IF(Table2[[#This Row],[Attrition]]="Yes",1,0)</f>
        <v>1</v>
      </c>
      <c r="AG1334" t="str">
        <f t="shared" si="41"/>
        <v>Young</v>
      </c>
    </row>
    <row r="1335" spans="1:33" x14ac:dyDescent="0.35">
      <c r="A1335" s="3">
        <v>46</v>
      </c>
      <c r="B1335" t="s">
        <v>26</v>
      </c>
      <c r="C1335" t="s">
        <v>27</v>
      </c>
      <c r="D1335" s="1" t="s">
        <v>28</v>
      </c>
      <c r="E1335" s="3">
        <v>10</v>
      </c>
      <c r="F1335">
        <v>3</v>
      </c>
      <c r="G1335" s="1" t="s">
        <v>29</v>
      </c>
      <c r="H1335" s="3">
        <v>1869</v>
      </c>
      <c r="I1335">
        <v>3</v>
      </c>
      <c r="J1335" t="s">
        <v>30</v>
      </c>
      <c r="K1335">
        <v>64</v>
      </c>
      <c r="L1335">
        <v>3</v>
      </c>
      <c r="M1335">
        <v>3</v>
      </c>
      <c r="N1335" t="s">
        <v>31</v>
      </c>
      <c r="O1335">
        <v>2</v>
      </c>
      <c r="P1335" t="s">
        <v>38</v>
      </c>
      <c r="Q1335" s="4">
        <v>7314</v>
      </c>
      <c r="R1335">
        <v>5</v>
      </c>
      <c r="S1335" t="s">
        <v>33</v>
      </c>
      <c r="T1335" s="13">
        <v>21</v>
      </c>
      <c r="U1335" s="12">
        <f t="shared" si="40"/>
        <v>0.21</v>
      </c>
      <c r="V1335">
        <v>4</v>
      </c>
      <c r="W1335">
        <v>3</v>
      </c>
      <c r="X1335">
        <v>3</v>
      </c>
      <c r="Y1335">
        <v>14</v>
      </c>
      <c r="Z1335">
        <v>2</v>
      </c>
      <c r="AA1335">
        <v>3</v>
      </c>
      <c r="AB1335">
        <v>8</v>
      </c>
      <c r="AC1335" s="3">
        <v>7</v>
      </c>
      <c r="AD1335">
        <v>0</v>
      </c>
      <c r="AE1335">
        <v>7</v>
      </c>
      <c r="AF1335">
        <f>IF(Table2[[#This Row],[Attrition]]="Yes",1,0)</f>
        <v>1</v>
      </c>
      <c r="AG1335" t="str">
        <f t="shared" si="41"/>
        <v>Middle Aged</v>
      </c>
    </row>
    <row r="1336" spans="1:33" x14ac:dyDescent="0.35">
      <c r="A1336" s="3">
        <v>27</v>
      </c>
      <c r="B1336" t="s">
        <v>33</v>
      </c>
      <c r="C1336" t="s">
        <v>34</v>
      </c>
      <c r="D1336" s="1" t="s">
        <v>35</v>
      </c>
      <c r="E1336" s="3">
        <v>15</v>
      </c>
      <c r="F1336">
        <v>3</v>
      </c>
      <c r="G1336" s="1" t="s">
        <v>29</v>
      </c>
      <c r="H1336" s="3">
        <v>1870</v>
      </c>
      <c r="I1336">
        <v>4</v>
      </c>
      <c r="J1336" t="s">
        <v>30</v>
      </c>
      <c r="K1336">
        <v>77</v>
      </c>
      <c r="L1336">
        <v>2</v>
      </c>
      <c r="M1336">
        <v>1</v>
      </c>
      <c r="N1336" t="s">
        <v>37</v>
      </c>
      <c r="O1336">
        <v>1</v>
      </c>
      <c r="P1336" t="s">
        <v>38</v>
      </c>
      <c r="Q1336" s="4">
        <v>4774</v>
      </c>
      <c r="R1336">
        <v>0</v>
      </c>
      <c r="S1336" t="s">
        <v>33</v>
      </c>
      <c r="T1336" s="13">
        <v>19</v>
      </c>
      <c r="U1336" s="12">
        <f t="shared" si="40"/>
        <v>0.19</v>
      </c>
      <c r="V1336">
        <v>3</v>
      </c>
      <c r="W1336">
        <v>4</v>
      </c>
      <c r="X1336">
        <v>1</v>
      </c>
      <c r="Y1336">
        <v>8</v>
      </c>
      <c r="Z1336">
        <v>2</v>
      </c>
      <c r="AA1336">
        <v>2</v>
      </c>
      <c r="AB1336">
        <v>7</v>
      </c>
      <c r="AC1336" s="3">
        <v>6</v>
      </c>
      <c r="AD1336">
        <v>7</v>
      </c>
      <c r="AE1336">
        <v>3</v>
      </c>
      <c r="AF1336">
        <f>IF(Table2[[#This Row],[Attrition]]="Yes",1,0)</f>
        <v>0</v>
      </c>
      <c r="AG1336" t="str">
        <f t="shared" si="41"/>
        <v>Young</v>
      </c>
    </row>
    <row r="1337" spans="1:33" x14ac:dyDescent="0.35">
      <c r="A1337" s="3">
        <v>39</v>
      </c>
      <c r="B1337" t="s">
        <v>33</v>
      </c>
      <c r="C1337" t="s">
        <v>27</v>
      </c>
      <c r="D1337" s="1" t="s">
        <v>35</v>
      </c>
      <c r="E1337" s="3">
        <v>19</v>
      </c>
      <c r="F1337">
        <v>4</v>
      </c>
      <c r="G1337" s="1" t="s">
        <v>39</v>
      </c>
      <c r="H1337" s="3">
        <v>1871</v>
      </c>
      <c r="I1337">
        <v>4</v>
      </c>
      <c r="J1337" t="s">
        <v>36</v>
      </c>
      <c r="K1337">
        <v>41</v>
      </c>
      <c r="L1337">
        <v>3</v>
      </c>
      <c r="M1337">
        <v>2</v>
      </c>
      <c r="N1337" t="s">
        <v>37</v>
      </c>
      <c r="O1337">
        <v>4</v>
      </c>
      <c r="P1337" t="s">
        <v>42</v>
      </c>
      <c r="Q1337" s="4">
        <v>3902</v>
      </c>
      <c r="R1337">
        <v>8</v>
      </c>
      <c r="S1337" t="s">
        <v>33</v>
      </c>
      <c r="T1337" s="13">
        <v>14</v>
      </c>
      <c r="U1337" s="12">
        <f t="shared" si="40"/>
        <v>0.14000000000000001</v>
      </c>
      <c r="V1337">
        <v>3</v>
      </c>
      <c r="W1337">
        <v>2</v>
      </c>
      <c r="X1337">
        <v>3</v>
      </c>
      <c r="Y1337">
        <v>7</v>
      </c>
      <c r="Z1337">
        <v>2</v>
      </c>
      <c r="AA1337">
        <v>3</v>
      </c>
      <c r="AB1337">
        <v>2</v>
      </c>
      <c r="AC1337" s="3">
        <v>2</v>
      </c>
      <c r="AD1337">
        <v>2</v>
      </c>
      <c r="AE1337">
        <v>2</v>
      </c>
      <c r="AF1337">
        <f>IF(Table2[[#This Row],[Attrition]]="Yes",1,0)</f>
        <v>0</v>
      </c>
      <c r="AG1337" t="str">
        <f t="shared" si="41"/>
        <v>Middle Aged</v>
      </c>
    </row>
    <row r="1338" spans="1:33" x14ac:dyDescent="0.35">
      <c r="A1338" s="3">
        <v>55</v>
      </c>
      <c r="B1338" t="s">
        <v>33</v>
      </c>
      <c r="C1338" t="s">
        <v>27</v>
      </c>
      <c r="D1338" s="1" t="s">
        <v>35</v>
      </c>
      <c r="E1338" s="3">
        <v>2</v>
      </c>
      <c r="F1338">
        <v>4</v>
      </c>
      <c r="G1338" s="1" t="s">
        <v>50</v>
      </c>
      <c r="H1338" s="3">
        <v>1873</v>
      </c>
      <c r="I1338">
        <v>2</v>
      </c>
      <c r="J1338" t="s">
        <v>36</v>
      </c>
      <c r="K1338">
        <v>98</v>
      </c>
      <c r="L1338">
        <v>2</v>
      </c>
      <c r="M1338">
        <v>1</v>
      </c>
      <c r="N1338" t="s">
        <v>37</v>
      </c>
      <c r="O1338">
        <v>4</v>
      </c>
      <c r="P1338" t="s">
        <v>38</v>
      </c>
      <c r="Q1338" s="4">
        <v>2662</v>
      </c>
      <c r="R1338">
        <v>8</v>
      </c>
      <c r="S1338" t="s">
        <v>33</v>
      </c>
      <c r="T1338" s="13">
        <v>20</v>
      </c>
      <c r="U1338" s="12">
        <f t="shared" si="40"/>
        <v>0.2</v>
      </c>
      <c r="V1338">
        <v>4</v>
      </c>
      <c r="W1338">
        <v>2</v>
      </c>
      <c r="X1338">
        <v>1</v>
      </c>
      <c r="Y1338">
        <v>19</v>
      </c>
      <c r="Z1338">
        <v>2</v>
      </c>
      <c r="AA1338">
        <v>4</v>
      </c>
      <c r="AB1338">
        <v>5</v>
      </c>
      <c r="AC1338" s="3">
        <v>2</v>
      </c>
      <c r="AD1338">
        <v>0</v>
      </c>
      <c r="AE1338">
        <v>4</v>
      </c>
      <c r="AF1338">
        <f>IF(Table2[[#This Row],[Attrition]]="Yes",1,0)</f>
        <v>0</v>
      </c>
      <c r="AG1338" t="str">
        <f t="shared" si="41"/>
        <v>Senior</v>
      </c>
    </row>
    <row r="1339" spans="1:33" x14ac:dyDescent="0.35">
      <c r="A1339" s="3">
        <v>28</v>
      </c>
      <c r="B1339" t="s">
        <v>33</v>
      </c>
      <c r="C1339" t="s">
        <v>27</v>
      </c>
      <c r="D1339" s="1" t="s">
        <v>28</v>
      </c>
      <c r="E1339" s="3">
        <v>3</v>
      </c>
      <c r="F1339">
        <v>3</v>
      </c>
      <c r="G1339" s="1" t="s">
        <v>41</v>
      </c>
      <c r="H1339" s="3">
        <v>1875</v>
      </c>
      <c r="I1339">
        <v>2</v>
      </c>
      <c r="J1339" t="s">
        <v>30</v>
      </c>
      <c r="K1339">
        <v>78</v>
      </c>
      <c r="L1339">
        <v>3</v>
      </c>
      <c r="M1339">
        <v>1</v>
      </c>
      <c r="N1339" t="s">
        <v>47</v>
      </c>
      <c r="O1339">
        <v>2</v>
      </c>
      <c r="P1339" t="s">
        <v>38</v>
      </c>
      <c r="Q1339" s="4">
        <v>2856</v>
      </c>
      <c r="R1339">
        <v>1</v>
      </c>
      <c r="S1339" t="s">
        <v>33</v>
      </c>
      <c r="T1339" s="13">
        <v>19</v>
      </c>
      <c r="U1339" s="12">
        <f t="shared" si="40"/>
        <v>0.19</v>
      </c>
      <c r="V1339">
        <v>3</v>
      </c>
      <c r="W1339">
        <v>4</v>
      </c>
      <c r="X1339">
        <v>1</v>
      </c>
      <c r="Y1339">
        <v>1</v>
      </c>
      <c r="Z1339">
        <v>3</v>
      </c>
      <c r="AA1339">
        <v>3</v>
      </c>
      <c r="AB1339">
        <v>1</v>
      </c>
      <c r="AC1339" s="3">
        <v>0</v>
      </c>
      <c r="AD1339">
        <v>0</v>
      </c>
      <c r="AE1339">
        <v>0</v>
      </c>
      <c r="AF1339">
        <f>IF(Table2[[#This Row],[Attrition]]="Yes",1,0)</f>
        <v>0</v>
      </c>
      <c r="AG1339" t="str">
        <f t="shared" si="41"/>
        <v>Young</v>
      </c>
    </row>
    <row r="1340" spans="1:33" x14ac:dyDescent="0.35">
      <c r="A1340" s="3">
        <v>30</v>
      </c>
      <c r="B1340" t="s">
        <v>26</v>
      </c>
      <c r="C1340" t="s">
        <v>27</v>
      </c>
      <c r="D1340" s="1" t="s">
        <v>28</v>
      </c>
      <c r="E1340" s="3">
        <v>9</v>
      </c>
      <c r="F1340">
        <v>3</v>
      </c>
      <c r="G1340" s="1" t="s">
        <v>41</v>
      </c>
      <c r="H1340" s="3">
        <v>1876</v>
      </c>
      <c r="I1340">
        <v>2</v>
      </c>
      <c r="J1340" t="s">
        <v>36</v>
      </c>
      <c r="K1340">
        <v>89</v>
      </c>
      <c r="L1340">
        <v>3</v>
      </c>
      <c r="M1340">
        <v>1</v>
      </c>
      <c r="N1340" t="s">
        <v>47</v>
      </c>
      <c r="O1340">
        <v>4</v>
      </c>
      <c r="P1340" t="s">
        <v>32</v>
      </c>
      <c r="Q1340" s="4">
        <v>1081</v>
      </c>
      <c r="R1340">
        <v>1</v>
      </c>
      <c r="S1340" t="s">
        <v>33</v>
      </c>
      <c r="T1340" s="13">
        <v>13</v>
      </c>
      <c r="U1340" s="12">
        <f t="shared" si="40"/>
        <v>0.13</v>
      </c>
      <c r="V1340">
        <v>3</v>
      </c>
      <c r="W1340">
        <v>3</v>
      </c>
      <c r="X1340">
        <v>0</v>
      </c>
      <c r="Y1340">
        <v>1</v>
      </c>
      <c r="Z1340">
        <v>3</v>
      </c>
      <c r="AA1340">
        <v>2</v>
      </c>
      <c r="AB1340">
        <v>1</v>
      </c>
      <c r="AC1340" s="3">
        <v>0</v>
      </c>
      <c r="AD1340">
        <v>0</v>
      </c>
      <c r="AE1340">
        <v>0</v>
      </c>
      <c r="AF1340">
        <f>IF(Table2[[#This Row],[Attrition]]="Yes",1,0)</f>
        <v>1</v>
      </c>
      <c r="AG1340" t="str">
        <f t="shared" si="41"/>
        <v>Young</v>
      </c>
    </row>
    <row r="1341" spans="1:33" x14ac:dyDescent="0.35">
      <c r="A1341" s="3">
        <v>22</v>
      </c>
      <c r="B1341" t="s">
        <v>26</v>
      </c>
      <c r="C1341" t="s">
        <v>27</v>
      </c>
      <c r="D1341" s="1" t="s">
        <v>35</v>
      </c>
      <c r="E1341" s="3">
        <v>7</v>
      </c>
      <c r="F1341">
        <v>1</v>
      </c>
      <c r="G1341" s="1" t="s">
        <v>29</v>
      </c>
      <c r="H1341" s="3">
        <v>1878</v>
      </c>
      <c r="I1341">
        <v>4</v>
      </c>
      <c r="J1341" t="s">
        <v>36</v>
      </c>
      <c r="K1341">
        <v>75</v>
      </c>
      <c r="L1341">
        <v>3</v>
      </c>
      <c r="M1341">
        <v>1</v>
      </c>
      <c r="N1341" t="s">
        <v>37</v>
      </c>
      <c r="O1341">
        <v>2</v>
      </c>
      <c r="P1341" t="s">
        <v>32</v>
      </c>
      <c r="Q1341" s="4">
        <v>2472</v>
      </c>
      <c r="R1341">
        <v>1</v>
      </c>
      <c r="S1341" t="s">
        <v>26</v>
      </c>
      <c r="T1341" s="13">
        <v>23</v>
      </c>
      <c r="U1341" s="12">
        <f t="shared" si="40"/>
        <v>0.23</v>
      </c>
      <c r="V1341">
        <v>4</v>
      </c>
      <c r="W1341">
        <v>1</v>
      </c>
      <c r="X1341">
        <v>0</v>
      </c>
      <c r="Y1341">
        <v>1</v>
      </c>
      <c r="Z1341">
        <v>2</v>
      </c>
      <c r="AA1341">
        <v>3</v>
      </c>
      <c r="AB1341">
        <v>1</v>
      </c>
      <c r="AC1341" s="3">
        <v>0</v>
      </c>
      <c r="AD1341">
        <v>0</v>
      </c>
      <c r="AE1341">
        <v>0</v>
      </c>
      <c r="AF1341">
        <f>IF(Table2[[#This Row],[Attrition]]="Yes",1,0)</f>
        <v>1</v>
      </c>
      <c r="AG1341" t="str">
        <f t="shared" si="41"/>
        <v>Young</v>
      </c>
    </row>
    <row r="1342" spans="1:33" x14ac:dyDescent="0.35">
      <c r="A1342" s="3">
        <v>36</v>
      </c>
      <c r="B1342" t="s">
        <v>33</v>
      </c>
      <c r="C1342" t="s">
        <v>27</v>
      </c>
      <c r="D1342" s="1" t="s">
        <v>28</v>
      </c>
      <c r="E1342" s="3">
        <v>10</v>
      </c>
      <c r="F1342">
        <v>4</v>
      </c>
      <c r="G1342" s="1" t="s">
        <v>50</v>
      </c>
      <c r="H1342" s="3">
        <v>1880</v>
      </c>
      <c r="I1342">
        <v>2</v>
      </c>
      <c r="J1342" t="s">
        <v>30</v>
      </c>
      <c r="K1342">
        <v>63</v>
      </c>
      <c r="L1342">
        <v>2</v>
      </c>
      <c r="M1342">
        <v>2</v>
      </c>
      <c r="N1342" t="s">
        <v>31</v>
      </c>
      <c r="O1342">
        <v>3</v>
      </c>
      <c r="P1342" t="s">
        <v>38</v>
      </c>
      <c r="Q1342" s="4">
        <v>5673</v>
      </c>
      <c r="R1342">
        <v>1</v>
      </c>
      <c r="S1342" t="s">
        <v>26</v>
      </c>
      <c r="T1342" s="13">
        <v>13</v>
      </c>
      <c r="U1342" s="12">
        <f t="shared" si="40"/>
        <v>0.13</v>
      </c>
      <c r="V1342">
        <v>3</v>
      </c>
      <c r="W1342">
        <v>1</v>
      </c>
      <c r="X1342">
        <v>1</v>
      </c>
      <c r="Y1342">
        <v>10</v>
      </c>
      <c r="Z1342">
        <v>4</v>
      </c>
      <c r="AA1342">
        <v>3</v>
      </c>
      <c r="AB1342">
        <v>10</v>
      </c>
      <c r="AC1342" s="3">
        <v>9</v>
      </c>
      <c r="AD1342">
        <v>1</v>
      </c>
      <c r="AE1342">
        <v>7</v>
      </c>
      <c r="AF1342">
        <f>IF(Table2[[#This Row],[Attrition]]="Yes",1,0)</f>
        <v>0</v>
      </c>
      <c r="AG1342" t="str">
        <f t="shared" si="41"/>
        <v>Middle Aged</v>
      </c>
    </row>
    <row r="1343" spans="1:33" x14ac:dyDescent="0.35">
      <c r="A1343" s="3">
        <v>31</v>
      </c>
      <c r="B1343" t="s">
        <v>33</v>
      </c>
      <c r="C1343" t="s">
        <v>27</v>
      </c>
      <c r="D1343" s="1" t="s">
        <v>35</v>
      </c>
      <c r="E1343" s="3">
        <v>20</v>
      </c>
      <c r="F1343">
        <v>3</v>
      </c>
      <c r="G1343" s="1" t="s">
        <v>29</v>
      </c>
      <c r="H1343" s="3">
        <v>1881</v>
      </c>
      <c r="I1343">
        <v>2</v>
      </c>
      <c r="J1343" t="s">
        <v>36</v>
      </c>
      <c r="K1343">
        <v>89</v>
      </c>
      <c r="L1343">
        <v>3</v>
      </c>
      <c r="M1343">
        <v>2</v>
      </c>
      <c r="N1343" t="s">
        <v>40</v>
      </c>
      <c r="O1343">
        <v>3</v>
      </c>
      <c r="P1343" t="s">
        <v>42</v>
      </c>
      <c r="Q1343" s="4">
        <v>4197</v>
      </c>
      <c r="R1343">
        <v>1</v>
      </c>
      <c r="S1343" t="s">
        <v>33</v>
      </c>
      <c r="T1343" s="13">
        <v>11</v>
      </c>
      <c r="U1343" s="12">
        <f t="shared" si="40"/>
        <v>0.11</v>
      </c>
      <c r="V1343">
        <v>3</v>
      </c>
      <c r="W1343">
        <v>1</v>
      </c>
      <c r="X1343">
        <v>1</v>
      </c>
      <c r="Y1343">
        <v>10</v>
      </c>
      <c r="Z1343">
        <v>2</v>
      </c>
      <c r="AA1343">
        <v>3</v>
      </c>
      <c r="AB1343">
        <v>10</v>
      </c>
      <c r="AC1343" s="3">
        <v>8</v>
      </c>
      <c r="AD1343">
        <v>0</v>
      </c>
      <c r="AE1343">
        <v>2</v>
      </c>
      <c r="AF1343">
        <f>IF(Table2[[#This Row],[Attrition]]="Yes",1,0)</f>
        <v>0</v>
      </c>
      <c r="AG1343" t="str">
        <f t="shared" si="41"/>
        <v>Middle Aged</v>
      </c>
    </row>
    <row r="1344" spans="1:33" x14ac:dyDescent="0.35">
      <c r="A1344" s="3">
        <v>34</v>
      </c>
      <c r="B1344" t="s">
        <v>33</v>
      </c>
      <c r="C1344" t="s">
        <v>27</v>
      </c>
      <c r="D1344" s="1" t="s">
        <v>28</v>
      </c>
      <c r="E1344" s="3">
        <v>4</v>
      </c>
      <c r="F1344">
        <v>3</v>
      </c>
      <c r="G1344" s="1" t="s">
        <v>29</v>
      </c>
      <c r="H1344" s="3">
        <v>1882</v>
      </c>
      <c r="I1344">
        <v>3</v>
      </c>
      <c r="J1344" t="s">
        <v>36</v>
      </c>
      <c r="K1344">
        <v>64</v>
      </c>
      <c r="L1344">
        <v>3</v>
      </c>
      <c r="M1344">
        <v>3</v>
      </c>
      <c r="N1344" t="s">
        <v>31</v>
      </c>
      <c r="O1344">
        <v>4</v>
      </c>
      <c r="P1344" t="s">
        <v>38</v>
      </c>
      <c r="Q1344" s="4">
        <v>9713</v>
      </c>
      <c r="R1344">
        <v>2</v>
      </c>
      <c r="S1344" t="s">
        <v>26</v>
      </c>
      <c r="T1344" s="13">
        <v>13</v>
      </c>
      <c r="U1344" s="12">
        <f t="shared" si="40"/>
        <v>0.13</v>
      </c>
      <c r="V1344">
        <v>3</v>
      </c>
      <c r="W1344">
        <v>4</v>
      </c>
      <c r="X1344">
        <v>3</v>
      </c>
      <c r="Y1344">
        <v>9</v>
      </c>
      <c r="Z1344">
        <v>3</v>
      </c>
      <c r="AA1344">
        <v>3</v>
      </c>
      <c r="AB1344">
        <v>5</v>
      </c>
      <c r="AC1344" s="3">
        <v>3</v>
      </c>
      <c r="AD1344">
        <v>1</v>
      </c>
      <c r="AE1344">
        <v>0</v>
      </c>
      <c r="AF1344">
        <f>IF(Table2[[#This Row],[Attrition]]="Yes",1,0)</f>
        <v>0</v>
      </c>
      <c r="AG1344" t="str">
        <f t="shared" si="41"/>
        <v>Middle Aged</v>
      </c>
    </row>
    <row r="1345" spans="1:33" x14ac:dyDescent="0.35">
      <c r="A1345" s="3">
        <v>29</v>
      </c>
      <c r="B1345" t="s">
        <v>33</v>
      </c>
      <c r="C1345" t="s">
        <v>27</v>
      </c>
      <c r="D1345" s="1" t="s">
        <v>35</v>
      </c>
      <c r="E1345" s="3">
        <v>7</v>
      </c>
      <c r="F1345">
        <v>3</v>
      </c>
      <c r="G1345" s="1" t="s">
        <v>29</v>
      </c>
      <c r="H1345" s="3">
        <v>1883</v>
      </c>
      <c r="I1345">
        <v>4</v>
      </c>
      <c r="J1345" t="s">
        <v>36</v>
      </c>
      <c r="K1345">
        <v>59</v>
      </c>
      <c r="L1345">
        <v>3</v>
      </c>
      <c r="M1345">
        <v>1</v>
      </c>
      <c r="N1345" t="s">
        <v>40</v>
      </c>
      <c r="O1345">
        <v>1</v>
      </c>
      <c r="P1345" t="s">
        <v>32</v>
      </c>
      <c r="Q1345" s="4">
        <v>2062</v>
      </c>
      <c r="R1345">
        <v>3</v>
      </c>
      <c r="S1345" t="s">
        <v>33</v>
      </c>
      <c r="T1345" s="13">
        <v>14</v>
      </c>
      <c r="U1345" s="12">
        <f t="shared" si="40"/>
        <v>0.14000000000000001</v>
      </c>
      <c r="V1345">
        <v>3</v>
      </c>
      <c r="W1345">
        <v>2</v>
      </c>
      <c r="X1345">
        <v>0</v>
      </c>
      <c r="Y1345">
        <v>11</v>
      </c>
      <c r="Z1345">
        <v>2</v>
      </c>
      <c r="AA1345">
        <v>3</v>
      </c>
      <c r="AB1345">
        <v>3</v>
      </c>
      <c r="AC1345" s="3">
        <v>2</v>
      </c>
      <c r="AD1345">
        <v>1</v>
      </c>
      <c r="AE1345">
        <v>2</v>
      </c>
      <c r="AF1345">
        <f>IF(Table2[[#This Row],[Attrition]]="Yes",1,0)</f>
        <v>0</v>
      </c>
      <c r="AG1345" t="str">
        <f t="shared" si="41"/>
        <v>Young</v>
      </c>
    </row>
    <row r="1346" spans="1:33" x14ac:dyDescent="0.35">
      <c r="A1346" s="3">
        <v>37</v>
      </c>
      <c r="B1346" t="s">
        <v>33</v>
      </c>
      <c r="C1346" t="s">
        <v>27</v>
      </c>
      <c r="D1346" s="1" t="s">
        <v>35</v>
      </c>
      <c r="E1346" s="3">
        <v>7</v>
      </c>
      <c r="F1346">
        <v>4</v>
      </c>
      <c r="G1346" s="1" t="s">
        <v>41</v>
      </c>
      <c r="H1346" s="3">
        <v>1885</v>
      </c>
      <c r="I1346">
        <v>4</v>
      </c>
      <c r="J1346" t="s">
        <v>36</v>
      </c>
      <c r="K1346">
        <v>78</v>
      </c>
      <c r="L1346">
        <v>3</v>
      </c>
      <c r="M1346">
        <v>2</v>
      </c>
      <c r="N1346" t="s">
        <v>37</v>
      </c>
      <c r="O1346">
        <v>1</v>
      </c>
      <c r="P1346" t="s">
        <v>38</v>
      </c>
      <c r="Q1346" s="4">
        <v>4284</v>
      </c>
      <c r="R1346">
        <v>5</v>
      </c>
      <c r="S1346" t="s">
        <v>26</v>
      </c>
      <c r="T1346" s="13">
        <v>22</v>
      </c>
      <c r="U1346" s="12">
        <f t="shared" ref="U1346:U1409" si="42">SUM(T1346/100)</f>
        <v>0.22</v>
      </c>
      <c r="V1346">
        <v>4</v>
      </c>
      <c r="W1346">
        <v>3</v>
      </c>
      <c r="X1346">
        <v>1</v>
      </c>
      <c r="Y1346">
        <v>16</v>
      </c>
      <c r="Z1346">
        <v>2</v>
      </c>
      <c r="AA1346">
        <v>3</v>
      </c>
      <c r="AB1346">
        <v>5</v>
      </c>
      <c r="AC1346" s="3">
        <v>3</v>
      </c>
      <c r="AD1346">
        <v>0</v>
      </c>
      <c r="AE1346">
        <v>4</v>
      </c>
      <c r="AF1346">
        <f>IF(Table2[[#This Row],[Attrition]]="Yes",1,0)</f>
        <v>0</v>
      </c>
      <c r="AG1346" t="str">
        <f t="shared" ref="AG1346:AG1409" si="43">IF(A1346 &gt; 50, "Senior", IF(A1346 &gt;=31, "Middle Aged", "Young"))</f>
        <v>Middle Aged</v>
      </c>
    </row>
    <row r="1347" spans="1:33" x14ac:dyDescent="0.35">
      <c r="A1347" s="3">
        <v>35</v>
      </c>
      <c r="B1347" t="s">
        <v>33</v>
      </c>
      <c r="C1347" t="s">
        <v>27</v>
      </c>
      <c r="D1347" s="1" t="s">
        <v>35</v>
      </c>
      <c r="E1347" s="3">
        <v>16</v>
      </c>
      <c r="F1347">
        <v>2</v>
      </c>
      <c r="G1347" s="1" t="s">
        <v>39</v>
      </c>
      <c r="H1347" s="3">
        <v>1886</v>
      </c>
      <c r="I1347">
        <v>4</v>
      </c>
      <c r="J1347" t="s">
        <v>30</v>
      </c>
      <c r="K1347">
        <v>44</v>
      </c>
      <c r="L1347">
        <v>2</v>
      </c>
      <c r="M1347">
        <v>2</v>
      </c>
      <c r="N1347" t="s">
        <v>43</v>
      </c>
      <c r="O1347">
        <v>2</v>
      </c>
      <c r="P1347" t="s">
        <v>38</v>
      </c>
      <c r="Q1347" s="4">
        <v>4788</v>
      </c>
      <c r="R1347">
        <v>0</v>
      </c>
      <c r="S1347" t="s">
        <v>26</v>
      </c>
      <c r="T1347" s="13">
        <v>11</v>
      </c>
      <c r="U1347" s="12">
        <f t="shared" si="42"/>
        <v>0.11</v>
      </c>
      <c r="V1347">
        <v>3</v>
      </c>
      <c r="W1347">
        <v>4</v>
      </c>
      <c r="X1347">
        <v>0</v>
      </c>
      <c r="Y1347">
        <v>4</v>
      </c>
      <c r="Z1347">
        <v>2</v>
      </c>
      <c r="AA1347">
        <v>3</v>
      </c>
      <c r="AB1347">
        <v>3</v>
      </c>
      <c r="AC1347" s="3">
        <v>2</v>
      </c>
      <c r="AD1347">
        <v>0</v>
      </c>
      <c r="AE1347">
        <v>2</v>
      </c>
      <c r="AF1347">
        <f>IF(Table2[[#This Row],[Attrition]]="Yes",1,0)</f>
        <v>0</v>
      </c>
      <c r="AG1347" t="str">
        <f t="shared" si="43"/>
        <v>Middle Aged</v>
      </c>
    </row>
    <row r="1348" spans="1:33" x14ac:dyDescent="0.35">
      <c r="A1348" s="3">
        <v>45</v>
      </c>
      <c r="B1348" t="s">
        <v>33</v>
      </c>
      <c r="C1348" t="s">
        <v>27</v>
      </c>
      <c r="D1348" s="1" t="s">
        <v>35</v>
      </c>
      <c r="E1348" s="3">
        <v>25</v>
      </c>
      <c r="F1348">
        <v>2</v>
      </c>
      <c r="G1348" s="1" t="s">
        <v>29</v>
      </c>
      <c r="H1348" s="3">
        <v>1888</v>
      </c>
      <c r="I1348">
        <v>2</v>
      </c>
      <c r="J1348" t="s">
        <v>30</v>
      </c>
      <c r="K1348">
        <v>93</v>
      </c>
      <c r="L1348">
        <v>2</v>
      </c>
      <c r="M1348">
        <v>2</v>
      </c>
      <c r="N1348" t="s">
        <v>43</v>
      </c>
      <c r="O1348">
        <v>4</v>
      </c>
      <c r="P1348" t="s">
        <v>38</v>
      </c>
      <c r="Q1348" s="4">
        <v>5906</v>
      </c>
      <c r="R1348">
        <v>0</v>
      </c>
      <c r="S1348" t="s">
        <v>33</v>
      </c>
      <c r="T1348" s="13">
        <v>13</v>
      </c>
      <c r="U1348" s="12">
        <f t="shared" si="42"/>
        <v>0.13</v>
      </c>
      <c r="V1348">
        <v>3</v>
      </c>
      <c r="W1348">
        <v>4</v>
      </c>
      <c r="X1348">
        <v>2</v>
      </c>
      <c r="Y1348">
        <v>10</v>
      </c>
      <c r="Z1348">
        <v>2</v>
      </c>
      <c r="AA1348">
        <v>2</v>
      </c>
      <c r="AB1348">
        <v>9</v>
      </c>
      <c r="AC1348" s="3">
        <v>8</v>
      </c>
      <c r="AD1348">
        <v>3</v>
      </c>
      <c r="AE1348">
        <v>8</v>
      </c>
      <c r="AF1348">
        <f>IF(Table2[[#This Row],[Attrition]]="Yes",1,0)</f>
        <v>0</v>
      </c>
      <c r="AG1348" t="str">
        <f t="shared" si="43"/>
        <v>Middle Aged</v>
      </c>
    </row>
    <row r="1349" spans="1:33" x14ac:dyDescent="0.35">
      <c r="A1349" s="3">
        <v>36</v>
      </c>
      <c r="B1349" t="s">
        <v>33</v>
      </c>
      <c r="C1349" t="s">
        <v>34</v>
      </c>
      <c r="D1349" s="1" t="s">
        <v>51</v>
      </c>
      <c r="E1349" s="3">
        <v>2</v>
      </c>
      <c r="F1349">
        <v>1</v>
      </c>
      <c r="G1349" s="1" t="s">
        <v>51</v>
      </c>
      <c r="H1349" s="3">
        <v>1890</v>
      </c>
      <c r="I1349">
        <v>2</v>
      </c>
      <c r="J1349" t="s">
        <v>36</v>
      </c>
      <c r="K1349">
        <v>94</v>
      </c>
      <c r="L1349">
        <v>2</v>
      </c>
      <c r="M1349">
        <v>2</v>
      </c>
      <c r="N1349" t="s">
        <v>51</v>
      </c>
      <c r="O1349">
        <v>4</v>
      </c>
      <c r="P1349" t="s">
        <v>32</v>
      </c>
      <c r="Q1349" s="4">
        <v>3886</v>
      </c>
      <c r="R1349">
        <v>1</v>
      </c>
      <c r="S1349" t="s">
        <v>33</v>
      </c>
      <c r="T1349" s="13">
        <v>21</v>
      </c>
      <c r="U1349" s="12">
        <f t="shared" si="42"/>
        <v>0.21</v>
      </c>
      <c r="V1349">
        <v>4</v>
      </c>
      <c r="W1349">
        <v>4</v>
      </c>
      <c r="X1349">
        <v>0</v>
      </c>
      <c r="Y1349">
        <v>10</v>
      </c>
      <c r="Z1349">
        <v>2</v>
      </c>
      <c r="AA1349">
        <v>2</v>
      </c>
      <c r="AB1349">
        <v>10</v>
      </c>
      <c r="AC1349" s="3">
        <v>1</v>
      </c>
      <c r="AD1349">
        <v>0</v>
      </c>
      <c r="AE1349">
        <v>8</v>
      </c>
      <c r="AF1349">
        <f>IF(Table2[[#This Row],[Attrition]]="Yes",1,0)</f>
        <v>0</v>
      </c>
      <c r="AG1349" t="str">
        <f t="shared" si="43"/>
        <v>Middle Aged</v>
      </c>
    </row>
    <row r="1350" spans="1:33" x14ac:dyDescent="0.35">
      <c r="A1350" s="3">
        <v>40</v>
      </c>
      <c r="B1350" t="s">
        <v>33</v>
      </c>
      <c r="C1350" t="s">
        <v>27</v>
      </c>
      <c r="D1350" s="1" t="s">
        <v>35</v>
      </c>
      <c r="E1350" s="3">
        <v>1</v>
      </c>
      <c r="F1350">
        <v>4</v>
      </c>
      <c r="G1350" s="1" t="s">
        <v>29</v>
      </c>
      <c r="H1350" s="3">
        <v>1892</v>
      </c>
      <c r="I1350">
        <v>1</v>
      </c>
      <c r="J1350" t="s">
        <v>36</v>
      </c>
      <c r="K1350">
        <v>98</v>
      </c>
      <c r="L1350">
        <v>3</v>
      </c>
      <c r="M1350">
        <v>4</v>
      </c>
      <c r="N1350" t="s">
        <v>46</v>
      </c>
      <c r="O1350">
        <v>1</v>
      </c>
      <c r="P1350" t="s">
        <v>42</v>
      </c>
      <c r="Q1350" s="4">
        <v>16823</v>
      </c>
      <c r="R1350">
        <v>2</v>
      </c>
      <c r="S1350" t="s">
        <v>33</v>
      </c>
      <c r="T1350" s="13">
        <v>11</v>
      </c>
      <c r="U1350" s="12">
        <f t="shared" si="42"/>
        <v>0.11</v>
      </c>
      <c r="V1350">
        <v>3</v>
      </c>
      <c r="W1350">
        <v>1</v>
      </c>
      <c r="X1350">
        <v>1</v>
      </c>
      <c r="Y1350">
        <v>22</v>
      </c>
      <c r="Z1350">
        <v>3</v>
      </c>
      <c r="AA1350">
        <v>3</v>
      </c>
      <c r="AB1350">
        <v>19</v>
      </c>
      <c r="AC1350" s="3">
        <v>7</v>
      </c>
      <c r="AD1350">
        <v>11</v>
      </c>
      <c r="AE1350">
        <v>16</v>
      </c>
      <c r="AF1350">
        <f>IF(Table2[[#This Row],[Attrition]]="Yes",1,0)</f>
        <v>0</v>
      </c>
      <c r="AG1350" t="str">
        <f t="shared" si="43"/>
        <v>Middle Aged</v>
      </c>
    </row>
    <row r="1351" spans="1:33" x14ac:dyDescent="0.35">
      <c r="A1351" s="3">
        <v>26</v>
      </c>
      <c r="B1351" t="s">
        <v>33</v>
      </c>
      <c r="C1351" t="s">
        <v>27</v>
      </c>
      <c r="D1351" s="1" t="s">
        <v>35</v>
      </c>
      <c r="E1351" s="3">
        <v>1</v>
      </c>
      <c r="F1351">
        <v>2</v>
      </c>
      <c r="G1351" s="1" t="s">
        <v>29</v>
      </c>
      <c r="H1351" s="3">
        <v>1893</v>
      </c>
      <c r="I1351">
        <v>2</v>
      </c>
      <c r="J1351" t="s">
        <v>30</v>
      </c>
      <c r="K1351">
        <v>90</v>
      </c>
      <c r="L1351">
        <v>2</v>
      </c>
      <c r="M1351">
        <v>1</v>
      </c>
      <c r="N1351" t="s">
        <v>37</v>
      </c>
      <c r="O1351">
        <v>3</v>
      </c>
      <c r="P1351" t="s">
        <v>38</v>
      </c>
      <c r="Q1351" s="4">
        <v>2933</v>
      </c>
      <c r="R1351">
        <v>1</v>
      </c>
      <c r="S1351" t="s">
        <v>26</v>
      </c>
      <c r="T1351" s="13">
        <v>13</v>
      </c>
      <c r="U1351" s="12">
        <f t="shared" si="42"/>
        <v>0.13</v>
      </c>
      <c r="V1351">
        <v>3</v>
      </c>
      <c r="W1351">
        <v>3</v>
      </c>
      <c r="X1351">
        <v>1</v>
      </c>
      <c r="Y1351">
        <v>1</v>
      </c>
      <c r="Z1351">
        <v>3</v>
      </c>
      <c r="AA1351">
        <v>2</v>
      </c>
      <c r="AB1351">
        <v>1</v>
      </c>
      <c r="AC1351" s="3">
        <v>0</v>
      </c>
      <c r="AD1351">
        <v>1</v>
      </c>
      <c r="AE1351">
        <v>0</v>
      </c>
      <c r="AF1351">
        <f>IF(Table2[[#This Row],[Attrition]]="Yes",1,0)</f>
        <v>0</v>
      </c>
      <c r="AG1351" t="str">
        <f t="shared" si="43"/>
        <v>Young</v>
      </c>
    </row>
    <row r="1352" spans="1:33" x14ac:dyDescent="0.35">
      <c r="A1352" s="3">
        <v>27</v>
      </c>
      <c r="B1352" t="s">
        <v>33</v>
      </c>
      <c r="C1352" t="s">
        <v>27</v>
      </c>
      <c r="D1352" s="1" t="s">
        <v>28</v>
      </c>
      <c r="E1352" s="3">
        <v>2</v>
      </c>
      <c r="F1352">
        <v>2</v>
      </c>
      <c r="G1352" s="1" t="s">
        <v>41</v>
      </c>
      <c r="H1352" s="3">
        <v>1898</v>
      </c>
      <c r="I1352">
        <v>1</v>
      </c>
      <c r="J1352" t="s">
        <v>30</v>
      </c>
      <c r="K1352">
        <v>89</v>
      </c>
      <c r="L1352">
        <v>4</v>
      </c>
      <c r="M1352">
        <v>2</v>
      </c>
      <c r="N1352" t="s">
        <v>31</v>
      </c>
      <c r="O1352">
        <v>3</v>
      </c>
      <c r="P1352" t="s">
        <v>32</v>
      </c>
      <c r="Q1352" s="4">
        <v>6500</v>
      </c>
      <c r="R1352">
        <v>0</v>
      </c>
      <c r="S1352" t="s">
        <v>33</v>
      </c>
      <c r="T1352" s="13">
        <v>14</v>
      </c>
      <c r="U1352" s="12">
        <f t="shared" si="42"/>
        <v>0.14000000000000001</v>
      </c>
      <c r="V1352">
        <v>3</v>
      </c>
      <c r="W1352">
        <v>2</v>
      </c>
      <c r="X1352">
        <v>0</v>
      </c>
      <c r="Y1352">
        <v>9</v>
      </c>
      <c r="Z1352">
        <v>5</v>
      </c>
      <c r="AA1352">
        <v>2</v>
      </c>
      <c r="AB1352">
        <v>8</v>
      </c>
      <c r="AC1352" s="3">
        <v>7</v>
      </c>
      <c r="AD1352">
        <v>0</v>
      </c>
      <c r="AE1352">
        <v>7</v>
      </c>
      <c r="AF1352">
        <f>IF(Table2[[#This Row],[Attrition]]="Yes",1,0)</f>
        <v>0</v>
      </c>
      <c r="AG1352" t="str">
        <f t="shared" si="43"/>
        <v>Young</v>
      </c>
    </row>
    <row r="1353" spans="1:33" x14ac:dyDescent="0.35">
      <c r="A1353" s="3">
        <v>48</v>
      </c>
      <c r="B1353" t="s">
        <v>33</v>
      </c>
      <c r="C1353" t="s">
        <v>34</v>
      </c>
      <c r="D1353" s="1" t="s">
        <v>35</v>
      </c>
      <c r="E1353" s="3">
        <v>22</v>
      </c>
      <c r="F1353">
        <v>3</v>
      </c>
      <c r="G1353" s="1" t="s">
        <v>41</v>
      </c>
      <c r="H1353" s="3">
        <v>1900</v>
      </c>
      <c r="I1353">
        <v>4</v>
      </c>
      <c r="J1353" t="s">
        <v>30</v>
      </c>
      <c r="K1353">
        <v>58</v>
      </c>
      <c r="L1353">
        <v>3</v>
      </c>
      <c r="M1353">
        <v>4</v>
      </c>
      <c r="N1353" t="s">
        <v>46</v>
      </c>
      <c r="O1353">
        <v>4</v>
      </c>
      <c r="P1353" t="s">
        <v>42</v>
      </c>
      <c r="Q1353" s="4">
        <v>17174</v>
      </c>
      <c r="R1353">
        <v>3</v>
      </c>
      <c r="S1353" t="s">
        <v>33</v>
      </c>
      <c r="T1353" s="13">
        <v>11</v>
      </c>
      <c r="U1353" s="12">
        <f t="shared" si="42"/>
        <v>0.11</v>
      </c>
      <c r="V1353">
        <v>3</v>
      </c>
      <c r="W1353">
        <v>2</v>
      </c>
      <c r="X1353">
        <v>1</v>
      </c>
      <c r="Y1353">
        <v>24</v>
      </c>
      <c r="Z1353">
        <v>3</v>
      </c>
      <c r="AA1353">
        <v>3</v>
      </c>
      <c r="AB1353">
        <v>22</v>
      </c>
      <c r="AC1353" s="3">
        <v>17</v>
      </c>
      <c r="AD1353">
        <v>4</v>
      </c>
      <c r="AE1353">
        <v>7</v>
      </c>
      <c r="AF1353">
        <f>IF(Table2[[#This Row],[Attrition]]="Yes",1,0)</f>
        <v>0</v>
      </c>
      <c r="AG1353" t="str">
        <f t="shared" si="43"/>
        <v>Middle Aged</v>
      </c>
    </row>
    <row r="1354" spans="1:33" x14ac:dyDescent="0.35">
      <c r="A1354" s="3">
        <v>44</v>
      </c>
      <c r="B1354" t="s">
        <v>33</v>
      </c>
      <c r="C1354" t="s">
        <v>27</v>
      </c>
      <c r="D1354" s="1" t="s">
        <v>35</v>
      </c>
      <c r="E1354" s="3">
        <v>1</v>
      </c>
      <c r="F1354">
        <v>4</v>
      </c>
      <c r="G1354" s="1" t="s">
        <v>29</v>
      </c>
      <c r="H1354" s="3">
        <v>1903</v>
      </c>
      <c r="I1354">
        <v>2</v>
      </c>
      <c r="J1354" t="s">
        <v>36</v>
      </c>
      <c r="K1354">
        <v>78</v>
      </c>
      <c r="L1354">
        <v>4</v>
      </c>
      <c r="M1354">
        <v>2</v>
      </c>
      <c r="N1354" t="s">
        <v>44</v>
      </c>
      <c r="O1354">
        <v>1</v>
      </c>
      <c r="P1354" t="s">
        <v>38</v>
      </c>
      <c r="Q1354" s="4">
        <v>5033</v>
      </c>
      <c r="R1354">
        <v>2</v>
      </c>
      <c r="S1354" t="s">
        <v>33</v>
      </c>
      <c r="T1354" s="13">
        <v>15</v>
      </c>
      <c r="U1354" s="12">
        <f t="shared" si="42"/>
        <v>0.15</v>
      </c>
      <c r="V1354">
        <v>3</v>
      </c>
      <c r="W1354">
        <v>4</v>
      </c>
      <c r="X1354">
        <v>1</v>
      </c>
      <c r="Y1354">
        <v>10</v>
      </c>
      <c r="Z1354">
        <v>5</v>
      </c>
      <c r="AA1354">
        <v>3</v>
      </c>
      <c r="AB1354">
        <v>2</v>
      </c>
      <c r="AC1354" s="3">
        <v>0</v>
      </c>
      <c r="AD1354">
        <v>2</v>
      </c>
      <c r="AE1354">
        <v>2</v>
      </c>
      <c r="AF1354">
        <f>IF(Table2[[#This Row],[Attrition]]="Yes",1,0)</f>
        <v>0</v>
      </c>
      <c r="AG1354" t="str">
        <f t="shared" si="43"/>
        <v>Middle Aged</v>
      </c>
    </row>
    <row r="1355" spans="1:33" x14ac:dyDescent="0.35">
      <c r="A1355" s="3">
        <v>34</v>
      </c>
      <c r="B1355" t="s">
        <v>26</v>
      </c>
      <c r="C1355" t="s">
        <v>45</v>
      </c>
      <c r="D1355" s="1" t="s">
        <v>35</v>
      </c>
      <c r="E1355" s="3">
        <v>16</v>
      </c>
      <c r="F1355">
        <v>4</v>
      </c>
      <c r="G1355" s="1" t="s">
        <v>50</v>
      </c>
      <c r="H1355" s="3">
        <v>1905</v>
      </c>
      <c r="I1355">
        <v>4</v>
      </c>
      <c r="J1355" t="s">
        <v>36</v>
      </c>
      <c r="K1355">
        <v>85</v>
      </c>
      <c r="L1355">
        <v>1</v>
      </c>
      <c r="M1355">
        <v>1</v>
      </c>
      <c r="N1355" t="s">
        <v>37</v>
      </c>
      <c r="O1355">
        <v>1</v>
      </c>
      <c r="P1355" t="s">
        <v>38</v>
      </c>
      <c r="Q1355" s="4">
        <v>2307</v>
      </c>
      <c r="R1355">
        <v>1</v>
      </c>
      <c r="S1355" t="s">
        <v>26</v>
      </c>
      <c r="T1355" s="13">
        <v>23</v>
      </c>
      <c r="U1355" s="12">
        <f t="shared" si="42"/>
        <v>0.23</v>
      </c>
      <c r="V1355">
        <v>4</v>
      </c>
      <c r="W1355">
        <v>2</v>
      </c>
      <c r="X1355">
        <v>1</v>
      </c>
      <c r="Y1355">
        <v>5</v>
      </c>
      <c r="Z1355">
        <v>2</v>
      </c>
      <c r="AA1355">
        <v>3</v>
      </c>
      <c r="AB1355">
        <v>5</v>
      </c>
      <c r="AC1355" s="3">
        <v>2</v>
      </c>
      <c r="AD1355">
        <v>3</v>
      </c>
      <c r="AE1355">
        <v>0</v>
      </c>
      <c r="AF1355">
        <f>IF(Table2[[#This Row],[Attrition]]="Yes",1,0)</f>
        <v>1</v>
      </c>
      <c r="AG1355" t="str">
        <f t="shared" si="43"/>
        <v>Middle Aged</v>
      </c>
    </row>
    <row r="1356" spans="1:33" x14ac:dyDescent="0.35">
      <c r="A1356" s="3">
        <v>56</v>
      </c>
      <c r="B1356" t="s">
        <v>26</v>
      </c>
      <c r="C1356" t="s">
        <v>27</v>
      </c>
      <c r="D1356" s="1" t="s">
        <v>35</v>
      </c>
      <c r="E1356" s="3">
        <v>24</v>
      </c>
      <c r="F1356">
        <v>2</v>
      </c>
      <c r="G1356" s="1" t="s">
        <v>29</v>
      </c>
      <c r="H1356" s="3">
        <v>1907</v>
      </c>
      <c r="I1356">
        <v>1</v>
      </c>
      <c r="J1356" t="s">
        <v>36</v>
      </c>
      <c r="K1356">
        <v>97</v>
      </c>
      <c r="L1356">
        <v>3</v>
      </c>
      <c r="M1356">
        <v>1</v>
      </c>
      <c r="N1356" t="s">
        <v>40</v>
      </c>
      <c r="O1356">
        <v>4</v>
      </c>
      <c r="P1356" t="s">
        <v>32</v>
      </c>
      <c r="Q1356" s="4">
        <v>2587</v>
      </c>
      <c r="R1356">
        <v>1</v>
      </c>
      <c r="S1356" t="s">
        <v>33</v>
      </c>
      <c r="T1356" s="13">
        <v>16</v>
      </c>
      <c r="U1356" s="12">
        <f t="shared" si="42"/>
        <v>0.16</v>
      </c>
      <c r="V1356">
        <v>3</v>
      </c>
      <c r="W1356">
        <v>4</v>
      </c>
      <c r="X1356">
        <v>0</v>
      </c>
      <c r="Y1356">
        <v>5</v>
      </c>
      <c r="Z1356">
        <v>3</v>
      </c>
      <c r="AA1356">
        <v>3</v>
      </c>
      <c r="AB1356">
        <v>4</v>
      </c>
      <c r="AC1356" s="3">
        <v>2</v>
      </c>
      <c r="AD1356">
        <v>1</v>
      </c>
      <c r="AE1356">
        <v>0</v>
      </c>
      <c r="AF1356">
        <f>IF(Table2[[#This Row],[Attrition]]="Yes",1,0)</f>
        <v>1</v>
      </c>
      <c r="AG1356" t="str">
        <f t="shared" si="43"/>
        <v>Senior</v>
      </c>
    </row>
    <row r="1357" spans="1:33" x14ac:dyDescent="0.35">
      <c r="A1357" s="3">
        <v>36</v>
      </c>
      <c r="B1357" t="s">
        <v>33</v>
      </c>
      <c r="C1357" t="s">
        <v>27</v>
      </c>
      <c r="D1357" s="1" t="s">
        <v>28</v>
      </c>
      <c r="E1357" s="3">
        <v>17</v>
      </c>
      <c r="F1357">
        <v>2</v>
      </c>
      <c r="G1357" s="1" t="s">
        <v>49</v>
      </c>
      <c r="H1357" s="3">
        <v>1908</v>
      </c>
      <c r="I1357">
        <v>3</v>
      </c>
      <c r="J1357" t="s">
        <v>36</v>
      </c>
      <c r="K1357">
        <v>33</v>
      </c>
      <c r="L1357">
        <v>2</v>
      </c>
      <c r="M1357">
        <v>2</v>
      </c>
      <c r="N1357" t="s">
        <v>31</v>
      </c>
      <c r="O1357">
        <v>2</v>
      </c>
      <c r="P1357" t="s">
        <v>38</v>
      </c>
      <c r="Q1357" s="4">
        <v>5507</v>
      </c>
      <c r="R1357">
        <v>2</v>
      </c>
      <c r="S1357" t="s">
        <v>33</v>
      </c>
      <c r="T1357" s="13">
        <v>16</v>
      </c>
      <c r="U1357" s="12">
        <f t="shared" si="42"/>
        <v>0.16</v>
      </c>
      <c r="V1357">
        <v>3</v>
      </c>
      <c r="W1357">
        <v>3</v>
      </c>
      <c r="X1357">
        <v>2</v>
      </c>
      <c r="Y1357">
        <v>12</v>
      </c>
      <c r="Z1357">
        <v>1</v>
      </c>
      <c r="AA1357">
        <v>1</v>
      </c>
      <c r="AB1357">
        <v>4</v>
      </c>
      <c r="AC1357" s="3">
        <v>2</v>
      </c>
      <c r="AD1357">
        <v>1</v>
      </c>
      <c r="AE1357">
        <v>3</v>
      </c>
      <c r="AF1357">
        <f>IF(Table2[[#This Row],[Attrition]]="Yes",1,0)</f>
        <v>0</v>
      </c>
      <c r="AG1357" t="str">
        <f t="shared" si="43"/>
        <v>Middle Aged</v>
      </c>
    </row>
    <row r="1358" spans="1:33" x14ac:dyDescent="0.35">
      <c r="A1358" s="3">
        <v>41</v>
      </c>
      <c r="B1358" t="s">
        <v>33</v>
      </c>
      <c r="C1358" t="s">
        <v>27</v>
      </c>
      <c r="D1358" s="1" t="s">
        <v>28</v>
      </c>
      <c r="E1358" s="3">
        <v>8</v>
      </c>
      <c r="F1358">
        <v>3</v>
      </c>
      <c r="G1358" s="1" t="s">
        <v>49</v>
      </c>
      <c r="H1358" s="3">
        <v>1909</v>
      </c>
      <c r="I1358">
        <v>3</v>
      </c>
      <c r="J1358" t="s">
        <v>30</v>
      </c>
      <c r="K1358">
        <v>54</v>
      </c>
      <c r="L1358">
        <v>3</v>
      </c>
      <c r="M1358">
        <v>2</v>
      </c>
      <c r="N1358" t="s">
        <v>31</v>
      </c>
      <c r="O1358">
        <v>2</v>
      </c>
      <c r="P1358" t="s">
        <v>38</v>
      </c>
      <c r="Q1358" s="4">
        <v>4393</v>
      </c>
      <c r="R1358">
        <v>5</v>
      </c>
      <c r="S1358" t="s">
        <v>33</v>
      </c>
      <c r="T1358" s="13">
        <v>21</v>
      </c>
      <c r="U1358" s="12">
        <f t="shared" si="42"/>
        <v>0.21</v>
      </c>
      <c r="V1358">
        <v>4</v>
      </c>
      <c r="W1358">
        <v>3</v>
      </c>
      <c r="X1358">
        <v>1</v>
      </c>
      <c r="Y1358">
        <v>14</v>
      </c>
      <c r="Z1358">
        <v>3</v>
      </c>
      <c r="AA1358">
        <v>3</v>
      </c>
      <c r="AB1358">
        <v>5</v>
      </c>
      <c r="AC1358" s="3">
        <v>4</v>
      </c>
      <c r="AD1358">
        <v>1</v>
      </c>
      <c r="AE1358">
        <v>4</v>
      </c>
      <c r="AF1358">
        <f>IF(Table2[[#This Row],[Attrition]]="Yes",1,0)</f>
        <v>0</v>
      </c>
      <c r="AG1358" t="str">
        <f t="shared" si="43"/>
        <v>Middle Aged</v>
      </c>
    </row>
    <row r="1359" spans="1:33" x14ac:dyDescent="0.35">
      <c r="A1359" s="3">
        <v>42</v>
      </c>
      <c r="B1359" t="s">
        <v>33</v>
      </c>
      <c r="C1359" t="s">
        <v>27</v>
      </c>
      <c r="D1359" s="1" t="s">
        <v>35</v>
      </c>
      <c r="E1359" s="3">
        <v>6</v>
      </c>
      <c r="F1359">
        <v>3</v>
      </c>
      <c r="G1359" s="1" t="s">
        <v>41</v>
      </c>
      <c r="H1359" s="3">
        <v>1911</v>
      </c>
      <c r="I1359">
        <v>3</v>
      </c>
      <c r="J1359" t="s">
        <v>36</v>
      </c>
      <c r="K1359">
        <v>83</v>
      </c>
      <c r="L1359">
        <v>3</v>
      </c>
      <c r="M1359">
        <v>3</v>
      </c>
      <c r="N1359" t="s">
        <v>48</v>
      </c>
      <c r="O1359">
        <v>1</v>
      </c>
      <c r="P1359" t="s">
        <v>38</v>
      </c>
      <c r="Q1359" s="4">
        <v>13348</v>
      </c>
      <c r="R1359">
        <v>9</v>
      </c>
      <c r="S1359" t="s">
        <v>33</v>
      </c>
      <c r="T1359" s="13">
        <v>13</v>
      </c>
      <c r="U1359" s="12">
        <f t="shared" si="42"/>
        <v>0.13</v>
      </c>
      <c r="V1359">
        <v>3</v>
      </c>
      <c r="W1359">
        <v>2</v>
      </c>
      <c r="X1359">
        <v>1</v>
      </c>
      <c r="Y1359">
        <v>18</v>
      </c>
      <c r="Z1359">
        <v>3</v>
      </c>
      <c r="AA1359">
        <v>4</v>
      </c>
      <c r="AB1359">
        <v>13</v>
      </c>
      <c r="AC1359" s="3">
        <v>7</v>
      </c>
      <c r="AD1359">
        <v>5</v>
      </c>
      <c r="AE1359">
        <v>7</v>
      </c>
      <c r="AF1359">
        <f>IF(Table2[[#This Row],[Attrition]]="Yes",1,0)</f>
        <v>0</v>
      </c>
      <c r="AG1359" t="str">
        <f t="shared" si="43"/>
        <v>Middle Aged</v>
      </c>
    </row>
    <row r="1360" spans="1:33" x14ac:dyDescent="0.35">
      <c r="A1360" s="3">
        <v>31</v>
      </c>
      <c r="B1360" t="s">
        <v>33</v>
      </c>
      <c r="C1360" t="s">
        <v>27</v>
      </c>
      <c r="D1360" s="1" t="s">
        <v>28</v>
      </c>
      <c r="E1360" s="3">
        <v>10</v>
      </c>
      <c r="F1360">
        <v>2</v>
      </c>
      <c r="G1360" s="1" t="s">
        <v>41</v>
      </c>
      <c r="H1360" s="3">
        <v>1912</v>
      </c>
      <c r="I1360">
        <v>3</v>
      </c>
      <c r="J1360" t="s">
        <v>30</v>
      </c>
      <c r="K1360">
        <v>86</v>
      </c>
      <c r="L1360">
        <v>3</v>
      </c>
      <c r="M1360">
        <v>2</v>
      </c>
      <c r="N1360" t="s">
        <v>31</v>
      </c>
      <c r="O1360">
        <v>4</v>
      </c>
      <c r="P1360" t="s">
        <v>42</v>
      </c>
      <c r="Q1360" s="4">
        <v>6583</v>
      </c>
      <c r="R1360">
        <v>2</v>
      </c>
      <c r="S1360" t="s">
        <v>26</v>
      </c>
      <c r="T1360" s="13">
        <v>11</v>
      </c>
      <c r="U1360" s="12">
        <f t="shared" si="42"/>
        <v>0.11</v>
      </c>
      <c r="V1360">
        <v>3</v>
      </c>
      <c r="W1360">
        <v>4</v>
      </c>
      <c r="X1360">
        <v>1</v>
      </c>
      <c r="Y1360">
        <v>8</v>
      </c>
      <c r="Z1360">
        <v>2</v>
      </c>
      <c r="AA1360">
        <v>3</v>
      </c>
      <c r="AB1360">
        <v>5</v>
      </c>
      <c r="AC1360" s="3">
        <v>2</v>
      </c>
      <c r="AD1360">
        <v>1</v>
      </c>
      <c r="AE1360">
        <v>4</v>
      </c>
      <c r="AF1360">
        <f>IF(Table2[[#This Row],[Attrition]]="Yes",1,0)</f>
        <v>0</v>
      </c>
      <c r="AG1360" t="str">
        <f t="shared" si="43"/>
        <v>Middle Aged</v>
      </c>
    </row>
    <row r="1361" spans="1:33" x14ac:dyDescent="0.35">
      <c r="A1361" s="3">
        <v>34</v>
      </c>
      <c r="B1361" t="s">
        <v>33</v>
      </c>
      <c r="C1361" t="s">
        <v>27</v>
      </c>
      <c r="D1361" s="1" t="s">
        <v>28</v>
      </c>
      <c r="E1361" s="3">
        <v>3</v>
      </c>
      <c r="F1361">
        <v>1</v>
      </c>
      <c r="G1361" s="1" t="s">
        <v>41</v>
      </c>
      <c r="H1361" s="3">
        <v>1915</v>
      </c>
      <c r="I1361">
        <v>4</v>
      </c>
      <c r="J1361" t="s">
        <v>30</v>
      </c>
      <c r="K1361">
        <v>75</v>
      </c>
      <c r="L1361">
        <v>2</v>
      </c>
      <c r="M1361">
        <v>2</v>
      </c>
      <c r="N1361" t="s">
        <v>31</v>
      </c>
      <c r="O1361">
        <v>4</v>
      </c>
      <c r="P1361" t="s">
        <v>38</v>
      </c>
      <c r="Q1361" s="4">
        <v>8103</v>
      </c>
      <c r="R1361">
        <v>3</v>
      </c>
      <c r="S1361" t="s">
        <v>26</v>
      </c>
      <c r="T1361" s="13">
        <v>12</v>
      </c>
      <c r="U1361" s="12">
        <f t="shared" si="42"/>
        <v>0.12</v>
      </c>
      <c r="V1361">
        <v>3</v>
      </c>
      <c r="W1361">
        <v>3</v>
      </c>
      <c r="X1361">
        <v>0</v>
      </c>
      <c r="Y1361">
        <v>9</v>
      </c>
      <c r="Z1361">
        <v>3</v>
      </c>
      <c r="AA1361">
        <v>2</v>
      </c>
      <c r="AB1361">
        <v>4</v>
      </c>
      <c r="AC1361" s="3">
        <v>2</v>
      </c>
      <c r="AD1361">
        <v>0</v>
      </c>
      <c r="AE1361">
        <v>1</v>
      </c>
      <c r="AF1361">
        <f>IF(Table2[[#This Row],[Attrition]]="Yes",1,0)</f>
        <v>0</v>
      </c>
      <c r="AG1361" t="str">
        <f t="shared" si="43"/>
        <v>Middle Aged</v>
      </c>
    </row>
    <row r="1362" spans="1:33" x14ac:dyDescent="0.35">
      <c r="A1362" s="3">
        <v>31</v>
      </c>
      <c r="B1362" t="s">
        <v>33</v>
      </c>
      <c r="C1362" t="s">
        <v>27</v>
      </c>
      <c r="D1362" s="1" t="s">
        <v>35</v>
      </c>
      <c r="E1362" s="3">
        <v>4</v>
      </c>
      <c r="F1362">
        <v>3</v>
      </c>
      <c r="G1362" s="1" t="s">
        <v>41</v>
      </c>
      <c r="H1362" s="3">
        <v>1916</v>
      </c>
      <c r="I1362">
        <v>1</v>
      </c>
      <c r="J1362" t="s">
        <v>30</v>
      </c>
      <c r="K1362">
        <v>62</v>
      </c>
      <c r="L1362">
        <v>4</v>
      </c>
      <c r="M1362">
        <v>1</v>
      </c>
      <c r="N1362" t="s">
        <v>40</v>
      </c>
      <c r="O1362">
        <v>3</v>
      </c>
      <c r="P1362" t="s">
        <v>42</v>
      </c>
      <c r="Q1362" s="4">
        <v>3978</v>
      </c>
      <c r="R1362">
        <v>8</v>
      </c>
      <c r="S1362" t="s">
        <v>33</v>
      </c>
      <c r="T1362" s="13">
        <v>12</v>
      </c>
      <c r="U1362" s="12">
        <f t="shared" si="42"/>
        <v>0.12</v>
      </c>
      <c r="V1362">
        <v>3</v>
      </c>
      <c r="W1362">
        <v>2</v>
      </c>
      <c r="X1362">
        <v>1</v>
      </c>
      <c r="Y1362">
        <v>4</v>
      </c>
      <c r="Z1362">
        <v>0</v>
      </c>
      <c r="AA1362">
        <v>2</v>
      </c>
      <c r="AB1362">
        <v>2</v>
      </c>
      <c r="AC1362" s="3">
        <v>2</v>
      </c>
      <c r="AD1362">
        <v>2</v>
      </c>
      <c r="AE1362">
        <v>2</v>
      </c>
      <c r="AF1362">
        <f>IF(Table2[[#This Row],[Attrition]]="Yes",1,0)</f>
        <v>0</v>
      </c>
      <c r="AG1362" t="str">
        <f t="shared" si="43"/>
        <v>Middle Aged</v>
      </c>
    </row>
    <row r="1363" spans="1:33" x14ac:dyDescent="0.35">
      <c r="A1363" s="3">
        <v>26</v>
      </c>
      <c r="B1363" t="s">
        <v>33</v>
      </c>
      <c r="C1363" t="s">
        <v>34</v>
      </c>
      <c r="D1363" s="1" t="s">
        <v>35</v>
      </c>
      <c r="E1363" s="3">
        <v>6</v>
      </c>
      <c r="F1363">
        <v>3</v>
      </c>
      <c r="G1363" s="1" t="s">
        <v>39</v>
      </c>
      <c r="H1363" s="3">
        <v>1918</v>
      </c>
      <c r="I1363">
        <v>3</v>
      </c>
      <c r="J1363" t="s">
        <v>36</v>
      </c>
      <c r="K1363">
        <v>61</v>
      </c>
      <c r="L1363">
        <v>4</v>
      </c>
      <c r="M1363">
        <v>1</v>
      </c>
      <c r="N1363" t="s">
        <v>40</v>
      </c>
      <c r="O1363">
        <v>4</v>
      </c>
      <c r="P1363" t="s">
        <v>38</v>
      </c>
      <c r="Q1363" s="4">
        <v>2544</v>
      </c>
      <c r="R1363">
        <v>0</v>
      </c>
      <c r="S1363" t="s">
        <v>33</v>
      </c>
      <c r="T1363" s="13">
        <v>18</v>
      </c>
      <c r="U1363" s="12">
        <f t="shared" si="42"/>
        <v>0.18</v>
      </c>
      <c r="V1363">
        <v>3</v>
      </c>
      <c r="W1363">
        <v>1</v>
      </c>
      <c r="X1363">
        <v>1</v>
      </c>
      <c r="Y1363">
        <v>8</v>
      </c>
      <c r="Z1363">
        <v>3</v>
      </c>
      <c r="AA1363">
        <v>3</v>
      </c>
      <c r="AB1363">
        <v>7</v>
      </c>
      <c r="AC1363" s="3">
        <v>7</v>
      </c>
      <c r="AD1363">
        <v>7</v>
      </c>
      <c r="AE1363">
        <v>7</v>
      </c>
      <c r="AF1363">
        <f>IF(Table2[[#This Row],[Attrition]]="Yes",1,0)</f>
        <v>0</v>
      </c>
      <c r="AG1363" t="str">
        <f t="shared" si="43"/>
        <v>Young</v>
      </c>
    </row>
    <row r="1364" spans="1:33" x14ac:dyDescent="0.35">
      <c r="A1364" s="3">
        <v>45</v>
      </c>
      <c r="B1364" t="s">
        <v>33</v>
      </c>
      <c r="C1364" t="s">
        <v>34</v>
      </c>
      <c r="D1364" s="1" t="s">
        <v>35</v>
      </c>
      <c r="E1364" s="3">
        <v>1</v>
      </c>
      <c r="F1364">
        <v>4</v>
      </c>
      <c r="G1364" s="1" t="s">
        <v>41</v>
      </c>
      <c r="H1364" s="3">
        <v>1922</v>
      </c>
      <c r="I1364">
        <v>2</v>
      </c>
      <c r="J1364" t="s">
        <v>36</v>
      </c>
      <c r="K1364">
        <v>44</v>
      </c>
      <c r="L1364">
        <v>3</v>
      </c>
      <c r="M1364">
        <v>2</v>
      </c>
      <c r="N1364" t="s">
        <v>44</v>
      </c>
      <c r="O1364">
        <v>3</v>
      </c>
      <c r="P1364" t="s">
        <v>32</v>
      </c>
      <c r="Q1364" s="4">
        <v>5399</v>
      </c>
      <c r="R1364">
        <v>4</v>
      </c>
      <c r="S1364" t="s">
        <v>33</v>
      </c>
      <c r="T1364" s="13">
        <v>12</v>
      </c>
      <c r="U1364" s="12">
        <f t="shared" si="42"/>
        <v>0.12</v>
      </c>
      <c r="V1364">
        <v>3</v>
      </c>
      <c r="W1364">
        <v>3</v>
      </c>
      <c r="X1364">
        <v>0</v>
      </c>
      <c r="Y1364">
        <v>12</v>
      </c>
      <c r="Z1364">
        <v>3</v>
      </c>
      <c r="AA1364">
        <v>3</v>
      </c>
      <c r="AB1364">
        <v>4</v>
      </c>
      <c r="AC1364" s="3">
        <v>2</v>
      </c>
      <c r="AD1364">
        <v>0</v>
      </c>
      <c r="AE1364">
        <v>3</v>
      </c>
      <c r="AF1364">
        <f>IF(Table2[[#This Row],[Attrition]]="Yes",1,0)</f>
        <v>0</v>
      </c>
      <c r="AG1364" t="str">
        <f t="shared" si="43"/>
        <v>Middle Aged</v>
      </c>
    </row>
    <row r="1365" spans="1:33" x14ac:dyDescent="0.35">
      <c r="A1365" s="3">
        <v>33</v>
      </c>
      <c r="B1365" t="s">
        <v>33</v>
      </c>
      <c r="C1365" t="s">
        <v>27</v>
      </c>
      <c r="D1365" s="1" t="s">
        <v>28</v>
      </c>
      <c r="E1365" s="3">
        <v>10</v>
      </c>
      <c r="F1365">
        <v>4</v>
      </c>
      <c r="G1365" s="1" t="s">
        <v>49</v>
      </c>
      <c r="H1365" s="3">
        <v>1924</v>
      </c>
      <c r="I1365">
        <v>2</v>
      </c>
      <c r="J1365" t="s">
        <v>36</v>
      </c>
      <c r="K1365">
        <v>43</v>
      </c>
      <c r="L1365">
        <v>3</v>
      </c>
      <c r="M1365">
        <v>2</v>
      </c>
      <c r="N1365" t="s">
        <v>31</v>
      </c>
      <c r="O1365">
        <v>3</v>
      </c>
      <c r="P1365" t="s">
        <v>32</v>
      </c>
      <c r="Q1365" s="4">
        <v>5487</v>
      </c>
      <c r="R1365">
        <v>1</v>
      </c>
      <c r="S1365" t="s">
        <v>33</v>
      </c>
      <c r="T1365" s="13">
        <v>14</v>
      </c>
      <c r="U1365" s="12">
        <f t="shared" si="42"/>
        <v>0.14000000000000001</v>
      </c>
      <c r="V1365">
        <v>3</v>
      </c>
      <c r="W1365">
        <v>2</v>
      </c>
      <c r="X1365">
        <v>0</v>
      </c>
      <c r="Y1365">
        <v>10</v>
      </c>
      <c r="Z1365">
        <v>2</v>
      </c>
      <c r="AA1365">
        <v>2</v>
      </c>
      <c r="AB1365">
        <v>10</v>
      </c>
      <c r="AC1365" s="3">
        <v>4</v>
      </c>
      <c r="AD1365">
        <v>0</v>
      </c>
      <c r="AE1365">
        <v>9</v>
      </c>
      <c r="AF1365">
        <f>IF(Table2[[#This Row],[Attrition]]="Yes",1,0)</f>
        <v>0</v>
      </c>
      <c r="AG1365" t="str">
        <f t="shared" si="43"/>
        <v>Middle Aged</v>
      </c>
    </row>
    <row r="1366" spans="1:33" x14ac:dyDescent="0.35">
      <c r="A1366" s="3">
        <v>28</v>
      </c>
      <c r="B1366" t="s">
        <v>33</v>
      </c>
      <c r="C1366" t="s">
        <v>34</v>
      </c>
      <c r="D1366" s="1" t="s">
        <v>28</v>
      </c>
      <c r="E1366" s="3">
        <v>1</v>
      </c>
      <c r="F1366">
        <v>2</v>
      </c>
      <c r="G1366" s="1" t="s">
        <v>29</v>
      </c>
      <c r="H1366" s="3">
        <v>1927</v>
      </c>
      <c r="I1366">
        <v>3</v>
      </c>
      <c r="J1366" t="s">
        <v>36</v>
      </c>
      <c r="K1366">
        <v>42</v>
      </c>
      <c r="L1366">
        <v>2</v>
      </c>
      <c r="M1366">
        <v>2</v>
      </c>
      <c r="N1366" t="s">
        <v>31</v>
      </c>
      <c r="O1366">
        <v>4</v>
      </c>
      <c r="P1366" t="s">
        <v>38</v>
      </c>
      <c r="Q1366" s="4">
        <v>6834</v>
      </c>
      <c r="R1366">
        <v>1</v>
      </c>
      <c r="S1366" t="s">
        <v>26</v>
      </c>
      <c r="T1366" s="13">
        <v>12</v>
      </c>
      <c r="U1366" s="12">
        <f t="shared" si="42"/>
        <v>0.12</v>
      </c>
      <c r="V1366">
        <v>3</v>
      </c>
      <c r="W1366">
        <v>3</v>
      </c>
      <c r="X1366">
        <v>1</v>
      </c>
      <c r="Y1366">
        <v>7</v>
      </c>
      <c r="Z1366">
        <v>2</v>
      </c>
      <c r="AA1366">
        <v>3</v>
      </c>
      <c r="AB1366">
        <v>7</v>
      </c>
      <c r="AC1366" s="3">
        <v>7</v>
      </c>
      <c r="AD1366">
        <v>0</v>
      </c>
      <c r="AE1366">
        <v>7</v>
      </c>
      <c r="AF1366">
        <f>IF(Table2[[#This Row],[Attrition]]="Yes",1,0)</f>
        <v>0</v>
      </c>
      <c r="AG1366" t="str">
        <f t="shared" si="43"/>
        <v>Young</v>
      </c>
    </row>
    <row r="1367" spans="1:33" x14ac:dyDescent="0.35">
      <c r="A1367" s="3">
        <v>29</v>
      </c>
      <c r="B1367" t="s">
        <v>26</v>
      </c>
      <c r="C1367" t="s">
        <v>34</v>
      </c>
      <c r="D1367" s="1" t="s">
        <v>28</v>
      </c>
      <c r="E1367" s="3">
        <v>24</v>
      </c>
      <c r="F1367">
        <v>3</v>
      </c>
      <c r="G1367" s="1" t="s">
        <v>50</v>
      </c>
      <c r="H1367" s="3">
        <v>1928</v>
      </c>
      <c r="I1367">
        <v>3</v>
      </c>
      <c r="J1367" t="s">
        <v>36</v>
      </c>
      <c r="K1367">
        <v>45</v>
      </c>
      <c r="L1367">
        <v>4</v>
      </c>
      <c r="M1367">
        <v>1</v>
      </c>
      <c r="N1367" t="s">
        <v>47</v>
      </c>
      <c r="O1367">
        <v>1</v>
      </c>
      <c r="P1367" t="s">
        <v>32</v>
      </c>
      <c r="Q1367" s="4">
        <v>1091</v>
      </c>
      <c r="R1367">
        <v>1</v>
      </c>
      <c r="S1367" t="s">
        <v>33</v>
      </c>
      <c r="T1367" s="13">
        <v>17</v>
      </c>
      <c r="U1367" s="12">
        <f t="shared" si="42"/>
        <v>0.17</v>
      </c>
      <c r="V1367">
        <v>3</v>
      </c>
      <c r="W1367">
        <v>4</v>
      </c>
      <c r="X1367">
        <v>0</v>
      </c>
      <c r="Y1367">
        <v>1</v>
      </c>
      <c r="Z1367">
        <v>3</v>
      </c>
      <c r="AA1367">
        <v>3</v>
      </c>
      <c r="AB1367">
        <v>1</v>
      </c>
      <c r="AC1367" s="3">
        <v>0</v>
      </c>
      <c r="AD1367">
        <v>0</v>
      </c>
      <c r="AE1367">
        <v>0</v>
      </c>
      <c r="AF1367">
        <f>IF(Table2[[#This Row],[Attrition]]="Yes",1,0)</f>
        <v>1</v>
      </c>
      <c r="AG1367" t="str">
        <f t="shared" si="43"/>
        <v>Young</v>
      </c>
    </row>
    <row r="1368" spans="1:33" x14ac:dyDescent="0.35">
      <c r="A1368" s="3">
        <v>39</v>
      </c>
      <c r="B1368" t="s">
        <v>33</v>
      </c>
      <c r="C1368" t="s">
        <v>45</v>
      </c>
      <c r="D1368" s="1" t="s">
        <v>28</v>
      </c>
      <c r="E1368" s="3">
        <v>21</v>
      </c>
      <c r="F1368">
        <v>4</v>
      </c>
      <c r="G1368" s="1" t="s">
        <v>29</v>
      </c>
      <c r="H1368" s="3">
        <v>1929</v>
      </c>
      <c r="I1368">
        <v>1</v>
      </c>
      <c r="J1368" t="s">
        <v>30</v>
      </c>
      <c r="K1368">
        <v>32</v>
      </c>
      <c r="L1368">
        <v>1</v>
      </c>
      <c r="M1368">
        <v>2</v>
      </c>
      <c r="N1368" t="s">
        <v>31</v>
      </c>
      <c r="O1368">
        <v>3</v>
      </c>
      <c r="P1368" t="s">
        <v>38</v>
      </c>
      <c r="Q1368" s="4">
        <v>5736</v>
      </c>
      <c r="R1368">
        <v>6</v>
      </c>
      <c r="S1368" t="s">
        <v>33</v>
      </c>
      <c r="T1368" s="13">
        <v>19</v>
      </c>
      <c r="U1368" s="12">
        <f t="shared" si="42"/>
        <v>0.19</v>
      </c>
      <c r="V1368">
        <v>3</v>
      </c>
      <c r="W1368">
        <v>3</v>
      </c>
      <c r="X1368">
        <v>1</v>
      </c>
      <c r="Y1368">
        <v>10</v>
      </c>
      <c r="Z1368">
        <v>1</v>
      </c>
      <c r="AA1368">
        <v>3</v>
      </c>
      <c r="AB1368">
        <v>3</v>
      </c>
      <c r="AC1368" s="3">
        <v>2</v>
      </c>
      <c r="AD1368">
        <v>1</v>
      </c>
      <c r="AE1368">
        <v>2</v>
      </c>
      <c r="AF1368">
        <f>IF(Table2[[#This Row],[Attrition]]="Yes",1,0)</f>
        <v>0</v>
      </c>
      <c r="AG1368" t="str">
        <f t="shared" si="43"/>
        <v>Middle Aged</v>
      </c>
    </row>
    <row r="1369" spans="1:33" x14ac:dyDescent="0.35">
      <c r="A1369" s="3">
        <v>27</v>
      </c>
      <c r="B1369" t="s">
        <v>33</v>
      </c>
      <c r="C1369" t="s">
        <v>27</v>
      </c>
      <c r="D1369" s="1" t="s">
        <v>35</v>
      </c>
      <c r="E1369" s="3">
        <v>2</v>
      </c>
      <c r="F1369">
        <v>4</v>
      </c>
      <c r="G1369" s="1" t="s">
        <v>50</v>
      </c>
      <c r="H1369" s="3">
        <v>1931</v>
      </c>
      <c r="I1369">
        <v>2</v>
      </c>
      <c r="J1369" t="s">
        <v>36</v>
      </c>
      <c r="K1369">
        <v>41</v>
      </c>
      <c r="L1369">
        <v>3</v>
      </c>
      <c r="M1369">
        <v>1</v>
      </c>
      <c r="N1369" t="s">
        <v>37</v>
      </c>
      <c r="O1369">
        <v>2</v>
      </c>
      <c r="P1369" t="s">
        <v>38</v>
      </c>
      <c r="Q1369" s="4">
        <v>2226</v>
      </c>
      <c r="R1369">
        <v>1</v>
      </c>
      <c r="S1369" t="s">
        <v>33</v>
      </c>
      <c r="T1369" s="13">
        <v>11</v>
      </c>
      <c r="U1369" s="12">
        <f t="shared" si="42"/>
        <v>0.11</v>
      </c>
      <c r="V1369">
        <v>3</v>
      </c>
      <c r="W1369">
        <v>3</v>
      </c>
      <c r="X1369">
        <v>1</v>
      </c>
      <c r="Y1369">
        <v>6</v>
      </c>
      <c r="Z1369">
        <v>3</v>
      </c>
      <c r="AA1369">
        <v>2</v>
      </c>
      <c r="AB1369">
        <v>5</v>
      </c>
      <c r="AC1369" s="3">
        <v>3</v>
      </c>
      <c r="AD1369">
        <v>1</v>
      </c>
      <c r="AE1369">
        <v>2</v>
      </c>
      <c r="AF1369">
        <f>IF(Table2[[#This Row],[Attrition]]="Yes",1,0)</f>
        <v>0</v>
      </c>
      <c r="AG1369" t="str">
        <f t="shared" si="43"/>
        <v>Young</v>
      </c>
    </row>
    <row r="1370" spans="1:33" x14ac:dyDescent="0.35">
      <c r="A1370" s="3">
        <v>34</v>
      </c>
      <c r="B1370" t="s">
        <v>33</v>
      </c>
      <c r="C1370" t="s">
        <v>34</v>
      </c>
      <c r="D1370" s="1" t="s">
        <v>35</v>
      </c>
      <c r="E1370" s="3">
        <v>22</v>
      </c>
      <c r="F1370">
        <v>4</v>
      </c>
      <c r="G1370" s="1" t="s">
        <v>39</v>
      </c>
      <c r="H1370" s="3">
        <v>1932</v>
      </c>
      <c r="I1370">
        <v>3</v>
      </c>
      <c r="J1370" t="s">
        <v>36</v>
      </c>
      <c r="K1370">
        <v>86</v>
      </c>
      <c r="L1370">
        <v>2</v>
      </c>
      <c r="M1370">
        <v>2</v>
      </c>
      <c r="N1370" t="s">
        <v>37</v>
      </c>
      <c r="O1370">
        <v>4</v>
      </c>
      <c r="P1370" t="s">
        <v>38</v>
      </c>
      <c r="Q1370" s="4">
        <v>5747</v>
      </c>
      <c r="R1370">
        <v>1</v>
      </c>
      <c r="S1370" t="s">
        <v>26</v>
      </c>
      <c r="T1370" s="13">
        <v>15</v>
      </c>
      <c r="U1370" s="12">
        <f t="shared" si="42"/>
        <v>0.15</v>
      </c>
      <c r="V1370">
        <v>3</v>
      </c>
      <c r="W1370">
        <v>2</v>
      </c>
      <c r="X1370">
        <v>0</v>
      </c>
      <c r="Y1370">
        <v>16</v>
      </c>
      <c r="Z1370">
        <v>3</v>
      </c>
      <c r="AA1370">
        <v>3</v>
      </c>
      <c r="AB1370">
        <v>15</v>
      </c>
      <c r="AC1370" s="3">
        <v>10</v>
      </c>
      <c r="AD1370">
        <v>6</v>
      </c>
      <c r="AE1370">
        <v>11</v>
      </c>
      <c r="AF1370">
        <f>IF(Table2[[#This Row],[Attrition]]="Yes",1,0)</f>
        <v>0</v>
      </c>
      <c r="AG1370" t="str">
        <f t="shared" si="43"/>
        <v>Middle Aged</v>
      </c>
    </row>
    <row r="1371" spans="1:33" x14ac:dyDescent="0.35">
      <c r="A1371" s="3">
        <v>28</v>
      </c>
      <c r="B1371" t="s">
        <v>26</v>
      </c>
      <c r="C1371" t="s">
        <v>27</v>
      </c>
      <c r="D1371" s="1" t="s">
        <v>28</v>
      </c>
      <c r="E1371" s="3">
        <v>13</v>
      </c>
      <c r="F1371">
        <v>2</v>
      </c>
      <c r="G1371" s="1" t="s">
        <v>49</v>
      </c>
      <c r="H1371" s="3">
        <v>1933</v>
      </c>
      <c r="I1371">
        <v>4</v>
      </c>
      <c r="J1371" t="s">
        <v>30</v>
      </c>
      <c r="K1371">
        <v>84</v>
      </c>
      <c r="L1371">
        <v>3</v>
      </c>
      <c r="M1371">
        <v>2</v>
      </c>
      <c r="N1371" t="s">
        <v>31</v>
      </c>
      <c r="O1371">
        <v>3</v>
      </c>
      <c r="P1371" t="s">
        <v>32</v>
      </c>
      <c r="Q1371" s="4">
        <v>9854</v>
      </c>
      <c r="R1371">
        <v>3</v>
      </c>
      <c r="S1371" t="s">
        <v>26</v>
      </c>
      <c r="T1371" s="13">
        <v>11</v>
      </c>
      <c r="U1371" s="12">
        <f t="shared" si="42"/>
        <v>0.11</v>
      </c>
      <c r="V1371">
        <v>3</v>
      </c>
      <c r="W1371">
        <v>4</v>
      </c>
      <c r="X1371">
        <v>0</v>
      </c>
      <c r="Y1371">
        <v>6</v>
      </c>
      <c r="Z1371">
        <v>0</v>
      </c>
      <c r="AA1371">
        <v>3</v>
      </c>
      <c r="AB1371">
        <v>2</v>
      </c>
      <c r="AC1371" s="3">
        <v>0</v>
      </c>
      <c r="AD1371">
        <v>2</v>
      </c>
      <c r="AE1371">
        <v>2</v>
      </c>
      <c r="AF1371">
        <f>IF(Table2[[#This Row],[Attrition]]="Yes",1,0)</f>
        <v>1</v>
      </c>
      <c r="AG1371" t="str">
        <f t="shared" si="43"/>
        <v>Young</v>
      </c>
    </row>
    <row r="1372" spans="1:33" x14ac:dyDescent="0.35">
      <c r="A1372" s="3">
        <v>47</v>
      </c>
      <c r="B1372" t="s">
        <v>33</v>
      </c>
      <c r="C1372" t="s">
        <v>45</v>
      </c>
      <c r="D1372" s="1" t="s">
        <v>35</v>
      </c>
      <c r="E1372" s="3">
        <v>14</v>
      </c>
      <c r="F1372">
        <v>4</v>
      </c>
      <c r="G1372" s="1" t="s">
        <v>50</v>
      </c>
      <c r="H1372" s="3">
        <v>1934</v>
      </c>
      <c r="I1372">
        <v>3</v>
      </c>
      <c r="J1372" t="s">
        <v>36</v>
      </c>
      <c r="K1372">
        <v>64</v>
      </c>
      <c r="L1372">
        <v>3</v>
      </c>
      <c r="M1372">
        <v>2</v>
      </c>
      <c r="N1372" t="s">
        <v>37</v>
      </c>
      <c r="O1372">
        <v>2</v>
      </c>
      <c r="P1372" t="s">
        <v>38</v>
      </c>
      <c r="Q1372" s="4">
        <v>5467</v>
      </c>
      <c r="R1372">
        <v>8</v>
      </c>
      <c r="S1372" t="s">
        <v>33</v>
      </c>
      <c r="T1372" s="13">
        <v>18</v>
      </c>
      <c r="U1372" s="12">
        <f t="shared" si="42"/>
        <v>0.18</v>
      </c>
      <c r="V1372">
        <v>3</v>
      </c>
      <c r="W1372">
        <v>3</v>
      </c>
      <c r="X1372">
        <v>1</v>
      </c>
      <c r="Y1372">
        <v>16</v>
      </c>
      <c r="Z1372">
        <v>4</v>
      </c>
      <c r="AA1372">
        <v>4</v>
      </c>
      <c r="AB1372">
        <v>8</v>
      </c>
      <c r="AC1372" s="3">
        <v>7</v>
      </c>
      <c r="AD1372">
        <v>1</v>
      </c>
      <c r="AE1372">
        <v>7</v>
      </c>
      <c r="AF1372">
        <f>IF(Table2[[#This Row],[Attrition]]="Yes",1,0)</f>
        <v>0</v>
      </c>
      <c r="AG1372" t="str">
        <f t="shared" si="43"/>
        <v>Middle Aged</v>
      </c>
    </row>
    <row r="1373" spans="1:33" x14ac:dyDescent="0.35">
      <c r="A1373" s="3">
        <v>56</v>
      </c>
      <c r="B1373" t="s">
        <v>33</v>
      </c>
      <c r="C1373" t="s">
        <v>27</v>
      </c>
      <c r="D1373" s="1" t="s">
        <v>28</v>
      </c>
      <c r="E1373" s="3">
        <v>11</v>
      </c>
      <c r="F1373">
        <v>5</v>
      </c>
      <c r="G1373" s="1" t="s">
        <v>49</v>
      </c>
      <c r="H1373" s="3">
        <v>1935</v>
      </c>
      <c r="I1373">
        <v>4</v>
      </c>
      <c r="J1373" t="s">
        <v>30</v>
      </c>
      <c r="K1373">
        <v>89</v>
      </c>
      <c r="L1373">
        <v>2</v>
      </c>
      <c r="M1373">
        <v>2</v>
      </c>
      <c r="N1373" t="s">
        <v>31</v>
      </c>
      <c r="O1373">
        <v>1</v>
      </c>
      <c r="P1373" t="s">
        <v>38</v>
      </c>
      <c r="Q1373" s="4">
        <v>5380</v>
      </c>
      <c r="R1373">
        <v>4</v>
      </c>
      <c r="S1373" t="s">
        <v>33</v>
      </c>
      <c r="T1373" s="13">
        <v>16</v>
      </c>
      <c r="U1373" s="12">
        <f t="shared" si="42"/>
        <v>0.16</v>
      </c>
      <c r="V1373">
        <v>3</v>
      </c>
      <c r="W1373">
        <v>3</v>
      </c>
      <c r="X1373">
        <v>1</v>
      </c>
      <c r="Y1373">
        <v>6</v>
      </c>
      <c r="Z1373">
        <v>3</v>
      </c>
      <c r="AA1373">
        <v>3</v>
      </c>
      <c r="AB1373">
        <v>0</v>
      </c>
      <c r="AC1373" s="3">
        <v>0</v>
      </c>
      <c r="AD1373">
        <v>0</v>
      </c>
      <c r="AE1373">
        <v>0</v>
      </c>
      <c r="AF1373">
        <f>IF(Table2[[#This Row],[Attrition]]="Yes",1,0)</f>
        <v>0</v>
      </c>
      <c r="AG1373" t="str">
        <f t="shared" si="43"/>
        <v>Senior</v>
      </c>
    </row>
    <row r="1374" spans="1:33" x14ac:dyDescent="0.35">
      <c r="A1374" s="3">
        <v>39</v>
      </c>
      <c r="B1374" t="s">
        <v>33</v>
      </c>
      <c r="C1374" t="s">
        <v>27</v>
      </c>
      <c r="D1374" s="1" t="s">
        <v>35</v>
      </c>
      <c r="E1374" s="3">
        <v>9</v>
      </c>
      <c r="F1374">
        <v>2</v>
      </c>
      <c r="G1374" s="1" t="s">
        <v>41</v>
      </c>
      <c r="H1374" s="3">
        <v>1936</v>
      </c>
      <c r="I1374">
        <v>1</v>
      </c>
      <c r="J1374" t="s">
        <v>36</v>
      </c>
      <c r="K1374">
        <v>87</v>
      </c>
      <c r="L1374">
        <v>3</v>
      </c>
      <c r="M1374">
        <v>2</v>
      </c>
      <c r="N1374" t="s">
        <v>43</v>
      </c>
      <c r="O1374">
        <v>1</v>
      </c>
      <c r="P1374" t="s">
        <v>38</v>
      </c>
      <c r="Q1374" s="4">
        <v>5151</v>
      </c>
      <c r="R1374">
        <v>1</v>
      </c>
      <c r="S1374" t="s">
        <v>33</v>
      </c>
      <c r="T1374" s="13">
        <v>25</v>
      </c>
      <c r="U1374" s="12">
        <f t="shared" si="42"/>
        <v>0.25</v>
      </c>
      <c r="V1374">
        <v>4</v>
      </c>
      <c r="W1374">
        <v>4</v>
      </c>
      <c r="X1374">
        <v>1</v>
      </c>
      <c r="Y1374">
        <v>10</v>
      </c>
      <c r="Z1374">
        <v>3</v>
      </c>
      <c r="AA1374">
        <v>3</v>
      </c>
      <c r="AB1374">
        <v>10</v>
      </c>
      <c r="AC1374" s="3">
        <v>0</v>
      </c>
      <c r="AD1374">
        <v>7</v>
      </c>
      <c r="AE1374">
        <v>9</v>
      </c>
      <c r="AF1374">
        <f>IF(Table2[[#This Row],[Attrition]]="Yes",1,0)</f>
        <v>0</v>
      </c>
      <c r="AG1374" t="str">
        <f t="shared" si="43"/>
        <v>Middle Aged</v>
      </c>
    </row>
    <row r="1375" spans="1:33" x14ac:dyDescent="0.35">
      <c r="A1375" s="3">
        <v>38</v>
      </c>
      <c r="B1375" t="s">
        <v>33</v>
      </c>
      <c r="C1375" t="s">
        <v>34</v>
      </c>
      <c r="D1375" s="1" t="s">
        <v>35</v>
      </c>
      <c r="E1375" s="3">
        <v>8</v>
      </c>
      <c r="F1375">
        <v>3</v>
      </c>
      <c r="G1375" s="1" t="s">
        <v>41</v>
      </c>
      <c r="H1375" s="3">
        <v>1937</v>
      </c>
      <c r="I1375">
        <v>4</v>
      </c>
      <c r="J1375" t="s">
        <v>30</v>
      </c>
      <c r="K1375">
        <v>58</v>
      </c>
      <c r="L1375">
        <v>2</v>
      </c>
      <c r="M1375">
        <v>2</v>
      </c>
      <c r="N1375" t="s">
        <v>37</v>
      </c>
      <c r="O1375">
        <v>2</v>
      </c>
      <c r="P1375" t="s">
        <v>42</v>
      </c>
      <c r="Q1375" s="4">
        <v>2133</v>
      </c>
      <c r="R1375">
        <v>1</v>
      </c>
      <c r="S1375" t="s">
        <v>26</v>
      </c>
      <c r="T1375" s="13">
        <v>16</v>
      </c>
      <c r="U1375" s="12">
        <f t="shared" si="42"/>
        <v>0.16</v>
      </c>
      <c r="V1375">
        <v>3</v>
      </c>
      <c r="W1375">
        <v>3</v>
      </c>
      <c r="X1375">
        <v>1</v>
      </c>
      <c r="Y1375">
        <v>20</v>
      </c>
      <c r="Z1375">
        <v>3</v>
      </c>
      <c r="AA1375">
        <v>3</v>
      </c>
      <c r="AB1375">
        <v>20</v>
      </c>
      <c r="AC1375" s="3">
        <v>11</v>
      </c>
      <c r="AD1375">
        <v>0</v>
      </c>
      <c r="AE1375">
        <v>7</v>
      </c>
      <c r="AF1375">
        <f>IF(Table2[[#This Row],[Attrition]]="Yes",1,0)</f>
        <v>0</v>
      </c>
      <c r="AG1375" t="str">
        <f t="shared" si="43"/>
        <v>Middle Aged</v>
      </c>
    </row>
    <row r="1376" spans="1:33" x14ac:dyDescent="0.35">
      <c r="A1376" s="3">
        <v>58</v>
      </c>
      <c r="B1376" t="s">
        <v>33</v>
      </c>
      <c r="C1376" t="s">
        <v>27</v>
      </c>
      <c r="D1376" s="1" t="s">
        <v>28</v>
      </c>
      <c r="E1376" s="3">
        <v>21</v>
      </c>
      <c r="F1376">
        <v>3</v>
      </c>
      <c r="G1376" s="1" t="s">
        <v>29</v>
      </c>
      <c r="H1376" s="3">
        <v>1938</v>
      </c>
      <c r="I1376">
        <v>4</v>
      </c>
      <c r="J1376" t="s">
        <v>30</v>
      </c>
      <c r="K1376">
        <v>72</v>
      </c>
      <c r="L1376">
        <v>3</v>
      </c>
      <c r="M1376">
        <v>4</v>
      </c>
      <c r="N1376" t="s">
        <v>46</v>
      </c>
      <c r="O1376">
        <v>4</v>
      </c>
      <c r="P1376" t="s">
        <v>38</v>
      </c>
      <c r="Q1376" s="4">
        <v>17875</v>
      </c>
      <c r="R1376">
        <v>4</v>
      </c>
      <c r="S1376" t="s">
        <v>26</v>
      </c>
      <c r="T1376" s="13">
        <v>13</v>
      </c>
      <c r="U1376" s="12">
        <f t="shared" si="42"/>
        <v>0.13</v>
      </c>
      <c r="V1376">
        <v>3</v>
      </c>
      <c r="W1376">
        <v>3</v>
      </c>
      <c r="X1376">
        <v>1</v>
      </c>
      <c r="Y1376">
        <v>29</v>
      </c>
      <c r="Z1376">
        <v>2</v>
      </c>
      <c r="AA1376">
        <v>2</v>
      </c>
      <c r="AB1376">
        <v>1</v>
      </c>
      <c r="AC1376" s="3">
        <v>0</v>
      </c>
      <c r="AD1376">
        <v>0</v>
      </c>
      <c r="AE1376">
        <v>0</v>
      </c>
      <c r="AF1376">
        <f>IF(Table2[[#This Row],[Attrition]]="Yes",1,0)</f>
        <v>0</v>
      </c>
      <c r="AG1376" t="str">
        <f t="shared" si="43"/>
        <v>Senior</v>
      </c>
    </row>
    <row r="1377" spans="1:33" x14ac:dyDescent="0.35">
      <c r="A1377" s="3">
        <v>32</v>
      </c>
      <c r="B1377" t="s">
        <v>26</v>
      </c>
      <c r="C1377" t="s">
        <v>34</v>
      </c>
      <c r="D1377" s="1" t="s">
        <v>35</v>
      </c>
      <c r="E1377" s="3">
        <v>5</v>
      </c>
      <c r="F1377">
        <v>2</v>
      </c>
      <c r="G1377" s="1" t="s">
        <v>29</v>
      </c>
      <c r="H1377" s="3">
        <v>1939</v>
      </c>
      <c r="I1377">
        <v>1</v>
      </c>
      <c r="J1377" t="s">
        <v>30</v>
      </c>
      <c r="K1377">
        <v>47</v>
      </c>
      <c r="L1377">
        <v>4</v>
      </c>
      <c r="M1377">
        <v>1</v>
      </c>
      <c r="N1377" t="s">
        <v>37</v>
      </c>
      <c r="O1377">
        <v>3</v>
      </c>
      <c r="P1377" t="s">
        <v>32</v>
      </c>
      <c r="Q1377" s="4">
        <v>2432</v>
      </c>
      <c r="R1377">
        <v>3</v>
      </c>
      <c r="S1377" t="s">
        <v>26</v>
      </c>
      <c r="T1377" s="13">
        <v>14</v>
      </c>
      <c r="U1377" s="12">
        <f t="shared" si="42"/>
        <v>0.14000000000000001</v>
      </c>
      <c r="V1377">
        <v>3</v>
      </c>
      <c r="W1377">
        <v>1</v>
      </c>
      <c r="X1377">
        <v>0</v>
      </c>
      <c r="Y1377">
        <v>8</v>
      </c>
      <c r="Z1377">
        <v>2</v>
      </c>
      <c r="AA1377">
        <v>3</v>
      </c>
      <c r="AB1377">
        <v>4</v>
      </c>
      <c r="AC1377" s="3">
        <v>1</v>
      </c>
      <c r="AD1377">
        <v>0</v>
      </c>
      <c r="AE1377">
        <v>3</v>
      </c>
      <c r="AF1377">
        <f>IF(Table2[[#This Row],[Attrition]]="Yes",1,0)</f>
        <v>1</v>
      </c>
      <c r="AG1377" t="str">
        <f t="shared" si="43"/>
        <v>Middle Aged</v>
      </c>
    </row>
    <row r="1378" spans="1:33" x14ac:dyDescent="0.35">
      <c r="A1378" s="3">
        <v>38</v>
      </c>
      <c r="B1378" t="s">
        <v>33</v>
      </c>
      <c r="C1378" t="s">
        <v>27</v>
      </c>
      <c r="D1378" s="1" t="s">
        <v>35</v>
      </c>
      <c r="E1378" s="3">
        <v>9</v>
      </c>
      <c r="F1378">
        <v>2</v>
      </c>
      <c r="G1378" s="1" t="s">
        <v>29</v>
      </c>
      <c r="H1378" s="3">
        <v>1940</v>
      </c>
      <c r="I1378">
        <v>2</v>
      </c>
      <c r="J1378" t="s">
        <v>36</v>
      </c>
      <c r="K1378">
        <v>71</v>
      </c>
      <c r="L1378">
        <v>3</v>
      </c>
      <c r="M1378">
        <v>1</v>
      </c>
      <c r="N1378" t="s">
        <v>37</v>
      </c>
      <c r="O1378">
        <v>4</v>
      </c>
      <c r="P1378" t="s">
        <v>42</v>
      </c>
      <c r="Q1378" s="4">
        <v>4771</v>
      </c>
      <c r="R1378">
        <v>2</v>
      </c>
      <c r="S1378" t="s">
        <v>33</v>
      </c>
      <c r="T1378" s="13">
        <v>19</v>
      </c>
      <c r="U1378" s="12">
        <f t="shared" si="42"/>
        <v>0.19</v>
      </c>
      <c r="V1378">
        <v>3</v>
      </c>
      <c r="W1378">
        <v>4</v>
      </c>
      <c r="X1378">
        <v>2</v>
      </c>
      <c r="Y1378">
        <v>10</v>
      </c>
      <c r="Z1378">
        <v>0</v>
      </c>
      <c r="AA1378">
        <v>4</v>
      </c>
      <c r="AB1378">
        <v>5</v>
      </c>
      <c r="AC1378" s="3">
        <v>2</v>
      </c>
      <c r="AD1378">
        <v>0</v>
      </c>
      <c r="AE1378">
        <v>3</v>
      </c>
      <c r="AF1378">
        <f>IF(Table2[[#This Row],[Attrition]]="Yes",1,0)</f>
        <v>0</v>
      </c>
      <c r="AG1378" t="str">
        <f t="shared" si="43"/>
        <v>Middle Aged</v>
      </c>
    </row>
    <row r="1379" spans="1:33" x14ac:dyDescent="0.35">
      <c r="A1379" s="3">
        <v>49</v>
      </c>
      <c r="B1379" t="s">
        <v>33</v>
      </c>
      <c r="C1379" t="s">
        <v>34</v>
      </c>
      <c r="D1379" s="1" t="s">
        <v>35</v>
      </c>
      <c r="E1379" s="3">
        <v>2</v>
      </c>
      <c r="F1379">
        <v>1</v>
      </c>
      <c r="G1379" s="1" t="s">
        <v>29</v>
      </c>
      <c r="H1379" s="3">
        <v>1941</v>
      </c>
      <c r="I1379">
        <v>2</v>
      </c>
      <c r="J1379" t="s">
        <v>36</v>
      </c>
      <c r="K1379">
        <v>42</v>
      </c>
      <c r="L1379">
        <v>3</v>
      </c>
      <c r="M1379">
        <v>5</v>
      </c>
      <c r="N1379" t="s">
        <v>48</v>
      </c>
      <c r="O1379">
        <v>4</v>
      </c>
      <c r="P1379" t="s">
        <v>38</v>
      </c>
      <c r="Q1379" s="4">
        <v>19161</v>
      </c>
      <c r="R1379">
        <v>3</v>
      </c>
      <c r="S1379" t="s">
        <v>33</v>
      </c>
      <c r="T1379" s="13">
        <v>15</v>
      </c>
      <c r="U1379" s="12">
        <f t="shared" si="42"/>
        <v>0.15</v>
      </c>
      <c r="V1379">
        <v>3</v>
      </c>
      <c r="W1379">
        <v>4</v>
      </c>
      <c r="X1379">
        <v>0</v>
      </c>
      <c r="Y1379">
        <v>28</v>
      </c>
      <c r="Z1379">
        <v>3</v>
      </c>
      <c r="AA1379">
        <v>3</v>
      </c>
      <c r="AB1379">
        <v>5</v>
      </c>
      <c r="AC1379" s="3">
        <v>4</v>
      </c>
      <c r="AD1379">
        <v>4</v>
      </c>
      <c r="AE1379">
        <v>3</v>
      </c>
      <c r="AF1379">
        <f>IF(Table2[[#This Row],[Attrition]]="Yes",1,0)</f>
        <v>0</v>
      </c>
      <c r="AG1379" t="str">
        <f t="shared" si="43"/>
        <v>Middle Aged</v>
      </c>
    </row>
    <row r="1380" spans="1:33" x14ac:dyDescent="0.35">
      <c r="A1380" s="3">
        <v>42</v>
      </c>
      <c r="B1380" t="s">
        <v>33</v>
      </c>
      <c r="C1380" t="s">
        <v>27</v>
      </c>
      <c r="D1380" s="1" t="s">
        <v>28</v>
      </c>
      <c r="E1380" s="3">
        <v>12</v>
      </c>
      <c r="F1380">
        <v>4</v>
      </c>
      <c r="G1380" s="1" t="s">
        <v>49</v>
      </c>
      <c r="H1380" s="3">
        <v>1943</v>
      </c>
      <c r="I1380">
        <v>2</v>
      </c>
      <c r="J1380" t="s">
        <v>36</v>
      </c>
      <c r="K1380">
        <v>77</v>
      </c>
      <c r="L1380">
        <v>3</v>
      </c>
      <c r="M1380">
        <v>2</v>
      </c>
      <c r="N1380" t="s">
        <v>31</v>
      </c>
      <c r="O1380">
        <v>4</v>
      </c>
      <c r="P1380" t="s">
        <v>42</v>
      </c>
      <c r="Q1380" s="4">
        <v>5087</v>
      </c>
      <c r="R1380">
        <v>3</v>
      </c>
      <c r="S1380" t="s">
        <v>26</v>
      </c>
      <c r="T1380" s="13">
        <v>12</v>
      </c>
      <c r="U1380" s="12">
        <f t="shared" si="42"/>
        <v>0.12</v>
      </c>
      <c r="V1380">
        <v>3</v>
      </c>
      <c r="W1380">
        <v>3</v>
      </c>
      <c r="X1380">
        <v>2</v>
      </c>
      <c r="Y1380">
        <v>14</v>
      </c>
      <c r="Z1380">
        <v>4</v>
      </c>
      <c r="AA1380">
        <v>3</v>
      </c>
      <c r="AB1380">
        <v>0</v>
      </c>
      <c r="AC1380" s="3">
        <v>0</v>
      </c>
      <c r="AD1380">
        <v>0</v>
      </c>
      <c r="AE1380">
        <v>0</v>
      </c>
      <c r="AF1380">
        <f>IF(Table2[[#This Row],[Attrition]]="Yes",1,0)</f>
        <v>0</v>
      </c>
      <c r="AG1380" t="str">
        <f t="shared" si="43"/>
        <v>Middle Aged</v>
      </c>
    </row>
    <row r="1381" spans="1:33" x14ac:dyDescent="0.35">
      <c r="A1381" s="3">
        <v>27</v>
      </c>
      <c r="B1381" t="s">
        <v>26</v>
      </c>
      <c r="C1381" t="s">
        <v>34</v>
      </c>
      <c r="D1381" s="1" t="s">
        <v>51</v>
      </c>
      <c r="E1381" s="3">
        <v>22</v>
      </c>
      <c r="F1381">
        <v>3</v>
      </c>
      <c r="G1381" s="1" t="s">
        <v>51</v>
      </c>
      <c r="H1381" s="3">
        <v>1944</v>
      </c>
      <c r="I1381">
        <v>1</v>
      </c>
      <c r="J1381" t="s">
        <v>30</v>
      </c>
      <c r="K1381">
        <v>58</v>
      </c>
      <c r="L1381">
        <v>2</v>
      </c>
      <c r="M1381">
        <v>1</v>
      </c>
      <c r="N1381" t="s">
        <v>51</v>
      </c>
      <c r="O1381">
        <v>2</v>
      </c>
      <c r="P1381" t="s">
        <v>38</v>
      </c>
      <c r="Q1381" s="4">
        <v>2863</v>
      </c>
      <c r="R1381">
        <v>1</v>
      </c>
      <c r="S1381" t="s">
        <v>33</v>
      </c>
      <c r="T1381" s="13">
        <v>12</v>
      </c>
      <c r="U1381" s="12">
        <f t="shared" si="42"/>
        <v>0.12</v>
      </c>
      <c r="V1381">
        <v>3</v>
      </c>
      <c r="W1381">
        <v>1</v>
      </c>
      <c r="X1381">
        <v>0</v>
      </c>
      <c r="Y1381">
        <v>1</v>
      </c>
      <c r="Z1381">
        <v>2</v>
      </c>
      <c r="AA1381">
        <v>3</v>
      </c>
      <c r="AB1381">
        <v>1</v>
      </c>
      <c r="AC1381" s="3">
        <v>0</v>
      </c>
      <c r="AD1381">
        <v>0</v>
      </c>
      <c r="AE1381">
        <v>0</v>
      </c>
      <c r="AF1381">
        <f>IF(Table2[[#This Row],[Attrition]]="Yes",1,0)</f>
        <v>1</v>
      </c>
      <c r="AG1381" t="str">
        <f t="shared" si="43"/>
        <v>Young</v>
      </c>
    </row>
    <row r="1382" spans="1:33" x14ac:dyDescent="0.35">
      <c r="A1382" s="3">
        <v>35</v>
      </c>
      <c r="B1382" t="s">
        <v>33</v>
      </c>
      <c r="C1382" t="s">
        <v>27</v>
      </c>
      <c r="D1382" s="1" t="s">
        <v>28</v>
      </c>
      <c r="E1382" s="3">
        <v>18</v>
      </c>
      <c r="F1382">
        <v>4</v>
      </c>
      <c r="G1382" s="1" t="s">
        <v>41</v>
      </c>
      <c r="H1382" s="3">
        <v>1945</v>
      </c>
      <c r="I1382">
        <v>2</v>
      </c>
      <c r="J1382" t="s">
        <v>36</v>
      </c>
      <c r="K1382">
        <v>71</v>
      </c>
      <c r="L1382">
        <v>3</v>
      </c>
      <c r="M1382">
        <v>2</v>
      </c>
      <c r="N1382" t="s">
        <v>31</v>
      </c>
      <c r="O1382">
        <v>1</v>
      </c>
      <c r="P1382" t="s">
        <v>38</v>
      </c>
      <c r="Q1382" s="4">
        <v>5561</v>
      </c>
      <c r="R1382">
        <v>0</v>
      </c>
      <c r="S1382" t="s">
        <v>33</v>
      </c>
      <c r="T1382" s="13">
        <v>16</v>
      </c>
      <c r="U1382" s="12">
        <f t="shared" si="42"/>
        <v>0.16</v>
      </c>
      <c r="V1382">
        <v>3</v>
      </c>
      <c r="W1382">
        <v>4</v>
      </c>
      <c r="X1382">
        <v>1</v>
      </c>
      <c r="Y1382">
        <v>6</v>
      </c>
      <c r="Z1382">
        <v>2</v>
      </c>
      <c r="AA1382">
        <v>1</v>
      </c>
      <c r="AB1382">
        <v>5</v>
      </c>
      <c r="AC1382" s="3">
        <v>3</v>
      </c>
      <c r="AD1382">
        <v>0</v>
      </c>
      <c r="AE1382">
        <v>4</v>
      </c>
      <c r="AF1382">
        <f>IF(Table2[[#This Row],[Attrition]]="Yes",1,0)</f>
        <v>0</v>
      </c>
      <c r="AG1382" t="str">
        <f t="shared" si="43"/>
        <v>Middle Aged</v>
      </c>
    </row>
    <row r="1383" spans="1:33" x14ac:dyDescent="0.35">
      <c r="A1383" s="3">
        <v>28</v>
      </c>
      <c r="B1383" t="s">
        <v>33</v>
      </c>
      <c r="C1383" t="s">
        <v>45</v>
      </c>
      <c r="D1383" s="1" t="s">
        <v>35</v>
      </c>
      <c r="E1383" s="3">
        <v>16</v>
      </c>
      <c r="F1383">
        <v>3</v>
      </c>
      <c r="G1383" s="1" t="s">
        <v>41</v>
      </c>
      <c r="H1383" s="3">
        <v>1947</v>
      </c>
      <c r="I1383">
        <v>3</v>
      </c>
      <c r="J1383" t="s">
        <v>36</v>
      </c>
      <c r="K1383">
        <v>49</v>
      </c>
      <c r="L1383">
        <v>3</v>
      </c>
      <c r="M1383">
        <v>1</v>
      </c>
      <c r="N1383" t="s">
        <v>37</v>
      </c>
      <c r="O1383">
        <v>3</v>
      </c>
      <c r="P1383" t="s">
        <v>32</v>
      </c>
      <c r="Q1383" s="4">
        <v>2144</v>
      </c>
      <c r="R1383">
        <v>1</v>
      </c>
      <c r="S1383" t="s">
        <v>33</v>
      </c>
      <c r="T1383" s="13">
        <v>14</v>
      </c>
      <c r="U1383" s="12">
        <f t="shared" si="42"/>
        <v>0.14000000000000001</v>
      </c>
      <c r="V1383">
        <v>3</v>
      </c>
      <c r="W1383">
        <v>3</v>
      </c>
      <c r="X1383">
        <v>0</v>
      </c>
      <c r="Y1383">
        <v>5</v>
      </c>
      <c r="Z1383">
        <v>3</v>
      </c>
      <c r="AA1383">
        <v>2</v>
      </c>
      <c r="AB1383">
        <v>5</v>
      </c>
      <c r="AC1383" s="3">
        <v>3</v>
      </c>
      <c r="AD1383">
        <v>1</v>
      </c>
      <c r="AE1383">
        <v>4</v>
      </c>
      <c r="AF1383">
        <f>IF(Table2[[#This Row],[Attrition]]="Yes",1,0)</f>
        <v>0</v>
      </c>
      <c r="AG1383" t="str">
        <f t="shared" si="43"/>
        <v>Young</v>
      </c>
    </row>
    <row r="1384" spans="1:33" x14ac:dyDescent="0.35">
      <c r="A1384" s="3">
        <v>31</v>
      </c>
      <c r="B1384" t="s">
        <v>33</v>
      </c>
      <c r="C1384" t="s">
        <v>45</v>
      </c>
      <c r="D1384" s="1" t="s">
        <v>35</v>
      </c>
      <c r="E1384" s="3">
        <v>3</v>
      </c>
      <c r="F1384">
        <v>2</v>
      </c>
      <c r="G1384" s="1" t="s">
        <v>41</v>
      </c>
      <c r="H1384" s="3">
        <v>1948</v>
      </c>
      <c r="I1384">
        <v>3</v>
      </c>
      <c r="J1384" t="s">
        <v>36</v>
      </c>
      <c r="K1384">
        <v>48</v>
      </c>
      <c r="L1384">
        <v>3</v>
      </c>
      <c r="M1384">
        <v>1</v>
      </c>
      <c r="N1384" t="s">
        <v>37</v>
      </c>
      <c r="O1384">
        <v>1</v>
      </c>
      <c r="P1384" t="s">
        <v>42</v>
      </c>
      <c r="Q1384" s="4">
        <v>3065</v>
      </c>
      <c r="R1384">
        <v>1</v>
      </c>
      <c r="S1384" t="s">
        <v>26</v>
      </c>
      <c r="T1384" s="13">
        <v>13</v>
      </c>
      <c r="U1384" s="12">
        <f t="shared" si="42"/>
        <v>0.13</v>
      </c>
      <c r="V1384">
        <v>3</v>
      </c>
      <c r="W1384">
        <v>4</v>
      </c>
      <c r="X1384">
        <v>1</v>
      </c>
      <c r="Y1384">
        <v>4</v>
      </c>
      <c r="Z1384">
        <v>3</v>
      </c>
      <c r="AA1384">
        <v>4</v>
      </c>
      <c r="AB1384">
        <v>4</v>
      </c>
      <c r="AC1384" s="3">
        <v>2</v>
      </c>
      <c r="AD1384">
        <v>2</v>
      </c>
      <c r="AE1384">
        <v>3</v>
      </c>
      <c r="AF1384">
        <f>IF(Table2[[#This Row],[Attrition]]="Yes",1,0)</f>
        <v>0</v>
      </c>
      <c r="AG1384" t="str">
        <f t="shared" si="43"/>
        <v>Middle Aged</v>
      </c>
    </row>
    <row r="1385" spans="1:33" x14ac:dyDescent="0.35">
      <c r="A1385" s="3">
        <v>36</v>
      </c>
      <c r="B1385" t="s">
        <v>33</v>
      </c>
      <c r="C1385" t="s">
        <v>45</v>
      </c>
      <c r="D1385" s="1" t="s">
        <v>35</v>
      </c>
      <c r="E1385" s="3">
        <v>9</v>
      </c>
      <c r="F1385">
        <v>4</v>
      </c>
      <c r="G1385" s="1" t="s">
        <v>29</v>
      </c>
      <c r="H1385" s="3">
        <v>1949</v>
      </c>
      <c r="I1385">
        <v>1</v>
      </c>
      <c r="J1385" t="s">
        <v>36</v>
      </c>
      <c r="K1385">
        <v>66</v>
      </c>
      <c r="L1385">
        <v>4</v>
      </c>
      <c r="M1385">
        <v>1</v>
      </c>
      <c r="N1385" t="s">
        <v>40</v>
      </c>
      <c r="O1385">
        <v>2</v>
      </c>
      <c r="P1385" t="s">
        <v>38</v>
      </c>
      <c r="Q1385" s="4">
        <v>2810</v>
      </c>
      <c r="R1385">
        <v>1</v>
      </c>
      <c r="S1385" t="s">
        <v>33</v>
      </c>
      <c r="T1385" s="13">
        <v>22</v>
      </c>
      <c r="U1385" s="12">
        <f t="shared" si="42"/>
        <v>0.22</v>
      </c>
      <c r="V1385">
        <v>4</v>
      </c>
      <c r="W1385">
        <v>2</v>
      </c>
      <c r="X1385">
        <v>0</v>
      </c>
      <c r="Y1385">
        <v>5</v>
      </c>
      <c r="Z1385">
        <v>3</v>
      </c>
      <c r="AA1385">
        <v>3</v>
      </c>
      <c r="AB1385">
        <v>5</v>
      </c>
      <c r="AC1385" s="3">
        <v>4</v>
      </c>
      <c r="AD1385">
        <v>0</v>
      </c>
      <c r="AE1385">
        <v>2</v>
      </c>
      <c r="AF1385">
        <f>IF(Table2[[#This Row],[Attrition]]="Yes",1,0)</f>
        <v>0</v>
      </c>
      <c r="AG1385" t="str">
        <f t="shared" si="43"/>
        <v>Middle Aged</v>
      </c>
    </row>
    <row r="1386" spans="1:33" x14ac:dyDescent="0.35">
      <c r="A1386" s="3">
        <v>34</v>
      </c>
      <c r="B1386" t="s">
        <v>33</v>
      </c>
      <c r="C1386" t="s">
        <v>27</v>
      </c>
      <c r="D1386" s="1" t="s">
        <v>28</v>
      </c>
      <c r="E1386" s="3">
        <v>1</v>
      </c>
      <c r="F1386">
        <v>3</v>
      </c>
      <c r="G1386" s="1" t="s">
        <v>49</v>
      </c>
      <c r="H1386" s="3">
        <v>1950</v>
      </c>
      <c r="I1386">
        <v>1</v>
      </c>
      <c r="J1386" t="s">
        <v>36</v>
      </c>
      <c r="K1386">
        <v>32</v>
      </c>
      <c r="L1386">
        <v>3</v>
      </c>
      <c r="M1386">
        <v>3</v>
      </c>
      <c r="N1386" t="s">
        <v>31</v>
      </c>
      <c r="O1386">
        <v>4</v>
      </c>
      <c r="P1386" t="s">
        <v>32</v>
      </c>
      <c r="Q1386" s="4">
        <v>9888</v>
      </c>
      <c r="R1386">
        <v>1</v>
      </c>
      <c r="S1386" t="s">
        <v>33</v>
      </c>
      <c r="T1386" s="13">
        <v>21</v>
      </c>
      <c r="U1386" s="12">
        <f t="shared" si="42"/>
        <v>0.21</v>
      </c>
      <c r="V1386">
        <v>4</v>
      </c>
      <c r="W1386">
        <v>1</v>
      </c>
      <c r="X1386">
        <v>0</v>
      </c>
      <c r="Y1386">
        <v>14</v>
      </c>
      <c r="Z1386">
        <v>3</v>
      </c>
      <c r="AA1386">
        <v>2</v>
      </c>
      <c r="AB1386">
        <v>14</v>
      </c>
      <c r="AC1386" s="3">
        <v>8</v>
      </c>
      <c r="AD1386">
        <v>2</v>
      </c>
      <c r="AE1386">
        <v>1</v>
      </c>
      <c r="AF1386">
        <f>IF(Table2[[#This Row],[Attrition]]="Yes",1,0)</f>
        <v>0</v>
      </c>
      <c r="AG1386" t="str">
        <f t="shared" si="43"/>
        <v>Middle Aged</v>
      </c>
    </row>
    <row r="1387" spans="1:33" x14ac:dyDescent="0.35">
      <c r="A1387" s="3">
        <v>34</v>
      </c>
      <c r="B1387" t="s">
        <v>33</v>
      </c>
      <c r="C1387" t="s">
        <v>27</v>
      </c>
      <c r="D1387" s="1" t="s">
        <v>28</v>
      </c>
      <c r="E1387" s="3">
        <v>13</v>
      </c>
      <c r="F1387">
        <v>4</v>
      </c>
      <c r="G1387" s="1" t="s">
        <v>41</v>
      </c>
      <c r="H1387" s="3">
        <v>1951</v>
      </c>
      <c r="I1387">
        <v>4</v>
      </c>
      <c r="J1387" t="s">
        <v>36</v>
      </c>
      <c r="K1387">
        <v>39</v>
      </c>
      <c r="L1387">
        <v>3</v>
      </c>
      <c r="M1387">
        <v>3</v>
      </c>
      <c r="N1387" t="s">
        <v>31</v>
      </c>
      <c r="O1387">
        <v>3</v>
      </c>
      <c r="P1387" t="s">
        <v>42</v>
      </c>
      <c r="Q1387" s="4">
        <v>8628</v>
      </c>
      <c r="R1387">
        <v>1</v>
      </c>
      <c r="S1387" t="s">
        <v>33</v>
      </c>
      <c r="T1387" s="13">
        <v>18</v>
      </c>
      <c r="U1387" s="12">
        <f t="shared" si="42"/>
        <v>0.18</v>
      </c>
      <c r="V1387">
        <v>3</v>
      </c>
      <c r="W1387">
        <v>3</v>
      </c>
      <c r="X1387">
        <v>1</v>
      </c>
      <c r="Y1387">
        <v>9</v>
      </c>
      <c r="Z1387">
        <v>2</v>
      </c>
      <c r="AA1387">
        <v>2</v>
      </c>
      <c r="AB1387">
        <v>8</v>
      </c>
      <c r="AC1387" s="3">
        <v>7</v>
      </c>
      <c r="AD1387">
        <v>1</v>
      </c>
      <c r="AE1387">
        <v>1</v>
      </c>
      <c r="AF1387">
        <f>IF(Table2[[#This Row],[Attrition]]="Yes",1,0)</f>
        <v>0</v>
      </c>
      <c r="AG1387" t="str">
        <f t="shared" si="43"/>
        <v>Middle Aged</v>
      </c>
    </row>
    <row r="1388" spans="1:33" x14ac:dyDescent="0.35">
      <c r="A1388" s="3">
        <v>26</v>
      </c>
      <c r="B1388" t="s">
        <v>33</v>
      </c>
      <c r="C1388" t="s">
        <v>27</v>
      </c>
      <c r="D1388" s="1" t="s">
        <v>35</v>
      </c>
      <c r="E1388" s="3">
        <v>1</v>
      </c>
      <c r="F1388">
        <v>3</v>
      </c>
      <c r="G1388" s="1" t="s">
        <v>41</v>
      </c>
      <c r="H1388" s="3">
        <v>1952</v>
      </c>
      <c r="I1388">
        <v>3</v>
      </c>
      <c r="J1388" t="s">
        <v>36</v>
      </c>
      <c r="K1388">
        <v>95</v>
      </c>
      <c r="L1388">
        <v>3</v>
      </c>
      <c r="M1388">
        <v>1</v>
      </c>
      <c r="N1388" t="s">
        <v>40</v>
      </c>
      <c r="O1388">
        <v>1</v>
      </c>
      <c r="P1388" t="s">
        <v>32</v>
      </c>
      <c r="Q1388" s="4">
        <v>2867</v>
      </c>
      <c r="R1388">
        <v>0</v>
      </c>
      <c r="S1388" t="s">
        <v>33</v>
      </c>
      <c r="T1388" s="13">
        <v>13</v>
      </c>
      <c r="U1388" s="12">
        <f t="shared" si="42"/>
        <v>0.13</v>
      </c>
      <c r="V1388">
        <v>3</v>
      </c>
      <c r="W1388">
        <v>4</v>
      </c>
      <c r="X1388">
        <v>0</v>
      </c>
      <c r="Y1388">
        <v>8</v>
      </c>
      <c r="Z1388">
        <v>6</v>
      </c>
      <c r="AA1388">
        <v>2</v>
      </c>
      <c r="AB1388">
        <v>7</v>
      </c>
      <c r="AC1388" s="3">
        <v>7</v>
      </c>
      <c r="AD1388">
        <v>7</v>
      </c>
      <c r="AE1388">
        <v>6</v>
      </c>
      <c r="AF1388">
        <f>IF(Table2[[#This Row],[Attrition]]="Yes",1,0)</f>
        <v>0</v>
      </c>
      <c r="AG1388" t="str">
        <f t="shared" si="43"/>
        <v>Young</v>
      </c>
    </row>
    <row r="1389" spans="1:33" x14ac:dyDescent="0.35">
      <c r="A1389" s="3">
        <v>29</v>
      </c>
      <c r="B1389" t="s">
        <v>33</v>
      </c>
      <c r="C1389" t="s">
        <v>27</v>
      </c>
      <c r="D1389" s="1" t="s">
        <v>35</v>
      </c>
      <c r="E1389" s="3">
        <v>1</v>
      </c>
      <c r="F1389">
        <v>3</v>
      </c>
      <c r="G1389" s="1" t="s">
        <v>29</v>
      </c>
      <c r="H1389" s="3">
        <v>1954</v>
      </c>
      <c r="I1389">
        <v>1</v>
      </c>
      <c r="J1389" t="s">
        <v>36</v>
      </c>
      <c r="K1389">
        <v>89</v>
      </c>
      <c r="L1389">
        <v>3</v>
      </c>
      <c r="M1389">
        <v>2</v>
      </c>
      <c r="N1389" t="s">
        <v>44</v>
      </c>
      <c r="O1389">
        <v>1</v>
      </c>
      <c r="P1389" t="s">
        <v>38</v>
      </c>
      <c r="Q1389" s="4">
        <v>5373</v>
      </c>
      <c r="R1389">
        <v>0</v>
      </c>
      <c r="S1389" t="s">
        <v>33</v>
      </c>
      <c r="T1389" s="13">
        <v>12</v>
      </c>
      <c r="U1389" s="12">
        <f t="shared" si="42"/>
        <v>0.12</v>
      </c>
      <c r="V1389">
        <v>3</v>
      </c>
      <c r="W1389">
        <v>1</v>
      </c>
      <c r="X1389">
        <v>1</v>
      </c>
      <c r="Y1389">
        <v>6</v>
      </c>
      <c r="Z1389">
        <v>5</v>
      </c>
      <c r="AA1389">
        <v>2</v>
      </c>
      <c r="AB1389">
        <v>5</v>
      </c>
      <c r="AC1389" s="3">
        <v>3</v>
      </c>
      <c r="AD1389">
        <v>0</v>
      </c>
      <c r="AE1389">
        <v>2</v>
      </c>
      <c r="AF1389">
        <f>IF(Table2[[#This Row],[Attrition]]="Yes",1,0)</f>
        <v>0</v>
      </c>
      <c r="AG1389" t="str">
        <f t="shared" si="43"/>
        <v>Young</v>
      </c>
    </row>
    <row r="1390" spans="1:33" x14ac:dyDescent="0.35">
      <c r="A1390" s="3">
        <v>32</v>
      </c>
      <c r="B1390" t="s">
        <v>33</v>
      </c>
      <c r="C1390" t="s">
        <v>45</v>
      </c>
      <c r="D1390" s="1" t="s">
        <v>35</v>
      </c>
      <c r="E1390" s="3">
        <v>15</v>
      </c>
      <c r="F1390">
        <v>4</v>
      </c>
      <c r="G1390" s="1" t="s">
        <v>41</v>
      </c>
      <c r="H1390" s="3">
        <v>1955</v>
      </c>
      <c r="I1390">
        <v>3</v>
      </c>
      <c r="J1390" t="s">
        <v>30</v>
      </c>
      <c r="K1390">
        <v>34</v>
      </c>
      <c r="L1390">
        <v>3</v>
      </c>
      <c r="M1390">
        <v>2</v>
      </c>
      <c r="N1390" t="s">
        <v>44</v>
      </c>
      <c r="O1390">
        <v>4</v>
      </c>
      <c r="P1390" t="s">
        <v>42</v>
      </c>
      <c r="Q1390" s="4">
        <v>6667</v>
      </c>
      <c r="R1390">
        <v>5</v>
      </c>
      <c r="S1390" t="s">
        <v>33</v>
      </c>
      <c r="T1390" s="13">
        <v>18</v>
      </c>
      <c r="U1390" s="12">
        <f t="shared" si="42"/>
        <v>0.18</v>
      </c>
      <c r="V1390">
        <v>3</v>
      </c>
      <c r="W1390">
        <v>2</v>
      </c>
      <c r="X1390">
        <v>1</v>
      </c>
      <c r="Y1390">
        <v>9</v>
      </c>
      <c r="Z1390">
        <v>6</v>
      </c>
      <c r="AA1390">
        <v>3</v>
      </c>
      <c r="AB1390">
        <v>5</v>
      </c>
      <c r="AC1390" s="3">
        <v>1</v>
      </c>
      <c r="AD1390">
        <v>1</v>
      </c>
      <c r="AE1390">
        <v>2</v>
      </c>
      <c r="AF1390">
        <f>IF(Table2[[#This Row],[Attrition]]="Yes",1,0)</f>
        <v>0</v>
      </c>
      <c r="AG1390" t="str">
        <f t="shared" si="43"/>
        <v>Middle Aged</v>
      </c>
    </row>
    <row r="1391" spans="1:33" x14ac:dyDescent="0.35">
      <c r="A1391" s="3">
        <v>31</v>
      </c>
      <c r="B1391" t="s">
        <v>33</v>
      </c>
      <c r="C1391" t="s">
        <v>34</v>
      </c>
      <c r="D1391" s="1" t="s">
        <v>35</v>
      </c>
      <c r="E1391" s="3">
        <v>1</v>
      </c>
      <c r="F1391">
        <v>3</v>
      </c>
      <c r="G1391" s="1" t="s">
        <v>29</v>
      </c>
      <c r="H1391" s="3">
        <v>1956</v>
      </c>
      <c r="I1391">
        <v>4</v>
      </c>
      <c r="J1391" t="s">
        <v>36</v>
      </c>
      <c r="K1391">
        <v>48</v>
      </c>
      <c r="L1391">
        <v>1</v>
      </c>
      <c r="M1391">
        <v>2</v>
      </c>
      <c r="N1391" t="s">
        <v>37</v>
      </c>
      <c r="O1391">
        <v>1</v>
      </c>
      <c r="P1391" t="s">
        <v>38</v>
      </c>
      <c r="Q1391" s="4">
        <v>5003</v>
      </c>
      <c r="R1391">
        <v>1</v>
      </c>
      <c r="S1391" t="s">
        <v>33</v>
      </c>
      <c r="T1391" s="13">
        <v>21</v>
      </c>
      <c r="U1391" s="12">
        <f t="shared" si="42"/>
        <v>0.21</v>
      </c>
      <c r="V1391">
        <v>4</v>
      </c>
      <c r="W1391">
        <v>2</v>
      </c>
      <c r="X1391">
        <v>0</v>
      </c>
      <c r="Y1391">
        <v>10</v>
      </c>
      <c r="Z1391">
        <v>6</v>
      </c>
      <c r="AA1391">
        <v>3</v>
      </c>
      <c r="AB1391">
        <v>10</v>
      </c>
      <c r="AC1391" s="3">
        <v>8</v>
      </c>
      <c r="AD1391">
        <v>8</v>
      </c>
      <c r="AE1391">
        <v>7</v>
      </c>
      <c r="AF1391">
        <f>IF(Table2[[#This Row],[Attrition]]="Yes",1,0)</f>
        <v>0</v>
      </c>
      <c r="AG1391" t="str">
        <f t="shared" si="43"/>
        <v>Middle Aged</v>
      </c>
    </row>
    <row r="1392" spans="1:33" x14ac:dyDescent="0.35">
      <c r="A1392" s="3">
        <v>28</v>
      </c>
      <c r="B1392" t="s">
        <v>26</v>
      </c>
      <c r="C1392" t="s">
        <v>27</v>
      </c>
      <c r="D1392" s="1" t="s">
        <v>35</v>
      </c>
      <c r="E1392" s="3">
        <v>17</v>
      </c>
      <c r="F1392">
        <v>3</v>
      </c>
      <c r="G1392" s="1" t="s">
        <v>50</v>
      </c>
      <c r="H1392" s="3">
        <v>1960</v>
      </c>
      <c r="I1392">
        <v>3</v>
      </c>
      <c r="J1392" t="s">
        <v>36</v>
      </c>
      <c r="K1392">
        <v>32</v>
      </c>
      <c r="L1392">
        <v>2</v>
      </c>
      <c r="M1392">
        <v>1</v>
      </c>
      <c r="N1392" t="s">
        <v>40</v>
      </c>
      <c r="O1392">
        <v>4</v>
      </c>
      <c r="P1392" t="s">
        <v>42</v>
      </c>
      <c r="Q1392" s="4">
        <v>2367</v>
      </c>
      <c r="R1392">
        <v>5</v>
      </c>
      <c r="S1392" t="s">
        <v>33</v>
      </c>
      <c r="T1392" s="13">
        <v>12</v>
      </c>
      <c r="U1392" s="12">
        <f t="shared" si="42"/>
        <v>0.12</v>
      </c>
      <c r="V1392">
        <v>3</v>
      </c>
      <c r="W1392">
        <v>1</v>
      </c>
      <c r="X1392">
        <v>1</v>
      </c>
      <c r="Y1392">
        <v>6</v>
      </c>
      <c r="Z1392">
        <v>2</v>
      </c>
      <c r="AA1392">
        <v>2</v>
      </c>
      <c r="AB1392">
        <v>4</v>
      </c>
      <c r="AC1392" s="3">
        <v>1</v>
      </c>
      <c r="AD1392">
        <v>0</v>
      </c>
      <c r="AE1392">
        <v>3</v>
      </c>
      <c r="AF1392">
        <f>IF(Table2[[#This Row],[Attrition]]="Yes",1,0)</f>
        <v>1</v>
      </c>
      <c r="AG1392" t="str">
        <f t="shared" si="43"/>
        <v>Young</v>
      </c>
    </row>
    <row r="1393" spans="1:33" x14ac:dyDescent="0.35">
      <c r="A1393" s="3">
        <v>38</v>
      </c>
      <c r="B1393" t="s">
        <v>33</v>
      </c>
      <c r="C1393" t="s">
        <v>27</v>
      </c>
      <c r="D1393" s="1" t="s">
        <v>28</v>
      </c>
      <c r="E1393" s="3">
        <v>1</v>
      </c>
      <c r="F1393">
        <v>3</v>
      </c>
      <c r="G1393" s="1" t="s">
        <v>29</v>
      </c>
      <c r="H1393" s="3">
        <v>1961</v>
      </c>
      <c r="I1393">
        <v>1</v>
      </c>
      <c r="J1393" t="s">
        <v>36</v>
      </c>
      <c r="K1393">
        <v>59</v>
      </c>
      <c r="L1393">
        <v>2</v>
      </c>
      <c r="M1393">
        <v>1</v>
      </c>
      <c r="N1393" t="s">
        <v>47</v>
      </c>
      <c r="O1393">
        <v>1</v>
      </c>
      <c r="P1393" t="s">
        <v>32</v>
      </c>
      <c r="Q1393" s="4">
        <v>2858</v>
      </c>
      <c r="R1393">
        <v>4</v>
      </c>
      <c r="S1393" t="s">
        <v>33</v>
      </c>
      <c r="T1393" s="13">
        <v>14</v>
      </c>
      <c r="U1393" s="12">
        <f t="shared" si="42"/>
        <v>0.14000000000000001</v>
      </c>
      <c r="V1393">
        <v>3</v>
      </c>
      <c r="W1393">
        <v>1</v>
      </c>
      <c r="X1393">
        <v>0</v>
      </c>
      <c r="Y1393">
        <v>20</v>
      </c>
      <c r="Z1393">
        <v>3</v>
      </c>
      <c r="AA1393">
        <v>2</v>
      </c>
      <c r="AB1393">
        <v>1</v>
      </c>
      <c r="AC1393" s="3">
        <v>0</v>
      </c>
      <c r="AD1393">
        <v>0</v>
      </c>
      <c r="AE1393">
        <v>0</v>
      </c>
      <c r="AF1393">
        <f>IF(Table2[[#This Row],[Attrition]]="Yes",1,0)</f>
        <v>0</v>
      </c>
      <c r="AG1393" t="str">
        <f t="shared" si="43"/>
        <v>Middle Aged</v>
      </c>
    </row>
    <row r="1394" spans="1:33" x14ac:dyDescent="0.35">
      <c r="A1394" s="3">
        <v>35</v>
      </c>
      <c r="B1394" t="s">
        <v>33</v>
      </c>
      <c r="C1394" t="s">
        <v>27</v>
      </c>
      <c r="D1394" s="1" t="s">
        <v>28</v>
      </c>
      <c r="E1394" s="3">
        <v>7</v>
      </c>
      <c r="F1394">
        <v>4</v>
      </c>
      <c r="G1394" s="1" t="s">
        <v>29</v>
      </c>
      <c r="H1394" s="3">
        <v>1962</v>
      </c>
      <c r="I1394">
        <v>3</v>
      </c>
      <c r="J1394" t="s">
        <v>30</v>
      </c>
      <c r="K1394">
        <v>55</v>
      </c>
      <c r="L1394">
        <v>3</v>
      </c>
      <c r="M1394">
        <v>2</v>
      </c>
      <c r="N1394" t="s">
        <v>31</v>
      </c>
      <c r="O1394">
        <v>4</v>
      </c>
      <c r="P1394" t="s">
        <v>38</v>
      </c>
      <c r="Q1394" s="4">
        <v>5204</v>
      </c>
      <c r="R1394">
        <v>1</v>
      </c>
      <c r="S1394" t="s">
        <v>26</v>
      </c>
      <c r="T1394" s="13">
        <v>11</v>
      </c>
      <c r="U1394" s="12">
        <f t="shared" si="42"/>
        <v>0.11</v>
      </c>
      <c r="V1394">
        <v>3</v>
      </c>
      <c r="W1394">
        <v>4</v>
      </c>
      <c r="X1394">
        <v>0</v>
      </c>
      <c r="Y1394">
        <v>10</v>
      </c>
      <c r="Z1394">
        <v>2</v>
      </c>
      <c r="AA1394">
        <v>3</v>
      </c>
      <c r="AB1394">
        <v>10</v>
      </c>
      <c r="AC1394" s="3">
        <v>8</v>
      </c>
      <c r="AD1394">
        <v>0</v>
      </c>
      <c r="AE1394">
        <v>9</v>
      </c>
      <c r="AF1394">
        <f>IF(Table2[[#This Row],[Attrition]]="Yes",1,0)</f>
        <v>0</v>
      </c>
      <c r="AG1394" t="str">
        <f t="shared" si="43"/>
        <v>Middle Aged</v>
      </c>
    </row>
    <row r="1395" spans="1:33" x14ac:dyDescent="0.35">
      <c r="A1395" s="3">
        <v>27</v>
      </c>
      <c r="B1395" t="s">
        <v>33</v>
      </c>
      <c r="C1395" t="s">
        <v>27</v>
      </c>
      <c r="D1395" s="1" t="s">
        <v>28</v>
      </c>
      <c r="E1395" s="3">
        <v>9</v>
      </c>
      <c r="F1395">
        <v>3</v>
      </c>
      <c r="G1395" s="1" t="s">
        <v>49</v>
      </c>
      <c r="H1395" s="3">
        <v>1965</v>
      </c>
      <c r="I1395">
        <v>4</v>
      </c>
      <c r="J1395" t="s">
        <v>36</v>
      </c>
      <c r="K1395">
        <v>44</v>
      </c>
      <c r="L1395">
        <v>3</v>
      </c>
      <c r="M1395">
        <v>2</v>
      </c>
      <c r="N1395" t="s">
        <v>31</v>
      </c>
      <c r="O1395">
        <v>4</v>
      </c>
      <c r="P1395" t="s">
        <v>32</v>
      </c>
      <c r="Q1395" s="4">
        <v>4105</v>
      </c>
      <c r="R1395">
        <v>1</v>
      </c>
      <c r="S1395" t="s">
        <v>33</v>
      </c>
      <c r="T1395" s="13">
        <v>14</v>
      </c>
      <c r="U1395" s="12">
        <f t="shared" si="42"/>
        <v>0.14000000000000001</v>
      </c>
      <c r="V1395">
        <v>3</v>
      </c>
      <c r="W1395">
        <v>1</v>
      </c>
      <c r="X1395">
        <v>0</v>
      </c>
      <c r="Y1395">
        <v>7</v>
      </c>
      <c r="Z1395">
        <v>5</v>
      </c>
      <c r="AA1395">
        <v>3</v>
      </c>
      <c r="AB1395">
        <v>7</v>
      </c>
      <c r="AC1395" s="3">
        <v>7</v>
      </c>
      <c r="AD1395">
        <v>0</v>
      </c>
      <c r="AE1395">
        <v>7</v>
      </c>
      <c r="AF1395">
        <f>IF(Table2[[#This Row],[Attrition]]="Yes",1,0)</f>
        <v>0</v>
      </c>
      <c r="AG1395" t="str">
        <f t="shared" si="43"/>
        <v>Young</v>
      </c>
    </row>
    <row r="1396" spans="1:33" x14ac:dyDescent="0.35">
      <c r="A1396" s="3">
        <v>32</v>
      </c>
      <c r="B1396" t="s">
        <v>33</v>
      </c>
      <c r="C1396" t="s">
        <v>27</v>
      </c>
      <c r="D1396" s="1" t="s">
        <v>35</v>
      </c>
      <c r="E1396" s="3">
        <v>5</v>
      </c>
      <c r="F1396">
        <v>4</v>
      </c>
      <c r="G1396" s="1" t="s">
        <v>29</v>
      </c>
      <c r="H1396" s="3">
        <v>1966</v>
      </c>
      <c r="I1396">
        <v>4</v>
      </c>
      <c r="J1396" t="s">
        <v>36</v>
      </c>
      <c r="K1396">
        <v>56</v>
      </c>
      <c r="L1396">
        <v>2</v>
      </c>
      <c r="M1396">
        <v>2</v>
      </c>
      <c r="N1396" t="s">
        <v>43</v>
      </c>
      <c r="O1396">
        <v>4</v>
      </c>
      <c r="P1396" t="s">
        <v>32</v>
      </c>
      <c r="Q1396" s="4">
        <v>9679</v>
      </c>
      <c r="R1396">
        <v>8</v>
      </c>
      <c r="S1396" t="s">
        <v>33</v>
      </c>
      <c r="T1396" s="13">
        <v>24</v>
      </c>
      <c r="U1396" s="12">
        <f t="shared" si="42"/>
        <v>0.24</v>
      </c>
      <c r="V1396">
        <v>4</v>
      </c>
      <c r="W1396">
        <v>2</v>
      </c>
      <c r="X1396">
        <v>0</v>
      </c>
      <c r="Y1396">
        <v>8</v>
      </c>
      <c r="Z1396">
        <v>1</v>
      </c>
      <c r="AA1396">
        <v>3</v>
      </c>
      <c r="AB1396">
        <v>1</v>
      </c>
      <c r="AC1396" s="3">
        <v>0</v>
      </c>
      <c r="AD1396">
        <v>0</v>
      </c>
      <c r="AE1396">
        <v>0</v>
      </c>
      <c r="AF1396">
        <f>IF(Table2[[#This Row],[Attrition]]="Yes",1,0)</f>
        <v>0</v>
      </c>
      <c r="AG1396" t="str">
        <f t="shared" si="43"/>
        <v>Middle Aged</v>
      </c>
    </row>
    <row r="1397" spans="1:33" x14ac:dyDescent="0.35">
      <c r="A1397" s="3">
        <v>31</v>
      </c>
      <c r="B1397" t="s">
        <v>26</v>
      </c>
      <c r="C1397" t="s">
        <v>34</v>
      </c>
      <c r="D1397" s="1" t="s">
        <v>28</v>
      </c>
      <c r="E1397" s="3">
        <v>26</v>
      </c>
      <c r="F1397">
        <v>4</v>
      </c>
      <c r="G1397" s="1" t="s">
        <v>49</v>
      </c>
      <c r="H1397" s="3">
        <v>1967</v>
      </c>
      <c r="I1397">
        <v>1</v>
      </c>
      <c r="J1397" t="s">
        <v>36</v>
      </c>
      <c r="K1397">
        <v>63</v>
      </c>
      <c r="L1397">
        <v>3</v>
      </c>
      <c r="M1397">
        <v>2</v>
      </c>
      <c r="N1397" t="s">
        <v>31</v>
      </c>
      <c r="O1397">
        <v>4</v>
      </c>
      <c r="P1397" t="s">
        <v>38</v>
      </c>
      <c r="Q1397" s="4">
        <v>5617</v>
      </c>
      <c r="R1397">
        <v>1</v>
      </c>
      <c r="S1397" t="s">
        <v>26</v>
      </c>
      <c r="T1397" s="13">
        <v>11</v>
      </c>
      <c r="U1397" s="12">
        <f t="shared" si="42"/>
        <v>0.11</v>
      </c>
      <c r="V1397">
        <v>3</v>
      </c>
      <c r="W1397">
        <v>3</v>
      </c>
      <c r="X1397">
        <v>0</v>
      </c>
      <c r="Y1397">
        <v>10</v>
      </c>
      <c r="Z1397">
        <v>4</v>
      </c>
      <c r="AA1397">
        <v>3</v>
      </c>
      <c r="AB1397">
        <v>10</v>
      </c>
      <c r="AC1397" s="3">
        <v>7</v>
      </c>
      <c r="AD1397">
        <v>0</v>
      </c>
      <c r="AE1397">
        <v>8</v>
      </c>
      <c r="AF1397">
        <f>IF(Table2[[#This Row],[Attrition]]="Yes",1,0)</f>
        <v>1</v>
      </c>
      <c r="AG1397" t="str">
        <f t="shared" si="43"/>
        <v>Middle Aged</v>
      </c>
    </row>
    <row r="1398" spans="1:33" x14ac:dyDescent="0.35">
      <c r="A1398" s="3">
        <v>53</v>
      </c>
      <c r="B1398" t="s">
        <v>26</v>
      </c>
      <c r="C1398" t="s">
        <v>27</v>
      </c>
      <c r="D1398" s="1" t="s">
        <v>28</v>
      </c>
      <c r="E1398" s="3">
        <v>24</v>
      </c>
      <c r="F1398">
        <v>4</v>
      </c>
      <c r="G1398" s="1" t="s">
        <v>29</v>
      </c>
      <c r="H1398" s="3">
        <v>1968</v>
      </c>
      <c r="I1398">
        <v>1</v>
      </c>
      <c r="J1398" t="s">
        <v>36</v>
      </c>
      <c r="K1398">
        <v>66</v>
      </c>
      <c r="L1398">
        <v>3</v>
      </c>
      <c r="M1398">
        <v>3</v>
      </c>
      <c r="N1398" t="s">
        <v>31</v>
      </c>
      <c r="O1398">
        <v>1</v>
      </c>
      <c r="P1398" t="s">
        <v>32</v>
      </c>
      <c r="Q1398" s="4">
        <v>10448</v>
      </c>
      <c r="R1398">
        <v>6</v>
      </c>
      <c r="S1398" t="s">
        <v>26</v>
      </c>
      <c r="T1398" s="13">
        <v>13</v>
      </c>
      <c r="U1398" s="12">
        <f t="shared" si="42"/>
        <v>0.13</v>
      </c>
      <c r="V1398">
        <v>3</v>
      </c>
      <c r="W1398">
        <v>2</v>
      </c>
      <c r="X1398">
        <v>0</v>
      </c>
      <c r="Y1398">
        <v>15</v>
      </c>
      <c r="Z1398">
        <v>2</v>
      </c>
      <c r="AA1398">
        <v>2</v>
      </c>
      <c r="AB1398">
        <v>2</v>
      </c>
      <c r="AC1398" s="3">
        <v>2</v>
      </c>
      <c r="AD1398">
        <v>2</v>
      </c>
      <c r="AE1398">
        <v>2</v>
      </c>
      <c r="AF1398">
        <f>IF(Table2[[#This Row],[Attrition]]="Yes",1,0)</f>
        <v>1</v>
      </c>
      <c r="AG1398" t="str">
        <f t="shared" si="43"/>
        <v>Senior</v>
      </c>
    </row>
    <row r="1399" spans="1:33" x14ac:dyDescent="0.35">
      <c r="A1399" s="3">
        <v>54</v>
      </c>
      <c r="B1399" t="s">
        <v>33</v>
      </c>
      <c r="C1399" t="s">
        <v>27</v>
      </c>
      <c r="D1399" s="1" t="s">
        <v>35</v>
      </c>
      <c r="E1399" s="3">
        <v>9</v>
      </c>
      <c r="F1399">
        <v>2</v>
      </c>
      <c r="G1399" s="1" t="s">
        <v>29</v>
      </c>
      <c r="H1399" s="3">
        <v>1969</v>
      </c>
      <c r="I1399">
        <v>1</v>
      </c>
      <c r="J1399" t="s">
        <v>30</v>
      </c>
      <c r="K1399">
        <v>67</v>
      </c>
      <c r="L1399">
        <v>3</v>
      </c>
      <c r="M1399">
        <v>2</v>
      </c>
      <c r="N1399" t="s">
        <v>37</v>
      </c>
      <c r="O1399">
        <v>3</v>
      </c>
      <c r="P1399" t="s">
        <v>38</v>
      </c>
      <c r="Q1399" s="4">
        <v>2897</v>
      </c>
      <c r="R1399">
        <v>3</v>
      </c>
      <c r="S1399" t="s">
        <v>33</v>
      </c>
      <c r="T1399" s="13">
        <v>11</v>
      </c>
      <c r="U1399" s="12">
        <f t="shared" si="42"/>
        <v>0.11</v>
      </c>
      <c r="V1399">
        <v>3</v>
      </c>
      <c r="W1399">
        <v>3</v>
      </c>
      <c r="X1399">
        <v>2</v>
      </c>
      <c r="Y1399">
        <v>9</v>
      </c>
      <c r="Z1399">
        <v>6</v>
      </c>
      <c r="AA1399">
        <v>2</v>
      </c>
      <c r="AB1399">
        <v>4</v>
      </c>
      <c r="AC1399" s="3">
        <v>3</v>
      </c>
      <c r="AD1399">
        <v>2</v>
      </c>
      <c r="AE1399">
        <v>3</v>
      </c>
      <c r="AF1399">
        <f>IF(Table2[[#This Row],[Attrition]]="Yes",1,0)</f>
        <v>0</v>
      </c>
      <c r="AG1399" t="str">
        <f t="shared" si="43"/>
        <v>Senior</v>
      </c>
    </row>
    <row r="1400" spans="1:33" x14ac:dyDescent="0.35">
      <c r="A1400" s="3">
        <v>33</v>
      </c>
      <c r="B1400" t="s">
        <v>33</v>
      </c>
      <c r="C1400" t="s">
        <v>34</v>
      </c>
      <c r="D1400" s="1" t="s">
        <v>35</v>
      </c>
      <c r="E1400" s="3">
        <v>7</v>
      </c>
      <c r="F1400">
        <v>2</v>
      </c>
      <c r="G1400" s="1" t="s">
        <v>29</v>
      </c>
      <c r="H1400" s="3">
        <v>1970</v>
      </c>
      <c r="I1400">
        <v>4</v>
      </c>
      <c r="J1400" t="s">
        <v>36</v>
      </c>
      <c r="K1400">
        <v>36</v>
      </c>
      <c r="L1400">
        <v>3</v>
      </c>
      <c r="M1400">
        <v>2</v>
      </c>
      <c r="N1400" t="s">
        <v>44</v>
      </c>
      <c r="O1400">
        <v>3</v>
      </c>
      <c r="P1400" t="s">
        <v>42</v>
      </c>
      <c r="Q1400" s="4">
        <v>5968</v>
      </c>
      <c r="R1400">
        <v>1</v>
      </c>
      <c r="S1400" t="s">
        <v>33</v>
      </c>
      <c r="T1400" s="13">
        <v>20</v>
      </c>
      <c r="U1400" s="12">
        <f t="shared" si="42"/>
        <v>0.2</v>
      </c>
      <c r="V1400">
        <v>4</v>
      </c>
      <c r="W1400">
        <v>3</v>
      </c>
      <c r="X1400">
        <v>3</v>
      </c>
      <c r="Y1400">
        <v>9</v>
      </c>
      <c r="Z1400">
        <v>2</v>
      </c>
      <c r="AA1400">
        <v>3</v>
      </c>
      <c r="AB1400">
        <v>9</v>
      </c>
      <c r="AC1400" s="3">
        <v>7</v>
      </c>
      <c r="AD1400">
        <v>2</v>
      </c>
      <c r="AE1400">
        <v>8</v>
      </c>
      <c r="AF1400">
        <f>IF(Table2[[#This Row],[Attrition]]="Yes",1,0)</f>
        <v>0</v>
      </c>
      <c r="AG1400" t="str">
        <f t="shared" si="43"/>
        <v>Middle Aged</v>
      </c>
    </row>
    <row r="1401" spans="1:33" x14ac:dyDescent="0.35">
      <c r="A1401" s="3">
        <v>43</v>
      </c>
      <c r="B1401" t="s">
        <v>33</v>
      </c>
      <c r="C1401" t="s">
        <v>27</v>
      </c>
      <c r="D1401" s="1" t="s">
        <v>35</v>
      </c>
      <c r="E1401" s="3">
        <v>11</v>
      </c>
      <c r="F1401">
        <v>3</v>
      </c>
      <c r="G1401" s="1" t="s">
        <v>29</v>
      </c>
      <c r="H1401" s="3">
        <v>1971</v>
      </c>
      <c r="I1401">
        <v>1</v>
      </c>
      <c r="J1401" t="s">
        <v>36</v>
      </c>
      <c r="K1401">
        <v>30</v>
      </c>
      <c r="L1401">
        <v>3</v>
      </c>
      <c r="M1401">
        <v>3</v>
      </c>
      <c r="N1401" t="s">
        <v>44</v>
      </c>
      <c r="O1401">
        <v>3</v>
      </c>
      <c r="P1401" t="s">
        <v>38</v>
      </c>
      <c r="Q1401" s="4">
        <v>7510</v>
      </c>
      <c r="R1401">
        <v>1</v>
      </c>
      <c r="S1401" t="s">
        <v>33</v>
      </c>
      <c r="T1401" s="13">
        <v>17</v>
      </c>
      <c r="U1401" s="12">
        <f t="shared" si="42"/>
        <v>0.17</v>
      </c>
      <c r="V1401">
        <v>3</v>
      </c>
      <c r="W1401">
        <v>2</v>
      </c>
      <c r="X1401">
        <v>1</v>
      </c>
      <c r="Y1401">
        <v>10</v>
      </c>
      <c r="Z1401">
        <v>1</v>
      </c>
      <c r="AA1401">
        <v>3</v>
      </c>
      <c r="AB1401">
        <v>10</v>
      </c>
      <c r="AC1401" s="3">
        <v>9</v>
      </c>
      <c r="AD1401">
        <v>0</v>
      </c>
      <c r="AE1401">
        <v>9</v>
      </c>
      <c r="AF1401">
        <f>IF(Table2[[#This Row],[Attrition]]="Yes",1,0)</f>
        <v>0</v>
      </c>
      <c r="AG1401" t="str">
        <f t="shared" si="43"/>
        <v>Middle Aged</v>
      </c>
    </row>
    <row r="1402" spans="1:33" x14ac:dyDescent="0.35">
      <c r="A1402" s="3">
        <v>38</v>
      </c>
      <c r="B1402" t="s">
        <v>33</v>
      </c>
      <c r="C1402" t="s">
        <v>34</v>
      </c>
      <c r="D1402" s="1" t="s">
        <v>51</v>
      </c>
      <c r="E1402" s="3">
        <v>1</v>
      </c>
      <c r="F1402">
        <v>4</v>
      </c>
      <c r="G1402" s="1" t="s">
        <v>39</v>
      </c>
      <c r="H1402" s="3">
        <v>1972</v>
      </c>
      <c r="I1402">
        <v>4</v>
      </c>
      <c r="J1402" t="s">
        <v>36</v>
      </c>
      <c r="K1402">
        <v>88</v>
      </c>
      <c r="L1402">
        <v>3</v>
      </c>
      <c r="M1402">
        <v>1</v>
      </c>
      <c r="N1402" t="s">
        <v>51</v>
      </c>
      <c r="O1402">
        <v>2</v>
      </c>
      <c r="P1402" t="s">
        <v>38</v>
      </c>
      <c r="Q1402" s="4">
        <v>2991</v>
      </c>
      <c r="R1402">
        <v>0</v>
      </c>
      <c r="S1402" t="s">
        <v>26</v>
      </c>
      <c r="T1402" s="13">
        <v>11</v>
      </c>
      <c r="U1402" s="12">
        <f t="shared" si="42"/>
        <v>0.11</v>
      </c>
      <c r="V1402">
        <v>3</v>
      </c>
      <c r="W1402">
        <v>2</v>
      </c>
      <c r="X1402">
        <v>1</v>
      </c>
      <c r="Y1402">
        <v>7</v>
      </c>
      <c r="Z1402">
        <v>2</v>
      </c>
      <c r="AA1402">
        <v>3</v>
      </c>
      <c r="AB1402">
        <v>6</v>
      </c>
      <c r="AC1402" s="3">
        <v>2</v>
      </c>
      <c r="AD1402">
        <v>1</v>
      </c>
      <c r="AE1402">
        <v>2</v>
      </c>
      <c r="AF1402">
        <f>IF(Table2[[#This Row],[Attrition]]="Yes",1,0)</f>
        <v>0</v>
      </c>
      <c r="AG1402" t="str">
        <f t="shared" si="43"/>
        <v>Middle Aged</v>
      </c>
    </row>
    <row r="1403" spans="1:33" x14ac:dyDescent="0.35">
      <c r="A1403" s="3">
        <v>55</v>
      </c>
      <c r="B1403" t="s">
        <v>33</v>
      </c>
      <c r="C1403" t="s">
        <v>27</v>
      </c>
      <c r="D1403" s="1" t="s">
        <v>51</v>
      </c>
      <c r="E1403" s="3">
        <v>26</v>
      </c>
      <c r="F1403">
        <v>4</v>
      </c>
      <c r="G1403" s="1" t="s">
        <v>51</v>
      </c>
      <c r="H1403" s="3">
        <v>1973</v>
      </c>
      <c r="I1403">
        <v>3</v>
      </c>
      <c r="J1403" t="s">
        <v>36</v>
      </c>
      <c r="K1403">
        <v>71</v>
      </c>
      <c r="L1403">
        <v>4</v>
      </c>
      <c r="M1403">
        <v>5</v>
      </c>
      <c r="N1403" t="s">
        <v>46</v>
      </c>
      <c r="O1403">
        <v>2</v>
      </c>
      <c r="P1403" t="s">
        <v>38</v>
      </c>
      <c r="Q1403" s="4">
        <v>19636</v>
      </c>
      <c r="R1403">
        <v>4</v>
      </c>
      <c r="S1403" t="s">
        <v>26</v>
      </c>
      <c r="T1403" s="13">
        <v>18</v>
      </c>
      <c r="U1403" s="12">
        <f t="shared" si="42"/>
        <v>0.18</v>
      </c>
      <c r="V1403">
        <v>3</v>
      </c>
      <c r="W1403">
        <v>1</v>
      </c>
      <c r="X1403">
        <v>1</v>
      </c>
      <c r="Y1403">
        <v>35</v>
      </c>
      <c r="Z1403">
        <v>0</v>
      </c>
      <c r="AA1403">
        <v>3</v>
      </c>
      <c r="AB1403">
        <v>10</v>
      </c>
      <c r="AC1403" s="3">
        <v>9</v>
      </c>
      <c r="AD1403">
        <v>1</v>
      </c>
      <c r="AE1403">
        <v>4</v>
      </c>
      <c r="AF1403">
        <f>IF(Table2[[#This Row],[Attrition]]="Yes",1,0)</f>
        <v>0</v>
      </c>
      <c r="AG1403" t="str">
        <f t="shared" si="43"/>
        <v>Senior</v>
      </c>
    </row>
    <row r="1404" spans="1:33" x14ac:dyDescent="0.35">
      <c r="A1404" s="3">
        <v>31</v>
      </c>
      <c r="B1404" t="s">
        <v>33</v>
      </c>
      <c r="C1404" t="s">
        <v>27</v>
      </c>
      <c r="D1404" s="1" t="s">
        <v>35</v>
      </c>
      <c r="E1404" s="3">
        <v>2</v>
      </c>
      <c r="F1404">
        <v>1</v>
      </c>
      <c r="G1404" s="1" t="s">
        <v>41</v>
      </c>
      <c r="H1404" s="3">
        <v>1974</v>
      </c>
      <c r="I1404">
        <v>4</v>
      </c>
      <c r="J1404" t="s">
        <v>30</v>
      </c>
      <c r="K1404">
        <v>59</v>
      </c>
      <c r="L1404">
        <v>1</v>
      </c>
      <c r="M1404">
        <v>1</v>
      </c>
      <c r="N1404" t="s">
        <v>40</v>
      </c>
      <c r="O1404">
        <v>4</v>
      </c>
      <c r="P1404" t="s">
        <v>42</v>
      </c>
      <c r="Q1404" s="4">
        <v>1129</v>
      </c>
      <c r="R1404">
        <v>1</v>
      </c>
      <c r="S1404" t="s">
        <v>26</v>
      </c>
      <c r="T1404" s="13">
        <v>11</v>
      </c>
      <c r="U1404" s="12">
        <f t="shared" si="42"/>
        <v>0.11</v>
      </c>
      <c r="V1404">
        <v>3</v>
      </c>
      <c r="W1404">
        <v>3</v>
      </c>
      <c r="X1404">
        <v>3</v>
      </c>
      <c r="Y1404">
        <v>1</v>
      </c>
      <c r="Z1404">
        <v>4</v>
      </c>
      <c r="AA1404">
        <v>3</v>
      </c>
      <c r="AB1404">
        <v>1</v>
      </c>
      <c r="AC1404" s="3">
        <v>0</v>
      </c>
      <c r="AD1404">
        <v>0</v>
      </c>
      <c r="AE1404">
        <v>0</v>
      </c>
      <c r="AF1404">
        <f>IF(Table2[[#This Row],[Attrition]]="Yes",1,0)</f>
        <v>0</v>
      </c>
      <c r="AG1404" t="str">
        <f t="shared" si="43"/>
        <v>Middle Aged</v>
      </c>
    </row>
    <row r="1405" spans="1:33" x14ac:dyDescent="0.35">
      <c r="A1405" s="3">
        <v>39</v>
      </c>
      <c r="B1405" t="s">
        <v>33</v>
      </c>
      <c r="C1405" t="s">
        <v>27</v>
      </c>
      <c r="D1405" s="1" t="s">
        <v>28</v>
      </c>
      <c r="E1405" s="3">
        <v>15</v>
      </c>
      <c r="F1405">
        <v>4</v>
      </c>
      <c r="G1405" s="1" t="s">
        <v>49</v>
      </c>
      <c r="H1405" s="3">
        <v>1975</v>
      </c>
      <c r="I1405">
        <v>2</v>
      </c>
      <c r="J1405" t="s">
        <v>36</v>
      </c>
      <c r="K1405">
        <v>77</v>
      </c>
      <c r="L1405">
        <v>3</v>
      </c>
      <c r="M1405">
        <v>4</v>
      </c>
      <c r="N1405" t="s">
        <v>31</v>
      </c>
      <c r="O1405">
        <v>1</v>
      </c>
      <c r="P1405" t="s">
        <v>32</v>
      </c>
      <c r="Q1405" s="4">
        <v>13341</v>
      </c>
      <c r="R1405">
        <v>0</v>
      </c>
      <c r="S1405" t="s">
        <v>33</v>
      </c>
      <c r="T1405" s="13">
        <v>12</v>
      </c>
      <c r="U1405" s="12">
        <f t="shared" si="42"/>
        <v>0.12</v>
      </c>
      <c r="V1405">
        <v>3</v>
      </c>
      <c r="W1405">
        <v>1</v>
      </c>
      <c r="X1405">
        <v>0</v>
      </c>
      <c r="Y1405">
        <v>21</v>
      </c>
      <c r="Z1405">
        <v>3</v>
      </c>
      <c r="AA1405">
        <v>3</v>
      </c>
      <c r="AB1405">
        <v>20</v>
      </c>
      <c r="AC1405" s="3">
        <v>8</v>
      </c>
      <c r="AD1405">
        <v>11</v>
      </c>
      <c r="AE1405">
        <v>10</v>
      </c>
      <c r="AF1405">
        <f>IF(Table2[[#This Row],[Attrition]]="Yes",1,0)</f>
        <v>0</v>
      </c>
      <c r="AG1405" t="str">
        <f t="shared" si="43"/>
        <v>Middle Aged</v>
      </c>
    </row>
    <row r="1406" spans="1:33" x14ac:dyDescent="0.35">
      <c r="A1406" s="3">
        <v>42</v>
      </c>
      <c r="B1406" t="s">
        <v>33</v>
      </c>
      <c r="C1406" t="s">
        <v>45</v>
      </c>
      <c r="D1406" s="1" t="s">
        <v>35</v>
      </c>
      <c r="E1406" s="3">
        <v>23</v>
      </c>
      <c r="F1406">
        <v>2</v>
      </c>
      <c r="G1406" s="1" t="s">
        <v>29</v>
      </c>
      <c r="H1406" s="3">
        <v>1976</v>
      </c>
      <c r="I1406">
        <v>4</v>
      </c>
      <c r="J1406" t="s">
        <v>36</v>
      </c>
      <c r="K1406">
        <v>37</v>
      </c>
      <c r="L1406">
        <v>2</v>
      </c>
      <c r="M1406">
        <v>2</v>
      </c>
      <c r="N1406" t="s">
        <v>37</v>
      </c>
      <c r="O1406">
        <v>3</v>
      </c>
      <c r="P1406" t="s">
        <v>32</v>
      </c>
      <c r="Q1406" s="4">
        <v>4332</v>
      </c>
      <c r="R1406">
        <v>1</v>
      </c>
      <c r="S1406" t="s">
        <v>33</v>
      </c>
      <c r="T1406" s="13">
        <v>12</v>
      </c>
      <c r="U1406" s="12">
        <f t="shared" si="42"/>
        <v>0.12</v>
      </c>
      <c r="V1406">
        <v>3</v>
      </c>
      <c r="W1406">
        <v>4</v>
      </c>
      <c r="X1406">
        <v>0</v>
      </c>
      <c r="Y1406">
        <v>20</v>
      </c>
      <c r="Z1406">
        <v>2</v>
      </c>
      <c r="AA1406">
        <v>3</v>
      </c>
      <c r="AB1406">
        <v>20</v>
      </c>
      <c r="AC1406" s="3">
        <v>9</v>
      </c>
      <c r="AD1406">
        <v>3</v>
      </c>
      <c r="AE1406">
        <v>7</v>
      </c>
      <c r="AF1406">
        <f>IF(Table2[[#This Row],[Attrition]]="Yes",1,0)</f>
        <v>0</v>
      </c>
      <c r="AG1406" t="str">
        <f t="shared" si="43"/>
        <v>Middle Aged</v>
      </c>
    </row>
    <row r="1407" spans="1:33" x14ac:dyDescent="0.35">
      <c r="A1407" s="3">
        <v>31</v>
      </c>
      <c r="B1407" t="s">
        <v>33</v>
      </c>
      <c r="C1407" t="s">
        <v>45</v>
      </c>
      <c r="D1407" s="1" t="s">
        <v>35</v>
      </c>
      <c r="E1407" s="3">
        <v>10</v>
      </c>
      <c r="F1407">
        <v>3</v>
      </c>
      <c r="G1407" s="1" t="s">
        <v>41</v>
      </c>
      <c r="H1407" s="3">
        <v>1979</v>
      </c>
      <c r="I1407">
        <v>3</v>
      </c>
      <c r="J1407" t="s">
        <v>30</v>
      </c>
      <c r="K1407">
        <v>40</v>
      </c>
      <c r="L1407">
        <v>3</v>
      </c>
      <c r="M1407">
        <v>3</v>
      </c>
      <c r="N1407" t="s">
        <v>48</v>
      </c>
      <c r="O1407">
        <v>3</v>
      </c>
      <c r="P1407" t="s">
        <v>38</v>
      </c>
      <c r="Q1407" s="4">
        <v>11031</v>
      </c>
      <c r="R1407">
        <v>4</v>
      </c>
      <c r="S1407" t="s">
        <v>33</v>
      </c>
      <c r="T1407" s="13">
        <v>20</v>
      </c>
      <c r="U1407" s="12">
        <f t="shared" si="42"/>
        <v>0.2</v>
      </c>
      <c r="V1407">
        <v>4</v>
      </c>
      <c r="W1407">
        <v>3</v>
      </c>
      <c r="X1407">
        <v>1</v>
      </c>
      <c r="Y1407">
        <v>13</v>
      </c>
      <c r="Z1407">
        <v>2</v>
      </c>
      <c r="AA1407">
        <v>4</v>
      </c>
      <c r="AB1407">
        <v>11</v>
      </c>
      <c r="AC1407" s="3">
        <v>7</v>
      </c>
      <c r="AD1407">
        <v>4</v>
      </c>
      <c r="AE1407">
        <v>8</v>
      </c>
      <c r="AF1407">
        <f>IF(Table2[[#This Row],[Attrition]]="Yes",1,0)</f>
        <v>0</v>
      </c>
      <c r="AG1407" t="str">
        <f t="shared" si="43"/>
        <v>Middle Aged</v>
      </c>
    </row>
    <row r="1408" spans="1:33" x14ac:dyDescent="0.35">
      <c r="A1408" s="3">
        <v>54</v>
      </c>
      <c r="B1408" t="s">
        <v>33</v>
      </c>
      <c r="C1408" t="s">
        <v>27</v>
      </c>
      <c r="D1408" s="1" t="s">
        <v>35</v>
      </c>
      <c r="E1408" s="3">
        <v>10</v>
      </c>
      <c r="F1408">
        <v>3</v>
      </c>
      <c r="G1408" s="1" t="s">
        <v>41</v>
      </c>
      <c r="H1408" s="3">
        <v>1980</v>
      </c>
      <c r="I1408">
        <v>3</v>
      </c>
      <c r="J1408" t="s">
        <v>30</v>
      </c>
      <c r="K1408">
        <v>77</v>
      </c>
      <c r="L1408">
        <v>3</v>
      </c>
      <c r="M1408">
        <v>2</v>
      </c>
      <c r="N1408" t="s">
        <v>43</v>
      </c>
      <c r="O1408">
        <v>1</v>
      </c>
      <c r="P1408" t="s">
        <v>32</v>
      </c>
      <c r="Q1408" s="4">
        <v>4440</v>
      </c>
      <c r="R1408">
        <v>6</v>
      </c>
      <c r="S1408" t="s">
        <v>26</v>
      </c>
      <c r="T1408" s="13">
        <v>19</v>
      </c>
      <c r="U1408" s="12">
        <f t="shared" si="42"/>
        <v>0.19</v>
      </c>
      <c r="V1408">
        <v>3</v>
      </c>
      <c r="W1408">
        <v>4</v>
      </c>
      <c r="X1408">
        <v>0</v>
      </c>
      <c r="Y1408">
        <v>9</v>
      </c>
      <c r="Z1408">
        <v>3</v>
      </c>
      <c r="AA1408">
        <v>3</v>
      </c>
      <c r="AB1408">
        <v>5</v>
      </c>
      <c r="AC1408" s="3">
        <v>2</v>
      </c>
      <c r="AD1408">
        <v>1</v>
      </c>
      <c r="AE1408">
        <v>4</v>
      </c>
      <c r="AF1408">
        <f>IF(Table2[[#This Row],[Attrition]]="Yes",1,0)</f>
        <v>0</v>
      </c>
      <c r="AG1408" t="str">
        <f t="shared" si="43"/>
        <v>Senior</v>
      </c>
    </row>
    <row r="1409" spans="1:33" x14ac:dyDescent="0.35">
      <c r="A1409" s="3">
        <v>24</v>
      </c>
      <c r="B1409" t="s">
        <v>33</v>
      </c>
      <c r="C1409" t="s">
        <v>27</v>
      </c>
      <c r="D1409" s="1" t="s">
        <v>35</v>
      </c>
      <c r="E1409" s="3">
        <v>1</v>
      </c>
      <c r="F1409">
        <v>2</v>
      </c>
      <c r="G1409" s="1" t="s">
        <v>29</v>
      </c>
      <c r="H1409" s="3">
        <v>1981</v>
      </c>
      <c r="I1409">
        <v>2</v>
      </c>
      <c r="J1409" t="s">
        <v>36</v>
      </c>
      <c r="K1409">
        <v>45</v>
      </c>
      <c r="L1409">
        <v>2</v>
      </c>
      <c r="M1409">
        <v>2</v>
      </c>
      <c r="N1409" t="s">
        <v>44</v>
      </c>
      <c r="O1409">
        <v>3</v>
      </c>
      <c r="P1409" t="s">
        <v>32</v>
      </c>
      <c r="Q1409" s="4">
        <v>4617</v>
      </c>
      <c r="R1409">
        <v>1</v>
      </c>
      <c r="S1409" t="s">
        <v>33</v>
      </c>
      <c r="T1409" s="13">
        <v>12</v>
      </c>
      <c r="U1409" s="12">
        <f t="shared" si="42"/>
        <v>0.12</v>
      </c>
      <c r="V1409">
        <v>3</v>
      </c>
      <c r="W1409">
        <v>2</v>
      </c>
      <c r="X1409">
        <v>0</v>
      </c>
      <c r="Y1409">
        <v>4</v>
      </c>
      <c r="Z1409">
        <v>2</v>
      </c>
      <c r="AA1409">
        <v>2</v>
      </c>
      <c r="AB1409">
        <v>4</v>
      </c>
      <c r="AC1409" s="3">
        <v>3</v>
      </c>
      <c r="AD1409">
        <v>1</v>
      </c>
      <c r="AE1409">
        <v>2</v>
      </c>
      <c r="AF1409">
        <f>IF(Table2[[#This Row],[Attrition]]="Yes",1,0)</f>
        <v>0</v>
      </c>
      <c r="AG1409" t="str">
        <f t="shared" si="43"/>
        <v>Young</v>
      </c>
    </row>
    <row r="1410" spans="1:33" x14ac:dyDescent="0.35">
      <c r="A1410" s="3">
        <v>23</v>
      </c>
      <c r="B1410" t="s">
        <v>33</v>
      </c>
      <c r="C1410" t="s">
        <v>27</v>
      </c>
      <c r="D1410" s="1" t="s">
        <v>35</v>
      </c>
      <c r="E1410" s="3">
        <v>12</v>
      </c>
      <c r="F1410">
        <v>2</v>
      </c>
      <c r="G1410" s="1" t="s">
        <v>39</v>
      </c>
      <c r="H1410" s="3">
        <v>1982</v>
      </c>
      <c r="I1410">
        <v>4</v>
      </c>
      <c r="J1410" t="s">
        <v>36</v>
      </c>
      <c r="K1410">
        <v>78</v>
      </c>
      <c r="L1410">
        <v>3</v>
      </c>
      <c r="M1410">
        <v>1</v>
      </c>
      <c r="N1410" t="s">
        <v>40</v>
      </c>
      <c r="O1410">
        <v>4</v>
      </c>
      <c r="P1410" t="s">
        <v>32</v>
      </c>
      <c r="Q1410" s="4">
        <v>2647</v>
      </c>
      <c r="R1410">
        <v>1</v>
      </c>
      <c r="S1410" t="s">
        <v>33</v>
      </c>
      <c r="T1410" s="13">
        <v>13</v>
      </c>
      <c r="U1410" s="12">
        <f t="shared" ref="U1410:U1471" si="44">SUM(T1410/100)</f>
        <v>0.13</v>
      </c>
      <c r="V1410">
        <v>3</v>
      </c>
      <c r="W1410">
        <v>3</v>
      </c>
      <c r="X1410">
        <v>0</v>
      </c>
      <c r="Y1410">
        <v>5</v>
      </c>
      <c r="Z1410">
        <v>6</v>
      </c>
      <c r="AA1410">
        <v>4</v>
      </c>
      <c r="AB1410">
        <v>5</v>
      </c>
      <c r="AC1410" s="3">
        <v>2</v>
      </c>
      <c r="AD1410">
        <v>1</v>
      </c>
      <c r="AE1410">
        <v>4</v>
      </c>
      <c r="AF1410">
        <f>IF(Table2[[#This Row],[Attrition]]="Yes",1,0)</f>
        <v>0</v>
      </c>
      <c r="AG1410" t="str">
        <f t="shared" ref="AG1410:AG1471" si="45">IF(A1410 &gt; 50, "Senior", IF(A1410 &gt;=31, "Middle Aged", "Young"))</f>
        <v>Young</v>
      </c>
    </row>
    <row r="1411" spans="1:33" x14ac:dyDescent="0.35">
      <c r="A1411" s="3">
        <v>40</v>
      </c>
      <c r="B1411" t="s">
        <v>33</v>
      </c>
      <c r="C1411" t="s">
        <v>34</v>
      </c>
      <c r="D1411" s="1" t="s">
        <v>35</v>
      </c>
      <c r="E1411" s="3">
        <v>11</v>
      </c>
      <c r="F1411">
        <v>3</v>
      </c>
      <c r="G1411" s="1" t="s">
        <v>50</v>
      </c>
      <c r="H1411" s="3">
        <v>1985</v>
      </c>
      <c r="I1411">
        <v>4</v>
      </c>
      <c r="J1411" t="s">
        <v>30</v>
      </c>
      <c r="K1411">
        <v>73</v>
      </c>
      <c r="L1411">
        <v>3</v>
      </c>
      <c r="M1411">
        <v>2</v>
      </c>
      <c r="N1411" t="s">
        <v>40</v>
      </c>
      <c r="O1411">
        <v>3</v>
      </c>
      <c r="P1411" t="s">
        <v>38</v>
      </c>
      <c r="Q1411" s="4">
        <v>6323</v>
      </c>
      <c r="R1411">
        <v>1</v>
      </c>
      <c r="S1411" t="s">
        <v>33</v>
      </c>
      <c r="T1411" s="13">
        <v>11</v>
      </c>
      <c r="U1411" s="12">
        <f t="shared" si="44"/>
        <v>0.11</v>
      </c>
      <c r="V1411">
        <v>3</v>
      </c>
      <c r="W1411">
        <v>1</v>
      </c>
      <c r="X1411">
        <v>1</v>
      </c>
      <c r="Y1411">
        <v>10</v>
      </c>
      <c r="Z1411">
        <v>2</v>
      </c>
      <c r="AA1411">
        <v>4</v>
      </c>
      <c r="AB1411">
        <v>10</v>
      </c>
      <c r="AC1411" s="3">
        <v>9</v>
      </c>
      <c r="AD1411">
        <v>9</v>
      </c>
      <c r="AE1411">
        <v>4</v>
      </c>
      <c r="AF1411">
        <f>IF(Table2[[#This Row],[Attrition]]="Yes",1,0)</f>
        <v>0</v>
      </c>
      <c r="AG1411" t="str">
        <f t="shared" si="45"/>
        <v>Middle Aged</v>
      </c>
    </row>
    <row r="1412" spans="1:33" x14ac:dyDescent="0.35">
      <c r="A1412" s="3">
        <v>40</v>
      </c>
      <c r="B1412" t="s">
        <v>33</v>
      </c>
      <c r="C1412" t="s">
        <v>27</v>
      </c>
      <c r="D1412" s="1" t="s">
        <v>28</v>
      </c>
      <c r="E1412" s="3">
        <v>2</v>
      </c>
      <c r="F1412">
        <v>2</v>
      </c>
      <c r="G1412" s="1" t="s">
        <v>49</v>
      </c>
      <c r="H1412" s="3">
        <v>1986</v>
      </c>
      <c r="I1412">
        <v>2</v>
      </c>
      <c r="J1412" t="s">
        <v>30</v>
      </c>
      <c r="K1412">
        <v>92</v>
      </c>
      <c r="L1412">
        <v>3</v>
      </c>
      <c r="M1412">
        <v>2</v>
      </c>
      <c r="N1412" t="s">
        <v>31</v>
      </c>
      <c r="O1412">
        <v>2</v>
      </c>
      <c r="P1412" t="s">
        <v>38</v>
      </c>
      <c r="Q1412" s="4">
        <v>5677</v>
      </c>
      <c r="R1412">
        <v>3</v>
      </c>
      <c r="S1412" t="s">
        <v>33</v>
      </c>
      <c r="T1412" s="13">
        <v>14</v>
      </c>
      <c r="U1412" s="12">
        <f t="shared" si="44"/>
        <v>0.14000000000000001</v>
      </c>
      <c r="V1412">
        <v>3</v>
      </c>
      <c r="W1412">
        <v>3</v>
      </c>
      <c r="X1412">
        <v>1</v>
      </c>
      <c r="Y1412">
        <v>15</v>
      </c>
      <c r="Z1412">
        <v>4</v>
      </c>
      <c r="AA1412">
        <v>3</v>
      </c>
      <c r="AB1412">
        <v>11</v>
      </c>
      <c r="AC1412" s="3">
        <v>8</v>
      </c>
      <c r="AD1412">
        <v>5</v>
      </c>
      <c r="AE1412">
        <v>10</v>
      </c>
      <c r="AF1412">
        <f>IF(Table2[[#This Row],[Attrition]]="Yes",1,0)</f>
        <v>0</v>
      </c>
      <c r="AG1412" t="str">
        <f t="shared" si="45"/>
        <v>Middle Aged</v>
      </c>
    </row>
    <row r="1413" spans="1:33" x14ac:dyDescent="0.35">
      <c r="A1413" s="3">
        <v>25</v>
      </c>
      <c r="B1413" t="s">
        <v>33</v>
      </c>
      <c r="C1413" t="s">
        <v>27</v>
      </c>
      <c r="D1413" s="1" t="s">
        <v>51</v>
      </c>
      <c r="E1413" s="3">
        <v>2</v>
      </c>
      <c r="F1413">
        <v>3</v>
      </c>
      <c r="G1413" s="1" t="s">
        <v>51</v>
      </c>
      <c r="H1413" s="3">
        <v>1987</v>
      </c>
      <c r="I1413">
        <v>3</v>
      </c>
      <c r="J1413" t="s">
        <v>30</v>
      </c>
      <c r="K1413">
        <v>82</v>
      </c>
      <c r="L1413">
        <v>3</v>
      </c>
      <c r="M1413">
        <v>1</v>
      </c>
      <c r="N1413" t="s">
        <v>51</v>
      </c>
      <c r="O1413">
        <v>2</v>
      </c>
      <c r="P1413" t="s">
        <v>38</v>
      </c>
      <c r="Q1413" s="4">
        <v>2187</v>
      </c>
      <c r="R1413">
        <v>4</v>
      </c>
      <c r="S1413" t="s">
        <v>33</v>
      </c>
      <c r="T1413" s="13">
        <v>14</v>
      </c>
      <c r="U1413" s="12">
        <f t="shared" si="44"/>
        <v>0.14000000000000001</v>
      </c>
      <c r="V1413">
        <v>3</v>
      </c>
      <c r="W1413">
        <v>3</v>
      </c>
      <c r="X1413">
        <v>0</v>
      </c>
      <c r="Y1413">
        <v>6</v>
      </c>
      <c r="Z1413">
        <v>3</v>
      </c>
      <c r="AA1413">
        <v>3</v>
      </c>
      <c r="AB1413">
        <v>2</v>
      </c>
      <c r="AC1413" s="3">
        <v>0</v>
      </c>
      <c r="AD1413">
        <v>1</v>
      </c>
      <c r="AE1413">
        <v>2</v>
      </c>
      <c r="AF1413">
        <f>IF(Table2[[#This Row],[Attrition]]="Yes",1,0)</f>
        <v>0</v>
      </c>
      <c r="AG1413" t="str">
        <f t="shared" si="45"/>
        <v>Young</v>
      </c>
    </row>
    <row r="1414" spans="1:33" x14ac:dyDescent="0.35">
      <c r="A1414" s="3">
        <v>30</v>
      </c>
      <c r="B1414" t="s">
        <v>33</v>
      </c>
      <c r="C1414" t="s">
        <v>27</v>
      </c>
      <c r="D1414" s="1" t="s">
        <v>35</v>
      </c>
      <c r="E1414" s="3">
        <v>1</v>
      </c>
      <c r="F1414">
        <v>2</v>
      </c>
      <c r="G1414" s="1" t="s">
        <v>41</v>
      </c>
      <c r="H1414" s="3">
        <v>1989</v>
      </c>
      <c r="I1414">
        <v>4</v>
      </c>
      <c r="J1414" t="s">
        <v>36</v>
      </c>
      <c r="K1414">
        <v>76</v>
      </c>
      <c r="L1414">
        <v>3</v>
      </c>
      <c r="M1414">
        <v>1</v>
      </c>
      <c r="N1414" t="s">
        <v>40</v>
      </c>
      <c r="O1414">
        <v>2</v>
      </c>
      <c r="P1414" t="s">
        <v>38</v>
      </c>
      <c r="Q1414" s="4">
        <v>3748</v>
      </c>
      <c r="R1414">
        <v>1</v>
      </c>
      <c r="S1414" t="s">
        <v>33</v>
      </c>
      <c r="T1414" s="13">
        <v>13</v>
      </c>
      <c r="U1414" s="12">
        <f t="shared" si="44"/>
        <v>0.13</v>
      </c>
      <c r="V1414">
        <v>3</v>
      </c>
      <c r="W1414">
        <v>3</v>
      </c>
      <c r="X1414">
        <v>0</v>
      </c>
      <c r="Y1414">
        <v>12</v>
      </c>
      <c r="Z1414">
        <v>6</v>
      </c>
      <c r="AA1414">
        <v>2</v>
      </c>
      <c r="AB1414">
        <v>12</v>
      </c>
      <c r="AC1414" s="3">
        <v>8</v>
      </c>
      <c r="AD1414">
        <v>1</v>
      </c>
      <c r="AE1414">
        <v>7</v>
      </c>
      <c r="AF1414">
        <f>IF(Table2[[#This Row],[Attrition]]="Yes",1,0)</f>
        <v>0</v>
      </c>
      <c r="AG1414" t="str">
        <f t="shared" si="45"/>
        <v>Young</v>
      </c>
    </row>
    <row r="1415" spans="1:33" x14ac:dyDescent="0.35">
      <c r="A1415" s="3">
        <v>25</v>
      </c>
      <c r="B1415" t="s">
        <v>33</v>
      </c>
      <c r="C1415" t="s">
        <v>27</v>
      </c>
      <c r="D1415" s="1" t="s">
        <v>35</v>
      </c>
      <c r="E1415" s="3">
        <v>2</v>
      </c>
      <c r="F1415">
        <v>1</v>
      </c>
      <c r="G1415" s="1" t="s">
        <v>39</v>
      </c>
      <c r="H1415" s="3">
        <v>1992</v>
      </c>
      <c r="I1415">
        <v>4</v>
      </c>
      <c r="J1415" t="s">
        <v>36</v>
      </c>
      <c r="K1415">
        <v>57</v>
      </c>
      <c r="L1415">
        <v>3</v>
      </c>
      <c r="M1415">
        <v>1</v>
      </c>
      <c r="N1415" t="s">
        <v>40</v>
      </c>
      <c r="O1415">
        <v>3</v>
      </c>
      <c r="P1415" t="s">
        <v>42</v>
      </c>
      <c r="Q1415" s="4">
        <v>3977</v>
      </c>
      <c r="R1415">
        <v>6</v>
      </c>
      <c r="S1415" t="s">
        <v>26</v>
      </c>
      <c r="T1415" s="13">
        <v>19</v>
      </c>
      <c r="U1415" s="12">
        <f t="shared" si="44"/>
        <v>0.19</v>
      </c>
      <c r="V1415">
        <v>3</v>
      </c>
      <c r="W1415">
        <v>3</v>
      </c>
      <c r="X1415">
        <v>1</v>
      </c>
      <c r="Y1415">
        <v>7</v>
      </c>
      <c r="Z1415">
        <v>2</v>
      </c>
      <c r="AA1415">
        <v>2</v>
      </c>
      <c r="AB1415">
        <v>2</v>
      </c>
      <c r="AC1415" s="3">
        <v>2</v>
      </c>
      <c r="AD1415">
        <v>0</v>
      </c>
      <c r="AE1415">
        <v>2</v>
      </c>
      <c r="AF1415">
        <f>IF(Table2[[#This Row],[Attrition]]="Yes",1,0)</f>
        <v>0</v>
      </c>
      <c r="AG1415" t="str">
        <f t="shared" si="45"/>
        <v>Young</v>
      </c>
    </row>
    <row r="1416" spans="1:33" x14ac:dyDescent="0.35">
      <c r="A1416" s="3">
        <v>47</v>
      </c>
      <c r="B1416" t="s">
        <v>33</v>
      </c>
      <c r="C1416" t="s">
        <v>27</v>
      </c>
      <c r="D1416" s="1" t="s">
        <v>35</v>
      </c>
      <c r="E1416" s="3">
        <v>25</v>
      </c>
      <c r="F1416">
        <v>3</v>
      </c>
      <c r="G1416" s="1" t="s">
        <v>41</v>
      </c>
      <c r="H1416" s="3">
        <v>1993</v>
      </c>
      <c r="I1416">
        <v>1</v>
      </c>
      <c r="J1416" t="s">
        <v>36</v>
      </c>
      <c r="K1416">
        <v>84</v>
      </c>
      <c r="L1416">
        <v>3</v>
      </c>
      <c r="M1416">
        <v>3</v>
      </c>
      <c r="N1416" t="s">
        <v>44</v>
      </c>
      <c r="O1416">
        <v>3</v>
      </c>
      <c r="P1416" t="s">
        <v>32</v>
      </c>
      <c r="Q1416" s="4">
        <v>8633</v>
      </c>
      <c r="R1416">
        <v>2</v>
      </c>
      <c r="S1416" t="s">
        <v>33</v>
      </c>
      <c r="T1416" s="13">
        <v>23</v>
      </c>
      <c r="U1416" s="12">
        <f t="shared" si="44"/>
        <v>0.23</v>
      </c>
      <c r="V1416">
        <v>4</v>
      </c>
      <c r="W1416">
        <v>2</v>
      </c>
      <c r="X1416">
        <v>0</v>
      </c>
      <c r="Y1416">
        <v>25</v>
      </c>
      <c r="Z1416">
        <v>3</v>
      </c>
      <c r="AA1416">
        <v>3</v>
      </c>
      <c r="AB1416">
        <v>17</v>
      </c>
      <c r="AC1416" s="3">
        <v>14</v>
      </c>
      <c r="AD1416">
        <v>12</v>
      </c>
      <c r="AE1416">
        <v>11</v>
      </c>
      <c r="AF1416">
        <f>IF(Table2[[#This Row],[Attrition]]="Yes",1,0)</f>
        <v>0</v>
      </c>
      <c r="AG1416" t="str">
        <f t="shared" si="45"/>
        <v>Middle Aged</v>
      </c>
    </row>
    <row r="1417" spans="1:33" x14ac:dyDescent="0.35">
      <c r="A1417" s="3">
        <v>33</v>
      </c>
      <c r="B1417" t="s">
        <v>33</v>
      </c>
      <c r="C1417" t="s">
        <v>45</v>
      </c>
      <c r="D1417" s="1" t="s">
        <v>35</v>
      </c>
      <c r="E1417" s="3">
        <v>1</v>
      </c>
      <c r="F1417">
        <v>2</v>
      </c>
      <c r="G1417" s="1" t="s">
        <v>41</v>
      </c>
      <c r="H1417" s="3">
        <v>1994</v>
      </c>
      <c r="I1417">
        <v>2</v>
      </c>
      <c r="J1417" t="s">
        <v>36</v>
      </c>
      <c r="K1417">
        <v>59</v>
      </c>
      <c r="L1417">
        <v>2</v>
      </c>
      <c r="M1417">
        <v>1</v>
      </c>
      <c r="N1417" t="s">
        <v>40</v>
      </c>
      <c r="O1417">
        <v>3</v>
      </c>
      <c r="P1417" t="s">
        <v>42</v>
      </c>
      <c r="Q1417" s="4">
        <v>2008</v>
      </c>
      <c r="R1417">
        <v>1</v>
      </c>
      <c r="S1417" t="s">
        <v>33</v>
      </c>
      <c r="T1417" s="13">
        <v>12</v>
      </c>
      <c r="U1417" s="12">
        <f t="shared" si="44"/>
        <v>0.12</v>
      </c>
      <c r="V1417">
        <v>3</v>
      </c>
      <c r="W1417">
        <v>3</v>
      </c>
      <c r="X1417">
        <v>3</v>
      </c>
      <c r="Y1417">
        <v>1</v>
      </c>
      <c r="Z1417">
        <v>2</v>
      </c>
      <c r="AA1417">
        <v>2</v>
      </c>
      <c r="AB1417">
        <v>1</v>
      </c>
      <c r="AC1417" s="3">
        <v>1</v>
      </c>
      <c r="AD1417">
        <v>0</v>
      </c>
      <c r="AE1417">
        <v>0</v>
      </c>
      <c r="AF1417">
        <f>IF(Table2[[#This Row],[Attrition]]="Yes",1,0)</f>
        <v>0</v>
      </c>
      <c r="AG1417" t="str">
        <f t="shared" si="45"/>
        <v>Middle Aged</v>
      </c>
    </row>
    <row r="1418" spans="1:33" x14ac:dyDescent="0.35">
      <c r="A1418" s="3">
        <v>38</v>
      </c>
      <c r="B1418" t="s">
        <v>33</v>
      </c>
      <c r="C1418" t="s">
        <v>27</v>
      </c>
      <c r="D1418" s="1" t="s">
        <v>28</v>
      </c>
      <c r="E1418" s="3">
        <v>1</v>
      </c>
      <c r="F1418">
        <v>4</v>
      </c>
      <c r="G1418" s="1" t="s">
        <v>29</v>
      </c>
      <c r="H1418" s="3">
        <v>1995</v>
      </c>
      <c r="I1418">
        <v>4</v>
      </c>
      <c r="J1418" t="s">
        <v>36</v>
      </c>
      <c r="K1418">
        <v>86</v>
      </c>
      <c r="L1418">
        <v>3</v>
      </c>
      <c r="M1418">
        <v>2</v>
      </c>
      <c r="N1418" t="s">
        <v>31</v>
      </c>
      <c r="O1418">
        <v>2</v>
      </c>
      <c r="P1418" t="s">
        <v>38</v>
      </c>
      <c r="Q1418" s="4">
        <v>4440</v>
      </c>
      <c r="R1418">
        <v>0</v>
      </c>
      <c r="S1418" t="s">
        <v>33</v>
      </c>
      <c r="T1418" s="13">
        <v>15</v>
      </c>
      <c r="U1418" s="12">
        <f t="shared" si="44"/>
        <v>0.15</v>
      </c>
      <c r="V1418">
        <v>3</v>
      </c>
      <c r="W1418">
        <v>1</v>
      </c>
      <c r="X1418">
        <v>2</v>
      </c>
      <c r="Y1418">
        <v>16</v>
      </c>
      <c r="Z1418">
        <v>3</v>
      </c>
      <c r="AA1418">
        <v>3</v>
      </c>
      <c r="AB1418">
        <v>15</v>
      </c>
      <c r="AC1418" s="3">
        <v>13</v>
      </c>
      <c r="AD1418">
        <v>5</v>
      </c>
      <c r="AE1418">
        <v>8</v>
      </c>
      <c r="AF1418">
        <f>IF(Table2[[#This Row],[Attrition]]="Yes",1,0)</f>
        <v>0</v>
      </c>
      <c r="AG1418" t="str">
        <f t="shared" si="45"/>
        <v>Middle Aged</v>
      </c>
    </row>
    <row r="1419" spans="1:33" x14ac:dyDescent="0.35">
      <c r="A1419" s="3">
        <v>31</v>
      </c>
      <c r="B1419" t="s">
        <v>33</v>
      </c>
      <c r="C1419" t="s">
        <v>27</v>
      </c>
      <c r="D1419" s="1" t="s">
        <v>28</v>
      </c>
      <c r="E1419" s="3">
        <v>2</v>
      </c>
      <c r="F1419">
        <v>2</v>
      </c>
      <c r="G1419" s="1" t="s">
        <v>29</v>
      </c>
      <c r="H1419" s="3">
        <v>1996</v>
      </c>
      <c r="I1419">
        <v>1</v>
      </c>
      <c r="J1419" t="s">
        <v>36</v>
      </c>
      <c r="K1419">
        <v>54</v>
      </c>
      <c r="L1419">
        <v>3</v>
      </c>
      <c r="M1419">
        <v>1</v>
      </c>
      <c r="N1419" t="s">
        <v>47</v>
      </c>
      <c r="O1419">
        <v>3</v>
      </c>
      <c r="P1419" t="s">
        <v>38</v>
      </c>
      <c r="Q1419" s="4">
        <v>3067</v>
      </c>
      <c r="R1419">
        <v>0</v>
      </c>
      <c r="S1419" t="s">
        <v>33</v>
      </c>
      <c r="T1419" s="13">
        <v>19</v>
      </c>
      <c r="U1419" s="12">
        <f t="shared" si="44"/>
        <v>0.19</v>
      </c>
      <c r="V1419">
        <v>3</v>
      </c>
      <c r="W1419">
        <v>3</v>
      </c>
      <c r="X1419">
        <v>1</v>
      </c>
      <c r="Y1419">
        <v>3</v>
      </c>
      <c r="Z1419">
        <v>1</v>
      </c>
      <c r="AA1419">
        <v>3</v>
      </c>
      <c r="AB1419">
        <v>2</v>
      </c>
      <c r="AC1419" s="3">
        <v>2</v>
      </c>
      <c r="AD1419">
        <v>1</v>
      </c>
      <c r="AE1419">
        <v>2</v>
      </c>
      <c r="AF1419">
        <f>IF(Table2[[#This Row],[Attrition]]="Yes",1,0)</f>
        <v>0</v>
      </c>
      <c r="AG1419" t="str">
        <f t="shared" si="45"/>
        <v>Middle Aged</v>
      </c>
    </row>
    <row r="1420" spans="1:33" x14ac:dyDescent="0.35">
      <c r="A1420" s="3">
        <v>38</v>
      </c>
      <c r="B1420" t="s">
        <v>33</v>
      </c>
      <c r="C1420" t="s">
        <v>34</v>
      </c>
      <c r="D1420" s="1" t="s">
        <v>35</v>
      </c>
      <c r="E1420" s="3">
        <v>6</v>
      </c>
      <c r="F1420">
        <v>4</v>
      </c>
      <c r="G1420" s="1" t="s">
        <v>29</v>
      </c>
      <c r="H1420" s="3">
        <v>1997</v>
      </c>
      <c r="I1420">
        <v>1</v>
      </c>
      <c r="J1420" t="s">
        <v>36</v>
      </c>
      <c r="K1420">
        <v>72</v>
      </c>
      <c r="L1420">
        <v>2</v>
      </c>
      <c r="M1420">
        <v>2</v>
      </c>
      <c r="N1420" t="s">
        <v>43</v>
      </c>
      <c r="O1420">
        <v>3</v>
      </c>
      <c r="P1420" t="s">
        <v>38</v>
      </c>
      <c r="Q1420" s="4">
        <v>5321</v>
      </c>
      <c r="R1420">
        <v>2</v>
      </c>
      <c r="S1420" t="s">
        <v>33</v>
      </c>
      <c r="T1420" s="13">
        <v>11</v>
      </c>
      <c r="U1420" s="12">
        <f t="shared" si="44"/>
        <v>0.11</v>
      </c>
      <c r="V1420">
        <v>3</v>
      </c>
      <c r="W1420">
        <v>4</v>
      </c>
      <c r="X1420">
        <v>1</v>
      </c>
      <c r="Y1420">
        <v>10</v>
      </c>
      <c r="Z1420">
        <v>1</v>
      </c>
      <c r="AA1420">
        <v>3</v>
      </c>
      <c r="AB1420">
        <v>8</v>
      </c>
      <c r="AC1420" s="3">
        <v>3</v>
      </c>
      <c r="AD1420">
        <v>7</v>
      </c>
      <c r="AE1420">
        <v>7</v>
      </c>
      <c r="AF1420">
        <f>IF(Table2[[#This Row],[Attrition]]="Yes",1,0)</f>
        <v>0</v>
      </c>
      <c r="AG1420" t="str">
        <f t="shared" si="45"/>
        <v>Middle Aged</v>
      </c>
    </row>
    <row r="1421" spans="1:33" x14ac:dyDescent="0.35">
      <c r="A1421" s="3">
        <v>42</v>
      </c>
      <c r="B1421" t="s">
        <v>33</v>
      </c>
      <c r="C1421" t="s">
        <v>27</v>
      </c>
      <c r="D1421" s="1" t="s">
        <v>35</v>
      </c>
      <c r="E1421" s="3">
        <v>18</v>
      </c>
      <c r="F1421">
        <v>4</v>
      </c>
      <c r="G1421" s="1" t="s">
        <v>29</v>
      </c>
      <c r="H1421" s="3">
        <v>1998</v>
      </c>
      <c r="I1421">
        <v>4</v>
      </c>
      <c r="J1421" t="s">
        <v>36</v>
      </c>
      <c r="K1421">
        <v>35</v>
      </c>
      <c r="L1421">
        <v>3</v>
      </c>
      <c r="M1421">
        <v>2</v>
      </c>
      <c r="N1421" t="s">
        <v>37</v>
      </c>
      <c r="O1421">
        <v>1</v>
      </c>
      <c r="P1421" t="s">
        <v>42</v>
      </c>
      <c r="Q1421" s="4">
        <v>5410</v>
      </c>
      <c r="R1421">
        <v>6</v>
      </c>
      <c r="S1421" t="s">
        <v>26</v>
      </c>
      <c r="T1421" s="13">
        <v>17</v>
      </c>
      <c r="U1421" s="12">
        <f t="shared" si="44"/>
        <v>0.17</v>
      </c>
      <c r="V1421">
        <v>3</v>
      </c>
      <c r="W1421">
        <v>3</v>
      </c>
      <c r="X1421">
        <v>1</v>
      </c>
      <c r="Y1421">
        <v>9</v>
      </c>
      <c r="Z1421">
        <v>3</v>
      </c>
      <c r="AA1421">
        <v>2</v>
      </c>
      <c r="AB1421">
        <v>4</v>
      </c>
      <c r="AC1421" s="3">
        <v>3</v>
      </c>
      <c r="AD1421">
        <v>1</v>
      </c>
      <c r="AE1421">
        <v>2</v>
      </c>
      <c r="AF1421">
        <f>IF(Table2[[#This Row],[Attrition]]="Yes",1,0)</f>
        <v>0</v>
      </c>
      <c r="AG1421" t="str">
        <f t="shared" si="45"/>
        <v>Middle Aged</v>
      </c>
    </row>
    <row r="1422" spans="1:33" x14ac:dyDescent="0.35">
      <c r="A1422" s="3">
        <v>41</v>
      </c>
      <c r="B1422" t="s">
        <v>33</v>
      </c>
      <c r="C1422" t="s">
        <v>27</v>
      </c>
      <c r="D1422" s="1" t="s">
        <v>35</v>
      </c>
      <c r="E1422" s="3">
        <v>1</v>
      </c>
      <c r="F1422">
        <v>3</v>
      </c>
      <c r="G1422" s="1" t="s">
        <v>29</v>
      </c>
      <c r="H1422" s="3">
        <v>1999</v>
      </c>
      <c r="I1422">
        <v>4</v>
      </c>
      <c r="J1422" t="s">
        <v>36</v>
      </c>
      <c r="K1422">
        <v>76</v>
      </c>
      <c r="L1422">
        <v>3</v>
      </c>
      <c r="M1422">
        <v>1</v>
      </c>
      <c r="N1422" t="s">
        <v>37</v>
      </c>
      <c r="O1422">
        <v>4</v>
      </c>
      <c r="P1422" t="s">
        <v>38</v>
      </c>
      <c r="Q1422" s="4">
        <v>2782</v>
      </c>
      <c r="R1422">
        <v>3</v>
      </c>
      <c r="S1422" t="s">
        <v>33</v>
      </c>
      <c r="T1422" s="13">
        <v>22</v>
      </c>
      <c r="U1422" s="12">
        <f t="shared" si="44"/>
        <v>0.22</v>
      </c>
      <c r="V1422">
        <v>4</v>
      </c>
      <c r="W1422">
        <v>1</v>
      </c>
      <c r="X1422">
        <v>1</v>
      </c>
      <c r="Y1422">
        <v>12</v>
      </c>
      <c r="Z1422">
        <v>3</v>
      </c>
      <c r="AA1422">
        <v>3</v>
      </c>
      <c r="AB1422">
        <v>5</v>
      </c>
      <c r="AC1422" s="3">
        <v>3</v>
      </c>
      <c r="AD1422">
        <v>1</v>
      </c>
      <c r="AE1422">
        <v>0</v>
      </c>
      <c r="AF1422">
        <f>IF(Table2[[#This Row],[Attrition]]="Yes",1,0)</f>
        <v>0</v>
      </c>
      <c r="AG1422" t="str">
        <f t="shared" si="45"/>
        <v>Middle Aged</v>
      </c>
    </row>
    <row r="1423" spans="1:33" x14ac:dyDescent="0.35">
      <c r="A1423" s="3">
        <v>47</v>
      </c>
      <c r="B1423" t="s">
        <v>33</v>
      </c>
      <c r="C1423" t="s">
        <v>45</v>
      </c>
      <c r="D1423" s="1" t="s">
        <v>35</v>
      </c>
      <c r="E1423" s="3">
        <v>1</v>
      </c>
      <c r="F1423">
        <v>1</v>
      </c>
      <c r="G1423" s="1" t="s">
        <v>41</v>
      </c>
      <c r="H1423" s="3">
        <v>2000</v>
      </c>
      <c r="I1423">
        <v>3</v>
      </c>
      <c r="J1423" t="s">
        <v>30</v>
      </c>
      <c r="K1423">
        <v>98</v>
      </c>
      <c r="L1423">
        <v>3</v>
      </c>
      <c r="M1423">
        <v>3</v>
      </c>
      <c r="N1423" t="s">
        <v>48</v>
      </c>
      <c r="O1423">
        <v>2</v>
      </c>
      <c r="P1423" t="s">
        <v>38</v>
      </c>
      <c r="Q1423" s="4">
        <v>11957</v>
      </c>
      <c r="R1423">
        <v>0</v>
      </c>
      <c r="S1423" t="s">
        <v>33</v>
      </c>
      <c r="T1423" s="13">
        <v>18</v>
      </c>
      <c r="U1423" s="12">
        <f t="shared" si="44"/>
        <v>0.18</v>
      </c>
      <c r="V1423">
        <v>3</v>
      </c>
      <c r="W1423">
        <v>1</v>
      </c>
      <c r="X1423">
        <v>2</v>
      </c>
      <c r="Y1423">
        <v>14</v>
      </c>
      <c r="Z1423">
        <v>3</v>
      </c>
      <c r="AA1423">
        <v>1</v>
      </c>
      <c r="AB1423">
        <v>13</v>
      </c>
      <c r="AC1423" s="3">
        <v>8</v>
      </c>
      <c r="AD1423">
        <v>5</v>
      </c>
      <c r="AE1423">
        <v>12</v>
      </c>
      <c r="AF1423">
        <f>IF(Table2[[#This Row],[Attrition]]="Yes",1,0)</f>
        <v>0</v>
      </c>
      <c r="AG1423" t="str">
        <f t="shared" si="45"/>
        <v>Middle Aged</v>
      </c>
    </row>
    <row r="1424" spans="1:33" x14ac:dyDescent="0.35">
      <c r="A1424" s="3">
        <v>35</v>
      </c>
      <c r="B1424" t="s">
        <v>33</v>
      </c>
      <c r="C1424" t="s">
        <v>27</v>
      </c>
      <c r="D1424" s="1" t="s">
        <v>35</v>
      </c>
      <c r="E1424" s="3">
        <v>11</v>
      </c>
      <c r="F1424">
        <v>4</v>
      </c>
      <c r="G1424" s="1" t="s">
        <v>41</v>
      </c>
      <c r="H1424" s="3">
        <v>2003</v>
      </c>
      <c r="I1424">
        <v>4</v>
      </c>
      <c r="J1424" t="s">
        <v>36</v>
      </c>
      <c r="K1424">
        <v>43</v>
      </c>
      <c r="L1424">
        <v>3</v>
      </c>
      <c r="M1424">
        <v>1</v>
      </c>
      <c r="N1424" t="s">
        <v>40</v>
      </c>
      <c r="O1424">
        <v>3</v>
      </c>
      <c r="P1424" t="s">
        <v>38</v>
      </c>
      <c r="Q1424" s="4">
        <v>2660</v>
      </c>
      <c r="R1424">
        <v>7</v>
      </c>
      <c r="S1424" t="s">
        <v>26</v>
      </c>
      <c r="T1424" s="13">
        <v>11</v>
      </c>
      <c r="U1424" s="12">
        <f t="shared" si="44"/>
        <v>0.11</v>
      </c>
      <c r="V1424">
        <v>3</v>
      </c>
      <c r="W1424">
        <v>3</v>
      </c>
      <c r="X1424">
        <v>1</v>
      </c>
      <c r="Y1424">
        <v>5</v>
      </c>
      <c r="Z1424">
        <v>3</v>
      </c>
      <c r="AA1424">
        <v>3</v>
      </c>
      <c r="AB1424">
        <v>2</v>
      </c>
      <c r="AC1424" s="3">
        <v>2</v>
      </c>
      <c r="AD1424">
        <v>2</v>
      </c>
      <c r="AE1424">
        <v>2</v>
      </c>
      <c r="AF1424">
        <f>IF(Table2[[#This Row],[Attrition]]="Yes",1,0)</f>
        <v>0</v>
      </c>
      <c r="AG1424" t="str">
        <f t="shared" si="45"/>
        <v>Middle Aged</v>
      </c>
    </row>
    <row r="1425" spans="1:33" x14ac:dyDescent="0.35">
      <c r="A1425" s="3">
        <v>22</v>
      </c>
      <c r="B1425" t="s">
        <v>33</v>
      </c>
      <c r="C1425" t="s">
        <v>27</v>
      </c>
      <c r="D1425" s="1" t="s">
        <v>35</v>
      </c>
      <c r="E1425" s="3">
        <v>1</v>
      </c>
      <c r="F1425">
        <v>2</v>
      </c>
      <c r="G1425" s="1" t="s">
        <v>29</v>
      </c>
      <c r="H1425" s="3">
        <v>2007</v>
      </c>
      <c r="I1425">
        <v>4</v>
      </c>
      <c r="J1425" t="s">
        <v>36</v>
      </c>
      <c r="K1425">
        <v>63</v>
      </c>
      <c r="L1425">
        <v>3</v>
      </c>
      <c r="M1425">
        <v>1</v>
      </c>
      <c r="N1425" t="s">
        <v>37</v>
      </c>
      <c r="O1425">
        <v>3</v>
      </c>
      <c r="P1425" t="s">
        <v>32</v>
      </c>
      <c r="Q1425" s="4">
        <v>3375</v>
      </c>
      <c r="R1425">
        <v>0</v>
      </c>
      <c r="S1425" t="s">
        <v>33</v>
      </c>
      <c r="T1425" s="13">
        <v>12</v>
      </c>
      <c r="U1425" s="12">
        <f t="shared" si="44"/>
        <v>0.12</v>
      </c>
      <c r="V1425">
        <v>3</v>
      </c>
      <c r="W1425">
        <v>4</v>
      </c>
      <c r="X1425">
        <v>0</v>
      </c>
      <c r="Y1425">
        <v>4</v>
      </c>
      <c r="Z1425">
        <v>2</v>
      </c>
      <c r="AA1425">
        <v>4</v>
      </c>
      <c r="AB1425">
        <v>3</v>
      </c>
      <c r="AC1425" s="3">
        <v>2</v>
      </c>
      <c r="AD1425">
        <v>1</v>
      </c>
      <c r="AE1425">
        <v>2</v>
      </c>
      <c r="AF1425">
        <f>IF(Table2[[#This Row],[Attrition]]="Yes",1,0)</f>
        <v>0</v>
      </c>
      <c r="AG1425" t="str">
        <f t="shared" si="45"/>
        <v>Young</v>
      </c>
    </row>
    <row r="1426" spans="1:33" x14ac:dyDescent="0.35">
      <c r="A1426" s="3">
        <v>35</v>
      </c>
      <c r="B1426" t="s">
        <v>33</v>
      </c>
      <c r="C1426" t="s">
        <v>27</v>
      </c>
      <c r="D1426" s="1" t="s">
        <v>35</v>
      </c>
      <c r="E1426" s="3">
        <v>9</v>
      </c>
      <c r="F1426">
        <v>4</v>
      </c>
      <c r="G1426" s="1" t="s">
        <v>41</v>
      </c>
      <c r="H1426" s="3">
        <v>2008</v>
      </c>
      <c r="I1426">
        <v>2</v>
      </c>
      <c r="J1426" t="s">
        <v>36</v>
      </c>
      <c r="K1426">
        <v>48</v>
      </c>
      <c r="L1426">
        <v>3</v>
      </c>
      <c r="M1426">
        <v>2</v>
      </c>
      <c r="N1426" t="s">
        <v>37</v>
      </c>
      <c r="O1426">
        <v>3</v>
      </c>
      <c r="P1426" t="s">
        <v>32</v>
      </c>
      <c r="Q1426" s="4">
        <v>5098</v>
      </c>
      <c r="R1426">
        <v>1</v>
      </c>
      <c r="S1426" t="s">
        <v>33</v>
      </c>
      <c r="T1426" s="13">
        <v>19</v>
      </c>
      <c r="U1426" s="12">
        <f t="shared" si="44"/>
        <v>0.19</v>
      </c>
      <c r="V1426">
        <v>3</v>
      </c>
      <c r="W1426">
        <v>2</v>
      </c>
      <c r="X1426">
        <v>0</v>
      </c>
      <c r="Y1426">
        <v>10</v>
      </c>
      <c r="Z1426">
        <v>5</v>
      </c>
      <c r="AA1426">
        <v>3</v>
      </c>
      <c r="AB1426">
        <v>10</v>
      </c>
      <c r="AC1426" s="3">
        <v>7</v>
      </c>
      <c r="AD1426">
        <v>0</v>
      </c>
      <c r="AE1426">
        <v>8</v>
      </c>
      <c r="AF1426">
        <f>IF(Table2[[#This Row],[Attrition]]="Yes",1,0)</f>
        <v>0</v>
      </c>
      <c r="AG1426" t="str">
        <f t="shared" si="45"/>
        <v>Middle Aged</v>
      </c>
    </row>
    <row r="1427" spans="1:33" x14ac:dyDescent="0.35">
      <c r="A1427" s="3">
        <v>33</v>
      </c>
      <c r="B1427" t="s">
        <v>33</v>
      </c>
      <c r="C1427" t="s">
        <v>27</v>
      </c>
      <c r="D1427" s="1" t="s">
        <v>35</v>
      </c>
      <c r="E1427" s="3">
        <v>15</v>
      </c>
      <c r="F1427">
        <v>2</v>
      </c>
      <c r="G1427" s="1" t="s">
        <v>41</v>
      </c>
      <c r="H1427" s="3">
        <v>2009</v>
      </c>
      <c r="I1427">
        <v>2</v>
      </c>
      <c r="J1427" t="s">
        <v>30</v>
      </c>
      <c r="K1427">
        <v>95</v>
      </c>
      <c r="L1427">
        <v>3</v>
      </c>
      <c r="M1427">
        <v>2</v>
      </c>
      <c r="N1427" t="s">
        <v>44</v>
      </c>
      <c r="O1427">
        <v>4</v>
      </c>
      <c r="P1427" t="s">
        <v>38</v>
      </c>
      <c r="Q1427" s="4">
        <v>4878</v>
      </c>
      <c r="R1427">
        <v>0</v>
      </c>
      <c r="S1427" t="s">
        <v>26</v>
      </c>
      <c r="T1427" s="13">
        <v>13</v>
      </c>
      <c r="U1427" s="12">
        <f t="shared" si="44"/>
        <v>0.13</v>
      </c>
      <c r="V1427">
        <v>3</v>
      </c>
      <c r="W1427">
        <v>1</v>
      </c>
      <c r="X1427">
        <v>1</v>
      </c>
      <c r="Y1427">
        <v>10</v>
      </c>
      <c r="Z1427">
        <v>6</v>
      </c>
      <c r="AA1427">
        <v>3</v>
      </c>
      <c r="AB1427">
        <v>9</v>
      </c>
      <c r="AC1427" s="3">
        <v>7</v>
      </c>
      <c r="AD1427">
        <v>8</v>
      </c>
      <c r="AE1427">
        <v>1</v>
      </c>
      <c r="AF1427">
        <f>IF(Table2[[#This Row],[Attrition]]="Yes",1,0)</f>
        <v>0</v>
      </c>
      <c r="AG1427" t="str">
        <f t="shared" si="45"/>
        <v>Middle Aged</v>
      </c>
    </row>
    <row r="1428" spans="1:33" x14ac:dyDescent="0.35">
      <c r="A1428" s="3">
        <v>32</v>
      </c>
      <c r="B1428" t="s">
        <v>33</v>
      </c>
      <c r="C1428" t="s">
        <v>27</v>
      </c>
      <c r="D1428" s="1" t="s">
        <v>35</v>
      </c>
      <c r="E1428" s="3">
        <v>29</v>
      </c>
      <c r="F1428">
        <v>4</v>
      </c>
      <c r="G1428" s="1" t="s">
        <v>29</v>
      </c>
      <c r="H1428" s="3">
        <v>2010</v>
      </c>
      <c r="I1428">
        <v>3</v>
      </c>
      <c r="J1428" t="s">
        <v>30</v>
      </c>
      <c r="K1428">
        <v>49</v>
      </c>
      <c r="L1428">
        <v>2</v>
      </c>
      <c r="M1428">
        <v>1</v>
      </c>
      <c r="N1428" t="s">
        <v>40</v>
      </c>
      <c r="O1428">
        <v>2</v>
      </c>
      <c r="P1428" t="s">
        <v>32</v>
      </c>
      <c r="Q1428" s="4">
        <v>2837</v>
      </c>
      <c r="R1428">
        <v>1</v>
      </c>
      <c r="S1428" t="s">
        <v>33</v>
      </c>
      <c r="T1428" s="13">
        <v>13</v>
      </c>
      <c r="U1428" s="12">
        <f t="shared" si="44"/>
        <v>0.13</v>
      </c>
      <c r="V1428">
        <v>3</v>
      </c>
      <c r="W1428">
        <v>3</v>
      </c>
      <c r="X1428">
        <v>0</v>
      </c>
      <c r="Y1428">
        <v>6</v>
      </c>
      <c r="Z1428">
        <v>3</v>
      </c>
      <c r="AA1428">
        <v>3</v>
      </c>
      <c r="AB1428">
        <v>6</v>
      </c>
      <c r="AC1428" s="3">
        <v>2</v>
      </c>
      <c r="AD1428">
        <v>4</v>
      </c>
      <c r="AE1428">
        <v>1</v>
      </c>
      <c r="AF1428">
        <f>IF(Table2[[#This Row],[Attrition]]="Yes",1,0)</f>
        <v>0</v>
      </c>
      <c r="AG1428" t="str">
        <f t="shared" si="45"/>
        <v>Middle Aged</v>
      </c>
    </row>
    <row r="1429" spans="1:33" x14ac:dyDescent="0.35">
      <c r="A1429" s="3">
        <v>40</v>
      </c>
      <c r="B1429" t="s">
        <v>33</v>
      </c>
      <c r="C1429" t="s">
        <v>27</v>
      </c>
      <c r="D1429" s="1" t="s">
        <v>35</v>
      </c>
      <c r="E1429" s="3">
        <v>1</v>
      </c>
      <c r="F1429">
        <v>4</v>
      </c>
      <c r="G1429" s="1" t="s">
        <v>29</v>
      </c>
      <c r="H1429" s="3">
        <v>2012</v>
      </c>
      <c r="I1429">
        <v>1</v>
      </c>
      <c r="J1429" t="s">
        <v>36</v>
      </c>
      <c r="K1429">
        <v>83</v>
      </c>
      <c r="L1429">
        <v>3</v>
      </c>
      <c r="M1429">
        <v>1</v>
      </c>
      <c r="N1429" t="s">
        <v>40</v>
      </c>
      <c r="O1429">
        <v>4</v>
      </c>
      <c r="P1429" t="s">
        <v>38</v>
      </c>
      <c r="Q1429" s="4">
        <v>2406</v>
      </c>
      <c r="R1429">
        <v>8</v>
      </c>
      <c r="S1429" t="s">
        <v>33</v>
      </c>
      <c r="T1429" s="13">
        <v>19</v>
      </c>
      <c r="U1429" s="12">
        <f t="shared" si="44"/>
        <v>0.19</v>
      </c>
      <c r="V1429">
        <v>3</v>
      </c>
      <c r="W1429">
        <v>3</v>
      </c>
      <c r="X1429">
        <v>2</v>
      </c>
      <c r="Y1429">
        <v>8</v>
      </c>
      <c r="Z1429">
        <v>3</v>
      </c>
      <c r="AA1429">
        <v>2</v>
      </c>
      <c r="AB1429">
        <v>1</v>
      </c>
      <c r="AC1429" s="3">
        <v>0</v>
      </c>
      <c r="AD1429">
        <v>0</v>
      </c>
      <c r="AE1429">
        <v>0</v>
      </c>
      <c r="AF1429">
        <f>IF(Table2[[#This Row],[Attrition]]="Yes",1,0)</f>
        <v>0</v>
      </c>
      <c r="AG1429" t="str">
        <f t="shared" si="45"/>
        <v>Middle Aged</v>
      </c>
    </row>
    <row r="1430" spans="1:33" x14ac:dyDescent="0.35">
      <c r="A1430" s="3">
        <v>32</v>
      </c>
      <c r="B1430" t="s">
        <v>33</v>
      </c>
      <c r="C1430" t="s">
        <v>27</v>
      </c>
      <c r="D1430" s="1" t="s">
        <v>28</v>
      </c>
      <c r="E1430" s="3">
        <v>1</v>
      </c>
      <c r="F1430">
        <v>4</v>
      </c>
      <c r="G1430" s="1" t="s">
        <v>41</v>
      </c>
      <c r="H1430" s="3">
        <v>2013</v>
      </c>
      <c r="I1430">
        <v>2</v>
      </c>
      <c r="J1430" t="s">
        <v>36</v>
      </c>
      <c r="K1430">
        <v>68</v>
      </c>
      <c r="L1430">
        <v>2</v>
      </c>
      <c r="M1430">
        <v>1</v>
      </c>
      <c r="N1430" t="s">
        <v>47</v>
      </c>
      <c r="O1430">
        <v>2</v>
      </c>
      <c r="P1430" t="s">
        <v>38</v>
      </c>
      <c r="Q1430" s="4">
        <v>2269</v>
      </c>
      <c r="R1430">
        <v>0</v>
      </c>
      <c r="S1430" t="s">
        <v>33</v>
      </c>
      <c r="T1430" s="13">
        <v>14</v>
      </c>
      <c r="U1430" s="12">
        <f t="shared" si="44"/>
        <v>0.14000000000000001</v>
      </c>
      <c r="V1430">
        <v>3</v>
      </c>
      <c r="W1430">
        <v>2</v>
      </c>
      <c r="X1430">
        <v>1</v>
      </c>
      <c r="Y1430">
        <v>3</v>
      </c>
      <c r="Z1430">
        <v>2</v>
      </c>
      <c r="AA1430">
        <v>3</v>
      </c>
      <c r="AB1430">
        <v>2</v>
      </c>
      <c r="AC1430" s="3">
        <v>2</v>
      </c>
      <c r="AD1430">
        <v>2</v>
      </c>
      <c r="AE1430">
        <v>2</v>
      </c>
      <c r="AF1430">
        <f>IF(Table2[[#This Row],[Attrition]]="Yes",1,0)</f>
        <v>0</v>
      </c>
      <c r="AG1430" t="str">
        <f t="shared" si="45"/>
        <v>Middle Aged</v>
      </c>
    </row>
    <row r="1431" spans="1:33" x14ac:dyDescent="0.35">
      <c r="A1431" s="3">
        <v>39</v>
      </c>
      <c r="B1431" t="s">
        <v>33</v>
      </c>
      <c r="C1431" t="s">
        <v>27</v>
      </c>
      <c r="D1431" s="1" t="s">
        <v>35</v>
      </c>
      <c r="E1431" s="3">
        <v>24</v>
      </c>
      <c r="F1431">
        <v>1</v>
      </c>
      <c r="G1431" s="1" t="s">
        <v>29</v>
      </c>
      <c r="H1431" s="3">
        <v>2014</v>
      </c>
      <c r="I1431">
        <v>1</v>
      </c>
      <c r="J1431" t="s">
        <v>36</v>
      </c>
      <c r="K1431">
        <v>52</v>
      </c>
      <c r="L1431">
        <v>3</v>
      </c>
      <c r="M1431">
        <v>2</v>
      </c>
      <c r="N1431" t="s">
        <v>37</v>
      </c>
      <c r="O1431">
        <v>4</v>
      </c>
      <c r="P1431" t="s">
        <v>32</v>
      </c>
      <c r="Q1431" s="4">
        <v>4108</v>
      </c>
      <c r="R1431">
        <v>7</v>
      </c>
      <c r="S1431" t="s">
        <v>33</v>
      </c>
      <c r="T1431" s="13">
        <v>13</v>
      </c>
      <c r="U1431" s="12">
        <f t="shared" si="44"/>
        <v>0.13</v>
      </c>
      <c r="V1431">
        <v>3</v>
      </c>
      <c r="W1431">
        <v>1</v>
      </c>
      <c r="X1431">
        <v>0</v>
      </c>
      <c r="Y1431">
        <v>18</v>
      </c>
      <c r="Z1431">
        <v>2</v>
      </c>
      <c r="AA1431">
        <v>3</v>
      </c>
      <c r="AB1431">
        <v>7</v>
      </c>
      <c r="AC1431" s="3">
        <v>7</v>
      </c>
      <c r="AD1431">
        <v>1</v>
      </c>
      <c r="AE1431">
        <v>7</v>
      </c>
      <c r="AF1431">
        <f>IF(Table2[[#This Row],[Attrition]]="Yes",1,0)</f>
        <v>0</v>
      </c>
      <c r="AG1431" t="str">
        <f t="shared" si="45"/>
        <v>Middle Aged</v>
      </c>
    </row>
    <row r="1432" spans="1:33" x14ac:dyDescent="0.35">
      <c r="A1432" s="3">
        <v>38</v>
      </c>
      <c r="B1432" t="s">
        <v>33</v>
      </c>
      <c r="C1432" t="s">
        <v>27</v>
      </c>
      <c r="D1432" s="1" t="s">
        <v>35</v>
      </c>
      <c r="E1432" s="3">
        <v>10</v>
      </c>
      <c r="F1432">
        <v>3</v>
      </c>
      <c r="G1432" s="1" t="s">
        <v>41</v>
      </c>
      <c r="H1432" s="3">
        <v>2015</v>
      </c>
      <c r="I1432">
        <v>2</v>
      </c>
      <c r="J1432" t="s">
        <v>30</v>
      </c>
      <c r="K1432">
        <v>99</v>
      </c>
      <c r="L1432">
        <v>1</v>
      </c>
      <c r="M1432">
        <v>3</v>
      </c>
      <c r="N1432" t="s">
        <v>48</v>
      </c>
      <c r="O1432">
        <v>3</v>
      </c>
      <c r="P1432" t="s">
        <v>38</v>
      </c>
      <c r="Q1432" s="4">
        <v>13206</v>
      </c>
      <c r="R1432">
        <v>3</v>
      </c>
      <c r="S1432" t="s">
        <v>33</v>
      </c>
      <c r="T1432" s="13">
        <v>12</v>
      </c>
      <c r="U1432" s="12">
        <f t="shared" si="44"/>
        <v>0.12</v>
      </c>
      <c r="V1432">
        <v>3</v>
      </c>
      <c r="W1432">
        <v>1</v>
      </c>
      <c r="X1432">
        <v>1</v>
      </c>
      <c r="Y1432">
        <v>20</v>
      </c>
      <c r="Z1432">
        <v>3</v>
      </c>
      <c r="AA1432">
        <v>3</v>
      </c>
      <c r="AB1432">
        <v>18</v>
      </c>
      <c r="AC1432" s="3">
        <v>16</v>
      </c>
      <c r="AD1432">
        <v>1</v>
      </c>
      <c r="AE1432">
        <v>11</v>
      </c>
      <c r="AF1432">
        <f>IF(Table2[[#This Row],[Attrition]]="Yes",1,0)</f>
        <v>0</v>
      </c>
      <c r="AG1432" t="str">
        <f t="shared" si="45"/>
        <v>Middle Aged</v>
      </c>
    </row>
    <row r="1433" spans="1:33" x14ac:dyDescent="0.35">
      <c r="A1433" s="3">
        <v>32</v>
      </c>
      <c r="B1433" t="s">
        <v>33</v>
      </c>
      <c r="C1433" t="s">
        <v>27</v>
      </c>
      <c r="D1433" s="1" t="s">
        <v>28</v>
      </c>
      <c r="E1433" s="3">
        <v>1</v>
      </c>
      <c r="F1433">
        <v>4</v>
      </c>
      <c r="G1433" s="1" t="s">
        <v>49</v>
      </c>
      <c r="H1433" s="3">
        <v>2016</v>
      </c>
      <c r="I1433">
        <v>3</v>
      </c>
      <c r="J1433" t="s">
        <v>30</v>
      </c>
      <c r="K1433">
        <v>48</v>
      </c>
      <c r="L1433">
        <v>3</v>
      </c>
      <c r="M1433">
        <v>3</v>
      </c>
      <c r="N1433" t="s">
        <v>31</v>
      </c>
      <c r="O1433">
        <v>4</v>
      </c>
      <c r="P1433" t="s">
        <v>38</v>
      </c>
      <c r="Q1433" s="4">
        <v>10422</v>
      </c>
      <c r="R1433">
        <v>1</v>
      </c>
      <c r="S1433" t="s">
        <v>33</v>
      </c>
      <c r="T1433" s="13">
        <v>19</v>
      </c>
      <c r="U1433" s="12">
        <f t="shared" si="44"/>
        <v>0.19</v>
      </c>
      <c r="V1433">
        <v>3</v>
      </c>
      <c r="W1433">
        <v>3</v>
      </c>
      <c r="X1433">
        <v>2</v>
      </c>
      <c r="Y1433">
        <v>14</v>
      </c>
      <c r="Z1433">
        <v>3</v>
      </c>
      <c r="AA1433">
        <v>3</v>
      </c>
      <c r="AB1433">
        <v>14</v>
      </c>
      <c r="AC1433" s="3">
        <v>10</v>
      </c>
      <c r="AD1433">
        <v>5</v>
      </c>
      <c r="AE1433">
        <v>7</v>
      </c>
      <c r="AF1433">
        <f>IF(Table2[[#This Row],[Attrition]]="Yes",1,0)</f>
        <v>0</v>
      </c>
      <c r="AG1433" t="str">
        <f t="shared" si="45"/>
        <v>Middle Aged</v>
      </c>
    </row>
    <row r="1434" spans="1:33" x14ac:dyDescent="0.35">
      <c r="A1434" s="3">
        <v>37</v>
      </c>
      <c r="B1434" t="s">
        <v>33</v>
      </c>
      <c r="C1434" t="s">
        <v>27</v>
      </c>
      <c r="D1434" s="1" t="s">
        <v>35</v>
      </c>
      <c r="E1434" s="3">
        <v>10</v>
      </c>
      <c r="F1434">
        <v>3</v>
      </c>
      <c r="G1434" s="1" t="s">
        <v>29</v>
      </c>
      <c r="H1434" s="3">
        <v>2017</v>
      </c>
      <c r="I1434">
        <v>3</v>
      </c>
      <c r="J1434" t="s">
        <v>30</v>
      </c>
      <c r="K1434">
        <v>42</v>
      </c>
      <c r="L1434">
        <v>4</v>
      </c>
      <c r="M1434">
        <v>3</v>
      </c>
      <c r="N1434" t="s">
        <v>48</v>
      </c>
      <c r="O1434">
        <v>4</v>
      </c>
      <c r="P1434" t="s">
        <v>38</v>
      </c>
      <c r="Q1434" s="4">
        <v>13744</v>
      </c>
      <c r="R1434">
        <v>1</v>
      </c>
      <c r="S1434" t="s">
        <v>26</v>
      </c>
      <c r="T1434" s="13">
        <v>25</v>
      </c>
      <c r="U1434" s="12">
        <f t="shared" si="44"/>
        <v>0.25</v>
      </c>
      <c r="V1434">
        <v>4</v>
      </c>
      <c r="W1434">
        <v>1</v>
      </c>
      <c r="X1434">
        <v>1</v>
      </c>
      <c r="Y1434">
        <v>16</v>
      </c>
      <c r="Z1434">
        <v>2</v>
      </c>
      <c r="AA1434">
        <v>3</v>
      </c>
      <c r="AB1434">
        <v>16</v>
      </c>
      <c r="AC1434" s="3">
        <v>11</v>
      </c>
      <c r="AD1434">
        <v>6</v>
      </c>
      <c r="AE1434">
        <v>8</v>
      </c>
      <c r="AF1434">
        <f>IF(Table2[[#This Row],[Attrition]]="Yes",1,0)</f>
        <v>0</v>
      </c>
      <c r="AG1434" t="str">
        <f t="shared" si="45"/>
        <v>Middle Aged</v>
      </c>
    </row>
    <row r="1435" spans="1:33" x14ac:dyDescent="0.35">
      <c r="A1435" s="3">
        <v>25</v>
      </c>
      <c r="B1435" t="s">
        <v>33</v>
      </c>
      <c r="C1435" t="s">
        <v>27</v>
      </c>
      <c r="D1435" s="1" t="s">
        <v>28</v>
      </c>
      <c r="E1435" s="3">
        <v>8</v>
      </c>
      <c r="F1435">
        <v>2</v>
      </c>
      <c r="G1435" s="1" t="s">
        <v>39</v>
      </c>
      <c r="H1435" s="3">
        <v>2018</v>
      </c>
      <c r="I1435">
        <v>1</v>
      </c>
      <c r="J1435" t="s">
        <v>30</v>
      </c>
      <c r="K1435">
        <v>85</v>
      </c>
      <c r="L1435">
        <v>3</v>
      </c>
      <c r="M1435">
        <v>2</v>
      </c>
      <c r="N1435" t="s">
        <v>31</v>
      </c>
      <c r="O1435">
        <v>3</v>
      </c>
      <c r="P1435" t="s">
        <v>42</v>
      </c>
      <c r="Q1435" s="4">
        <v>4907</v>
      </c>
      <c r="R1435">
        <v>0</v>
      </c>
      <c r="S1435" t="s">
        <v>26</v>
      </c>
      <c r="T1435" s="13">
        <v>22</v>
      </c>
      <c r="U1435" s="12">
        <f t="shared" si="44"/>
        <v>0.22</v>
      </c>
      <c r="V1435">
        <v>4</v>
      </c>
      <c r="W1435">
        <v>2</v>
      </c>
      <c r="X1435">
        <v>1</v>
      </c>
      <c r="Y1435">
        <v>6</v>
      </c>
      <c r="Z1435">
        <v>3</v>
      </c>
      <c r="AA1435">
        <v>2</v>
      </c>
      <c r="AB1435">
        <v>5</v>
      </c>
      <c r="AC1435" s="3">
        <v>3</v>
      </c>
      <c r="AD1435">
        <v>0</v>
      </c>
      <c r="AE1435">
        <v>4</v>
      </c>
      <c r="AF1435">
        <f>IF(Table2[[#This Row],[Attrition]]="Yes",1,0)</f>
        <v>0</v>
      </c>
      <c r="AG1435" t="str">
        <f t="shared" si="45"/>
        <v>Young</v>
      </c>
    </row>
    <row r="1436" spans="1:33" x14ac:dyDescent="0.35">
      <c r="A1436" s="3">
        <v>52</v>
      </c>
      <c r="B1436" t="s">
        <v>33</v>
      </c>
      <c r="C1436" t="s">
        <v>45</v>
      </c>
      <c r="D1436" s="1" t="s">
        <v>28</v>
      </c>
      <c r="E1436" s="3">
        <v>29</v>
      </c>
      <c r="F1436">
        <v>4</v>
      </c>
      <c r="G1436" s="1" t="s">
        <v>29</v>
      </c>
      <c r="H1436" s="3">
        <v>2019</v>
      </c>
      <c r="I1436">
        <v>1</v>
      </c>
      <c r="J1436" t="s">
        <v>36</v>
      </c>
      <c r="K1436">
        <v>40</v>
      </c>
      <c r="L1436">
        <v>3</v>
      </c>
      <c r="M1436">
        <v>1</v>
      </c>
      <c r="N1436" t="s">
        <v>47</v>
      </c>
      <c r="O1436">
        <v>4</v>
      </c>
      <c r="P1436" t="s">
        <v>42</v>
      </c>
      <c r="Q1436" s="4">
        <v>3482</v>
      </c>
      <c r="R1436">
        <v>2</v>
      </c>
      <c r="S1436" t="s">
        <v>33</v>
      </c>
      <c r="T1436" s="13">
        <v>15</v>
      </c>
      <c r="U1436" s="12">
        <f t="shared" si="44"/>
        <v>0.15</v>
      </c>
      <c r="V1436">
        <v>3</v>
      </c>
      <c r="W1436">
        <v>2</v>
      </c>
      <c r="X1436">
        <v>2</v>
      </c>
      <c r="Y1436">
        <v>16</v>
      </c>
      <c r="Z1436">
        <v>3</v>
      </c>
      <c r="AA1436">
        <v>2</v>
      </c>
      <c r="AB1436">
        <v>9</v>
      </c>
      <c r="AC1436" s="3">
        <v>8</v>
      </c>
      <c r="AD1436">
        <v>0</v>
      </c>
      <c r="AE1436">
        <v>0</v>
      </c>
      <c r="AF1436">
        <f>IF(Table2[[#This Row],[Attrition]]="Yes",1,0)</f>
        <v>0</v>
      </c>
      <c r="AG1436" t="str">
        <f t="shared" si="45"/>
        <v>Senior</v>
      </c>
    </row>
    <row r="1437" spans="1:33" x14ac:dyDescent="0.35">
      <c r="A1437" s="3">
        <v>44</v>
      </c>
      <c r="B1437" t="s">
        <v>33</v>
      </c>
      <c r="C1437" t="s">
        <v>27</v>
      </c>
      <c r="D1437" s="1" t="s">
        <v>35</v>
      </c>
      <c r="E1437" s="3">
        <v>1</v>
      </c>
      <c r="F1437">
        <v>3</v>
      </c>
      <c r="G1437" s="1" t="s">
        <v>41</v>
      </c>
      <c r="H1437" s="3">
        <v>2020</v>
      </c>
      <c r="I1437">
        <v>2</v>
      </c>
      <c r="J1437" t="s">
        <v>36</v>
      </c>
      <c r="K1437">
        <v>42</v>
      </c>
      <c r="L1437">
        <v>3</v>
      </c>
      <c r="M1437">
        <v>1</v>
      </c>
      <c r="N1437" t="s">
        <v>37</v>
      </c>
      <c r="O1437">
        <v>4</v>
      </c>
      <c r="P1437" t="s">
        <v>32</v>
      </c>
      <c r="Q1437" s="4">
        <v>2436</v>
      </c>
      <c r="R1437">
        <v>6</v>
      </c>
      <c r="S1437" t="s">
        <v>26</v>
      </c>
      <c r="T1437" s="13">
        <v>12</v>
      </c>
      <c r="U1437" s="12">
        <f t="shared" si="44"/>
        <v>0.12</v>
      </c>
      <c r="V1437">
        <v>3</v>
      </c>
      <c r="W1437">
        <v>3</v>
      </c>
      <c r="X1437">
        <v>0</v>
      </c>
      <c r="Y1437">
        <v>6</v>
      </c>
      <c r="Z1437">
        <v>2</v>
      </c>
      <c r="AA1437">
        <v>3</v>
      </c>
      <c r="AB1437">
        <v>4</v>
      </c>
      <c r="AC1437" s="3">
        <v>3</v>
      </c>
      <c r="AD1437">
        <v>1</v>
      </c>
      <c r="AE1437">
        <v>2</v>
      </c>
      <c r="AF1437">
        <f>IF(Table2[[#This Row],[Attrition]]="Yes",1,0)</f>
        <v>0</v>
      </c>
      <c r="AG1437" t="str">
        <f t="shared" si="45"/>
        <v>Middle Aged</v>
      </c>
    </row>
    <row r="1438" spans="1:33" x14ac:dyDescent="0.35">
      <c r="A1438" s="3">
        <v>21</v>
      </c>
      <c r="B1438" t="s">
        <v>33</v>
      </c>
      <c r="C1438" t="s">
        <v>27</v>
      </c>
      <c r="D1438" s="1" t="s">
        <v>28</v>
      </c>
      <c r="E1438" s="3">
        <v>5</v>
      </c>
      <c r="F1438">
        <v>1</v>
      </c>
      <c r="G1438" s="1" t="s">
        <v>41</v>
      </c>
      <c r="H1438" s="3">
        <v>2021</v>
      </c>
      <c r="I1438">
        <v>3</v>
      </c>
      <c r="J1438" t="s">
        <v>36</v>
      </c>
      <c r="K1438">
        <v>58</v>
      </c>
      <c r="L1438">
        <v>3</v>
      </c>
      <c r="M1438">
        <v>1</v>
      </c>
      <c r="N1438" t="s">
        <v>47</v>
      </c>
      <c r="O1438">
        <v>1</v>
      </c>
      <c r="P1438" t="s">
        <v>32</v>
      </c>
      <c r="Q1438" s="4">
        <v>2380</v>
      </c>
      <c r="R1438">
        <v>1</v>
      </c>
      <c r="S1438" t="s">
        <v>26</v>
      </c>
      <c r="T1438" s="13">
        <v>11</v>
      </c>
      <c r="U1438" s="12">
        <f t="shared" si="44"/>
        <v>0.11</v>
      </c>
      <c r="V1438">
        <v>3</v>
      </c>
      <c r="W1438">
        <v>4</v>
      </c>
      <c r="X1438">
        <v>0</v>
      </c>
      <c r="Y1438">
        <v>2</v>
      </c>
      <c r="Z1438">
        <v>6</v>
      </c>
      <c r="AA1438">
        <v>3</v>
      </c>
      <c r="AB1438">
        <v>2</v>
      </c>
      <c r="AC1438" s="3">
        <v>2</v>
      </c>
      <c r="AD1438">
        <v>1</v>
      </c>
      <c r="AE1438">
        <v>2</v>
      </c>
      <c r="AF1438">
        <f>IF(Table2[[#This Row],[Attrition]]="Yes",1,0)</f>
        <v>0</v>
      </c>
      <c r="AG1438" t="str">
        <f t="shared" si="45"/>
        <v>Young</v>
      </c>
    </row>
    <row r="1439" spans="1:33" x14ac:dyDescent="0.35">
      <c r="A1439" s="3">
        <v>39</v>
      </c>
      <c r="B1439" t="s">
        <v>33</v>
      </c>
      <c r="C1439" t="s">
        <v>45</v>
      </c>
      <c r="D1439" s="1" t="s">
        <v>35</v>
      </c>
      <c r="E1439" s="3">
        <v>9</v>
      </c>
      <c r="F1439">
        <v>3</v>
      </c>
      <c r="G1439" s="1" t="s">
        <v>29</v>
      </c>
      <c r="H1439" s="3">
        <v>2022</v>
      </c>
      <c r="I1439">
        <v>4</v>
      </c>
      <c r="J1439" t="s">
        <v>36</v>
      </c>
      <c r="K1439">
        <v>87</v>
      </c>
      <c r="L1439">
        <v>3</v>
      </c>
      <c r="M1439">
        <v>5</v>
      </c>
      <c r="N1439" t="s">
        <v>46</v>
      </c>
      <c r="O1439">
        <v>4</v>
      </c>
      <c r="P1439" t="s">
        <v>32</v>
      </c>
      <c r="Q1439" s="4">
        <v>19431</v>
      </c>
      <c r="R1439">
        <v>2</v>
      </c>
      <c r="S1439" t="s">
        <v>33</v>
      </c>
      <c r="T1439" s="13">
        <v>13</v>
      </c>
      <c r="U1439" s="12">
        <f t="shared" si="44"/>
        <v>0.13</v>
      </c>
      <c r="V1439">
        <v>3</v>
      </c>
      <c r="W1439">
        <v>3</v>
      </c>
      <c r="X1439">
        <v>0</v>
      </c>
      <c r="Y1439">
        <v>21</v>
      </c>
      <c r="Z1439">
        <v>3</v>
      </c>
      <c r="AA1439">
        <v>2</v>
      </c>
      <c r="AB1439">
        <v>6</v>
      </c>
      <c r="AC1439" s="3">
        <v>0</v>
      </c>
      <c r="AD1439">
        <v>1</v>
      </c>
      <c r="AE1439">
        <v>3</v>
      </c>
      <c r="AF1439">
        <f>IF(Table2[[#This Row],[Attrition]]="Yes",1,0)</f>
        <v>0</v>
      </c>
      <c r="AG1439" t="str">
        <f t="shared" si="45"/>
        <v>Middle Aged</v>
      </c>
    </row>
    <row r="1440" spans="1:33" x14ac:dyDescent="0.35">
      <c r="A1440" s="3">
        <v>23</v>
      </c>
      <c r="B1440" t="s">
        <v>26</v>
      </c>
      <c r="C1440" t="s">
        <v>34</v>
      </c>
      <c r="D1440" s="1" t="s">
        <v>28</v>
      </c>
      <c r="E1440" s="3">
        <v>9</v>
      </c>
      <c r="F1440">
        <v>3</v>
      </c>
      <c r="G1440" s="1" t="s">
        <v>49</v>
      </c>
      <c r="H1440" s="3">
        <v>2023</v>
      </c>
      <c r="I1440">
        <v>4</v>
      </c>
      <c r="J1440" t="s">
        <v>36</v>
      </c>
      <c r="K1440">
        <v>33</v>
      </c>
      <c r="L1440">
        <v>3</v>
      </c>
      <c r="M1440">
        <v>1</v>
      </c>
      <c r="N1440" t="s">
        <v>47</v>
      </c>
      <c r="O1440">
        <v>1</v>
      </c>
      <c r="P1440" t="s">
        <v>38</v>
      </c>
      <c r="Q1440" s="4">
        <v>1790</v>
      </c>
      <c r="R1440">
        <v>1</v>
      </c>
      <c r="S1440" t="s">
        <v>33</v>
      </c>
      <c r="T1440" s="13">
        <v>19</v>
      </c>
      <c r="U1440" s="12">
        <f t="shared" si="44"/>
        <v>0.19</v>
      </c>
      <c r="V1440">
        <v>3</v>
      </c>
      <c r="W1440">
        <v>1</v>
      </c>
      <c r="X1440">
        <v>1</v>
      </c>
      <c r="Y1440">
        <v>1</v>
      </c>
      <c r="Z1440">
        <v>3</v>
      </c>
      <c r="AA1440">
        <v>2</v>
      </c>
      <c r="AB1440">
        <v>1</v>
      </c>
      <c r="AC1440" s="3">
        <v>0</v>
      </c>
      <c r="AD1440">
        <v>1</v>
      </c>
      <c r="AE1440">
        <v>0</v>
      </c>
      <c r="AF1440">
        <f>IF(Table2[[#This Row],[Attrition]]="Yes",1,0)</f>
        <v>1</v>
      </c>
      <c r="AG1440" t="str">
        <f t="shared" si="45"/>
        <v>Young</v>
      </c>
    </row>
    <row r="1441" spans="1:33" x14ac:dyDescent="0.35">
      <c r="A1441" s="3">
        <v>36</v>
      </c>
      <c r="B1441" t="s">
        <v>33</v>
      </c>
      <c r="C1441" t="s">
        <v>27</v>
      </c>
      <c r="D1441" s="1" t="s">
        <v>28</v>
      </c>
      <c r="E1441" s="3">
        <v>3</v>
      </c>
      <c r="F1441">
        <v>3</v>
      </c>
      <c r="G1441" s="1" t="s">
        <v>41</v>
      </c>
      <c r="H1441" s="3">
        <v>2024</v>
      </c>
      <c r="I1441">
        <v>1</v>
      </c>
      <c r="J1441" t="s">
        <v>30</v>
      </c>
      <c r="K1441">
        <v>94</v>
      </c>
      <c r="L1441">
        <v>2</v>
      </c>
      <c r="M1441">
        <v>3</v>
      </c>
      <c r="N1441" t="s">
        <v>31</v>
      </c>
      <c r="O1441">
        <v>4</v>
      </c>
      <c r="P1441" t="s">
        <v>38</v>
      </c>
      <c r="Q1441" s="4">
        <v>7644</v>
      </c>
      <c r="R1441">
        <v>0</v>
      </c>
      <c r="S1441" t="s">
        <v>33</v>
      </c>
      <c r="T1441" s="13">
        <v>19</v>
      </c>
      <c r="U1441" s="12">
        <f t="shared" si="44"/>
        <v>0.19</v>
      </c>
      <c r="V1441">
        <v>3</v>
      </c>
      <c r="W1441">
        <v>3</v>
      </c>
      <c r="X1441">
        <v>2</v>
      </c>
      <c r="Y1441">
        <v>10</v>
      </c>
      <c r="Z1441">
        <v>2</v>
      </c>
      <c r="AA1441">
        <v>3</v>
      </c>
      <c r="AB1441">
        <v>9</v>
      </c>
      <c r="AC1441" s="3">
        <v>7</v>
      </c>
      <c r="AD1441">
        <v>3</v>
      </c>
      <c r="AE1441">
        <v>4</v>
      </c>
      <c r="AF1441">
        <f>IF(Table2[[#This Row],[Attrition]]="Yes",1,0)</f>
        <v>0</v>
      </c>
      <c r="AG1441" t="str">
        <f t="shared" si="45"/>
        <v>Middle Aged</v>
      </c>
    </row>
    <row r="1442" spans="1:33" x14ac:dyDescent="0.35">
      <c r="A1442" s="3">
        <v>36</v>
      </c>
      <c r="B1442" t="s">
        <v>33</v>
      </c>
      <c r="C1442" t="s">
        <v>34</v>
      </c>
      <c r="D1442" s="1" t="s">
        <v>35</v>
      </c>
      <c r="E1442" s="3">
        <v>4</v>
      </c>
      <c r="F1442">
        <v>2</v>
      </c>
      <c r="G1442" s="1" t="s">
        <v>29</v>
      </c>
      <c r="H1442" s="3">
        <v>2025</v>
      </c>
      <c r="I1442">
        <v>4</v>
      </c>
      <c r="J1442" t="s">
        <v>30</v>
      </c>
      <c r="K1442">
        <v>97</v>
      </c>
      <c r="L1442">
        <v>3</v>
      </c>
      <c r="M1442">
        <v>2</v>
      </c>
      <c r="N1442" t="s">
        <v>43</v>
      </c>
      <c r="O1442">
        <v>2</v>
      </c>
      <c r="P1442" t="s">
        <v>42</v>
      </c>
      <c r="Q1442" s="4">
        <v>5131</v>
      </c>
      <c r="R1442">
        <v>7</v>
      </c>
      <c r="S1442" t="s">
        <v>33</v>
      </c>
      <c r="T1442" s="13">
        <v>13</v>
      </c>
      <c r="U1442" s="12">
        <f t="shared" si="44"/>
        <v>0.13</v>
      </c>
      <c r="V1442">
        <v>3</v>
      </c>
      <c r="W1442">
        <v>2</v>
      </c>
      <c r="X1442">
        <v>3</v>
      </c>
      <c r="Y1442">
        <v>18</v>
      </c>
      <c r="Z1442">
        <v>3</v>
      </c>
      <c r="AA1442">
        <v>3</v>
      </c>
      <c r="AB1442">
        <v>4</v>
      </c>
      <c r="AC1442" s="3">
        <v>2</v>
      </c>
      <c r="AD1442">
        <v>0</v>
      </c>
      <c r="AE1442">
        <v>2</v>
      </c>
      <c r="AF1442">
        <f>IF(Table2[[#This Row],[Attrition]]="Yes",1,0)</f>
        <v>0</v>
      </c>
      <c r="AG1442" t="str">
        <f t="shared" si="45"/>
        <v>Middle Aged</v>
      </c>
    </row>
    <row r="1443" spans="1:33" x14ac:dyDescent="0.35">
      <c r="A1443" s="3">
        <v>56</v>
      </c>
      <c r="B1443" t="s">
        <v>33</v>
      </c>
      <c r="C1443" t="s">
        <v>45</v>
      </c>
      <c r="D1443" s="1" t="s">
        <v>35</v>
      </c>
      <c r="E1443" s="3">
        <v>1</v>
      </c>
      <c r="F1443">
        <v>4</v>
      </c>
      <c r="G1443" s="1" t="s">
        <v>29</v>
      </c>
      <c r="H1443" s="3">
        <v>2026</v>
      </c>
      <c r="I1443">
        <v>3</v>
      </c>
      <c r="J1443" t="s">
        <v>36</v>
      </c>
      <c r="K1443">
        <v>57</v>
      </c>
      <c r="L1443">
        <v>3</v>
      </c>
      <c r="M1443">
        <v>2</v>
      </c>
      <c r="N1443" t="s">
        <v>44</v>
      </c>
      <c r="O1443">
        <v>3</v>
      </c>
      <c r="P1443" t="s">
        <v>42</v>
      </c>
      <c r="Q1443" s="4">
        <v>6306</v>
      </c>
      <c r="R1443">
        <v>1</v>
      </c>
      <c r="S1443" t="s">
        <v>33</v>
      </c>
      <c r="T1443" s="13">
        <v>21</v>
      </c>
      <c r="U1443" s="12">
        <f t="shared" si="44"/>
        <v>0.21</v>
      </c>
      <c r="V1443">
        <v>4</v>
      </c>
      <c r="W1443">
        <v>1</v>
      </c>
      <c r="X1443">
        <v>1</v>
      </c>
      <c r="Y1443">
        <v>13</v>
      </c>
      <c r="Z1443">
        <v>2</v>
      </c>
      <c r="AA1443">
        <v>2</v>
      </c>
      <c r="AB1443">
        <v>13</v>
      </c>
      <c r="AC1443" s="3">
        <v>12</v>
      </c>
      <c r="AD1443">
        <v>1</v>
      </c>
      <c r="AE1443">
        <v>9</v>
      </c>
      <c r="AF1443">
        <f>IF(Table2[[#This Row],[Attrition]]="Yes",1,0)</f>
        <v>0</v>
      </c>
      <c r="AG1443" t="str">
        <f t="shared" si="45"/>
        <v>Senior</v>
      </c>
    </row>
    <row r="1444" spans="1:33" x14ac:dyDescent="0.35">
      <c r="A1444" s="3">
        <v>29</v>
      </c>
      <c r="B1444" t="s">
        <v>26</v>
      </c>
      <c r="C1444" t="s">
        <v>27</v>
      </c>
      <c r="D1444" s="1" t="s">
        <v>35</v>
      </c>
      <c r="E1444" s="3">
        <v>1</v>
      </c>
      <c r="F1444">
        <v>4</v>
      </c>
      <c r="G1444" s="1" t="s">
        <v>41</v>
      </c>
      <c r="H1444" s="3">
        <v>2027</v>
      </c>
      <c r="I1444">
        <v>1</v>
      </c>
      <c r="J1444" t="s">
        <v>36</v>
      </c>
      <c r="K1444">
        <v>36</v>
      </c>
      <c r="L1444">
        <v>3</v>
      </c>
      <c r="M1444">
        <v>1</v>
      </c>
      <c r="N1444" t="s">
        <v>37</v>
      </c>
      <c r="O1444">
        <v>4</v>
      </c>
      <c r="P1444" t="s">
        <v>38</v>
      </c>
      <c r="Q1444" s="4">
        <v>4787</v>
      </c>
      <c r="R1444">
        <v>9</v>
      </c>
      <c r="S1444" t="s">
        <v>26</v>
      </c>
      <c r="T1444" s="13">
        <v>14</v>
      </c>
      <c r="U1444" s="12">
        <f t="shared" si="44"/>
        <v>0.14000000000000001</v>
      </c>
      <c r="V1444">
        <v>3</v>
      </c>
      <c r="W1444">
        <v>2</v>
      </c>
      <c r="X1444">
        <v>3</v>
      </c>
      <c r="Y1444">
        <v>4</v>
      </c>
      <c r="Z1444">
        <v>3</v>
      </c>
      <c r="AA1444">
        <v>4</v>
      </c>
      <c r="AB1444">
        <v>2</v>
      </c>
      <c r="AC1444" s="3">
        <v>2</v>
      </c>
      <c r="AD1444">
        <v>2</v>
      </c>
      <c r="AE1444">
        <v>2</v>
      </c>
      <c r="AF1444">
        <f>IF(Table2[[#This Row],[Attrition]]="Yes",1,0)</f>
        <v>1</v>
      </c>
      <c r="AG1444" t="str">
        <f t="shared" si="45"/>
        <v>Young</v>
      </c>
    </row>
    <row r="1445" spans="1:33" x14ac:dyDescent="0.35">
      <c r="A1445" s="3">
        <v>42</v>
      </c>
      <c r="B1445" t="s">
        <v>33</v>
      </c>
      <c r="C1445" t="s">
        <v>27</v>
      </c>
      <c r="D1445" s="1" t="s">
        <v>35</v>
      </c>
      <c r="E1445" s="3">
        <v>2</v>
      </c>
      <c r="F1445">
        <v>3</v>
      </c>
      <c r="G1445" s="1" t="s">
        <v>29</v>
      </c>
      <c r="H1445" s="3">
        <v>2031</v>
      </c>
      <c r="I1445">
        <v>1</v>
      </c>
      <c r="J1445" t="s">
        <v>36</v>
      </c>
      <c r="K1445">
        <v>56</v>
      </c>
      <c r="L1445">
        <v>3</v>
      </c>
      <c r="M1445">
        <v>5</v>
      </c>
      <c r="N1445" t="s">
        <v>46</v>
      </c>
      <c r="O1445">
        <v>3</v>
      </c>
      <c r="P1445" t="s">
        <v>38</v>
      </c>
      <c r="Q1445" s="4">
        <v>18880</v>
      </c>
      <c r="R1445">
        <v>5</v>
      </c>
      <c r="S1445" t="s">
        <v>33</v>
      </c>
      <c r="T1445" s="13">
        <v>11</v>
      </c>
      <c r="U1445" s="12">
        <f t="shared" si="44"/>
        <v>0.11</v>
      </c>
      <c r="V1445">
        <v>3</v>
      </c>
      <c r="W1445">
        <v>1</v>
      </c>
      <c r="X1445">
        <v>0</v>
      </c>
      <c r="Y1445">
        <v>24</v>
      </c>
      <c r="Z1445">
        <v>2</v>
      </c>
      <c r="AA1445">
        <v>2</v>
      </c>
      <c r="AB1445">
        <v>22</v>
      </c>
      <c r="AC1445" s="3">
        <v>6</v>
      </c>
      <c r="AD1445">
        <v>4</v>
      </c>
      <c r="AE1445">
        <v>14</v>
      </c>
      <c r="AF1445">
        <f>IF(Table2[[#This Row],[Attrition]]="Yes",1,0)</f>
        <v>0</v>
      </c>
      <c r="AG1445" t="str">
        <f t="shared" si="45"/>
        <v>Middle Aged</v>
      </c>
    </row>
    <row r="1446" spans="1:33" x14ac:dyDescent="0.35">
      <c r="A1446" s="3">
        <v>56</v>
      </c>
      <c r="B1446" t="s">
        <v>26</v>
      </c>
      <c r="C1446" t="s">
        <v>27</v>
      </c>
      <c r="D1446" s="1" t="s">
        <v>35</v>
      </c>
      <c r="E1446" s="3">
        <v>7</v>
      </c>
      <c r="F1446">
        <v>2</v>
      </c>
      <c r="G1446" s="1" t="s">
        <v>50</v>
      </c>
      <c r="H1446" s="3">
        <v>2032</v>
      </c>
      <c r="I1446">
        <v>4</v>
      </c>
      <c r="J1446" t="s">
        <v>36</v>
      </c>
      <c r="K1446">
        <v>72</v>
      </c>
      <c r="L1446">
        <v>3</v>
      </c>
      <c r="M1446">
        <v>1</v>
      </c>
      <c r="N1446" t="s">
        <v>40</v>
      </c>
      <c r="O1446">
        <v>3</v>
      </c>
      <c r="P1446" t="s">
        <v>38</v>
      </c>
      <c r="Q1446" s="4">
        <v>2339</v>
      </c>
      <c r="R1446">
        <v>8</v>
      </c>
      <c r="S1446" t="s">
        <v>33</v>
      </c>
      <c r="T1446" s="13">
        <v>11</v>
      </c>
      <c r="U1446" s="12">
        <f t="shared" si="44"/>
        <v>0.11</v>
      </c>
      <c r="V1446">
        <v>3</v>
      </c>
      <c r="W1446">
        <v>4</v>
      </c>
      <c r="X1446">
        <v>1</v>
      </c>
      <c r="Y1446">
        <v>14</v>
      </c>
      <c r="Z1446">
        <v>4</v>
      </c>
      <c r="AA1446">
        <v>1</v>
      </c>
      <c r="AB1446">
        <v>10</v>
      </c>
      <c r="AC1446" s="3">
        <v>9</v>
      </c>
      <c r="AD1446">
        <v>9</v>
      </c>
      <c r="AE1446">
        <v>8</v>
      </c>
      <c r="AF1446">
        <f>IF(Table2[[#This Row],[Attrition]]="Yes",1,0)</f>
        <v>1</v>
      </c>
      <c r="AG1446" t="str">
        <f t="shared" si="45"/>
        <v>Senior</v>
      </c>
    </row>
    <row r="1447" spans="1:33" x14ac:dyDescent="0.35">
      <c r="A1447" s="3">
        <v>41</v>
      </c>
      <c r="B1447" t="s">
        <v>33</v>
      </c>
      <c r="C1447" t="s">
        <v>27</v>
      </c>
      <c r="D1447" s="1" t="s">
        <v>35</v>
      </c>
      <c r="E1447" s="3">
        <v>28</v>
      </c>
      <c r="F1447">
        <v>4</v>
      </c>
      <c r="G1447" s="1" t="s">
        <v>29</v>
      </c>
      <c r="H1447" s="3">
        <v>2034</v>
      </c>
      <c r="I1447">
        <v>1</v>
      </c>
      <c r="J1447" t="s">
        <v>30</v>
      </c>
      <c r="K1447">
        <v>60</v>
      </c>
      <c r="L1447">
        <v>2</v>
      </c>
      <c r="M1447">
        <v>4</v>
      </c>
      <c r="N1447" t="s">
        <v>43</v>
      </c>
      <c r="O1447">
        <v>2</v>
      </c>
      <c r="P1447" t="s">
        <v>38</v>
      </c>
      <c r="Q1447" s="4">
        <v>13570</v>
      </c>
      <c r="R1447">
        <v>0</v>
      </c>
      <c r="S1447" t="s">
        <v>33</v>
      </c>
      <c r="T1447" s="13">
        <v>23</v>
      </c>
      <c r="U1447" s="12">
        <f t="shared" si="44"/>
        <v>0.23</v>
      </c>
      <c r="V1447">
        <v>4</v>
      </c>
      <c r="W1447">
        <v>3</v>
      </c>
      <c r="X1447">
        <v>1</v>
      </c>
      <c r="Y1447">
        <v>21</v>
      </c>
      <c r="Z1447">
        <v>3</v>
      </c>
      <c r="AA1447">
        <v>3</v>
      </c>
      <c r="AB1447">
        <v>20</v>
      </c>
      <c r="AC1447" s="3">
        <v>7</v>
      </c>
      <c r="AD1447">
        <v>0</v>
      </c>
      <c r="AE1447">
        <v>10</v>
      </c>
      <c r="AF1447">
        <f>IF(Table2[[#This Row],[Attrition]]="Yes",1,0)</f>
        <v>0</v>
      </c>
      <c r="AG1447" t="str">
        <f t="shared" si="45"/>
        <v>Middle Aged</v>
      </c>
    </row>
    <row r="1448" spans="1:33" x14ac:dyDescent="0.35">
      <c r="A1448" s="3">
        <v>34</v>
      </c>
      <c r="B1448" t="s">
        <v>33</v>
      </c>
      <c r="C1448" t="s">
        <v>27</v>
      </c>
      <c r="D1448" s="1" t="s">
        <v>28</v>
      </c>
      <c r="E1448" s="3">
        <v>28</v>
      </c>
      <c r="F1448">
        <v>3</v>
      </c>
      <c r="G1448" s="1" t="s">
        <v>49</v>
      </c>
      <c r="H1448" s="3">
        <v>2035</v>
      </c>
      <c r="I1448">
        <v>4</v>
      </c>
      <c r="J1448" t="s">
        <v>30</v>
      </c>
      <c r="K1448">
        <v>95</v>
      </c>
      <c r="L1448">
        <v>2</v>
      </c>
      <c r="M1448">
        <v>2</v>
      </c>
      <c r="N1448" t="s">
        <v>31</v>
      </c>
      <c r="O1448">
        <v>3</v>
      </c>
      <c r="P1448" t="s">
        <v>38</v>
      </c>
      <c r="Q1448" s="4">
        <v>6712</v>
      </c>
      <c r="R1448">
        <v>1</v>
      </c>
      <c r="S1448" t="s">
        <v>33</v>
      </c>
      <c r="T1448" s="13">
        <v>21</v>
      </c>
      <c r="U1448" s="12">
        <f t="shared" si="44"/>
        <v>0.21</v>
      </c>
      <c r="V1448">
        <v>4</v>
      </c>
      <c r="W1448">
        <v>4</v>
      </c>
      <c r="X1448">
        <v>2</v>
      </c>
      <c r="Y1448">
        <v>8</v>
      </c>
      <c r="Z1448">
        <v>2</v>
      </c>
      <c r="AA1448">
        <v>3</v>
      </c>
      <c r="AB1448">
        <v>8</v>
      </c>
      <c r="AC1448" s="3">
        <v>7</v>
      </c>
      <c r="AD1448">
        <v>1</v>
      </c>
      <c r="AE1448">
        <v>7</v>
      </c>
      <c r="AF1448">
        <f>IF(Table2[[#This Row],[Attrition]]="Yes",1,0)</f>
        <v>0</v>
      </c>
      <c r="AG1448" t="str">
        <f t="shared" si="45"/>
        <v>Middle Aged</v>
      </c>
    </row>
    <row r="1449" spans="1:33" x14ac:dyDescent="0.35">
      <c r="A1449" s="3">
        <v>36</v>
      </c>
      <c r="B1449" t="s">
        <v>33</v>
      </c>
      <c r="C1449" t="s">
        <v>45</v>
      </c>
      <c r="D1449" s="1" t="s">
        <v>28</v>
      </c>
      <c r="E1449" s="3">
        <v>15</v>
      </c>
      <c r="F1449">
        <v>4</v>
      </c>
      <c r="G1449" s="1" t="s">
        <v>49</v>
      </c>
      <c r="H1449" s="3">
        <v>2036</v>
      </c>
      <c r="I1449">
        <v>4</v>
      </c>
      <c r="J1449" t="s">
        <v>36</v>
      </c>
      <c r="K1449">
        <v>88</v>
      </c>
      <c r="L1449">
        <v>1</v>
      </c>
      <c r="M1449">
        <v>2</v>
      </c>
      <c r="N1449" t="s">
        <v>31</v>
      </c>
      <c r="O1449">
        <v>4</v>
      </c>
      <c r="P1449" t="s">
        <v>42</v>
      </c>
      <c r="Q1449" s="4">
        <v>5406</v>
      </c>
      <c r="R1449">
        <v>1</v>
      </c>
      <c r="S1449" t="s">
        <v>33</v>
      </c>
      <c r="T1449" s="13">
        <v>24</v>
      </c>
      <c r="U1449" s="12">
        <f t="shared" si="44"/>
        <v>0.24</v>
      </c>
      <c r="V1449">
        <v>4</v>
      </c>
      <c r="W1449">
        <v>1</v>
      </c>
      <c r="X1449">
        <v>1</v>
      </c>
      <c r="Y1449">
        <v>15</v>
      </c>
      <c r="Z1449">
        <v>4</v>
      </c>
      <c r="AA1449">
        <v>2</v>
      </c>
      <c r="AB1449">
        <v>15</v>
      </c>
      <c r="AC1449" s="3">
        <v>12</v>
      </c>
      <c r="AD1449">
        <v>11</v>
      </c>
      <c r="AE1449">
        <v>11</v>
      </c>
      <c r="AF1449">
        <f>IF(Table2[[#This Row],[Attrition]]="Yes",1,0)</f>
        <v>0</v>
      </c>
      <c r="AG1449" t="str">
        <f t="shared" si="45"/>
        <v>Middle Aged</v>
      </c>
    </row>
    <row r="1450" spans="1:33" x14ac:dyDescent="0.35">
      <c r="A1450" s="3">
        <v>41</v>
      </c>
      <c r="B1450" t="s">
        <v>33</v>
      </c>
      <c r="C1450" t="s">
        <v>27</v>
      </c>
      <c r="D1450" s="1" t="s">
        <v>28</v>
      </c>
      <c r="E1450" s="3">
        <v>3</v>
      </c>
      <c r="F1450">
        <v>3</v>
      </c>
      <c r="G1450" s="1" t="s">
        <v>29</v>
      </c>
      <c r="H1450" s="3">
        <v>2037</v>
      </c>
      <c r="I1450">
        <v>3</v>
      </c>
      <c r="J1450" t="s">
        <v>36</v>
      </c>
      <c r="K1450">
        <v>57</v>
      </c>
      <c r="L1450">
        <v>2</v>
      </c>
      <c r="M1450">
        <v>2</v>
      </c>
      <c r="N1450" t="s">
        <v>31</v>
      </c>
      <c r="O1450">
        <v>2</v>
      </c>
      <c r="P1450" t="s">
        <v>42</v>
      </c>
      <c r="Q1450" s="4">
        <v>8938</v>
      </c>
      <c r="R1450">
        <v>2</v>
      </c>
      <c r="S1450" t="s">
        <v>33</v>
      </c>
      <c r="T1450" s="13">
        <v>11</v>
      </c>
      <c r="U1450" s="12">
        <f t="shared" si="44"/>
        <v>0.11</v>
      </c>
      <c r="V1450">
        <v>3</v>
      </c>
      <c r="W1450">
        <v>3</v>
      </c>
      <c r="X1450">
        <v>1</v>
      </c>
      <c r="Y1450">
        <v>14</v>
      </c>
      <c r="Z1450">
        <v>5</v>
      </c>
      <c r="AA1450">
        <v>3</v>
      </c>
      <c r="AB1450">
        <v>5</v>
      </c>
      <c r="AC1450" s="3">
        <v>4</v>
      </c>
      <c r="AD1450">
        <v>0</v>
      </c>
      <c r="AE1450">
        <v>4</v>
      </c>
      <c r="AF1450">
        <f>IF(Table2[[#This Row],[Attrition]]="Yes",1,0)</f>
        <v>0</v>
      </c>
      <c r="AG1450" t="str">
        <f t="shared" si="45"/>
        <v>Middle Aged</v>
      </c>
    </row>
    <row r="1451" spans="1:33" x14ac:dyDescent="0.35">
      <c r="A1451" s="3">
        <v>32</v>
      </c>
      <c r="B1451" t="s">
        <v>33</v>
      </c>
      <c r="C1451" t="s">
        <v>27</v>
      </c>
      <c r="D1451" s="1" t="s">
        <v>35</v>
      </c>
      <c r="E1451" s="3">
        <v>2</v>
      </c>
      <c r="F1451">
        <v>3</v>
      </c>
      <c r="G1451" s="1" t="s">
        <v>50</v>
      </c>
      <c r="H1451" s="3">
        <v>2038</v>
      </c>
      <c r="I1451">
        <v>4</v>
      </c>
      <c r="J1451" t="s">
        <v>36</v>
      </c>
      <c r="K1451">
        <v>78</v>
      </c>
      <c r="L1451">
        <v>3</v>
      </c>
      <c r="M1451">
        <v>1</v>
      </c>
      <c r="N1451" t="s">
        <v>37</v>
      </c>
      <c r="O1451">
        <v>1</v>
      </c>
      <c r="P1451" t="s">
        <v>32</v>
      </c>
      <c r="Q1451" s="4">
        <v>2439</v>
      </c>
      <c r="R1451">
        <v>1</v>
      </c>
      <c r="S1451" t="s">
        <v>33</v>
      </c>
      <c r="T1451" s="13">
        <v>14</v>
      </c>
      <c r="U1451" s="12">
        <f t="shared" si="44"/>
        <v>0.14000000000000001</v>
      </c>
      <c r="V1451">
        <v>3</v>
      </c>
      <c r="W1451">
        <v>4</v>
      </c>
      <c r="X1451">
        <v>0</v>
      </c>
      <c r="Y1451">
        <v>4</v>
      </c>
      <c r="Z1451">
        <v>4</v>
      </c>
      <c r="AA1451">
        <v>3</v>
      </c>
      <c r="AB1451">
        <v>4</v>
      </c>
      <c r="AC1451" s="3">
        <v>2</v>
      </c>
      <c r="AD1451">
        <v>1</v>
      </c>
      <c r="AE1451">
        <v>2</v>
      </c>
      <c r="AF1451">
        <f>IF(Table2[[#This Row],[Attrition]]="Yes",1,0)</f>
        <v>0</v>
      </c>
      <c r="AG1451" t="str">
        <f t="shared" si="45"/>
        <v>Middle Aged</v>
      </c>
    </row>
    <row r="1452" spans="1:33" x14ac:dyDescent="0.35">
      <c r="A1452" s="3">
        <v>35</v>
      </c>
      <c r="B1452" t="s">
        <v>33</v>
      </c>
      <c r="C1452" t="s">
        <v>27</v>
      </c>
      <c r="D1452" s="1" t="s">
        <v>51</v>
      </c>
      <c r="E1452" s="3">
        <v>26</v>
      </c>
      <c r="F1452">
        <v>4</v>
      </c>
      <c r="G1452" s="1" t="s">
        <v>29</v>
      </c>
      <c r="H1452" s="3">
        <v>2040</v>
      </c>
      <c r="I1452">
        <v>3</v>
      </c>
      <c r="J1452" t="s">
        <v>30</v>
      </c>
      <c r="K1452">
        <v>31</v>
      </c>
      <c r="L1452">
        <v>3</v>
      </c>
      <c r="M1452">
        <v>3</v>
      </c>
      <c r="N1452" t="s">
        <v>51</v>
      </c>
      <c r="O1452">
        <v>4</v>
      </c>
      <c r="P1452" t="s">
        <v>32</v>
      </c>
      <c r="Q1452" s="4">
        <v>8837</v>
      </c>
      <c r="R1452">
        <v>1</v>
      </c>
      <c r="S1452" t="s">
        <v>26</v>
      </c>
      <c r="T1452" s="13">
        <v>16</v>
      </c>
      <c r="U1452" s="12">
        <f t="shared" si="44"/>
        <v>0.16</v>
      </c>
      <c r="V1452">
        <v>3</v>
      </c>
      <c r="W1452">
        <v>3</v>
      </c>
      <c r="X1452">
        <v>0</v>
      </c>
      <c r="Y1452">
        <v>9</v>
      </c>
      <c r="Z1452">
        <v>2</v>
      </c>
      <c r="AA1452">
        <v>3</v>
      </c>
      <c r="AB1452">
        <v>9</v>
      </c>
      <c r="AC1452" s="3">
        <v>0</v>
      </c>
      <c r="AD1452">
        <v>1</v>
      </c>
      <c r="AE1452">
        <v>7</v>
      </c>
      <c r="AF1452">
        <f>IF(Table2[[#This Row],[Attrition]]="Yes",1,0)</f>
        <v>0</v>
      </c>
      <c r="AG1452" t="str">
        <f t="shared" si="45"/>
        <v>Middle Aged</v>
      </c>
    </row>
    <row r="1453" spans="1:33" x14ac:dyDescent="0.35">
      <c r="A1453" s="3">
        <v>38</v>
      </c>
      <c r="B1453" t="s">
        <v>33</v>
      </c>
      <c r="C1453" t="s">
        <v>27</v>
      </c>
      <c r="D1453" s="1" t="s">
        <v>28</v>
      </c>
      <c r="E1453" s="3">
        <v>10</v>
      </c>
      <c r="F1453">
        <v>2</v>
      </c>
      <c r="G1453" s="1" t="s">
        <v>29</v>
      </c>
      <c r="H1453" s="3">
        <v>2041</v>
      </c>
      <c r="I1453">
        <v>1</v>
      </c>
      <c r="J1453" t="s">
        <v>30</v>
      </c>
      <c r="K1453">
        <v>100</v>
      </c>
      <c r="L1453">
        <v>3</v>
      </c>
      <c r="M1453">
        <v>2</v>
      </c>
      <c r="N1453" t="s">
        <v>31</v>
      </c>
      <c r="O1453">
        <v>4</v>
      </c>
      <c r="P1453" t="s">
        <v>38</v>
      </c>
      <c r="Q1453" s="4">
        <v>5343</v>
      </c>
      <c r="R1453">
        <v>1</v>
      </c>
      <c r="S1453" t="s">
        <v>33</v>
      </c>
      <c r="T1453" s="13">
        <v>11</v>
      </c>
      <c r="U1453" s="12">
        <f t="shared" si="44"/>
        <v>0.11</v>
      </c>
      <c r="V1453">
        <v>3</v>
      </c>
      <c r="W1453">
        <v>3</v>
      </c>
      <c r="X1453">
        <v>1</v>
      </c>
      <c r="Y1453">
        <v>10</v>
      </c>
      <c r="Z1453">
        <v>1</v>
      </c>
      <c r="AA1453">
        <v>3</v>
      </c>
      <c r="AB1453">
        <v>10</v>
      </c>
      <c r="AC1453" s="3">
        <v>7</v>
      </c>
      <c r="AD1453">
        <v>1</v>
      </c>
      <c r="AE1453">
        <v>9</v>
      </c>
      <c r="AF1453">
        <f>IF(Table2[[#This Row],[Attrition]]="Yes",1,0)</f>
        <v>0</v>
      </c>
      <c r="AG1453" t="str">
        <f t="shared" si="45"/>
        <v>Middle Aged</v>
      </c>
    </row>
    <row r="1454" spans="1:33" x14ac:dyDescent="0.35">
      <c r="A1454" s="3">
        <v>50</v>
      </c>
      <c r="B1454" t="s">
        <v>26</v>
      </c>
      <c r="C1454" t="s">
        <v>34</v>
      </c>
      <c r="D1454" s="1" t="s">
        <v>28</v>
      </c>
      <c r="E1454" s="3">
        <v>1</v>
      </c>
      <c r="F1454">
        <v>4</v>
      </c>
      <c r="G1454" s="1" t="s">
        <v>29</v>
      </c>
      <c r="H1454" s="3">
        <v>2044</v>
      </c>
      <c r="I1454">
        <v>2</v>
      </c>
      <c r="J1454" t="s">
        <v>36</v>
      </c>
      <c r="K1454">
        <v>94</v>
      </c>
      <c r="L1454">
        <v>3</v>
      </c>
      <c r="M1454">
        <v>2</v>
      </c>
      <c r="N1454" t="s">
        <v>31</v>
      </c>
      <c r="O1454">
        <v>3</v>
      </c>
      <c r="P1454" t="s">
        <v>42</v>
      </c>
      <c r="Q1454" s="4">
        <v>6728</v>
      </c>
      <c r="R1454">
        <v>7</v>
      </c>
      <c r="S1454" t="s">
        <v>33</v>
      </c>
      <c r="T1454" s="13">
        <v>12</v>
      </c>
      <c r="U1454" s="12">
        <f t="shared" si="44"/>
        <v>0.12</v>
      </c>
      <c r="V1454">
        <v>3</v>
      </c>
      <c r="W1454">
        <v>4</v>
      </c>
      <c r="X1454">
        <v>2</v>
      </c>
      <c r="Y1454">
        <v>12</v>
      </c>
      <c r="Z1454">
        <v>3</v>
      </c>
      <c r="AA1454">
        <v>3</v>
      </c>
      <c r="AB1454">
        <v>6</v>
      </c>
      <c r="AC1454" s="3">
        <v>3</v>
      </c>
      <c r="AD1454">
        <v>0</v>
      </c>
      <c r="AE1454">
        <v>1</v>
      </c>
      <c r="AF1454">
        <f>IF(Table2[[#This Row],[Attrition]]="Yes",1,0)</f>
        <v>1</v>
      </c>
      <c r="AG1454" t="str">
        <f t="shared" si="45"/>
        <v>Middle Aged</v>
      </c>
    </row>
    <row r="1455" spans="1:33" x14ac:dyDescent="0.35">
      <c r="A1455" s="3">
        <v>36</v>
      </c>
      <c r="B1455" t="s">
        <v>33</v>
      </c>
      <c r="C1455" t="s">
        <v>27</v>
      </c>
      <c r="D1455" s="1" t="s">
        <v>28</v>
      </c>
      <c r="E1455" s="3">
        <v>11</v>
      </c>
      <c r="F1455">
        <v>4</v>
      </c>
      <c r="G1455" s="1" t="s">
        <v>49</v>
      </c>
      <c r="H1455" s="3">
        <v>2045</v>
      </c>
      <c r="I1455">
        <v>2</v>
      </c>
      <c r="J1455" t="s">
        <v>30</v>
      </c>
      <c r="K1455">
        <v>100</v>
      </c>
      <c r="L1455">
        <v>2</v>
      </c>
      <c r="M1455">
        <v>2</v>
      </c>
      <c r="N1455" t="s">
        <v>31</v>
      </c>
      <c r="O1455">
        <v>4</v>
      </c>
      <c r="P1455" t="s">
        <v>38</v>
      </c>
      <c r="Q1455" s="4">
        <v>6652</v>
      </c>
      <c r="R1455">
        <v>4</v>
      </c>
      <c r="S1455" t="s">
        <v>33</v>
      </c>
      <c r="T1455" s="13">
        <v>13</v>
      </c>
      <c r="U1455" s="12">
        <f t="shared" si="44"/>
        <v>0.13</v>
      </c>
      <c r="V1455">
        <v>3</v>
      </c>
      <c r="W1455">
        <v>1</v>
      </c>
      <c r="X1455">
        <v>1</v>
      </c>
      <c r="Y1455">
        <v>8</v>
      </c>
      <c r="Z1455">
        <v>2</v>
      </c>
      <c r="AA1455">
        <v>2</v>
      </c>
      <c r="AB1455">
        <v>6</v>
      </c>
      <c r="AC1455" s="3">
        <v>3</v>
      </c>
      <c r="AD1455">
        <v>0</v>
      </c>
      <c r="AE1455">
        <v>0</v>
      </c>
      <c r="AF1455">
        <f>IF(Table2[[#This Row],[Attrition]]="Yes",1,0)</f>
        <v>0</v>
      </c>
      <c r="AG1455" t="str">
        <f t="shared" si="45"/>
        <v>Middle Aged</v>
      </c>
    </row>
    <row r="1456" spans="1:33" x14ac:dyDescent="0.35">
      <c r="A1456" s="3">
        <v>45</v>
      </c>
      <c r="B1456" t="s">
        <v>33</v>
      </c>
      <c r="C1456" t="s">
        <v>27</v>
      </c>
      <c r="D1456" s="1" t="s">
        <v>28</v>
      </c>
      <c r="E1456" s="3">
        <v>20</v>
      </c>
      <c r="F1456">
        <v>3</v>
      </c>
      <c r="G1456" s="1" t="s">
        <v>29</v>
      </c>
      <c r="H1456" s="3">
        <v>2046</v>
      </c>
      <c r="I1456">
        <v>4</v>
      </c>
      <c r="J1456" t="s">
        <v>30</v>
      </c>
      <c r="K1456">
        <v>50</v>
      </c>
      <c r="L1456">
        <v>3</v>
      </c>
      <c r="M1456">
        <v>2</v>
      </c>
      <c r="N1456" t="s">
        <v>31</v>
      </c>
      <c r="O1456">
        <v>3</v>
      </c>
      <c r="P1456" t="s">
        <v>32</v>
      </c>
      <c r="Q1456" s="4">
        <v>4850</v>
      </c>
      <c r="R1456">
        <v>8</v>
      </c>
      <c r="S1456" t="s">
        <v>33</v>
      </c>
      <c r="T1456" s="13">
        <v>15</v>
      </c>
      <c r="U1456" s="12">
        <f t="shared" si="44"/>
        <v>0.15</v>
      </c>
      <c r="V1456">
        <v>3</v>
      </c>
      <c r="W1456">
        <v>3</v>
      </c>
      <c r="X1456">
        <v>0</v>
      </c>
      <c r="Y1456">
        <v>8</v>
      </c>
      <c r="Z1456">
        <v>3</v>
      </c>
      <c r="AA1456">
        <v>3</v>
      </c>
      <c r="AB1456">
        <v>5</v>
      </c>
      <c r="AC1456" s="3">
        <v>3</v>
      </c>
      <c r="AD1456">
        <v>0</v>
      </c>
      <c r="AE1456">
        <v>1</v>
      </c>
      <c r="AF1456">
        <f>IF(Table2[[#This Row],[Attrition]]="Yes",1,0)</f>
        <v>0</v>
      </c>
      <c r="AG1456" t="str">
        <f t="shared" si="45"/>
        <v>Middle Aged</v>
      </c>
    </row>
    <row r="1457" spans="1:33" x14ac:dyDescent="0.35">
      <c r="A1457" s="3">
        <v>40</v>
      </c>
      <c r="B1457" t="s">
        <v>33</v>
      </c>
      <c r="C1457" t="s">
        <v>27</v>
      </c>
      <c r="D1457" s="1" t="s">
        <v>35</v>
      </c>
      <c r="E1457" s="3">
        <v>2</v>
      </c>
      <c r="F1457">
        <v>4</v>
      </c>
      <c r="G1457" s="1" t="s">
        <v>29</v>
      </c>
      <c r="H1457" s="3">
        <v>2048</v>
      </c>
      <c r="I1457">
        <v>3</v>
      </c>
      <c r="J1457" t="s">
        <v>36</v>
      </c>
      <c r="K1457">
        <v>52</v>
      </c>
      <c r="L1457">
        <v>2</v>
      </c>
      <c r="M1457">
        <v>1</v>
      </c>
      <c r="N1457" t="s">
        <v>37</v>
      </c>
      <c r="O1457">
        <v>3</v>
      </c>
      <c r="P1457" t="s">
        <v>32</v>
      </c>
      <c r="Q1457" s="4">
        <v>2809</v>
      </c>
      <c r="R1457">
        <v>2</v>
      </c>
      <c r="S1457" t="s">
        <v>33</v>
      </c>
      <c r="T1457" s="13">
        <v>14</v>
      </c>
      <c r="U1457" s="12">
        <f t="shared" si="44"/>
        <v>0.14000000000000001</v>
      </c>
      <c r="V1457">
        <v>3</v>
      </c>
      <c r="W1457">
        <v>4</v>
      </c>
      <c r="X1457">
        <v>0</v>
      </c>
      <c r="Y1457">
        <v>8</v>
      </c>
      <c r="Z1457">
        <v>2</v>
      </c>
      <c r="AA1457">
        <v>3</v>
      </c>
      <c r="AB1457">
        <v>2</v>
      </c>
      <c r="AC1457" s="3">
        <v>2</v>
      </c>
      <c r="AD1457">
        <v>2</v>
      </c>
      <c r="AE1457">
        <v>2</v>
      </c>
      <c r="AF1457">
        <f>IF(Table2[[#This Row],[Attrition]]="Yes",1,0)</f>
        <v>0</v>
      </c>
      <c r="AG1457" t="str">
        <f t="shared" si="45"/>
        <v>Middle Aged</v>
      </c>
    </row>
    <row r="1458" spans="1:33" x14ac:dyDescent="0.35">
      <c r="A1458" s="3">
        <v>35</v>
      </c>
      <c r="B1458" t="s">
        <v>33</v>
      </c>
      <c r="C1458" t="s">
        <v>34</v>
      </c>
      <c r="D1458" s="1" t="s">
        <v>35</v>
      </c>
      <c r="E1458" s="3">
        <v>18</v>
      </c>
      <c r="F1458">
        <v>4</v>
      </c>
      <c r="G1458" s="1" t="s">
        <v>29</v>
      </c>
      <c r="H1458" s="3">
        <v>2049</v>
      </c>
      <c r="I1458">
        <v>3</v>
      </c>
      <c r="J1458" t="s">
        <v>36</v>
      </c>
      <c r="K1458">
        <v>80</v>
      </c>
      <c r="L1458">
        <v>3</v>
      </c>
      <c r="M1458">
        <v>2</v>
      </c>
      <c r="N1458" t="s">
        <v>44</v>
      </c>
      <c r="O1458">
        <v>3</v>
      </c>
      <c r="P1458" t="s">
        <v>38</v>
      </c>
      <c r="Q1458" s="4">
        <v>5689</v>
      </c>
      <c r="R1458">
        <v>1</v>
      </c>
      <c r="S1458" t="s">
        <v>26</v>
      </c>
      <c r="T1458" s="13">
        <v>14</v>
      </c>
      <c r="U1458" s="12">
        <f t="shared" si="44"/>
        <v>0.14000000000000001</v>
      </c>
      <c r="V1458">
        <v>3</v>
      </c>
      <c r="W1458">
        <v>4</v>
      </c>
      <c r="X1458">
        <v>2</v>
      </c>
      <c r="Y1458">
        <v>10</v>
      </c>
      <c r="Z1458">
        <v>2</v>
      </c>
      <c r="AA1458">
        <v>4</v>
      </c>
      <c r="AB1458">
        <v>10</v>
      </c>
      <c r="AC1458" s="3">
        <v>2</v>
      </c>
      <c r="AD1458">
        <v>0</v>
      </c>
      <c r="AE1458">
        <v>2</v>
      </c>
      <c r="AF1458">
        <f>IF(Table2[[#This Row],[Attrition]]="Yes",1,0)</f>
        <v>0</v>
      </c>
      <c r="AG1458" t="str">
        <f t="shared" si="45"/>
        <v>Middle Aged</v>
      </c>
    </row>
    <row r="1459" spans="1:33" x14ac:dyDescent="0.35">
      <c r="A1459" s="3">
        <v>40</v>
      </c>
      <c r="B1459" t="s">
        <v>33</v>
      </c>
      <c r="C1459" t="s">
        <v>27</v>
      </c>
      <c r="D1459" s="1" t="s">
        <v>35</v>
      </c>
      <c r="E1459" s="3">
        <v>2</v>
      </c>
      <c r="F1459">
        <v>4</v>
      </c>
      <c r="G1459" s="1" t="s">
        <v>41</v>
      </c>
      <c r="H1459" s="3">
        <v>2051</v>
      </c>
      <c r="I1459">
        <v>3</v>
      </c>
      <c r="J1459" t="s">
        <v>30</v>
      </c>
      <c r="K1459">
        <v>98</v>
      </c>
      <c r="L1459">
        <v>3</v>
      </c>
      <c r="M1459">
        <v>1</v>
      </c>
      <c r="N1459" t="s">
        <v>37</v>
      </c>
      <c r="O1459">
        <v>3</v>
      </c>
      <c r="P1459" t="s">
        <v>38</v>
      </c>
      <c r="Q1459" s="4">
        <v>2001</v>
      </c>
      <c r="R1459">
        <v>2</v>
      </c>
      <c r="S1459" t="s">
        <v>33</v>
      </c>
      <c r="T1459" s="13">
        <v>14</v>
      </c>
      <c r="U1459" s="12">
        <f t="shared" si="44"/>
        <v>0.14000000000000001</v>
      </c>
      <c r="V1459">
        <v>3</v>
      </c>
      <c r="W1459">
        <v>2</v>
      </c>
      <c r="X1459">
        <v>3</v>
      </c>
      <c r="Y1459">
        <v>20</v>
      </c>
      <c r="Z1459">
        <v>2</v>
      </c>
      <c r="AA1459">
        <v>3</v>
      </c>
      <c r="AB1459">
        <v>5</v>
      </c>
      <c r="AC1459" s="3">
        <v>3</v>
      </c>
      <c r="AD1459">
        <v>0</v>
      </c>
      <c r="AE1459">
        <v>2</v>
      </c>
      <c r="AF1459">
        <f>IF(Table2[[#This Row],[Attrition]]="Yes",1,0)</f>
        <v>0</v>
      </c>
      <c r="AG1459" t="str">
        <f t="shared" si="45"/>
        <v>Middle Aged</v>
      </c>
    </row>
    <row r="1460" spans="1:33" x14ac:dyDescent="0.35">
      <c r="A1460" s="3">
        <v>35</v>
      </c>
      <c r="B1460" t="s">
        <v>33</v>
      </c>
      <c r="C1460" t="s">
        <v>27</v>
      </c>
      <c r="D1460" s="1" t="s">
        <v>35</v>
      </c>
      <c r="E1460" s="3">
        <v>1</v>
      </c>
      <c r="F1460">
        <v>4</v>
      </c>
      <c r="G1460" s="1" t="s">
        <v>29</v>
      </c>
      <c r="H1460" s="3">
        <v>2052</v>
      </c>
      <c r="I1460">
        <v>3</v>
      </c>
      <c r="J1460" t="s">
        <v>30</v>
      </c>
      <c r="K1460">
        <v>62</v>
      </c>
      <c r="L1460">
        <v>1</v>
      </c>
      <c r="M1460">
        <v>1</v>
      </c>
      <c r="N1460" t="s">
        <v>37</v>
      </c>
      <c r="O1460">
        <v>4</v>
      </c>
      <c r="P1460" t="s">
        <v>38</v>
      </c>
      <c r="Q1460" s="4">
        <v>2977</v>
      </c>
      <c r="R1460">
        <v>1</v>
      </c>
      <c r="S1460" t="s">
        <v>33</v>
      </c>
      <c r="T1460" s="13">
        <v>12</v>
      </c>
      <c r="U1460" s="12">
        <f t="shared" si="44"/>
        <v>0.12</v>
      </c>
      <c r="V1460">
        <v>3</v>
      </c>
      <c r="W1460">
        <v>4</v>
      </c>
      <c r="X1460">
        <v>1</v>
      </c>
      <c r="Y1460">
        <v>4</v>
      </c>
      <c r="Z1460">
        <v>5</v>
      </c>
      <c r="AA1460">
        <v>3</v>
      </c>
      <c r="AB1460">
        <v>4</v>
      </c>
      <c r="AC1460" s="3">
        <v>3</v>
      </c>
      <c r="AD1460">
        <v>1</v>
      </c>
      <c r="AE1460">
        <v>1</v>
      </c>
      <c r="AF1460">
        <f>IF(Table2[[#This Row],[Attrition]]="Yes",1,0)</f>
        <v>0</v>
      </c>
      <c r="AG1460" t="str">
        <f t="shared" si="45"/>
        <v>Middle Aged</v>
      </c>
    </row>
    <row r="1461" spans="1:33" x14ac:dyDescent="0.35">
      <c r="A1461" s="3">
        <v>29</v>
      </c>
      <c r="B1461" t="s">
        <v>33</v>
      </c>
      <c r="C1461" t="s">
        <v>27</v>
      </c>
      <c r="D1461" s="1" t="s">
        <v>35</v>
      </c>
      <c r="E1461" s="3">
        <v>13</v>
      </c>
      <c r="F1461">
        <v>2</v>
      </c>
      <c r="G1461" s="1" t="s">
        <v>39</v>
      </c>
      <c r="H1461" s="3">
        <v>2053</v>
      </c>
      <c r="I1461">
        <v>4</v>
      </c>
      <c r="J1461" t="s">
        <v>36</v>
      </c>
      <c r="K1461">
        <v>46</v>
      </c>
      <c r="L1461">
        <v>2</v>
      </c>
      <c r="M1461">
        <v>2</v>
      </c>
      <c r="N1461" t="s">
        <v>40</v>
      </c>
      <c r="O1461">
        <v>2</v>
      </c>
      <c r="P1461" t="s">
        <v>38</v>
      </c>
      <c r="Q1461" s="4">
        <v>4025</v>
      </c>
      <c r="R1461">
        <v>4</v>
      </c>
      <c r="S1461" t="s">
        <v>26</v>
      </c>
      <c r="T1461" s="13">
        <v>13</v>
      </c>
      <c r="U1461" s="12">
        <f t="shared" si="44"/>
        <v>0.13</v>
      </c>
      <c r="V1461">
        <v>3</v>
      </c>
      <c r="W1461">
        <v>1</v>
      </c>
      <c r="X1461">
        <v>1</v>
      </c>
      <c r="Y1461">
        <v>10</v>
      </c>
      <c r="Z1461">
        <v>2</v>
      </c>
      <c r="AA1461">
        <v>3</v>
      </c>
      <c r="AB1461">
        <v>4</v>
      </c>
      <c r="AC1461" s="3">
        <v>3</v>
      </c>
      <c r="AD1461">
        <v>0</v>
      </c>
      <c r="AE1461">
        <v>3</v>
      </c>
      <c r="AF1461">
        <f>IF(Table2[[#This Row],[Attrition]]="Yes",1,0)</f>
        <v>0</v>
      </c>
      <c r="AG1461" t="str">
        <f t="shared" si="45"/>
        <v>Young</v>
      </c>
    </row>
    <row r="1462" spans="1:33" x14ac:dyDescent="0.35">
      <c r="A1462" s="3">
        <v>29</v>
      </c>
      <c r="B1462" t="s">
        <v>33</v>
      </c>
      <c r="C1462" t="s">
        <v>27</v>
      </c>
      <c r="D1462" s="1" t="s">
        <v>35</v>
      </c>
      <c r="E1462" s="3">
        <v>28</v>
      </c>
      <c r="F1462">
        <v>4</v>
      </c>
      <c r="G1462" s="1" t="s">
        <v>41</v>
      </c>
      <c r="H1462" s="3">
        <v>2054</v>
      </c>
      <c r="I1462">
        <v>4</v>
      </c>
      <c r="J1462" t="s">
        <v>30</v>
      </c>
      <c r="K1462">
        <v>73</v>
      </c>
      <c r="L1462">
        <v>2</v>
      </c>
      <c r="M1462">
        <v>1</v>
      </c>
      <c r="N1462" t="s">
        <v>37</v>
      </c>
      <c r="O1462">
        <v>1</v>
      </c>
      <c r="P1462" t="s">
        <v>32</v>
      </c>
      <c r="Q1462" s="4">
        <v>3785</v>
      </c>
      <c r="R1462">
        <v>1</v>
      </c>
      <c r="S1462" t="s">
        <v>33</v>
      </c>
      <c r="T1462" s="13">
        <v>14</v>
      </c>
      <c r="U1462" s="12">
        <f t="shared" si="44"/>
        <v>0.14000000000000001</v>
      </c>
      <c r="V1462">
        <v>3</v>
      </c>
      <c r="W1462">
        <v>2</v>
      </c>
      <c r="X1462">
        <v>0</v>
      </c>
      <c r="Y1462">
        <v>5</v>
      </c>
      <c r="Z1462">
        <v>3</v>
      </c>
      <c r="AA1462">
        <v>1</v>
      </c>
      <c r="AB1462">
        <v>5</v>
      </c>
      <c r="AC1462" s="3">
        <v>4</v>
      </c>
      <c r="AD1462">
        <v>0</v>
      </c>
      <c r="AE1462">
        <v>4</v>
      </c>
      <c r="AF1462">
        <f>IF(Table2[[#This Row],[Attrition]]="Yes",1,0)</f>
        <v>0</v>
      </c>
      <c r="AG1462" t="str">
        <f t="shared" si="45"/>
        <v>Young</v>
      </c>
    </row>
    <row r="1463" spans="1:33" x14ac:dyDescent="0.35">
      <c r="A1463" s="3">
        <v>50</v>
      </c>
      <c r="B1463" t="s">
        <v>26</v>
      </c>
      <c r="C1463" t="s">
        <v>27</v>
      </c>
      <c r="D1463" s="1" t="s">
        <v>28</v>
      </c>
      <c r="E1463" s="3">
        <v>28</v>
      </c>
      <c r="F1463">
        <v>3</v>
      </c>
      <c r="G1463" s="1" t="s">
        <v>49</v>
      </c>
      <c r="H1463" s="3">
        <v>2055</v>
      </c>
      <c r="I1463">
        <v>4</v>
      </c>
      <c r="J1463" t="s">
        <v>36</v>
      </c>
      <c r="K1463">
        <v>39</v>
      </c>
      <c r="L1463">
        <v>2</v>
      </c>
      <c r="M1463">
        <v>3</v>
      </c>
      <c r="N1463" t="s">
        <v>31</v>
      </c>
      <c r="O1463">
        <v>1</v>
      </c>
      <c r="P1463" t="s">
        <v>42</v>
      </c>
      <c r="Q1463" s="4">
        <v>10854</v>
      </c>
      <c r="R1463">
        <v>4</v>
      </c>
      <c r="S1463" t="s">
        <v>26</v>
      </c>
      <c r="T1463" s="13">
        <v>13</v>
      </c>
      <c r="U1463" s="12">
        <f t="shared" si="44"/>
        <v>0.13</v>
      </c>
      <c r="V1463">
        <v>3</v>
      </c>
      <c r="W1463">
        <v>2</v>
      </c>
      <c r="X1463">
        <v>1</v>
      </c>
      <c r="Y1463">
        <v>20</v>
      </c>
      <c r="Z1463">
        <v>3</v>
      </c>
      <c r="AA1463">
        <v>3</v>
      </c>
      <c r="AB1463">
        <v>3</v>
      </c>
      <c r="AC1463" s="3">
        <v>2</v>
      </c>
      <c r="AD1463">
        <v>2</v>
      </c>
      <c r="AE1463">
        <v>0</v>
      </c>
      <c r="AF1463">
        <f>IF(Table2[[#This Row],[Attrition]]="Yes",1,0)</f>
        <v>1</v>
      </c>
      <c r="AG1463" t="str">
        <f t="shared" si="45"/>
        <v>Middle Aged</v>
      </c>
    </row>
    <row r="1464" spans="1:33" x14ac:dyDescent="0.35">
      <c r="A1464" s="3">
        <v>39</v>
      </c>
      <c r="B1464" t="s">
        <v>33</v>
      </c>
      <c r="C1464" t="s">
        <v>27</v>
      </c>
      <c r="D1464" s="1" t="s">
        <v>28</v>
      </c>
      <c r="E1464" s="3">
        <v>24</v>
      </c>
      <c r="F1464">
        <v>1</v>
      </c>
      <c r="G1464" s="1" t="s">
        <v>49</v>
      </c>
      <c r="H1464" s="3">
        <v>2056</v>
      </c>
      <c r="I1464">
        <v>2</v>
      </c>
      <c r="J1464" t="s">
        <v>30</v>
      </c>
      <c r="K1464">
        <v>60</v>
      </c>
      <c r="L1464">
        <v>2</v>
      </c>
      <c r="M1464">
        <v>4</v>
      </c>
      <c r="N1464" t="s">
        <v>31</v>
      </c>
      <c r="O1464">
        <v>4</v>
      </c>
      <c r="P1464" t="s">
        <v>38</v>
      </c>
      <c r="Q1464" s="4">
        <v>12031</v>
      </c>
      <c r="R1464">
        <v>0</v>
      </c>
      <c r="S1464" t="s">
        <v>33</v>
      </c>
      <c r="T1464" s="13">
        <v>11</v>
      </c>
      <c r="U1464" s="12">
        <f t="shared" si="44"/>
        <v>0.11</v>
      </c>
      <c r="V1464">
        <v>3</v>
      </c>
      <c r="W1464">
        <v>1</v>
      </c>
      <c r="X1464">
        <v>1</v>
      </c>
      <c r="Y1464">
        <v>21</v>
      </c>
      <c r="Z1464">
        <v>2</v>
      </c>
      <c r="AA1464">
        <v>2</v>
      </c>
      <c r="AB1464">
        <v>20</v>
      </c>
      <c r="AC1464" s="3">
        <v>9</v>
      </c>
      <c r="AD1464">
        <v>9</v>
      </c>
      <c r="AE1464">
        <v>6</v>
      </c>
      <c r="AF1464">
        <f>IF(Table2[[#This Row],[Attrition]]="Yes",1,0)</f>
        <v>0</v>
      </c>
      <c r="AG1464" t="str">
        <f t="shared" si="45"/>
        <v>Middle Aged</v>
      </c>
    </row>
    <row r="1465" spans="1:33" x14ac:dyDescent="0.35">
      <c r="A1465" s="3">
        <v>31</v>
      </c>
      <c r="B1465" t="s">
        <v>33</v>
      </c>
      <c r="C1465" t="s">
        <v>45</v>
      </c>
      <c r="D1465" s="1" t="s">
        <v>35</v>
      </c>
      <c r="E1465" s="3">
        <v>5</v>
      </c>
      <c r="F1465">
        <v>3</v>
      </c>
      <c r="G1465" s="1" t="s">
        <v>41</v>
      </c>
      <c r="H1465" s="3">
        <v>2057</v>
      </c>
      <c r="I1465">
        <v>2</v>
      </c>
      <c r="J1465" t="s">
        <v>36</v>
      </c>
      <c r="K1465">
        <v>74</v>
      </c>
      <c r="L1465">
        <v>3</v>
      </c>
      <c r="M1465">
        <v>2</v>
      </c>
      <c r="N1465" t="s">
        <v>43</v>
      </c>
      <c r="O1465">
        <v>1</v>
      </c>
      <c r="P1465" t="s">
        <v>32</v>
      </c>
      <c r="Q1465" s="4">
        <v>9936</v>
      </c>
      <c r="R1465">
        <v>0</v>
      </c>
      <c r="S1465" t="s">
        <v>33</v>
      </c>
      <c r="T1465" s="13">
        <v>19</v>
      </c>
      <c r="U1465" s="12">
        <f t="shared" si="44"/>
        <v>0.19</v>
      </c>
      <c r="V1465">
        <v>3</v>
      </c>
      <c r="W1465">
        <v>2</v>
      </c>
      <c r="X1465">
        <v>0</v>
      </c>
      <c r="Y1465">
        <v>10</v>
      </c>
      <c r="Z1465">
        <v>2</v>
      </c>
      <c r="AA1465">
        <v>3</v>
      </c>
      <c r="AB1465">
        <v>9</v>
      </c>
      <c r="AC1465" s="3">
        <v>4</v>
      </c>
      <c r="AD1465">
        <v>1</v>
      </c>
      <c r="AE1465">
        <v>7</v>
      </c>
      <c r="AF1465">
        <f>IF(Table2[[#This Row],[Attrition]]="Yes",1,0)</f>
        <v>0</v>
      </c>
      <c r="AG1465" t="str">
        <f t="shared" si="45"/>
        <v>Middle Aged</v>
      </c>
    </row>
    <row r="1466" spans="1:33" x14ac:dyDescent="0.35">
      <c r="A1466" s="3">
        <v>26</v>
      </c>
      <c r="B1466" t="s">
        <v>33</v>
      </c>
      <c r="C1466" t="s">
        <v>27</v>
      </c>
      <c r="D1466" s="1" t="s">
        <v>28</v>
      </c>
      <c r="E1466" s="3">
        <v>5</v>
      </c>
      <c r="F1466">
        <v>3</v>
      </c>
      <c r="G1466" s="1" t="s">
        <v>39</v>
      </c>
      <c r="H1466" s="3">
        <v>2060</v>
      </c>
      <c r="I1466">
        <v>4</v>
      </c>
      <c r="J1466" t="s">
        <v>30</v>
      </c>
      <c r="K1466">
        <v>30</v>
      </c>
      <c r="L1466">
        <v>2</v>
      </c>
      <c r="M1466">
        <v>1</v>
      </c>
      <c r="N1466" t="s">
        <v>47</v>
      </c>
      <c r="O1466">
        <v>3</v>
      </c>
      <c r="P1466" t="s">
        <v>32</v>
      </c>
      <c r="Q1466" s="4">
        <v>2966</v>
      </c>
      <c r="R1466">
        <v>0</v>
      </c>
      <c r="S1466" t="s">
        <v>33</v>
      </c>
      <c r="T1466" s="13">
        <v>18</v>
      </c>
      <c r="U1466" s="12">
        <f t="shared" si="44"/>
        <v>0.18</v>
      </c>
      <c r="V1466">
        <v>3</v>
      </c>
      <c r="W1466">
        <v>4</v>
      </c>
      <c r="X1466">
        <v>0</v>
      </c>
      <c r="Y1466">
        <v>5</v>
      </c>
      <c r="Z1466">
        <v>2</v>
      </c>
      <c r="AA1466">
        <v>3</v>
      </c>
      <c r="AB1466">
        <v>4</v>
      </c>
      <c r="AC1466" s="3">
        <v>2</v>
      </c>
      <c r="AD1466">
        <v>0</v>
      </c>
      <c r="AE1466">
        <v>0</v>
      </c>
      <c r="AF1466">
        <f>IF(Table2[[#This Row],[Attrition]]="Yes",1,0)</f>
        <v>0</v>
      </c>
      <c r="AG1466" t="str">
        <f t="shared" si="45"/>
        <v>Young</v>
      </c>
    </row>
    <row r="1467" spans="1:33" x14ac:dyDescent="0.35">
      <c r="A1467" s="3">
        <v>36</v>
      </c>
      <c r="B1467" t="s">
        <v>33</v>
      </c>
      <c r="C1467" t="s">
        <v>34</v>
      </c>
      <c r="D1467" s="1" t="s">
        <v>35</v>
      </c>
      <c r="E1467" s="3">
        <v>23</v>
      </c>
      <c r="F1467">
        <v>2</v>
      </c>
      <c r="G1467" s="1" t="s">
        <v>41</v>
      </c>
      <c r="H1467" s="3">
        <v>2061</v>
      </c>
      <c r="I1467">
        <v>3</v>
      </c>
      <c r="J1467" t="s">
        <v>36</v>
      </c>
      <c r="K1467">
        <v>41</v>
      </c>
      <c r="L1467">
        <v>4</v>
      </c>
      <c r="M1467">
        <v>2</v>
      </c>
      <c r="N1467" t="s">
        <v>40</v>
      </c>
      <c r="O1467">
        <v>4</v>
      </c>
      <c r="P1467" t="s">
        <v>38</v>
      </c>
      <c r="Q1467" s="4">
        <v>2571</v>
      </c>
      <c r="R1467">
        <v>4</v>
      </c>
      <c r="S1467" t="s">
        <v>33</v>
      </c>
      <c r="T1467" s="13">
        <v>17</v>
      </c>
      <c r="U1467" s="12">
        <f t="shared" si="44"/>
        <v>0.17</v>
      </c>
      <c r="V1467">
        <v>3</v>
      </c>
      <c r="W1467">
        <v>3</v>
      </c>
      <c r="X1467">
        <v>1</v>
      </c>
      <c r="Y1467">
        <v>17</v>
      </c>
      <c r="Z1467">
        <v>3</v>
      </c>
      <c r="AA1467">
        <v>3</v>
      </c>
      <c r="AB1467">
        <v>5</v>
      </c>
      <c r="AC1467" s="3">
        <v>2</v>
      </c>
      <c r="AD1467">
        <v>0</v>
      </c>
      <c r="AE1467">
        <v>3</v>
      </c>
      <c r="AF1467">
        <f>IF(Table2[[#This Row],[Attrition]]="Yes",1,0)</f>
        <v>0</v>
      </c>
      <c r="AG1467" t="str">
        <f t="shared" si="45"/>
        <v>Middle Aged</v>
      </c>
    </row>
    <row r="1468" spans="1:33" x14ac:dyDescent="0.35">
      <c r="A1468" s="3">
        <v>39</v>
      </c>
      <c r="B1468" t="s">
        <v>33</v>
      </c>
      <c r="C1468" t="s">
        <v>27</v>
      </c>
      <c r="D1468" s="1" t="s">
        <v>35</v>
      </c>
      <c r="E1468" s="3">
        <v>6</v>
      </c>
      <c r="F1468">
        <v>1</v>
      </c>
      <c r="G1468" s="1" t="s">
        <v>41</v>
      </c>
      <c r="H1468" s="3">
        <v>2062</v>
      </c>
      <c r="I1468">
        <v>4</v>
      </c>
      <c r="J1468" t="s">
        <v>36</v>
      </c>
      <c r="K1468">
        <v>42</v>
      </c>
      <c r="L1468">
        <v>2</v>
      </c>
      <c r="M1468">
        <v>3</v>
      </c>
      <c r="N1468" t="s">
        <v>44</v>
      </c>
      <c r="O1468">
        <v>1</v>
      </c>
      <c r="P1468" t="s">
        <v>38</v>
      </c>
      <c r="Q1468" s="4">
        <v>9991</v>
      </c>
      <c r="R1468">
        <v>4</v>
      </c>
      <c r="S1468" t="s">
        <v>33</v>
      </c>
      <c r="T1468" s="13">
        <v>15</v>
      </c>
      <c r="U1468" s="12">
        <f t="shared" si="44"/>
        <v>0.15</v>
      </c>
      <c r="V1468">
        <v>3</v>
      </c>
      <c r="W1468">
        <v>1</v>
      </c>
      <c r="X1468">
        <v>1</v>
      </c>
      <c r="Y1468">
        <v>9</v>
      </c>
      <c r="Z1468">
        <v>5</v>
      </c>
      <c r="AA1468">
        <v>3</v>
      </c>
      <c r="AB1468">
        <v>7</v>
      </c>
      <c r="AC1468" s="3">
        <v>7</v>
      </c>
      <c r="AD1468">
        <v>1</v>
      </c>
      <c r="AE1468">
        <v>7</v>
      </c>
      <c r="AF1468">
        <f>IF(Table2[[#This Row],[Attrition]]="Yes",1,0)</f>
        <v>0</v>
      </c>
      <c r="AG1468" t="str">
        <f t="shared" si="45"/>
        <v>Middle Aged</v>
      </c>
    </row>
    <row r="1469" spans="1:33" x14ac:dyDescent="0.35">
      <c r="A1469" s="3">
        <v>27</v>
      </c>
      <c r="B1469" t="s">
        <v>33</v>
      </c>
      <c r="C1469" t="s">
        <v>27</v>
      </c>
      <c r="D1469" s="1" t="s">
        <v>35</v>
      </c>
      <c r="E1469" s="3">
        <v>4</v>
      </c>
      <c r="F1469">
        <v>3</v>
      </c>
      <c r="G1469" s="1" t="s">
        <v>29</v>
      </c>
      <c r="H1469" s="3">
        <v>2064</v>
      </c>
      <c r="I1469">
        <v>2</v>
      </c>
      <c r="J1469" t="s">
        <v>36</v>
      </c>
      <c r="K1469">
        <v>87</v>
      </c>
      <c r="L1469">
        <v>4</v>
      </c>
      <c r="M1469">
        <v>2</v>
      </c>
      <c r="N1469" t="s">
        <v>43</v>
      </c>
      <c r="O1469">
        <v>2</v>
      </c>
      <c r="P1469" t="s">
        <v>38</v>
      </c>
      <c r="Q1469" s="4">
        <v>6142</v>
      </c>
      <c r="R1469">
        <v>1</v>
      </c>
      <c r="S1469" t="s">
        <v>26</v>
      </c>
      <c r="T1469" s="13">
        <v>20</v>
      </c>
      <c r="U1469" s="12">
        <f t="shared" si="44"/>
        <v>0.2</v>
      </c>
      <c r="V1469">
        <v>4</v>
      </c>
      <c r="W1469">
        <v>2</v>
      </c>
      <c r="X1469">
        <v>1</v>
      </c>
      <c r="Y1469">
        <v>6</v>
      </c>
      <c r="Z1469">
        <v>0</v>
      </c>
      <c r="AA1469">
        <v>3</v>
      </c>
      <c r="AB1469">
        <v>6</v>
      </c>
      <c r="AC1469" s="3">
        <v>2</v>
      </c>
      <c r="AD1469">
        <v>0</v>
      </c>
      <c r="AE1469">
        <v>3</v>
      </c>
      <c r="AF1469">
        <f>IF(Table2[[#This Row],[Attrition]]="Yes",1,0)</f>
        <v>0</v>
      </c>
      <c r="AG1469" t="str">
        <f t="shared" si="45"/>
        <v>Young</v>
      </c>
    </row>
    <row r="1470" spans="1:33" x14ac:dyDescent="0.35">
      <c r="A1470" s="3">
        <v>49</v>
      </c>
      <c r="B1470" t="s">
        <v>33</v>
      </c>
      <c r="C1470" t="s">
        <v>34</v>
      </c>
      <c r="D1470" s="1" t="s">
        <v>28</v>
      </c>
      <c r="E1470" s="3">
        <v>2</v>
      </c>
      <c r="F1470">
        <v>3</v>
      </c>
      <c r="G1470" s="1" t="s">
        <v>41</v>
      </c>
      <c r="H1470" s="3">
        <v>2065</v>
      </c>
      <c r="I1470">
        <v>4</v>
      </c>
      <c r="J1470" t="s">
        <v>36</v>
      </c>
      <c r="K1470">
        <v>63</v>
      </c>
      <c r="L1470">
        <v>2</v>
      </c>
      <c r="M1470">
        <v>2</v>
      </c>
      <c r="N1470" t="s">
        <v>31</v>
      </c>
      <c r="O1470">
        <v>2</v>
      </c>
      <c r="P1470" t="s">
        <v>38</v>
      </c>
      <c r="Q1470" s="4">
        <v>5390</v>
      </c>
      <c r="R1470">
        <v>2</v>
      </c>
      <c r="S1470" t="s">
        <v>33</v>
      </c>
      <c r="T1470" s="13">
        <v>14</v>
      </c>
      <c r="U1470" s="12">
        <f t="shared" si="44"/>
        <v>0.14000000000000001</v>
      </c>
      <c r="V1470">
        <v>3</v>
      </c>
      <c r="W1470">
        <v>4</v>
      </c>
      <c r="X1470">
        <v>0</v>
      </c>
      <c r="Y1470">
        <v>17</v>
      </c>
      <c r="Z1470">
        <v>3</v>
      </c>
      <c r="AA1470">
        <v>2</v>
      </c>
      <c r="AB1470">
        <v>9</v>
      </c>
      <c r="AC1470" s="3">
        <v>6</v>
      </c>
      <c r="AD1470">
        <v>0</v>
      </c>
      <c r="AE1470">
        <v>8</v>
      </c>
      <c r="AF1470">
        <f>IF(Table2[[#This Row],[Attrition]]="Yes",1,0)</f>
        <v>0</v>
      </c>
      <c r="AG1470" t="str">
        <f t="shared" si="45"/>
        <v>Middle Aged</v>
      </c>
    </row>
    <row r="1471" spans="1:33" x14ac:dyDescent="0.35">
      <c r="A1471" s="3">
        <v>34</v>
      </c>
      <c r="B1471" t="s">
        <v>33</v>
      </c>
      <c r="C1471" t="s">
        <v>27</v>
      </c>
      <c r="D1471" s="1" t="s">
        <v>35</v>
      </c>
      <c r="E1471" s="3">
        <v>8</v>
      </c>
      <c r="F1471">
        <v>3</v>
      </c>
      <c r="G1471" s="1" t="s">
        <v>41</v>
      </c>
      <c r="H1471" s="3">
        <v>2068</v>
      </c>
      <c r="I1471">
        <v>2</v>
      </c>
      <c r="J1471" t="s">
        <v>36</v>
      </c>
      <c r="K1471">
        <v>82</v>
      </c>
      <c r="L1471">
        <v>4</v>
      </c>
      <c r="M1471">
        <v>2</v>
      </c>
      <c r="N1471" t="s">
        <v>40</v>
      </c>
      <c r="O1471">
        <v>3</v>
      </c>
      <c r="P1471" t="s">
        <v>38</v>
      </c>
      <c r="Q1471" s="4">
        <v>4404</v>
      </c>
      <c r="R1471">
        <v>2</v>
      </c>
      <c r="S1471" t="s">
        <v>33</v>
      </c>
      <c r="T1471" s="13">
        <v>12</v>
      </c>
      <c r="U1471" s="12">
        <f t="shared" si="44"/>
        <v>0.12</v>
      </c>
      <c r="V1471">
        <v>3</v>
      </c>
      <c r="W1471">
        <v>1</v>
      </c>
      <c r="X1471">
        <v>0</v>
      </c>
      <c r="Y1471">
        <v>6</v>
      </c>
      <c r="Z1471">
        <v>3</v>
      </c>
      <c r="AA1471">
        <v>4</v>
      </c>
      <c r="AB1471">
        <v>4</v>
      </c>
      <c r="AC1471" s="3">
        <v>3</v>
      </c>
      <c r="AD1471">
        <v>1</v>
      </c>
      <c r="AE1471">
        <v>2</v>
      </c>
      <c r="AF1471">
        <f>IF(Table2[[#This Row],[Attrition]]="Yes",1,0)</f>
        <v>0</v>
      </c>
      <c r="AG1471" t="str">
        <f t="shared" si="45"/>
        <v>Middle Aged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3:C55"/>
  <sheetViews>
    <sheetView topLeftCell="A43" zoomScale="99" zoomScaleNormal="99" workbookViewId="0">
      <selection activeCell="H59" sqref="H59"/>
    </sheetView>
  </sheetViews>
  <sheetFormatPr defaultRowHeight="14.5" x14ac:dyDescent="0.35"/>
  <cols>
    <col min="1" max="1" width="24.26953125" bestFit="1" customWidth="1"/>
    <col min="2" max="2" width="23.453125" bestFit="1" customWidth="1"/>
    <col min="3" max="3" width="15.90625" bestFit="1" customWidth="1"/>
    <col min="4" max="4" width="6.90625" bestFit="1" customWidth="1"/>
    <col min="5" max="5" width="10.81640625" bestFit="1" customWidth="1"/>
    <col min="6" max="1073" width="6.453125" bestFit="1" customWidth="1"/>
    <col min="1074" max="1350" width="7.453125" bestFit="1" customWidth="1"/>
    <col min="1351" max="1351" width="10.81640625" bestFit="1" customWidth="1"/>
  </cols>
  <sheetData>
    <row r="3" spans="1:2" x14ac:dyDescent="0.35">
      <c r="A3" s="5" t="s">
        <v>57</v>
      </c>
      <c r="B3" t="s">
        <v>61</v>
      </c>
    </row>
    <row r="4" spans="1:2" x14ac:dyDescent="0.35">
      <c r="A4" s="6" t="s">
        <v>51</v>
      </c>
      <c r="B4" s="16">
        <v>2510.1666666666665</v>
      </c>
    </row>
    <row r="5" spans="1:2" x14ac:dyDescent="0.35">
      <c r="A5" s="6" t="s">
        <v>35</v>
      </c>
      <c r="B5" s="16">
        <v>3857.8297872340427</v>
      </c>
    </row>
    <row r="6" spans="1:2" x14ac:dyDescent="0.35">
      <c r="A6" s="6" t="s">
        <v>28</v>
      </c>
      <c r="B6" s="16">
        <v>4823.652173913043</v>
      </c>
    </row>
    <row r="7" spans="1:2" x14ac:dyDescent="0.35">
      <c r="A7" s="6" t="s">
        <v>58</v>
      </c>
      <c r="B7" s="16">
        <v>4106.7465753424658</v>
      </c>
    </row>
    <row r="18" spans="1:2" x14ac:dyDescent="0.35">
      <c r="A18" s="5" t="s">
        <v>57</v>
      </c>
      <c r="B18" t="s">
        <v>62</v>
      </c>
    </row>
    <row r="19" spans="1:2" x14ac:dyDescent="0.35">
      <c r="A19" s="6" t="s">
        <v>51</v>
      </c>
      <c r="B19" s="15">
        <v>0.13666666666666666</v>
      </c>
    </row>
    <row r="20" spans="1:2" x14ac:dyDescent="0.35">
      <c r="A20" s="6" t="s">
        <v>35</v>
      </c>
      <c r="B20" s="15">
        <v>0.155</v>
      </c>
    </row>
    <row r="21" spans="1:2" x14ac:dyDescent="0.35">
      <c r="A21" s="6" t="s">
        <v>28</v>
      </c>
      <c r="B21" s="15">
        <v>0.15108695652173915</v>
      </c>
    </row>
    <row r="22" spans="1:2" x14ac:dyDescent="0.35">
      <c r="A22" s="6" t="s">
        <v>58</v>
      </c>
      <c r="B22" s="15">
        <v>0.15301369863013703</v>
      </c>
    </row>
    <row r="36" spans="1:3" x14ac:dyDescent="0.35">
      <c r="A36" s="5" t="s">
        <v>57</v>
      </c>
      <c r="B36" t="s">
        <v>63</v>
      </c>
      <c r="C36" t="s">
        <v>64</v>
      </c>
    </row>
    <row r="37" spans="1:3" x14ac:dyDescent="0.35">
      <c r="A37" s="6" t="s">
        <v>51</v>
      </c>
      <c r="B37" s="2">
        <v>5.833333333333333</v>
      </c>
      <c r="C37" s="2">
        <v>4.5</v>
      </c>
    </row>
    <row r="38" spans="1:3" x14ac:dyDescent="0.35">
      <c r="A38" s="6" t="s">
        <v>35</v>
      </c>
      <c r="B38" s="2">
        <v>5.5744680851063828</v>
      </c>
      <c r="C38" s="2">
        <v>4.4893617021276597</v>
      </c>
    </row>
    <row r="39" spans="1:3" x14ac:dyDescent="0.35">
      <c r="A39" s="6" t="s">
        <v>28</v>
      </c>
      <c r="B39" s="2">
        <v>5.6521739130434785</v>
      </c>
      <c r="C39" s="2">
        <v>4.8478260869565215</v>
      </c>
    </row>
    <row r="40" spans="1:3" x14ac:dyDescent="0.35">
      <c r="A40" s="6" t="s">
        <v>58</v>
      </c>
      <c r="B40" s="2">
        <v>5.6095890410958908</v>
      </c>
      <c r="C40" s="2">
        <v>4.602739726027397</v>
      </c>
    </row>
    <row r="51" spans="1:2" x14ac:dyDescent="0.35">
      <c r="A51" s="5" t="s">
        <v>57</v>
      </c>
      <c r="B51" t="s">
        <v>70</v>
      </c>
    </row>
    <row r="52" spans="1:2" x14ac:dyDescent="0.35">
      <c r="A52" s="6" t="s">
        <v>51</v>
      </c>
      <c r="B52" s="2">
        <v>1.5</v>
      </c>
    </row>
    <row r="53" spans="1:2" x14ac:dyDescent="0.35">
      <c r="A53" s="6" t="s">
        <v>35</v>
      </c>
      <c r="B53" s="2">
        <v>1.2127659574468086</v>
      </c>
    </row>
    <row r="54" spans="1:2" x14ac:dyDescent="0.35">
      <c r="A54" s="6" t="s">
        <v>28</v>
      </c>
      <c r="B54" s="2">
        <v>1.326086956521739</v>
      </c>
    </row>
    <row r="55" spans="1:2" x14ac:dyDescent="0.35">
      <c r="A55" s="6" t="s">
        <v>58</v>
      </c>
      <c r="B55" s="2">
        <v>1.2602739726027397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33"/>
  <sheetViews>
    <sheetView showGridLines="0" tabSelected="1" zoomScale="76" zoomScaleNormal="76" workbookViewId="0">
      <selection activeCell="L26" sqref="L26"/>
    </sheetView>
  </sheetViews>
  <sheetFormatPr defaultRowHeight="14.5" x14ac:dyDescent="0.35"/>
  <cols>
    <col min="1" max="1" width="24.1796875" bestFit="1" customWidth="1"/>
    <col min="2" max="2" width="13.54296875" customWidth="1"/>
    <col min="5" max="5" width="7.36328125" customWidth="1"/>
    <col min="6" max="6" width="24.1796875" customWidth="1"/>
    <col min="7" max="7" width="7.453125" bestFit="1" customWidth="1"/>
    <col min="8" max="8" width="8.7265625" customWidth="1"/>
    <col min="10" max="10" width="15.36328125" bestFit="1" customWidth="1"/>
    <col min="11" max="11" width="13.81640625" bestFit="1" customWidth="1"/>
    <col min="12" max="12" width="21.36328125" bestFit="1" customWidth="1"/>
    <col min="13" max="13" width="27.36328125" bestFit="1" customWidth="1"/>
    <col min="14" max="14" width="18.7265625" bestFit="1" customWidth="1"/>
  </cols>
  <sheetData>
    <row r="1" spans="1:18" ht="14.5" customHeight="1" x14ac:dyDescent="0.35">
      <c r="A1" s="22" t="s">
        <v>71</v>
      </c>
      <c r="B1" s="22"/>
      <c r="C1" s="22"/>
      <c r="D1" s="22"/>
      <c r="E1" s="22"/>
      <c r="F1" s="22"/>
      <c r="G1" s="22"/>
      <c r="H1" s="22"/>
      <c r="I1" s="22"/>
      <c r="J1" s="22"/>
      <c r="K1" s="22"/>
      <c r="L1" s="22"/>
      <c r="M1" s="22"/>
      <c r="N1" s="22"/>
      <c r="P1" s="20"/>
      <c r="Q1" s="20"/>
      <c r="R1" s="20"/>
    </row>
    <row r="2" spans="1:18" ht="14.5" customHeight="1" x14ac:dyDescent="0.35">
      <c r="A2" s="22"/>
      <c r="B2" s="22"/>
      <c r="C2" s="22"/>
      <c r="D2" s="22"/>
      <c r="E2" s="22"/>
      <c r="F2" s="22"/>
      <c r="G2" s="22"/>
      <c r="H2" s="22"/>
      <c r="I2" s="22"/>
      <c r="J2" s="22"/>
      <c r="K2" s="22"/>
      <c r="L2" s="22"/>
      <c r="M2" s="22"/>
      <c r="N2" s="22"/>
      <c r="O2" s="20"/>
      <c r="Q2" s="20"/>
      <c r="R2" s="20"/>
    </row>
    <row r="3" spans="1:18" ht="14.5" customHeight="1" x14ac:dyDescent="0.35">
      <c r="A3" s="22"/>
      <c r="B3" s="22"/>
      <c r="C3" s="22"/>
      <c r="D3" s="22"/>
      <c r="E3" s="22"/>
      <c r="F3" s="22"/>
      <c r="G3" s="22"/>
      <c r="H3" s="22"/>
      <c r="I3" s="22"/>
      <c r="J3" s="22"/>
      <c r="K3" s="22"/>
      <c r="L3" s="22"/>
      <c r="M3" s="22"/>
      <c r="N3" s="22"/>
      <c r="O3" s="20"/>
      <c r="P3" s="20"/>
      <c r="Q3" s="20"/>
      <c r="R3" s="20"/>
    </row>
    <row r="4" spans="1:18" ht="14.5" customHeight="1" x14ac:dyDescent="0.35">
      <c r="A4" s="22"/>
      <c r="B4" s="22"/>
      <c r="C4" s="22"/>
      <c r="D4" s="22"/>
      <c r="E4" s="22"/>
      <c r="F4" s="22"/>
      <c r="G4" s="22"/>
      <c r="H4" s="22"/>
      <c r="I4" s="22"/>
      <c r="J4" s="22"/>
      <c r="K4" s="22"/>
      <c r="L4" s="22"/>
      <c r="M4" s="22"/>
      <c r="N4" s="22"/>
      <c r="O4" s="20"/>
      <c r="P4" s="20"/>
      <c r="Q4" s="20"/>
      <c r="R4" s="20"/>
    </row>
    <row r="5" spans="1:18" ht="14.5" customHeight="1" x14ac:dyDescent="0.35">
      <c r="A5" s="22"/>
      <c r="B5" s="22"/>
      <c r="C5" s="22"/>
      <c r="D5" s="22"/>
      <c r="E5" s="22"/>
      <c r="F5" s="22"/>
      <c r="G5" s="22"/>
      <c r="H5" s="22"/>
      <c r="I5" s="22"/>
      <c r="J5" s="22"/>
      <c r="K5" s="22"/>
      <c r="L5" s="22"/>
      <c r="M5" s="22"/>
      <c r="N5" s="22"/>
      <c r="O5" s="20"/>
      <c r="P5" s="20"/>
      <c r="Q5" s="20"/>
      <c r="R5" s="20"/>
    </row>
    <row r="21" spans="4:14" ht="21" x14ac:dyDescent="0.5">
      <c r="D21" s="7"/>
      <c r="E21" s="8"/>
    </row>
    <row r="22" spans="4:14" ht="21" x14ac:dyDescent="0.5">
      <c r="D22" s="7"/>
      <c r="E22" s="9"/>
    </row>
    <row r="23" spans="4:14" ht="21" x14ac:dyDescent="0.5">
      <c r="D23" s="7"/>
      <c r="E23" s="10"/>
    </row>
    <row r="24" spans="4:14" ht="21" x14ac:dyDescent="0.5">
      <c r="D24" s="7"/>
      <c r="E24" s="11"/>
    </row>
    <row r="25" spans="4:14" x14ac:dyDescent="0.35">
      <c r="J25" s="23" t="s">
        <v>65</v>
      </c>
      <c r="K25" s="23"/>
      <c r="L25" s="17">
        <v>101</v>
      </c>
    </row>
    <row r="27" spans="4:14" x14ac:dyDescent="0.35">
      <c r="J27" t="s">
        <v>2</v>
      </c>
      <c r="K27" t="s">
        <v>66</v>
      </c>
      <c r="L27" t="s">
        <v>67</v>
      </c>
      <c r="M27" t="s">
        <v>68</v>
      </c>
      <c r="N27" t="s">
        <v>69</v>
      </c>
    </row>
    <row r="28" spans="4:14" x14ac:dyDescent="0.35">
      <c r="N28" s="18"/>
    </row>
    <row r="29" spans="4:14" x14ac:dyDescent="0.35">
      <c r="J29" s="24" t="str">
        <f>_xlfn.XLOOKUP($L$25, HRData!H:H, HRData!D:D, "Not Found")</f>
        <v>Research &amp; Development</v>
      </c>
      <c r="K29" s="25" t="str">
        <f>_xlfn.XLOOKUP($L$25, HRData!H:H,HRData!N:N, "Not Found")</f>
        <v>Research Director</v>
      </c>
      <c r="L29" s="26">
        <f>_xlfn.XLOOKUP($L$25, HRData!H:H, HRData!V:V, "Not Found")</f>
        <v>3</v>
      </c>
      <c r="M29" s="26">
        <f>_xlfn.XLOOKUP($L$25, HRData!H:H,HRData!AB:AB, "Not Found")</f>
        <v>0</v>
      </c>
      <c r="N29" s="21">
        <f>_xlfn.XLOOKUP($L$25, HRData!H:H, HRData!Q:Q, "Not Found")</f>
        <v>13245</v>
      </c>
    </row>
    <row r="30" spans="4:14" x14ac:dyDescent="0.35">
      <c r="J30" s="24"/>
      <c r="K30" s="25"/>
      <c r="L30" s="26"/>
      <c r="M30" s="26"/>
      <c r="N30" s="21"/>
    </row>
    <row r="31" spans="4:14" x14ac:dyDescent="0.35">
      <c r="J31" s="24"/>
      <c r="K31" s="25"/>
      <c r="L31" s="26"/>
      <c r="M31" s="26"/>
      <c r="N31" s="21"/>
    </row>
    <row r="32" spans="4:14" x14ac:dyDescent="0.35">
      <c r="J32" s="24"/>
      <c r="K32" s="25"/>
      <c r="L32" s="26"/>
      <c r="M32" s="26"/>
      <c r="N32" s="21"/>
    </row>
    <row r="33" spans="12:12" x14ac:dyDescent="0.35">
      <c r="L33" s="19"/>
    </row>
  </sheetData>
  <mergeCells count="7">
    <mergeCell ref="N29:N32"/>
    <mergeCell ref="A1:N5"/>
    <mergeCell ref="J25:K25"/>
    <mergeCell ref="J29:J32"/>
    <mergeCell ref="K29:K32"/>
    <mergeCell ref="L29:L32"/>
    <mergeCell ref="M29:M32"/>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2025-07-26T12:12:59Z</dcterms:created>
  <dcterms:modified xsi:type="dcterms:W3CDTF">2025-09-22T10:29:06Z</dcterms:modified>
</cp:coreProperties>
</file>