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/>
  <mc:AlternateContent xmlns:mc="http://schemas.openxmlformats.org/markup-compatibility/2006">
    <mc:Choice Requires="x15">
      <x15ac:absPath xmlns:x15ac="http://schemas.microsoft.com/office/spreadsheetml/2010/11/ac" url="E:\simutrans-pak128.japan-ex-addons\pier\"/>
    </mc:Choice>
  </mc:AlternateContent>
  <xr:revisionPtr revIDLastSave="0" documentId="13_ncr:1_{5059AA00-3689-4A5B-A48F-DD46668A5DFD}" xr6:coauthVersionLast="47" xr6:coauthVersionMax="47" xr10:uidLastSave="{00000000-0000-0000-0000-000000000000}"/>
  <bookViews>
    <workbookView xWindow="-120" yWindow="-120" windowWidth="57840" windowHeight="31920" xr2:uid="{00000000-000D-0000-FFFF-FFFF00000000}"/>
  </bookViews>
  <sheets>
    <sheet name="parameters" sheetId="1" r:id="rId1"/>
    <sheet name="pier mask tool" sheetId="2" r:id="rId2"/>
    <sheet name="list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3" i="2" l="1"/>
  <c r="R3" i="2"/>
  <c r="Q3" i="2"/>
  <c r="P3" i="2"/>
  <c r="O3" i="2"/>
  <c r="N3" i="2"/>
  <c r="M3" i="2"/>
  <c r="L3" i="2"/>
  <c r="K3" i="2"/>
  <c r="AG2" i="2"/>
  <c r="AG3" i="2" s="1"/>
  <c r="AF2" i="2"/>
  <c r="AE2" i="2"/>
  <c r="AE3" i="2" s="1"/>
  <c r="AD2" i="2"/>
  <c r="AD3" i="2" s="1"/>
  <c r="AC2" i="2"/>
  <c r="AC3" i="2" s="1"/>
  <c r="AB2" i="2"/>
  <c r="AB3" i="2" s="1"/>
  <c r="AA2" i="2"/>
  <c r="AA3" i="2" s="1"/>
  <c r="Z2" i="2"/>
  <c r="Z3" i="2" s="1"/>
  <c r="Y2" i="2"/>
  <c r="Y3" i="2" s="1"/>
  <c r="X2" i="2"/>
  <c r="X3" i="2" s="1"/>
  <c r="W2" i="2"/>
  <c r="W3" i="2" s="1"/>
  <c r="V2" i="2"/>
  <c r="V3" i="2" s="1"/>
  <c r="U2" i="2"/>
  <c r="U3" i="2" s="1"/>
  <c r="T2" i="2"/>
  <c r="T3" i="2" s="1"/>
  <c r="S2" i="2"/>
  <c r="S3" i="2" s="1"/>
  <c r="R2" i="2"/>
  <c r="Q2" i="2"/>
  <c r="P2" i="2"/>
  <c r="O2" i="2"/>
  <c r="N2" i="2"/>
  <c r="M2" i="2"/>
  <c r="L2" i="2"/>
  <c r="K2" i="2"/>
  <c r="J2" i="2"/>
  <c r="J3" i="2" s="1"/>
  <c r="I2" i="2"/>
  <c r="I3" i="2" s="1"/>
  <c r="H2" i="2"/>
  <c r="H3" i="2" s="1"/>
  <c r="G2" i="2"/>
  <c r="G3" i="2" s="1"/>
  <c r="F2" i="2"/>
  <c r="F3" i="2" s="1"/>
  <c r="E2" i="2"/>
  <c r="E3" i="2" s="1"/>
  <c r="D2" i="2"/>
  <c r="D3" i="2" s="1"/>
  <c r="C2" i="2"/>
  <c r="C3" i="2" s="1"/>
  <c r="B2" i="2"/>
  <c r="B3" i="2" s="1"/>
  <c r="P4" i="1"/>
  <c r="O4" i="1"/>
  <c r="B4" i="2" l="1"/>
</calcChain>
</file>

<file path=xl/sharedStrings.xml><?xml version="1.0" encoding="utf-8"?>
<sst xmlns="http://schemas.openxmlformats.org/spreadsheetml/2006/main" count="86" uniqueCount="79">
  <si>
    <t>自動設置グループ 32まで</t>
  </si>
  <si>
    <t>auto_heightで使用する優先度</t>
  </si>
  <si>
    <t>ribi</t>
  </si>
  <si>
    <t>0 一般コンクリート</t>
  </si>
  <si>
    <t>通常</t>
  </si>
  <si>
    <t>無理</t>
  </si>
  <si>
    <t>1 木製</t>
  </si>
  <si>
    <t>低</t>
  </si>
  <si>
    <t>北</t>
  </si>
  <si>
    <t>2 鉄製</t>
  </si>
  <si>
    <t>東</t>
  </si>
  <si>
    <t>3 レンガ</t>
  </si>
  <si>
    <t>南</t>
  </si>
  <si>
    <t>4 高速コンクリート</t>
  </si>
  <si>
    <t>西</t>
  </si>
  <si>
    <t>南北</t>
  </si>
  <si>
    <t>東西</t>
  </si>
  <si>
    <t>北東</t>
  </si>
  <si>
    <t>南東</t>
  </si>
  <si>
    <t>南西</t>
  </si>
  <si>
    <t>北西</t>
  </si>
  <si>
    <t>南北東</t>
  </si>
  <si>
    <t>南北西</t>
  </si>
  <si>
    <t>北東西</t>
  </si>
  <si>
    <t>南東西</t>
  </si>
  <si>
    <t>南北東西</t>
  </si>
  <si>
    <t>bit digit:</t>
  </si>
  <si>
    <t>bit field:</t>
  </si>
  <si>
    <t>mask:</t>
  </si>
  <si>
    <t>bit mask</t>
  </si>
  <si>
    <t>N</t>
  </si>
  <si>
    <t>W</t>
  </si>
  <si>
    <t>E</t>
  </si>
  <si>
    <t>S</t>
  </si>
  <si>
    <t>addon</t>
  </si>
  <si>
    <t>name</t>
  </si>
  <si>
    <t>japanese</t>
  </si>
  <si>
    <t>english</t>
  </si>
  <si>
    <t>copyright</t>
  </si>
  <si>
    <t>intro_year</t>
  </si>
  <si>
    <t>intro_month</t>
  </si>
  <si>
    <t>topspeed</t>
  </si>
  <si>
    <t>max_weight</t>
  </si>
  <si>
    <t>group</t>
  </si>
  <si>
    <t>height</t>
  </si>
  <si>
    <t>aboveribi</t>
  </si>
  <si>
    <t>belowribi</t>
  </si>
  <si>
    <t>dragribi</t>
  </si>
  <si>
    <t>auto_group</t>
  </si>
  <si>
    <t>auto_height</t>
  </si>
  <si>
    <t>base_mask</t>
  </si>
  <si>
    <t>middle_mask</t>
  </si>
  <si>
    <t>support_mask</t>
  </si>
  <si>
    <t>sub_obj_mask</t>
  </si>
  <si>
    <t>deck_obj_mask</t>
  </si>
  <si>
    <t>above_slope</t>
  </si>
  <si>
    <t>dattに記述した名前</t>
  </si>
  <si>
    <r>
      <rPr>
        <sz val="10"/>
        <color theme="1"/>
        <rFont val="Arial"/>
        <family val="2"/>
      </rPr>
      <t>ja.tab</t>
    </r>
    <r>
      <rPr>
        <sz val="11"/>
        <color rgb="FF000000"/>
        <rFont val="Yu Gothic"/>
        <family val="2"/>
      </rPr>
      <t>用の名前</t>
    </r>
  </si>
  <si>
    <r>
      <rPr>
        <sz val="10"/>
        <color theme="1"/>
        <rFont val="Arial"/>
        <family val="2"/>
      </rPr>
      <t>en.tab</t>
    </r>
    <r>
      <rPr>
        <sz val="11"/>
        <color rgb="FF000000"/>
        <rFont val="Yu Gothic"/>
        <family val="2"/>
      </rPr>
      <t>用の名前</t>
    </r>
  </si>
  <si>
    <t>導入年</t>
  </si>
  <si>
    <t>導入月(1-12)</t>
  </si>
  <si>
    <t>自動設置のグループ</t>
  </si>
  <si>
    <t>優先度</t>
  </si>
  <si>
    <t>上部にwayを建設可能な方向</t>
  </si>
  <si>
    <t>下部にwayが通行可能な方向</t>
  </si>
  <si>
    <t>ドラッグして建設可能な方向</t>
  </si>
  <si>
    <t>無視</t>
  </si>
  <si>
    <t>sample_pak</t>
  </si>
  <si>
    <t>サンプル行</t>
  </si>
  <si>
    <t>sample line</t>
  </si>
  <si>
    <t>track</t>
  </si>
  <si>
    <t>含</t>
  </si>
  <si>
    <t>iss_pier1</t>
  </si>
  <si>
    <t>コンクリート橋脚1</t>
  </si>
  <si>
    <t>Concrete pier 1</t>
  </si>
  <si>
    <t>128na_modified_by_Physka</t>
  </si>
  <si>
    <t>0x0000003A</t>
  </si>
  <si>
    <t>0xFFFF</t>
  </si>
  <si>
    <t>0x00000000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</si>
</sst>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ＭＳ Ｐゴシック"/>
      <family val="2"/>
      <scheme val="minor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10"/>
      <color rgb="FF778899"/>
      <name val="IPAゴシック"/>
      <family val="2"/>
    </font>
    <font>
      <sz val="11"/>
      <color rgb="FF000000"/>
      <name val="Yu Gothic"/>
      <family val="2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43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dotted">
        <color rgb="FF000000"/>
      </right>
      <top style="thin">
        <color rgb="FF000000"/>
      </top>
      <bottom style="dotted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dotted">
        <color rgb="FF000000"/>
      </right>
      <top style="thin">
        <color rgb="FF000000"/>
      </top>
      <bottom/>
      <diagonal/>
    </border>
    <border>
      <left style="dotted">
        <color rgb="FF000000"/>
      </left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/>
      <right style="dotted">
        <color rgb="FF000000"/>
      </right>
      <top/>
      <bottom/>
      <diagonal/>
    </border>
    <border>
      <left/>
      <right/>
      <top/>
      <bottom style="dotted">
        <color rgb="FF000000"/>
      </bottom>
      <diagonal/>
    </border>
    <border>
      <left/>
      <right style="dotted">
        <color rgb="FF000000"/>
      </right>
      <top/>
      <bottom style="dotted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dotted">
        <color rgb="FF000000"/>
      </bottom>
      <diagonal/>
    </border>
    <border>
      <left/>
      <right style="thin">
        <color rgb="FF000000"/>
      </right>
      <top/>
      <bottom style="dotted">
        <color rgb="FF000000"/>
      </bottom>
      <diagonal/>
    </border>
    <border>
      <left/>
      <right style="dotted">
        <color rgb="FF000000"/>
      </right>
      <top style="dotted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dotted">
        <color rgb="FF000000"/>
      </right>
      <top style="dotted">
        <color rgb="FF000000"/>
      </top>
      <bottom style="thin">
        <color rgb="FF000000"/>
      </bottom>
      <diagonal/>
    </border>
    <border>
      <left/>
      <right style="dotted">
        <color rgb="FF000000"/>
      </right>
      <top/>
      <bottom style="thin">
        <color rgb="FF000000"/>
      </bottom>
      <diagonal/>
    </border>
    <border diagonalDown="1">
      <left style="thin">
        <color rgb="FF000000"/>
      </left>
      <right/>
      <top style="thin">
        <color rgb="FF000000"/>
      </top>
      <bottom/>
      <diagonal style="thin">
        <color indexed="64"/>
      </diagonal>
    </border>
    <border diagonalDown="1">
      <left/>
      <right style="dotted">
        <color rgb="FF000000"/>
      </right>
      <top/>
      <bottom/>
      <diagonal style="thin">
        <color indexed="64"/>
      </diagonal>
    </border>
    <border diagonalDown="1">
      <left/>
      <right/>
      <top style="dotted">
        <color rgb="FF000000"/>
      </top>
      <bottom/>
      <diagonal style="thin">
        <color indexed="64"/>
      </diagonal>
    </border>
    <border diagonalDown="1">
      <left/>
      <right/>
      <top/>
      <bottom style="thin">
        <color rgb="FF000000"/>
      </bottom>
      <diagonal style="thin">
        <color indexed="64"/>
      </diagonal>
    </border>
    <border diagonalUp="1">
      <left/>
      <right/>
      <top/>
      <bottom style="thin">
        <color rgb="FF000000"/>
      </bottom>
      <diagonal style="thin">
        <color indexed="64"/>
      </diagonal>
    </border>
    <border diagonalUp="1">
      <left/>
      <right/>
      <top style="dotted">
        <color rgb="FF000000"/>
      </top>
      <bottom/>
      <diagonal style="thin">
        <color indexed="64"/>
      </diagonal>
    </border>
    <border diagonalUp="1">
      <left style="dotted">
        <color rgb="FF000000"/>
      </left>
      <right/>
      <top/>
      <bottom/>
      <diagonal style="thin">
        <color indexed="64"/>
      </diagonal>
    </border>
    <border diagonalUp="1">
      <left/>
      <right style="thin">
        <color rgb="FF000000"/>
      </right>
      <top style="thin">
        <color rgb="FF000000"/>
      </top>
      <bottom/>
      <diagonal style="thin">
        <color indexed="64"/>
      </diagonal>
    </border>
    <border diagonalDown="1">
      <left/>
      <right/>
      <top/>
      <bottom/>
      <diagonal style="thin">
        <color indexed="64"/>
      </diagonal>
    </border>
    <border diagonalDown="1">
      <left/>
      <right style="thin">
        <color rgb="FF000000"/>
      </right>
      <top/>
      <bottom style="thin">
        <color rgb="FF000000"/>
      </bottom>
      <diagonal style="thin">
        <color indexed="64"/>
      </diagonal>
    </border>
    <border diagonalUp="1">
      <left/>
      <right/>
      <top/>
      <bottom style="dotted">
        <color rgb="FF000000"/>
      </bottom>
      <diagonal style="thin">
        <color indexed="64"/>
      </diagonal>
    </border>
    <border diagonalUp="1">
      <left/>
      <right style="dotted">
        <color rgb="FF000000"/>
      </right>
      <top/>
      <bottom/>
      <diagonal style="thin">
        <color indexed="64"/>
      </diagonal>
    </border>
    <border diagonalUp="1">
      <left style="thin">
        <color rgb="FF000000"/>
      </left>
      <right/>
      <top/>
      <bottom/>
      <diagonal style="thin">
        <color indexed="64"/>
      </diagonal>
    </border>
    <border diagonalDown="1">
      <left style="thin">
        <color rgb="FF000000"/>
      </left>
      <right/>
      <top/>
      <bottom/>
      <diagonal style="thin">
        <color indexed="64"/>
      </diagonal>
    </border>
    <border diagonalUp="1">
      <left/>
      <right/>
      <top/>
      <bottom/>
      <diagonal style="thin">
        <color indexed="64"/>
      </diagonal>
    </border>
    <border diagonalUp="1">
      <left style="thin">
        <color rgb="FF000000"/>
      </left>
      <right/>
      <top/>
      <bottom style="thin">
        <color rgb="FF000000"/>
      </bottom>
      <diagonal style="thin">
        <color indexed="64"/>
      </diagonal>
    </border>
    <border diagonalDown="1">
      <left style="dotted">
        <color rgb="FF000000"/>
      </left>
      <right/>
      <top/>
      <bottom/>
      <diagonal style="thin">
        <color indexed="64"/>
      </diagonal>
    </border>
    <border diagonalDown="1">
      <left/>
      <right/>
      <top/>
      <bottom style="dotted">
        <color rgb="FF000000"/>
      </bottom>
      <diagonal style="thin">
        <color indexed="64"/>
      </diagonal>
    </border>
    <border diagonalDown="1">
      <left/>
      <right/>
      <top style="thin">
        <color rgb="FF000000"/>
      </top>
      <bottom/>
      <diagonal style="thin">
        <color indexed="64"/>
      </diagonal>
    </border>
    <border diagonalUp="1">
      <left/>
      <right/>
      <top style="thin">
        <color rgb="FF000000"/>
      </top>
      <bottom/>
      <diagonal style="thin">
        <color indexed="64"/>
      </diagonal>
    </border>
    <border diagonalUp="1">
      <left/>
      <right style="thin">
        <color rgb="FF000000"/>
      </right>
      <top/>
      <bottom/>
      <diagonal style="thin">
        <color indexed="64"/>
      </diagonal>
    </border>
    <border diagonalDown="1">
      <left/>
      <right style="thin">
        <color rgb="FF000000"/>
      </right>
      <top/>
      <bottom/>
      <diagonal style="thin">
        <color indexed="64"/>
      </diagonal>
    </border>
  </borders>
  <cellStyleXfs count="1">
    <xf numFmtId="0" fontId="0" fillId="0" borderId="0"/>
  </cellStyleXfs>
  <cellXfs count="69">
    <xf numFmtId="0" fontId="0" fillId="0" borderId="0" xfId="0"/>
    <xf numFmtId="3" fontId="1" fillId="0" borderId="1" xfId="0" applyNumberFormat="1" applyFont="1" applyBorder="1" applyAlignment="1">
      <alignment horizontal="right"/>
    </xf>
    <xf numFmtId="3" fontId="0" fillId="0" borderId="0" xfId="0" applyNumberFormat="1"/>
    <xf numFmtId="3" fontId="1" fillId="0" borderId="2" xfId="0" applyNumberFormat="1" applyFont="1" applyBorder="1" applyAlignment="1">
      <alignment horizontal="left"/>
    </xf>
    <xf numFmtId="0" fontId="1" fillId="0" borderId="2" xfId="0" applyFont="1" applyBorder="1" applyAlignment="1">
      <alignment horizontal="left"/>
    </xf>
    <xf numFmtId="3" fontId="1" fillId="0" borderId="3" xfId="0" applyNumberFormat="1" applyFont="1" applyBorder="1" applyAlignment="1">
      <alignment horizontal="left"/>
    </xf>
    <xf numFmtId="3" fontId="1" fillId="0" borderId="4" xfId="0" applyNumberFormat="1" applyFont="1" applyBorder="1" applyAlignment="1">
      <alignment horizontal="right"/>
    </xf>
    <xf numFmtId="3" fontId="1" fillId="0" borderId="5" xfId="0" applyNumberFormat="1" applyFont="1" applyBorder="1" applyAlignment="1">
      <alignment horizontal="left"/>
    </xf>
    <xf numFmtId="3" fontId="1" fillId="0" borderId="7" xfId="0" applyNumberFormat="1" applyFont="1" applyBorder="1" applyAlignment="1">
      <alignment horizontal="left"/>
    </xf>
    <xf numFmtId="3" fontId="1" fillId="0" borderId="8" xfId="0" applyNumberFormat="1" applyFont="1" applyBorder="1" applyAlignment="1">
      <alignment horizontal="right"/>
    </xf>
    <xf numFmtId="0" fontId="1" fillId="0" borderId="3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1" fillId="0" borderId="7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3" fontId="1" fillId="0" borderId="9" xfId="0" applyNumberFormat="1" applyFont="1" applyBorder="1" applyAlignment="1">
      <alignment horizontal="left"/>
    </xf>
    <xf numFmtId="3" fontId="1" fillId="0" borderId="10" xfId="0" applyNumberFormat="1" applyFont="1" applyBorder="1" applyAlignment="1">
      <alignment horizontal="left"/>
    </xf>
    <xf numFmtId="3" fontId="1" fillId="0" borderId="10" xfId="0" applyNumberFormat="1" applyFont="1" applyBorder="1" applyAlignment="1">
      <alignment horizontal="right"/>
    </xf>
    <xf numFmtId="3" fontId="1" fillId="0" borderId="11" xfId="0" applyNumberFormat="1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9" xfId="0" applyFont="1" applyBorder="1" applyAlignment="1">
      <alignment horizontal="left"/>
    </xf>
    <xf numFmtId="0" fontId="1" fillId="0" borderId="10" xfId="0" applyFont="1" applyBorder="1" applyAlignment="1">
      <alignment horizontal="left"/>
    </xf>
    <xf numFmtId="0" fontId="1" fillId="0" borderId="11" xfId="0" applyFont="1" applyBorder="1" applyAlignment="1">
      <alignment horizontal="left"/>
    </xf>
    <xf numFmtId="3" fontId="1" fillId="0" borderId="12" xfId="0" applyNumberFormat="1" applyFont="1" applyBorder="1" applyAlignment="1">
      <alignment horizontal="left"/>
    </xf>
    <xf numFmtId="3" fontId="1" fillId="0" borderId="13" xfId="0" applyNumberFormat="1" applyFont="1" applyBorder="1" applyAlignment="1">
      <alignment horizontal="left"/>
    </xf>
    <xf numFmtId="0" fontId="1" fillId="0" borderId="12" xfId="0" applyFont="1" applyBorder="1" applyAlignment="1">
      <alignment horizontal="left"/>
    </xf>
    <xf numFmtId="0" fontId="1" fillId="0" borderId="13" xfId="0" applyFont="1" applyBorder="1" applyAlignment="1">
      <alignment horizontal="left"/>
    </xf>
    <xf numFmtId="0" fontId="1" fillId="0" borderId="14" xfId="0" applyFont="1" applyBorder="1" applyAlignment="1">
      <alignment horizontal="left"/>
    </xf>
    <xf numFmtId="3" fontId="1" fillId="0" borderId="15" xfId="0" applyNumberFormat="1" applyFont="1" applyBorder="1" applyAlignment="1">
      <alignment horizontal="left"/>
    </xf>
    <xf numFmtId="3" fontId="1" fillId="0" borderId="16" xfId="0" applyNumberFormat="1" applyFont="1" applyBorder="1" applyAlignment="1">
      <alignment horizontal="left"/>
    </xf>
    <xf numFmtId="0" fontId="1" fillId="0" borderId="15" xfId="0" applyFont="1" applyBorder="1" applyAlignment="1">
      <alignment horizontal="left"/>
    </xf>
    <xf numFmtId="0" fontId="1" fillId="0" borderId="16" xfId="0" applyFont="1" applyBorder="1" applyAlignment="1">
      <alignment horizontal="left"/>
    </xf>
    <xf numFmtId="3" fontId="1" fillId="0" borderId="17" xfId="0" applyNumberFormat="1" applyFont="1" applyBorder="1" applyAlignment="1">
      <alignment horizontal="left"/>
    </xf>
    <xf numFmtId="0" fontId="1" fillId="0" borderId="17" xfId="0" applyFont="1" applyBorder="1" applyAlignment="1">
      <alignment horizontal="left"/>
    </xf>
    <xf numFmtId="0" fontId="1" fillId="0" borderId="18" xfId="0" applyFont="1" applyBorder="1" applyAlignment="1">
      <alignment horizontal="left"/>
    </xf>
    <xf numFmtId="3" fontId="1" fillId="0" borderId="9" xfId="0" applyNumberFormat="1" applyFont="1" applyBorder="1" applyAlignment="1">
      <alignment horizontal="right"/>
    </xf>
    <xf numFmtId="3" fontId="1" fillId="0" borderId="19" xfId="0" applyNumberFormat="1" applyFont="1" applyBorder="1" applyAlignment="1">
      <alignment horizontal="right"/>
    </xf>
    <xf numFmtId="3" fontId="1" fillId="0" borderId="20" xfId="0" applyNumberFormat="1" applyFont="1" applyBorder="1" applyAlignment="1">
      <alignment horizontal="left"/>
    </xf>
    <xf numFmtId="3" fontId="1" fillId="0" borderId="13" xfId="0" applyNumberFormat="1" applyFont="1" applyBorder="1" applyAlignment="1">
      <alignment horizontal="right"/>
    </xf>
    <xf numFmtId="0" fontId="1" fillId="0" borderId="19" xfId="0" applyFont="1" applyBorder="1" applyAlignment="1">
      <alignment horizontal="left"/>
    </xf>
    <xf numFmtId="0" fontId="1" fillId="0" borderId="20" xfId="0" applyFont="1" applyBorder="1" applyAlignment="1">
      <alignment horizontal="left"/>
    </xf>
    <xf numFmtId="3" fontId="0" fillId="0" borderId="0" xfId="0" applyNumberFormat="1" applyAlignment="1">
      <alignment horizontal="right"/>
    </xf>
    <xf numFmtId="0" fontId="2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3" fontId="3" fillId="0" borderId="1" xfId="0" applyNumberFormat="1" applyFont="1" applyBorder="1" applyAlignment="1">
      <alignment horizontal="right"/>
    </xf>
    <xf numFmtId="3" fontId="3" fillId="0" borderId="1" xfId="0" applyNumberFormat="1" applyFont="1" applyBorder="1" applyAlignment="1">
      <alignment horizontal="left"/>
    </xf>
    <xf numFmtId="3" fontId="1" fillId="0" borderId="21" xfId="0" applyNumberFormat="1" applyFont="1" applyBorder="1" applyAlignment="1">
      <alignment horizontal="left"/>
    </xf>
    <xf numFmtId="3" fontId="1" fillId="0" borderId="22" xfId="0" applyNumberFormat="1" applyFont="1" applyBorder="1" applyAlignment="1">
      <alignment horizontal="left"/>
    </xf>
    <xf numFmtId="3" fontId="1" fillId="0" borderId="23" xfId="0" applyNumberFormat="1" applyFont="1" applyBorder="1" applyAlignment="1">
      <alignment horizontal="left"/>
    </xf>
    <xf numFmtId="3" fontId="1" fillId="0" borderId="24" xfId="0" applyNumberFormat="1" applyFont="1" applyBorder="1" applyAlignment="1">
      <alignment horizontal="left"/>
    </xf>
    <xf numFmtId="3" fontId="1" fillId="0" borderId="25" xfId="0" applyNumberFormat="1" applyFont="1" applyBorder="1" applyAlignment="1">
      <alignment horizontal="left"/>
    </xf>
    <xf numFmtId="3" fontId="1" fillId="0" borderId="26" xfId="0" applyNumberFormat="1" applyFont="1" applyBorder="1" applyAlignment="1">
      <alignment horizontal="left"/>
    </xf>
    <xf numFmtId="3" fontId="1" fillId="0" borderId="27" xfId="0" applyNumberFormat="1" applyFont="1" applyBorder="1" applyAlignment="1">
      <alignment horizontal="left"/>
    </xf>
    <xf numFmtId="3" fontId="1" fillId="0" borderId="28" xfId="0" applyNumberFormat="1" applyFont="1" applyBorder="1" applyAlignment="1">
      <alignment horizontal="left"/>
    </xf>
    <xf numFmtId="3" fontId="1" fillId="0" borderId="29" xfId="0" applyNumberFormat="1" applyFont="1" applyBorder="1" applyAlignment="1">
      <alignment horizontal="left"/>
    </xf>
    <xf numFmtId="3" fontId="1" fillId="0" borderId="30" xfId="0" applyNumberFormat="1" applyFont="1" applyBorder="1" applyAlignment="1">
      <alignment horizontal="left"/>
    </xf>
    <xf numFmtId="3" fontId="1" fillId="0" borderId="31" xfId="0" applyNumberFormat="1" applyFont="1" applyBorder="1" applyAlignment="1">
      <alignment horizontal="left"/>
    </xf>
    <xf numFmtId="3" fontId="1" fillId="0" borderId="32" xfId="0" applyNumberFormat="1" applyFont="1" applyBorder="1" applyAlignment="1">
      <alignment horizontal="left"/>
    </xf>
    <xf numFmtId="3" fontId="1" fillId="0" borderId="33" xfId="0" applyNumberFormat="1" applyFont="1" applyBorder="1" applyAlignment="1">
      <alignment horizontal="left"/>
    </xf>
    <xf numFmtId="3" fontId="1" fillId="0" borderId="34" xfId="0" applyNumberFormat="1" applyFont="1" applyBorder="1" applyAlignment="1">
      <alignment horizontal="left"/>
    </xf>
    <xf numFmtId="3" fontId="1" fillId="0" borderId="35" xfId="0" applyNumberFormat="1" applyFont="1" applyBorder="1" applyAlignment="1">
      <alignment horizontal="left"/>
    </xf>
    <xf numFmtId="3" fontId="1" fillId="0" borderId="36" xfId="0" applyNumberFormat="1" applyFont="1" applyBorder="1" applyAlignment="1">
      <alignment horizontal="left"/>
    </xf>
    <xf numFmtId="3" fontId="1" fillId="0" borderId="37" xfId="0" applyNumberFormat="1" applyFont="1" applyBorder="1" applyAlignment="1">
      <alignment horizontal="left"/>
    </xf>
    <xf numFmtId="3" fontId="1" fillId="0" borderId="38" xfId="0" applyNumberFormat="1" applyFont="1" applyBorder="1" applyAlignment="1">
      <alignment horizontal="left"/>
    </xf>
    <xf numFmtId="3" fontId="1" fillId="0" borderId="39" xfId="0" applyNumberFormat="1" applyFont="1" applyBorder="1" applyAlignment="1">
      <alignment horizontal="left"/>
    </xf>
    <xf numFmtId="3" fontId="1" fillId="0" borderId="40" xfId="0" applyNumberFormat="1" applyFont="1" applyBorder="1" applyAlignment="1">
      <alignment horizontal="left"/>
    </xf>
    <xf numFmtId="3" fontId="1" fillId="0" borderId="41" xfId="0" applyNumberFormat="1" applyFont="1" applyBorder="1" applyAlignment="1">
      <alignment horizontal="left"/>
    </xf>
    <xf numFmtId="3" fontId="1" fillId="0" borderId="42" xfId="0" applyNumberFormat="1" applyFont="1" applyBorder="1" applyAlignment="1">
      <alignment horizontal="left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V4"/>
  <sheetViews>
    <sheetView tabSelected="1" zoomScale="145" zoomScaleNormal="145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Q4" sqref="Q4"/>
    </sheetView>
  </sheetViews>
  <sheetFormatPr defaultRowHeight="13.5"/>
  <cols>
    <col min="1" max="1" width="13.625" bestFit="1" customWidth="1"/>
    <col min="2" max="2" width="25" bestFit="1" customWidth="1"/>
    <col min="3" max="3" width="17.25" bestFit="1" customWidth="1"/>
    <col min="4" max="5" width="13.625" bestFit="1" customWidth="1"/>
    <col min="6" max="6" width="13.625" style="42" bestFit="1" customWidth="1"/>
    <col min="7" max="9" width="11" style="42" bestFit="1" customWidth="1"/>
    <col min="10" max="10" width="19" bestFit="1" customWidth="1"/>
    <col min="11" max="14" width="13.625" bestFit="1" customWidth="1"/>
    <col min="15" max="19" width="11.625" bestFit="1" customWidth="1"/>
    <col min="20" max="21" width="13.625" bestFit="1" customWidth="1"/>
    <col min="22" max="22" width="13.625" style="42" bestFit="1" customWidth="1"/>
  </cols>
  <sheetData>
    <row r="1" spans="1:22" ht="18.75" customHeight="1">
      <c r="A1" t="s">
        <v>34</v>
      </c>
      <c r="B1" t="s">
        <v>35</v>
      </c>
      <c r="C1" t="s">
        <v>36</v>
      </c>
      <c r="D1" t="s">
        <v>37</v>
      </c>
      <c r="E1" t="s">
        <v>38</v>
      </c>
      <c r="F1" s="42" t="s">
        <v>39</v>
      </c>
      <c r="G1" s="42" t="s">
        <v>40</v>
      </c>
      <c r="H1" s="42" t="s">
        <v>41</v>
      </c>
      <c r="I1" s="42" t="s">
        <v>42</v>
      </c>
      <c r="J1" t="s">
        <v>43</v>
      </c>
      <c r="K1" t="s">
        <v>44</v>
      </c>
      <c r="L1" t="s">
        <v>45</v>
      </c>
      <c r="M1" t="s">
        <v>46</v>
      </c>
      <c r="N1" t="s">
        <v>47</v>
      </c>
      <c r="O1" t="s">
        <v>48</v>
      </c>
      <c r="P1" t="s">
        <v>49</v>
      </c>
      <c r="Q1" t="s">
        <v>50</v>
      </c>
      <c r="R1" t="s">
        <v>51</v>
      </c>
      <c r="S1" t="s">
        <v>52</v>
      </c>
      <c r="T1" t="s">
        <v>53</v>
      </c>
      <c r="U1" t="s">
        <v>54</v>
      </c>
      <c r="V1" s="42" t="s">
        <v>55</v>
      </c>
    </row>
    <row r="2" spans="1:22" ht="18.75" customHeight="1">
      <c r="B2" t="s">
        <v>56</v>
      </c>
      <c r="C2" s="43" t="s">
        <v>57</v>
      </c>
      <c r="D2" s="43" t="s">
        <v>58</v>
      </c>
      <c r="F2" s="42" t="s">
        <v>59</v>
      </c>
      <c r="G2" s="42" t="s">
        <v>60</v>
      </c>
      <c r="J2" t="s">
        <v>61</v>
      </c>
      <c r="K2" t="s">
        <v>62</v>
      </c>
      <c r="L2" t="s">
        <v>63</v>
      </c>
      <c r="M2" t="s">
        <v>64</v>
      </c>
      <c r="N2" t="s">
        <v>65</v>
      </c>
    </row>
    <row r="3" spans="1:22" ht="19.5" customHeight="1">
      <c r="A3" s="44" t="s">
        <v>66</v>
      </c>
      <c r="B3" s="44" t="s">
        <v>67</v>
      </c>
      <c r="C3" s="44" t="s">
        <v>68</v>
      </c>
      <c r="D3" s="44" t="s">
        <v>69</v>
      </c>
      <c r="E3" s="44" t="s">
        <v>70</v>
      </c>
      <c r="F3" s="45">
        <v>4</v>
      </c>
      <c r="G3" s="45">
        <v>120</v>
      </c>
      <c r="H3" s="46">
        <v>11</v>
      </c>
      <c r="I3" s="46"/>
      <c r="J3" s="44"/>
      <c r="O3" s="44"/>
      <c r="Q3" s="44"/>
    </row>
    <row r="4" spans="1:22" ht="19.5" customHeight="1">
      <c r="A4" t="s">
        <v>71</v>
      </c>
      <c r="B4" t="s">
        <v>72</v>
      </c>
      <c r="C4" t="s">
        <v>73</v>
      </c>
      <c r="D4" t="s">
        <v>74</v>
      </c>
      <c r="E4" t="s">
        <v>75</v>
      </c>
      <c r="F4" s="1">
        <v>1990</v>
      </c>
      <c r="G4" s="1">
        <v>1</v>
      </c>
      <c r="H4" s="1">
        <v>120</v>
      </c>
      <c r="I4" s="1">
        <v>30</v>
      </c>
      <c r="J4" t="s">
        <v>3</v>
      </c>
      <c r="K4" t="s">
        <v>4</v>
      </c>
      <c r="L4" t="s">
        <v>5</v>
      </c>
      <c r="M4" t="s">
        <v>24</v>
      </c>
      <c r="N4" t="s">
        <v>15</v>
      </c>
      <c r="O4" t="str">
        <f>"0x"&amp;REPT(0,8-LEN(DEC2HEX(_xlfn.BITLSHIFT(1,LEFT(J4)))))&amp;DEC2HEX(_xlfn.BITLSHIFT(1,LEFT(J4)))</f>
        <v>0x00000001</v>
      </c>
      <c r="P4" t="str">
        <f>IF(K4="通常","0x00","0x80")</f>
        <v>0x00</v>
      </c>
      <c r="Q4" t="s">
        <v>76</v>
      </c>
      <c r="R4" t="s">
        <v>76</v>
      </c>
      <c r="S4" t="s">
        <v>76</v>
      </c>
      <c r="T4" t="s">
        <v>77</v>
      </c>
      <c r="U4" t="s">
        <v>78</v>
      </c>
      <c r="V4" s="1">
        <v>0</v>
      </c>
    </row>
  </sheetData>
  <phoneticPr fontId="5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B1DFDF6-C7F2-4431-B9C3-759573B3D005}">
          <x14:formula1>
            <xm:f>lists!$C$2:$C$17</xm:f>
          </x14:formula1>
          <xm:sqref>L4:N4</xm:sqref>
        </x14:dataValidation>
        <x14:dataValidation type="list" allowBlank="1" showInputMessage="1" showErrorMessage="1" xr:uid="{0C542210-EB8F-49C2-9610-E390318EBFD4}">
          <x14:formula1>
            <xm:f>lists!$A$2:$A$6</xm:f>
          </x14:formula1>
          <xm:sqref>J4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AZ26"/>
  <sheetViews>
    <sheetView zoomScale="130" zoomScaleNormal="130" workbookViewId="0">
      <selection activeCell="H5" sqref="H5"/>
    </sheetView>
  </sheetViews>
  <sheetFormatPr defaultColWidth="3.125" defaultRowHeight="13.5"/>
  <cols>
    <col min="2" max="33" width="3.125" style="2"/>
  </cols>
  <sheetData>
    <row r="1" spans="1:52" ht="18.75" customHeight="1">
      <c r="A1" t="s">
        <v>26</v>
      </c>
      <c r="B1" s="1">
        <v>31</v>
      </c>
      <c r="C1" s="1">
        <v>30</v>
      </c>
      <c r="D1" s="1">
        <v>29</v>
      </c>
      <c r="E1" s="1">
        <v>28</v>
      </c>
      <c r="F1" s="1">
        <v>27</v>
      </c>
      <c r="G1" s="1">
        <v>26</v>
      </c>
      <c r="H1" s="1">
        <v>25</v>
      </c>
      <c r="I1" s="1">
        <v>24</v>
      </c>
      <c r="J1" s="1">
        <v>23</v>
      </c>
      <c r="K1" s="1">
        <v>22</v>
      </c>
      <c r="L1" s="1">
        <v>21</v>
      </c>
      <c r="M1" s="1">
        <v>20</v>
      </c>
      <c r="N1" s="1">
        <v>19</v>
      </c>
      <c r="O1" s="1">
        <v>18</v>
      </c>
      <c r="P1" s="1">
        <v>17</v>
      </c>
      <c r="Q1" s="1">
        <v>16</v>
      </c>
      <c r="R1" s="1">
        <v>15</v>
      </c>
      <c r="S1" s="1">
        <v>14</v>
      </c>
      <c r="T1" s="1">
        <v>13</v>
      </c>
      <c r="U1" s="1">
        <v>12</v>
      </c>
      <c r="V1" s="1">
        <v>11</v>
      </c>
      <c r="W1" s="1">
        <v>10</v>
      </c>
      <c r="X1" s="1">
        <v>9</v>
      </c>
      <c r="Y1" s="1">
        <v>8</v>
      </c>
      <c r="Z1" s="1">
        <v>7</v>
      </c>
      <c r="AA1" s="1">
        <v>6</v>
      </c>
      <c r="AB1" s="1">
        <v>5</v>
      </c>
      <c r="AC1" s="1">
        <v>4</v>
      </c>
      <c r="AD1" s="1">
        <v>3</v>
      </c>
      <c r="AE1" s="1">
        <v>2</v>
      </c>
      <c r="AF1" s="1">
        <v>1</v>
      </c>
      <c r="AG1" s="1">
        <v>0</v>
      </c>
    </row>
    <row r="2" spans="1:52" ht="18.75" customHeight="1">
      <c r="A2" t="s">
        <v>27</v>
      </c>
      <c r="B2" s="1">
        <f>G8</f>
        <v>0</v>
      </c>
      <c r="C2" s="1">
        <f>H9</f>
        <v>0</v>
      </c>
      <c r="D2" s="1">
        <f>H12</f>
        <v>0</v>
      </c>
      <c r="E2" s="1">
        <f>H19</f>
        <v>0</v>
      </c>
      <c r="F2" s="1">
        <f>H15</f>
        <v>0</v>
      </c>
      <c r="G2" s="1">
        <f>F7</f>
        <v>0</v>
      </c>
      <c r="H2" s="1">
        <f>G15</f>
        <v>0</v>
      </c>
      <c r="I2" s="1">
        <f>N15</f>
        <v>0</v>
      </c>
      <c r="J2" s="1">
        <f>G23</f>
        <v>0</v>
      </c>
      <c r="K2" s="1">
        <f>H22</f>
        <v>0</v>
      </c>
      <c r="L2" s="1">
        <f>K22</f>
        <v>0</v>
      </c>
      <c r="M2" s="1">
        <f>R22</f>
        <v>0</v>
      </c>
      <c r="N2" s="1">
        <f>N22</f>
        <v>0</v>
      </c>
      <c r="O2" s="1">
        <f>F24</f>
        <v>0</v>
      </c>
      <c r="P2" s="1">
        <f>N23</f>
        <v>0</v>
      </c>
      <c r="Q2" s="1">
        <f>N15</f>
        <v>0</v>
      </c>
      <c r="R2" s="1">
        <f>V23</f>
        <v>0</v>
      </c>
      <c r="S2" s="1">
        <f>U22</f>
        <v>0</v>
      </c>
      <c r="T2" s="1">
        <f>U19</f>
        <v>0</v>
      </c>
      <c r="U2" s="1">
        <f>U12</f>
        <v>0</v>
      </c>
      <c r="V2" s="1">
        <f>U15</f>
        <v>0</v>
      </c>
      <c r="W2" s="1">
        <f>W24</f>
        <v>0</v>
      </c>
      <c r="X2" s="1">
        <f>V15</f>
        <v>0</v>
      </c>
      <c r="Y2" s="1">
        <f>N15</f>
        <v>0</v>
      </c>
      <c r="Z2" s="1">
        <f>V8</f>
        <v>0</v>
      </c>
      <c r="AA2" s="1">
        <f>U9</f>
        <v>0</v>
      </c>
      <c r="AB2" s="1">
        <f>R9</f>
        <v>1</v>
      </c>
      <c r="AC2" s="1">
        <f>K9</f>
        <v>1</v>
      </c>
      <c r="AD2" s="1">
        <f>N9</f>
        <v>1</v>
      </c>
      <c r="AE2" s="1">
        <f>W7</f>
        <v>0</v>
      </c>
      <c r="AF2" s="1">
        <f>N8</f>
        <v>1</v>
      </c>
      <c r="AG2" s="1">
        <f>N15</f>
        <v>0</v>
      </c>
    </row>
    <row r="3" spans="1:52" ht="18.75" customHeight="1">
      <c r="A3" t="s">
        <v>28</v>
      </c>
      <c r="B3" s="1">
        <f t="shared" ref="B3:AG3" si="0">_xlfn.BITLSHIFT(B2,B1)</f>
        <v>0</v>
      </c>
      <c r="C3" s="1">
        <f t="shared" si="0"/>
        <v>0</v>
      </c>
      <c r="D3" s="1">
        <f t="shared" si="0"/>
        <v>0</v>
      </c>
      <c r="E3" s="1">
        <f t="shared" si="0"/>
        <v>0</v>
      </c>
      <c r="F3" s="1">
        <f t="shared" si="0"/>
        <v>0</v>
      </c>
      <c r="G3" s="1">
        <f t="shared" si="0"/>
        <v>0</v>
      </c>
      <c r="H3" s="1">
        <f t="shared" si="0"/>
        <v>0</v>
      </c>
      <c r="I3" s="1">
        <f t="shared" si="0"/>
        <v>0</v>
      </c>
      <c r="J3" s="1">
        <f t="shared" si="0"/>
        <v>0</v>
      </c>
      <c r="K3" s="1">
        <f t="shared" si="0"/>
        <v>0</v>
      </c>
      <c r="L3" s="1">
        <f t="shared" si="0"/>
        <v>0</v>
      </c>
      <c r="M3" s="1">
        <f t="shared" si="0"/>
        <v>0</v>
      </c>
      <c r="N3" s="1">
        <f t="shared" si="0"/>
        <v>0</v>
      </c>
      <c r="O3" s="1">
        <f t="shared" si="0"/>
        <v>0</v>
      </c>
      <c r="P3" s="1">
        <f t="shared" si="0"/>
        <v>0</v>
      </c>
      <c r="Q3" s="1">
        <f t="shared" si="0"/>
        <v>0</v>
      </c>
      <c r="R3" s="1">
        <f t="shared" si="0"/>
        <v>0</v>
      </c>
      <c r="S3" s="1">
        <f t="shared" si="0"/>
        <v>0</v>
      </c>
      <c r="T3" s="1">
        <f t="shared" si="0"/>
        <v>0</v>
      </c>
      <c r="U3" s="1">
        <f t="shared" si="0"/>
        <v>0</v>
      </c>
      <c r="V3" s="1">
        <f t="shared" si="0"/>
        <v>0</v>
      </c>
      <c r="W3" s="1">
        <f t="shared" si="0"/>
        <v>0</v>
      </c>
      <c r="X3" s="1">
        <f t="shared" si="0"/>
        <v>0</v>
      </c>
      <c r="Y3" s="1">
        <f t="shared" si="0"/>
        <v>0</v>
      </c>
      <c r="Z3" s="1">
        <f t="shared" si="0"/>
        <v>0</v>
      </c>
      <c r="AA3" s="1">
        <f t="shared" si="0"/>
        <v>0</v>
      </c>
      <c r="AB3" s="1">
        <f t="shared" si="0"/>
        <v>32</v>
      </c>
      <c r="AC3" s="1">
        <f t="shared" si="0"/>
        <v>16</v>
      </c>
      <c r="AD3" s="1">
        <f t="shared" si="0"/>
        <v>8</v>
      </c>
      <c r="AE3" s="1">
        <f t="shared" si="0"/>
        <v>0</v>
      </c>
      <c r="AF3" s="1">
        <f t="shared" si="0"/>
        <v>2</v>
      </c>
      <c r="AG3" s="1">
        <f t="shared" si="0"/>
        <v>0</v>
      </c>
    </row>
    <row r="4" spans="1:52" ht="18.75" customHeight="1">
      <c r="A4" t="s">
        <v>29</v>
      </c>
      <c r="B4" s="2" t="str">
        <f>"0x"&amp;REPT("0",8-LEN(DEC2HEX(SUM(B3:AG3))))&amp;DEC2HEX(SUM(B3:AG3))</f>
        <v>0x0000003A</v>
      </c>
    </row>
    <row r="5" spans="1:52" ht="18.75" customHeight="1">
      <c r="N5" s="2" t="s">
        <v>30</v>
      </c>
    </row>
    <row r="6" spans="1:52" ht="18.75" customHeight="1"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52" ht="18.75" customHeight="1">
      <c r="E7" s="5"/>
      <c r="F7" s="6">
        <v>0</v>
      </c>
      <c r="I7" s="54"/>
      <c r="J7" s="47"/>
      <c r="K7" s="8"/>
      <c r="Q7" s="8"/>
      <c r="S7" s="54"/>
      <c r="T7" s="47"/>
      <c r="V7" s="8"/>
      <c r="W7" s="9">
        <v>0</v>
      </c>
      <c r="AH7" s="10"/>
      <c r="AI7" s="11"/>
      <c r="AL7" s="12"/>
      <c r="AM7" s="13"/>
      <c r="AN7" s="14"/>
      <c r="AT7" s="14"/>
      <c r="AV7" s="12"/>
      <c r="AW7" s="13"/>
      <c r="AY7" s="14"/>
      <c r="AZ7" s="15"/>
    </row>
    <row r="8" spans="1:52" ht="18.75" customHeight="1">
      <c r="E8" s="5"/>
      <c r="G8" s="1">
        <v>0</v>
      </c>
      <c r="H8" s="61"/>
      <c r="I8" s="5"/>
      <c r="K8" s="48"/>
      <c r="L8" s="17"/>
      <c r="M8" s="17"/>
      <c r="N8" s="18">
        <v>1</v>
      </c>
      <c r="O8" s="17"/>
      <c r="P8" s="17"/>
      <c r="Q8" s="19"/>
      <c r="R8" s="53"/>
      <c r="S8" s="5"/>
      <c r="U8" s="55"/>
      <c r="V8" s="1">
        <v>0</v>
      </c>
      <c r="W8" s="5"/>
      <c r="AH8" s="10"/>
      <c r="AK8" s="20"/>
      <c r="AL8" s="10"/>
      <c r="AN8" s="21"/>
      <c r="AO8" s="22"/>
      <c r="AP8" s="22"/>
      <c r="AQ8" s="22"/>
      <c r="AR8" s="22"/>
      <c r="AS8" s="22"/>
      <c r="AT8" s="23"/>
      <c r="AU8" s="20"/>
      <c r="AV8" s="10"/>
      <c r="AX8" s="20"/>
      <c r="AZ8" s="10"/>
    </row>
    <row r="9" spans="1:52" ht="18.75" customHeight="1">
      <c r="E9" s="5"/>
      <c r="G9" s="61"/>
      <c r="H9" s="1">
        <v>0</v>
      </c>
      <c r="I9" s="5"/>
      <c r="K9" s="1">
        <v>1</v>
      </c>
      <c r="L9" s="49"/>
      <c r="N9" s="1">
        <v>1</v>
      </c>
      <c r="Q9" s="52"/>
      <c r="R9" s="1">
        <v>1</v>
      </c>
      <c r="S9" s="5"/>
      <c r="U9" s="1">
        <v>0</v>
      </c>
      <c r="V9" s="55"/>
      <c r="W9" s="5"/>
      <c r="AH9" s="10"/>
      <c r="AJ9" s="20"/>
      <c r="AL9" s="10"/>
      <c r="AO9" s="20"/>
      <c r="AT9" s="20"/>
      <c r="AV9" s="10"/>
      <c r="AY9" s="20"/>
      <c r="AZ9" s="10"/>
    </row>
    <row r="10" spans="1:52" ht="18.75" customHeight="1">
      <c r="E10" s="5"/>
      <c r="F10" s="62"/>
      <c r="G10" s="3"/>
      <c r="H10" s="3"/>
      <c r="I10" s="25"/>
      <c r="J10" s="24"/>
      <c r="K10" s="3"/>
      <c r="L10" s="3"/>
      <c r="M10" s="50"/>
      <c r="N10" s="3"/>
      <c r="O10" s="3"/>
      <c r="P10" s="51"/>
      <c r="Q10" s="3"/>
      <c r="R10" s="3"/>
      <c r="S10" s="25"/>
      <c r="T10" s="3"/>
      <c r="U10" s="3"/>
      <c r="V10" s="3"/>
      <c r="W10" s="56"/>
      <c r="AH10" s="10"/>
      <c r="AI10" s="26"/>
      <c r="AJ10" s="4"/>
      <c r="AK10" s="4"/>
      <c r="AL10" s="27"/>
      <c r="AM10" s="26"/>
      <c r="AN10" s="4"/>
      <c r="AO10" s="4"/>
      <c r="AP10" s="4"/>
      <c r="AQ10" s="4"/>
      <c r="AR10" s="4"/>
      <c r="AS10" s="4"/>
      <c r="AT10" s="4"/>
      <c r="AU10" s="4"/>
      <c r="AV10" s="27"/>
      <c r="AW10" s="4"/>
      <c r="AX10" s="4"/>
      <c r="AY10" s="4"/>
      <c r="AZ10" s="27"/>
    </row>
    <row r="11" spans="1:52" ht="18.75" customHeight="1">
      <c r="E11" s="5"/>
      <c r="F11" s="47"/>
      <c r="I11" s="7"/>
      <c r="S11" s="5"/>
      <c r="W11" s="54"/>
      <c r="AH11" s="10"/>
      <c r="AI11" s="13"/>
      <c r="AL11" s="12"/>
      <c r="AQ11" s="28"/>
      <c r="AR11" s="28"/>
      <c r="AV11" s="10"/>
      <c r="AZ11" s="12"/>
    </row>
    <row r="12" spans="1:52" ht="18.75" customHeight="1">
      <c r="E12" s="5"/>
      <c r="F12" s="29"/>
      <c r="G12" s="64"/>
      <c r="H12" s="1">
        <v>0</v>
      </c>
      <c r="I12" s="5"/>
      <c r="S12" s="5"/>
      <c r="U12" s="1">
        <v>0</v>
      </c>
      <c r="V12" s="57"/>
      <c r="W12" s="30"/>
      <c r="AH12" s="10"/>
      <c r="AI12" s="31"/>
      <c r="AJ12" s="22"/>
      <c r="AL12" s="10"/>
      <c r="AQ12" s="20"/>
      <c r="AR12" s="20"/>
      <c r="AV12" s="10"/>
      <c r="AY12" s="22"/>
      <c r="AZ12" s="32"/>
    </row>
    <row r="13" spans="1:52" ht="18.75" customHeight="1">
      <c r="E13" s="5"/>
      <c r="G13" s="33"/>
      <c r="H13" s="63"/>
      <c r="I13" s="5"/>
      <c r="S13" s="5"/>
      <c r="U13" s="58"/>
      <c r="W13" s="5"/>
      <c r="AH13" s="10"/>
      <c r="AJ13" s="34"/>
      <c r="AK13" s="20"/>
      <c r="AL13" s="10"/>
      <c r="AP13" s="20"/>
      <c r="AS13" s="20"/>
      <c r="AV13" s="10"/>
      <c r="AX13" s="21"/>
      <c r="AZ13" s="10"/>
    </row>
    <row r="14" spans="1:52" ht="18.75" customHeight="1">
      <c r="E14" s="5"/>
      <c r="G14" s="16"/>
      <c r="I14" s="68"/>
      <c r="S14" s="5"/>
      <c r="T14" s="59"/>
      <c r="U14" s="16"/>
      <c r="W14" s="5"/>
      <c r="AH14" s="10"/>
      <c r="AJ14" s="21"/>
      <c r="AL14" s="10"/>
      <c r="AO14" s="20"/>
      <c r="AT14" s="20"/>
      <c r="AV14" s="10"/>
      <c r="AW14" s="35"/>
      <c r="AX14" s="21"/>
      <c r="AZ14" s="10"/>
    </row>
    <row r="15" spans="1:52" ht="18.75" customHeight="1">
      <c r="E15" s="5"/>
      <c r="G15" s="36">
        <v>0</v>
      </c>
      <c r="H15" s="1">
        <v>0</v>
      </c>
      <c r="I15" s="5"/>
      <c r="N15" s="1">
        <v>0</v>
      </c>
      <c r="S15" s="5"/>
      <c r="U15" s="36">
        <v>0</v>
      </c>
      <c r="V15" s="1">
        <v>0</v>
      </c>
      <c r="W15" s="5"/>
      <c r="AH15" s="10"/>
      <c r="AJ15" s="21"/>
      <c r="AL15" s="10"/>
      <c r="AM15" s="35"/>
      <c r="AN15" s="20"/>
      <c r="AU15" s="20"/>
      <c r="AV15" s="10"/>
      <c r="AX15" s="21"/>
      <c r="AZ15" s="10"/>
    </row>
    <row r="16" spans="1:52" ht="18.75" customHeight="1">
      <c r="D16" s="2" t="s">
        <v>31</v>
      </c>
      <c r="E16" s="5"/>
      <c r="G16" s="16"/>
      <c r="I16" s="5"/>
      <c r="S16" s="5"/>
      <c r="U16" s="16"/>
      <c r="W16" s="5"/>
      <c r="Y16" s="2" t="s">
        <v>32</v>
      </c>
      <c r="AH16" s="10"/>
      <c r="AJ16" s="21"/>
      <c r="AL16" s="10"/>
      <c r="AM16" s="35"/>
      <c r="AN16" s="20"/>
      <c r="AU16" s="20"/>
      <c r="AV16" s="10"/>
      <c r="AX16" s="21"/>
      <c r="AZ16" s="10"/>
    </row>
    <row r="17" spans="5:52" ht="18.75" customHeight="1">
      <c r="E17" s="5"/>
      <c r="G17" s="16"/>
      <c r="I17" s="67"/>
      <c r="S17" s="5"/>
      <c r="T17" s="60"/>
      <c r="U17" s="16"/>
      <c r="W17" s="5"/>
      <c r="AH17" s="10"/>
      <c r="AJ17" s="21"/>
      <c r="AL17" s="10"/>
      <c r="AO17" s="20"/>
      <c r="AT17" s="20"/>
      <c r="AV17" s="10"/>
      <c r="AW17" s="35"/>
      <c r="AX17" s="21"/>
      <c r="AZ17" s="10"/>
    </row>
    <row r="18" spans="5:52" ht="18.75" customHeight="1">
      <c r="E18" s="5"/>
      <c r="F18" s="29"/>
      <c r="G18" s="19"/>
      <c r="H18" s="53"/>
      <c r="I18" s="5"/>
      <c r="S18" s="5"/>
      <c r="U18" s="48"/>
      <c r="V18" s="17"/>
      <c r="W18" s="30"/>
      <c r="AH18" s="10"/>
      <c r="AI18" s="31"/>
      <c r="AJ18" s="23"/>
      <c r="AK18" s="20"/>
      <c r="AL18" s="10"/>
      <c r="AP18" s="20"/>
      <c r="AS18" s="20"/>
      <c r="AV18" s="10"/>
      <c r="AX18" s="21"/>
      <c r="AY18" s="22"/>
      <c r="AZ18" s="32"/>
    </row>
    <row r="19" spans="5:52" ht="18.75" customHeight="1">
      <c r="E19" s="5"/>
      <c r="G19" s="52"/>
      <c r="H19" s="1">
        <v>0</v>
      </c>
      <c r="I19" s="5"/>
      <c r="S19" s="5"/>
      <c r="U19" s="1">
        <v>0</v>
      </c>
      <c r="V19" s="49"/>
      <c r="W19" s="5"/>
      <c r="AH19" s="10"/>
      <c r="AJ19" s="20"/>
      <c r="AL19" s="10"/>
      <c r="AQ19" s="20"/>
      <c r="AR19" s="20"/>
      <c r="AV19" s="10"/>
      <c r="AY19" s="20"/>
      <c r="AZ19" s="10"/>
    </row>
    <row r="20" spans="5:52" ht="18.75" customHeight="1">
      <c r="E20" s="5"/>
      <c r="F20" s="62"/>
      <c r="G20" s="3"/>
      <c r="H20" s="3"/>
      <c r="I20" s="25"/>
      <c r="J20" s="3"/>
      <c r="K20" s="3"/>
      <c r="L20" s="3"/>
      <c r="M20" s="3"/>
      <c r="N20" s="3"/>
      <c r="O20" s="3"/>
      <c r="P20" s="3"/>
      <c r="Q20" s="3"/>
      <c r="R20" s="3"/>
      <c r="S20" s="25"/>
      <c r="T20" s="3"/>
      <c r="U20" s="3"/>
      <c r="V20" s="3"/>
      <c r="W20" s="56"/>
      <c r="AH20" s="10"/>
      <c r="AI20" s="26"/>
      <c r="AJ20" s="4"/>
      <c r="AK20" s="4"/>
      <c r="AL20" s="27"/>
      <c r="AM20" s="4"/>
      <c r="AN20" s="4"/>
      <c r="AO20" s="4"/>
      <c r="AP20" s="4"/>
      <c r="AQ20" s="4"/>
      <c r="AR20" s="4"/>
      <c r="AS20" s="4"/>
      <c r="AT20" s="4"/>
      <c r="AU20" s="4"/>
      <c r="AV20" s="27"/>
      <c r="AW20" s="4"/>
      <c r="AX20" s="4"/>
      <c r="AY20" s="4"/>
      <c r="AZ20" s="27"/>
    </row>
    <row r="21" spans="5:52" ht="18.75" customHeight="1">
      <c r="E21" s="5"/>
      <c r="F21" s="47"/>
      <c r="I21" s="7"/>
      <c r="M21" s="66"/>
      <c r="P21" s="65"/>
      <c r="S21" s="7"/>
      <c r="W21" s="54"/>
      <c r="AH21" s="10"/>
      <c r="AI21" s="13"/>
      <c r="AL21" s="12"/>
      <c r="AP21" s="28"/>
      <c r="AS21" s="28"/>
      <c r="AV21" s="12"/>
      <c r="AZ21" s="12"/>
    </row>
    <row r="22" spans="5:52" ht="18.75" customHeight="1">
      <c r="E22" s="5"/>
      <c r="G22" s="55"/>
      <c r="H22" s="1">
        <v>0</v>
      </c>
      <c r="I22" s="5"/>
      <c r="K22" s="1">
        <v>0</v>
      </c>
      <c r="L22" s="57"/>
      <c r="M22" s="17"/>
      <c r="N22" s="18">
        <v>0</v>
      </c>
      <c r="O22" s="17"/>
      <c r="P22" s="17"/>
      <c r="Q22" s="64"/>
      <c r="R22" s="1">
        <v>0</v>
      </c>
      <c r="S22" s="5"/>
      <c r="U22" s="1">
        <v>0</v>
      </c>
      <c r="V22" s="61"/>
      <c r="W22" s="5"/>
      <c r="AH22" s="10"/>
      <c r="AJ22" s="20"/>
      <c r="AL22" s="10"/>
      <c r="AO22" s="22"/>
      <c r="AP22" s="22"/>
      <c r="AQ22" s="22"/>
      <c r="AR22" s="22"/>
      <c r="AS22" s="22"/>
      <c r="AT22" s="22"/>
      <c r="AV22" s="10"/>
      <c r="AY22" s="20"/>
      <c r="AZ22" s="10"/>
    </row>
    <row r="23" spans="5:52" ht="18.75" customHeight="1">
      <c r="E23" s="5"/>
      <c r="F23" s="29"/>
      <c r="G23" s="1">
        <v>0</v>
      </c>
      <c r="H23" s="55"/>
      <c r="I23" s="5"/>
      <c r="K23" s="58"/>
      <c r="N23" s="1">
        <v>0</v>
      </c>
      <c r="Q23" s="33"/>
      <c r="R23" s="63"/>
      <c r="S23" s="5"/>
      <c r="U23" s="61"/>
      <c r="V23" s="1">
        <v>0</v>
      </c>
      <c r="W23" s="30"/>
      <c r="AH23" s="10"/>
      <c r="AI23" s="31"/>
      <c r="AK23" s="20"/>
      <c r="AL23" s="10"/>
      <c r="AN23" s="21"/>
      <c r="AT23" s="34"/>
      <c r="AU23" s="20"/>
      <c r="AV23" s="10"/>
      <c r="AX23" s="20"/>
      <c r="AZ23" s="32"/>
    </row>
    <row r="24" spans="5:52" ht="18.75" customHeight="1">
      <c r="E24" s="5"/>
      <c r="F24" s="37">
        <v>0</v>
      </c>
      <c r="G24" s="3"/>
      <c r="H24" s="3"/>
      <c r="I24" s="56"/>
      <c r="J24" s="62"/>
      <c r="K24" s="38"/>
      <c r="L24" s="3"/>
      <c r="M24" s="3"/>
      <c r="N24" s="3"/>
      <c r="O24" s="3"/>
      <c r="P24" s="3"/>
      <c r="Q24" s="38"/>
      <c r="R24" s="3"/>
      <c r="S24" s="56"/>
      <c r="T24" s="62"/>
      <c r="U24" s="3"/>
      <c r="V24" s="38"/>
      <c r="W24" s="39">
        <v>0</v>
      </c>
      <c r="AH24" s="10"/>
      <c r="AI24" s="40"/>
      <c r="AJ24" s="4"/>
      <c r="AK24" s="4"/>
      <c r="AL24" s="27"/>
      <c r="AM24" s="4"/>
      <c r="AN24" s="41"/>
      <c r="AO24" s="4"/>
      <c r="AP24" s="4"/>
      <c r="AQ24" s="4"/>
      <c r="AR24" s="4"/>
      <c r="AS24" s="4"/>
      <c r="AT24" s="41"/>
      <c r="AU24" s="4"/>
      <c r="AV24" s="27"/>
      <c r="AW24" s="4"/>
      <c r="AX24" s="4"/>
      <c r="AY24" s="41"/>
      <c r="AZ24" s="27"/>
    </row>
    <row r="25" spans="5:52" ht="18.75" customHeight="1"/>
    <row r="26" spans="5:52" ht="18.75" customHeight="1">
      <c r="N26" s="2" t="s">
        <v>33</v>
      </c>
    </row>
  </sheetData>
  <phoneticPr fontId="5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C17"/>
  <sheetViews>
    <sheetView workbookViewId="0"/>
  </sheetViews>
  <sheetFormatPr defaultRowHeight="13.5"/>
  <cols>
    <col min="1" max="1" width="22.625" bestFit="1" customWidth="1"/>
    <col min="2" max="2" width="26.625" bestFit="1" customWidth="1"/>
    <col min="3" max="3" width="13.625" bestFit="1" customWidth="1"/>
  </cols>
  <sheetData>
    <row r="1" spans="1:3" ht="18.75" customHeight="1">
      <c r="A1" t="s">
        <v>0</v>
      </c>
      <c r="B1" t="s">
        <v>1</v>
      </c>
      <c r="C1" t="s">
        <v>2</v>
      </c>
    </row>
    <row r="2" spans="1:3" ht="18.75" customHeight="1">
      <c r="A2" t="s">
        <v>3</v>
      </c>
      <c r="B2" t="s">
        <v>4</v>
      </c>
      <c r="C2" t="s">
        <v>5</v>
      </c>
    </row>
    <row r="3" spans="1:3" ht="18.75" customHeight="1">
      <c r="A3" t="s">
        <v>6</v>
      </c>
      <c r="B3" t="s">
        <v>7</v>
      </c>
      <c r="C3" t="s">
        <v>8</v>
      </c>
    </row>
    <row r="4" spans="1:3" ht="18.75" customHeight="1">
      <c r="A4" t="s">
        <v>9</v>
      </c>
      <c r="C4" t="s">
        <v>10</v>
      </c>
    </row>
    <row r="5" spans="1:3" ht="18.75" customHeight="1">
      <c r="A5" t="s">
        <v>11</v>
      </c>
      <c r="C5" t="s">
        <v>12</v>
      </c>
    </row>
    <row r="6" spans="1:3" ht="18.75" customHeight="1">
      <c r="A6" t="s">
        <v>13</v>
      </c>
      <c r="C6" t="s">
        <v>14</v>
      </c>
    </row>
    <row r="7" spans="1:3" ht="18.75" customHeight="1">
      <c r="C7" t="s">
        <v>15</v>
      </c>
    </row>
    <row r="8" spans="1:3" ht="18.75" customHeight="1">
      <c r="C8" t="s">
        <v>16</v>
      </c>
    </row>
    <row r="9" spans="1:3" ht="18.75" customHeight="1">
      <c r="C9" t="s">
        <v>17</v>
      </c>
    </row>
    <row r="10" spans="1:3" ht="18.75" customHeight="1">
      <c r="C10" t="s">
        <v>18</v>
      </c>
    </row>
    <row r="11" spans="1:3" ht="18.75" customHeight="1">
      <c r="C11" t="s">
        <v>19</v>
      </c>
    </row>
    <row r="12" spans="1:3" ht="18.75" customHeight="1">
      <c r="C12" t="s">
        <v>20</v>
      </c>
    </row>
    <row r="13" spans="1:3" ht="18.75" customHeight="1">
      <c r="C13" t="s">
        <v>21</v>
      </c>
    </row>
    <row r="14" spans="1:3" ht="18.75" customHeight="1">
      <c r="C14" t="s">
        <v>22</v>
      </c>
    </row>
    <row r="15" spans="1:3" ht="18.75" customHeight="1">
      <c r="C15" t="s">
        <v>23</v>
      </c>
    </row>
    <row r="16" spans="1:3" ht="18.75" customHeight="1">
      <c r="C16" t="s">
        <v>24</v>
      </c>
    </row>
    <row r="17" spans="3:3" ht="18.75" customHeight="1">
      <c r="C17" t="s">
        <v>25</v>
      </c>
    </row>
  </sheetData>
  <phoneticPr fontId="5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parameters</vt:lpstr>
      <vt:lpstr>pier mask tool</vt:lpstr>
      <vt:lpstr>lists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斗米 貴人</cp:lastModifiedBy>
  <dcterms:created xsi:type="dcterms:W3CDTF">2025-06-28T11:32:19Z</dcterms:created>
  <dcterms:modified xsi:type="dcterms:W3CDTF">2025-06-28T13:31:32Z</dcterms:modified>
</cp:coreProperties>
</file>