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4\"/>
    </mc:Choice>
  </mc:AlternateContent>
  <xr:revisionPtr revIDLastSave="0" documentId="13_ncr:1_{4057777D-BC59-4604-850C-CE4CFEEF7BC7}" xr6:coauthVersionLast="47" xr6:coauthVersionMax="47" xr10:uidLastSave="{00000000-0000-0000-0000-000000000000}"/>
  <bookViews>
    <workbookView xWindow="8640" yWindow="2715" windowWidth="16695" windowHeight="9090" tabRatio="634" xr2:uid="{00000000-000D-0000-FFFF-FFFF00000000}"/>
  </bookViews>
  <sheets>
    <sheet name="HS420561K-C30" sheetId="7" r:id="rId1"/>
    <sheet name="register" sheetId="17" r:id="rId2"/>
    <sheet name="7seg decode map" sheetId="20" r:id="rId3"/>
  </sheets>
  <calcPr calcId="191029"/>
</workbook>
</file>

<file path=xl/calcChain.xml><?xml version="1.0" encoding="utf-8"?>
<calcChain xmlns="http://schemas.openxmlformats.org/spreadsheetml/2006/main">
  <c r="C23" i="20" l="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K3" i="20"/>
  <c r="J3" i="20" s="1"/>
  <c r="I3" i="20" s="1"/>
  <c r="H3" i="20" s="1"/>
  <c r="G3" i="20" s="1"/>
  <c r="F3" i="20" s="1"/>
  <c r="E3" i="20" s="1"/>
  <c r="M18" i="20" l="1"/>
  <c r="N18" i="20" s="1"/>
  <c r="M10" i="20"/>
  <c r="N10" i="20" s="1"/>
  <c r="M36" i="20"/>
  <c r="N36" i="20" s="1"/>
  <c r="M43" i="20"/>
  <c r="N43" i="20" s="1"/>
  <c r="M39" i="20"/>
  <c r="N39" i="20" s="1"/>
  <c r="M35" i="20"/>
  <c r="N35" i="20" s="1"/>
  <c r="M31" i="20"/>
  <c r="N31" i="20" s="1"/>
  <c r="M27" i="20"/>
  <c r="N27" i="20" s="1"/>
  <c r="M23" i="20"/>
  <c r="N23" i="20" s="1"/>
  <c r="M15" i="20"/>
  <c r="N15" i="20" s="1"/>
  <c r="M7" i="20"/>
  <c r="N7" i="20" s="1"/>
  <c r="M40" i="20"/>
  <c r="N40" i="20" s="1"/>
  <c r="M20" i="20"/>
  <c r="N20" i="20" s="1"/>
  <c r="M12" i="20"/>
  <c r="N12" i="20" s="1"/>
  <c r="M9" i="20"/>
  <c r="N9" i="20" s="1"/>
  <c r="M28" i="20"/>
  <c r="N28" i="20" s="1"/>
  <c r="M42" i="20"/>
  <c r="N42" i="20" s="1"/>
  <c r="M38" i="20"/>
  <c r="N38" i="20" s="1"/>
  <c r="M34" i="20"/>
  <c r="N34" i="20" s="1"/>
  <c r="M30" i="20"/>
  <c r="N30" i="20" s="1"/>
  <c r="M26" i="20"/>
  <c r="N26" i="20" s="1"/>
  <c r="M17" i="20"/>
  <c r="N17" i="20" s="1"/>
  <c r="M6" i="20"/>
  <c r="N6" i="20" s="1"/>
  <c r="M8" i="20"/>
  <c r="N8" i="20" s="1"/>
  <c r="M21" i="20"/>
  <c r="N21" i="20" s="1"/>
  <c r="M22" i="20"/>
  <c r="N22" i="20" s="1"/>
  <c r="M14" i="20"/>
  <c r="N14" i="20" s="1"/>
  <c r="M11" i="20"/>
  <c r="N11" i="20" s="1"/>
  <c r="M16" i="20"/>
  <c r="N16" i="20" s="1"/>
  <c r="M24" i="20"/>
  <c r="N24" i="20" s="1"/>
  <c r="M13" i="20"/>
  <c r="N13" i="20" s="1"/>
  <c r="M41" i="20"/>
  <c r="N41" i="20" s="1"/>
  <c r="M37" i="20"/>
  <c r="N37" i="20" s="1"/>
  <c r="M33" i="20"/>
  <c r="N33" i="20" s="1"/>
  <c r="M29" i="20"/>
  <c r="N29" i="20" s="1"/>
  <c r="M25" i="20"/>
  <c r="N25" i="20" s="1"/>
  <c r="M19" i="20"/>
  <c r="N19" i="20" s="1"/>
  <c r="M5" i="20"/>
  <c r="N5" i="20" s="1"/>
  <c r="M32" i="20"/>
  <c r="N32" i="20" s="1"/>
  <c r="M4" i="20"/>
  <c r="N4" i="20" s="1"/>
</calcChain>
</file>

<file path=xl/sharedStrings.xml><?xml version="1.0" encoding="utf-8"?>
<sst xmlns="http://schemas.openxmlformats.org/spreadsheetml/2006/main" count="148" uniqueCount="107">
  <si>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</si>
  <si>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</si>
  <si>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</si>
  <si>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</si>
  <si>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</si>
  <si>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</si>
  <si>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</si>
  <si>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</si>
  <si>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</si>
  <si>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</si>
  <si>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</si>
  <si>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</si>
  <si>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</si>
  <si>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</si>
  <si>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</si>
  <si>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</si>
  <si>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</si>
  <si>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</si>
  <si>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</si>
  <si>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</si>
  <si>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</si>
  <si>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DP</t>
    <phoneticPr fontId="1"/>
  </si>
  <si>
    <t>G</t>
  </si>
  <si>
    <t>A</t>
  </si>
  <si>
    <t>F</t>
  </si>
  <si>
    <t>D</t>
  </si>
  <si>
    <t>E</t>
  </si>
  <si>
    <t>C</t>
  </si>
  <si>
    <t>B</t>
  </si>
  <si>
    <t>PU10kΩ</t>
    <phoneticPr fontId="1"/>
  </si>
  <si>
    <t>INOUT0</t>
    <phoneticPr fontId="1"/>
  </si>
  <si>
    <t>SLG46826V-DIP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</si>
  <si>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</si>
  <si>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</si>
  <si>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</si>
  <si>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</si>
  <si>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</si>
  <si>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</si>
  <si>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</si>
  <si>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[7:0]</t>
    <phoneticPr fontId="1"/>
  </si>
  <si>
    <t>0x00</t>
    <phoneticPr fontId="1"/>
  </si>
  <si>
    <t>0x7A</t>
    <phoneticPr fontId="1"/>
  </si>
  <si>
    <t>R</t>
    <phoneticPr fontId="1"/>
  </si>
  <si>
    <t>--</t>
    <phoneticPr fontId="1"/>
  </si>
  <si>
    <t>[7]</t>
    <phoneticPr fontId="1"/>
  </si>
  <si>
    <t>0x74</t>
    <phoneticPr fontId="1"/>
  </si>
  <si>
    <t>Reserve</t>
  </si>
  <si>
    <t>INOUT0 input value 0:Low, 1: High</t>
    <phoneticPr fontId="1"/>
  </si>
  <si>
    <t>0x93</t>
    <phoneticPr fontId="1"/>
  </si>
  <si>
    <t>DEC</t>
    <phoneticPr fontId="1"/>
  </si>
  <si>
    <t>HEX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</si>
  <si>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</si>
  <si>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</si>
  <si>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</si>
  <si>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</si>
  <si>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P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</si>
  <si>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</si>
  <si>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</si>
  <si>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</si>
  <si>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</si>
  <si>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</si>
  <si>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</si>
  <si>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</si>
  <si>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</si>
  <si>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</si>
  <si>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</si>
  <si>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</si>
  <si>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</si>
  <si>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</si>
  <si>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</si>
  <si>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</si>
  <si>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</si>
  <si>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</si>
  <si>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</si>
  <si>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-</t>
    <phoneticPr fontId="1"/>
  </si>
  <si>
    <t>O</t>
    <phoneticPr fontId="1"/>
  </si>
  <si>
    <t>I/O</t>
    <phoneticPr fontId="1"/>
  </si>
  <si>
    <t>HS420561K-C30</t>
    <phoneticPr fontId="1"/>
  </si>
  <si>
    <t>E</t>
    <phoneticPr fontId="1"/>
  </si>
  <si>
    <t>D</t>
    <phoneticPr fontId="1"/>
  </si>
  <si>
    <t>C</t>
    <phoneticPr fontId="1"/>
  </si>
  <si>
    <t>G</t>
    <phoneticPr fontId="1"/>
  </si>
  <si>
    <t>DIG4</t>
    <phoneticPr fontId="1"/>
  </si>
  <si>
    <t>B</t>
    <phoneticPr fontId="1"/>
  </si>
  <si>
    <t>DIG3</t>
    <phoneticPr fontId="1"/>
  </si>
  <si>
    <t>DIG2</t>
    <phoneticPr fontId="1"/>
  </si>
  <si>
    <t>DIG1</t>
    <phoneticPr fontId="1"/>
  </si>
  <si>
    <t>F</t>
    <phoneticPr fontId="1"/>
  </si>
  <si>
    <t>A</t>
    <phoneticPr fontId="1"/>
  </si>
  <si>
    <t>OUT2</t>
    <phoneticPr fontId="1"/>
  </si>
  <si>
    <t>OUT1</t>
    <phoneticPr fontId="1"/>
  </si>
  <si>
    <t>0x94</t>
    <phoneticPr fontId="1"/>
  </si>
  <si>
    <t>0x95</t>
    <phoneticPr fontId="1"/>
  </si>
  <si>
    <t>7segment data for digit1
[7]:A
[6]:B
[5]:C
[4]:D
[3]:E
[2]:F
[1]:G
[0]:don't care</t>
    <phoneticPr fontId="1"/>
  </si>
  <si>
    <t>7segment data for digit2
[7]:A
[6]:B
[5]:C
[4]:D
[3]:E
[2]:F
[1]:G
[0]:don't care</t>
    <phoneticPr fontId="1"/>
  </si>
  <si>
    <t>[6:0]</t>
    <phoneticPr fontId="1"/>
  </si>
  <si>
    <t>Reserve</t>
    <phoneticPr fontId="1"/>
  </si>
  <si>
    <t>[7:3]</t>
    <phoneticPr fontId="1"/>
  </si>
  <si>
    <t>GPIO control
[2]:OUT3 0:output Low, 1:output &amp; Pull-up
[1]:OUT3 0:output Low, 1:output &amp; Pull-up
[0]:INOUT1 0:input &amp; Pull-up, 1:output Low</t>
    <phoneticPr fontId="1"/>
  </si>
  <si>
    <t>[2:0]</t>
    <phoneticPr fontId="1"/>
  </si>
  <si>
    <t>D5,D6</t>
    <phoneticPr fontId="1"/>
  </si>
  <si>
    <t>7segment data for digit3
[7]:A
[6]:B
[5]:C
[4]:D
[3]:E
[2]:F
[1]:G
[0]:D5</t>
    <phoneticPr fontId="1"/>
  </si>
  <si>
    <t>7segment data for digit4
[7]:A
[6]:B
[5]:C
[4]:D
[3]:E
[2]:F
[1]:G
[0]:D6</t>
    <phoneticPr fontId="1"/>
  </si>
  <si>
    <t>0xFF</t>
    <phoneticPr fontId="1"/>
  </si>
  <si>
    <t>0xAF</t>
    <phoneticPr fontId="1"/>
  </si>
  <si>
    <t>0x07</t>
    <phoneticPr fontId="1"/>
  </si>
  <si>
    <t>Brightness
max : 7
min : 61
off : 62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</si>
</sst>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103308</xdr:colOff>
      <xdr:row>41</xdr:row>
      <xdr:rowOff>87220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6FC5439-7226-417A-94A2-5520AF35E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7" y="2609022"/>
          <a:ext cx="5114286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6"/>
  <sheetViews>
    <sheetView tabSelected="1" zoomScale="115" zoomScaleNormal="115" workbookViewId="0">
      <selection activeCell="O15" sqref="O15"/>
    </sheetView>
  </sheetViews>
  <sheetFormatPr defaultRowHeight="13.5" x14ac:dyDescent="0.15"/>
  <cols>
    <col min="2" max="2" width="10" style="3" customWidth="1"/>
    <col min="3" max="3" width="5.125" bestFit="1" customWidth="1"/>
    <col min="4" max="4" width="3.5" bestFit="1" customWidth="1"/>
    <col min="5" max="5" width="4.375" bestFit="1" customWidth="1"/>
    <col min="6" max="7" width="8.625" bestFit="1" customWidth="1"/>
    <col min="8" max="8" width="4.375" bestFit="1" customWidth="1"/>
    <col min="9" max="9" width="3.5" bestFit="1" customWidth="1"/>
    <col min="10" max="10" width="6.125" style="3" bestFit="1" customWidth="1"/>
    <col min="11" max="11" width="11.75" bestFit="1" customWidth="1"/>
    <col min="12" max="12" width="11.75" customWidth="1"/>
    <col min="13" max="13" width="3.125" customWidth="1"/>
    <col min="14" max="14" width="2.5" bestFit="1" customWidth="1"/>
    <col min="15" max="15" width="11.875" bestFit="1" customWidth="1"/>
    <col min="16" max="16" width="25.5" bestFit="1" customWidth="1"/>
    <col min="17" max="17" width="3.5" bestFit="1" customWidth="1"/>
    <col min="18" max="19" width="8.625" bestFit="1" customWidth="1"/>
    <col min="20" max="20" width="3.5" bestFit="1" customWidth="1"/>
    <col min="21" max="21" width="5.25" bestFit="1" customWidth="1"/>
    <col min="22" max="22" width="10.125" bestFit="1" customWidth="1"/>
    <col min="24" max="24" width="9" bestFit="1" customWidth="1"/>
    <col min="25" max="25" width="14.875" bestFit="1" customWidth="1"/>
  </cols>
  <sheetData>
    <row r="2" spans="2:11" x14ac:dyDescent="0.15">
      <c r="B2" s="11" t="s">
        <v>31</v>
      </c>
    </row>
    <row r="3" spans="2:11" x14ac:dyDescent="0.15">
      <c r="B3" s="8" t="s">
        <v>0</v>
      </c>
      <c r="C3" s="15" t="s">
        <v>0</v>
      </c>
      <c r="D3" s="4">
        <v>1</v>
      </c>
      <c r="E3" s="4" t="s">
        <v>74</v>
      </c>
      <c r="F3" s="4"/>
      <c r="G3" s="4"/>
      <c r="H3" s="4" t="s">
        <v>59</v>
      </c>
      <c r="I3" s="4">
        <v>20</v>
      </c>
      <c r="J3" s="1" t="s">
        <v>1</v>
      </c>
      <c r="K3" s="20" t="s">
        <v>85</v>
      </c>
    </row>
    <row r="4" spans="2:11" x14ac:dyDescent="0.15">
      <c r="B4" s="6" t="s">
        <v>78</v>
      </c>
      <c r="C4" s="26" t="s">
        <v>2</v>
      </c>
      <c r="D4" s="2">
        <v>2</v>
      </c>
      <c r="E4" s="2" t="s">
        <v>75</v>
      </c>
      <c r="F4" s="2"/>
      <c r="G4" s="2"/>
      <c r="H4" s="2" t="s">
        <v>75</v>
      </c>
      <c r="I4" s="2">
        <v>19</v>
      </c>
      <c r="J4" s="22" t="s">
        <v>3</v>
      </c>
      <c r="K4" s="21" t="s">
        <v>88</v>
      </c>
    </row>
    <row r="5" spans="2:11" x14ac:dyDescent="0.15">
      <c r="B5" s="6" t="s">
        <v>79</v>
      </c>
      <c r="C5" s="22" t="s">
        <v>4</v>
      </c>
      <c r="D5" s="2">
        <v>3</v>
      </c>
      <c r="E5" s="2" t="s">
        <v>75</v>
      </c>
      <c r="F5" s="2"/>
      <c r="G5" s="2"/>
      <c r="H5" s="2" t="s">
        <v>75</v>
      </c>
      <c r="I5" s="2">
        <v>18</v>
      </c>
      <c r="J5" s="22" t="s">
        <v>5</v>
      </c>
      <c r="K5" s="21" t="s">
        <v>87</v>
      </c>
    </row>
    <row r="6" spans="2:11" x14ac:dyDescent="0.15">
      <c r="B6" s="6" t="s">
        <v>100</v>
      </c>
      <c r="C6" s="26" t="s">
        <v>6</v>
      </c>
      <c r="D6" s="2">
        <v>4</v>
      </c>
      <c r="E6" s="2" t="s">
        <v>75</v>
      </c>
      <c r="F6" s="2"/>
      <c r="G6" s="2"/>
      <c r="H6" s="2" t="s">
        <v>75</v>
      </c>
      <c r="I6" s="2">
        <v>17</v>
      </c>
      <c r="J6" s="22" t="s">
        <v>7</v>
      </c>
      <c r="K6" s="21" t="s">
        <v>86</v>
      </c>
    </row>
    <row r="7" spans="2:11" x14ac:dyDescent="0.15">
      <c r="B7" s="6" t="s">
        <v>80</v>
      </c>
      <c r="C7" s="26" t="s">
        <v>8</v>
      </c>
      <c r="D7" s="2">
        <v>5</v>
      </c>
      <c r="E7" s="2" t="s">
        <v>75</v>
      </c>
      <c r="F7" s="2"/>
      <c r="G7" s="2"/>
      <c r="H7" s="2" t="s">
        <v>75</v>
      </c>
      <c r="I7" s="2">
        <v>16</v>
      </c>
      <c r="J7" s="22" t="s">
        <v>9</v>
      </c>
      <c r="K7" s="21" t="s">
        <v>84</v>
      </c>
    </row>
    <row r="8" spans="2:11" x14ac:dyDescent="0.15">
      <c r="B8" s="6" t="s">
        <v>81</v>
      </c>
      <c r="C8" s="22" t="s">
        <v>10</v>
      </c>
      <c r="D8" s="2">
        <v>6</v>
      </c>
      <c r="E8" s="2" t="s">
        <v>75</v>
      </c>
      <c r="F8" s="2"/>
      <c r="G8" s="2"/>
      <c r="H8" s="2" t="s">
        <v>75</v>
      </c>
      <c r="I8" s="2">
        <v>15</v>
      </c>
      <c r="J8" s="22" t="s">
        <v>11</v>
      </c>
      <c r="K8" s="21" t="s">
        <v>83</v>
      </c>
    </row>
    <row r="9" spans="2:11" x14ac:dyDescent="0.15">
      <c r="B9" s="6" t="s">
        <v>82</v>
      </c>
      <c r="C9" s="22" t="s">
        <v>12</v>
      </c>
      <c r="D9" s="2">
        <v>7</v>
      </c>
      <c r="E9" s="2" t="s">
        <v>59</v>
      </c>
      <c r="F9" s="2"/>
      <c r="G9" s="2"/>
      <c r="H9" s="2" t="s">
        <v>74</v>
      </c>
      <c r="I9" s="2">
        <v>14</v>
      </c>
      <c r="J9" s="27" t="s">
        <v>13</v>
      </c>
      <c r="K9" s="10" t="s">
        <v>0</v>
      </c>
    </row>
    <row r="10" spans="2:11" x14ac:dyDescent="0.15">
      <c r="B10" s="33" t="s">
        <v>14</v>
      </c>
      <c r="C10" s="23" t="s">
        <v>14</v>
      </c>
      <c r="D10" s="2">
        <v>8</v>
      </c>
      <c r="E10" s="2" t="s">
        <v>76</v>
      </c>
      <c r="F10" s="2"/>
      <c r="G10" s="2" t="s">
        <v>29</v>
      </c>
      <c r="H10" s="2" t="s">
        <v>76</v>
      </c>
      <c r="I10" s="2">
        <v>13</v>
      </c>
      <c r="J10" s="22" t="s">
        <v>15</v>
      </c>
      <c r="K10" s="21" t="s">
        <v>30</v>
      </c>
    </row>
    <row r="11" spans="2:11" x14ac:dyDescent="0.15">
      <c r="B11" s="33" t="s">
        <v>16</v>
      </c>
      <c r="C11" s="23" t="s">
        <v>16</v>
      </c>
      <c r="D11" s="2">
        <v>9</v>
      </c>
      <c r="E11" s="2" t="s">
        <v>76</v>
      </c>
      <c r="F11" s="2"/>
      <c r="G11" s="2" t="s">
        <v>29</v>
      </c>
      <c r="H11" s="2" t="s">
        <v>75</v>
      </c>
      <c r="I11" s="2">
        <v>12</v>
      </c>
      <c r="J11" s="28" t="s">
        <v>17</v>
      </c>
      <c r="K11" s="21" t="s">
        <v>90</v>
      </c>
    </row>
    <row r="12" spans="2:11" x14ac:dyDescent="0.15">
      <c r="B12" s="9" t="s">
        <v>89</v>
      </c>
      <c r="C12" s="16" t="s">
        <v>18</v>
      </c>
      <c r="D12" s="5">
        <v>10</v>
      </c>
      <c r="E12" s="5" t="s">
        <v>75</v>
      </c>
      <c r="F12" s="5" t="s">
        <v>29</v>
      </c>
      <c r="G12" s="5"/>
      <c r="H12" s="5" t="s">
        <v>74</v>
      </c>
      <c r="I12" s="5">
        <v>11</v>
      </c>
      <c r="J12" s="17" t="s">
        <v>19</v>
      </c>
      <c r="K12" s="7" t="s">
        <v>19</v>
      </c>
    </row>
    <row r="15" spans="2:11" x14ac:dyDescent="0.15">
      <c r="B15" t="s">
        <v>77</v>
      </c>
    </row>
    <row r="16" spans="2:11" x14ac:dyDescent="0.15">
      <c r="B16"/>
    </row>
    <row r="28" spans="2:2" x14ac:dyDescent="0.15">
      <c r="B28"/>
    </row>
    <row r="56" spans="4:9" x14ac:dyDescent="0.15">
      <c r="D56" s="55"/>
      <c r="E56" s="55"/>
      <c r="F56" s="55"/>
      <c r="G56" s="55"/>
      <c r="H56" s="55"/>
      <c r="I56" s="55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J12"/>
  <sheetViews>
    <sheetView zoomScale="85" zoomScaleNormal="85" workbookViewId="0">
      <selection activeCell="L10" sqref="L10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3" bestFit="1" customWidth="1"/>
    <col min="10" max="10" width="5.375" style="3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10" x14ac:dyDescent="0.15">
      <c r="B2" s="34" t="s">
        <v>32</v>
      </c>
      <c r="C2" s="34" t="s">
        <v>33</v>
      </c>
      <c r="D2" s="34" t="s">
        <v>34</v>
      </c>
      <c r="E2" s="34" t="s">
        <v>35</v>
      </c>
      <c r="F2" s="35" t="s">
        <v>36</v>
      </c>
    </row>
    <row r="3" spans="2:10" x14ac:dyDescent="0.15">
      <c r="B3" s="36" t="s">
        <v>45</v>
      </c>
      <c r="C3" s="41" t="s">
        <v>42</v>
      </c>
      <c r="D3" s="42" t="s">
        <v>43</v>
      </c>
      <c r="E3" s="36" t="s">
        <v>44</v>
      </c>
      <c r="F3" s="44" t="s">
        <v>47</v>
      </c>
    </row>
    <row r="4" spans="2:10" x14ac:dyDescent="0.15">
      <c r="B4" s="13"/>
      <c r="C4" s="43"/>
      <c r="D4" s="13"/>
      <c r="E4" s="38" t="s">
        <v>95</v>
      </c>
      <c r="F4" s="44" t="s">
        <v>96</v>
      </c>
    </row>
    <row r="5" spans="2:10" x14ac:dyDescent="0.15">
      <c r="B5" s="36" t="s">
        <v>41</v>
      </c>
      <c r="C5" s="36" t="s">
        <v>38</v>
      </c>
      <c r="D5" s="36" t="s">
        <v>40</v>
      </c>
      <c r="E5" s="34" t="s">
        <v>97</v>
      </c>
      <c r="F5" s="37" t="s">
        <v>46</v>
      </c>
    </row>
    <row r="6" spans="2:10" ht="54" x14ac:dyDescent="0.15">
      <c r="B6" s="38"/>
      <c r="C6" s="38"/>
      <c r="D6" s="39"/>
      <c r="E6" s="34" t="s">
        <v>99</v>
      </c>
      <c r="F6" s="37" t="s">
        <v>98</v>
      </c>
    </row>
    <row r="7" spans="2:10" ht="121.5" x14ac:dyDescent="0.15">
      <c r="B7" s="34" t="s">
        <v>37</v>
      </c>
      <c r="C7" s="34" t="s">
        <v>38</v>
      </c>
      <c r="D7" s="34" t="s">
        <v>103</v>
      </c>
      <c r="E7" s="34" t="s">
        <v>39</v>
      </c>
      <c r="F7" s="37" t="s">
        <v>93</v>
      </c>
    </row>
    <row r="8" spans="2:10" ht="121.5" x14ac:dyDescent="0.15">
      <c r="B8" s="40" t="s">
        <v>48</v>
      </c>
      <c r="C8" s="36" t="s">
        <v>38</v>
      </c>
      <c r="D8" s="34" t="s">
        <v>103</v>
      </c>
      <c r="E8" s="34" t="s">
        <v>39</v>
      </c>
      <c r="F8" s="37" t="s">
        <v>94</v>
      </c>
    </row>
    <row r="9" spans="2:10" ht="121.5" x14ac:dyDescent="0.15">
      <c r="B9" s="34" t="s">
        <v>91</v>
      </c>
      <c r="C9" s="34" t="s">
        <v>38</v>
      </c>
      <c r="D9" s="34" t="s">
        <v>103</v>
      </c>
      <c r="E9" s="34" t="s">
        <v>39</v>
      </c>
      <c r="F9" s="37" t="s">
        <v>101</v>
      </c>
    </row>
    <row r="10" spans="2:10" ht="121.5" x14ac:dyDescent="0.15">
      <c r="B10" s="40" t="s">
        <v>92</v>
      </c>
      <c r="C10" s="36" t="s">
        <v>38</v>
      </c>
      <c r="D10" s="34" t="s">
        <v>103</v>
      </c>
      <c r="E10" s="34" t="s">
        <v>39</v>
      </c>
      <c r="F10" s="37" t="s">
        <v>102</v>
      </c>
    </row>
    <row r="11" spans="2:10" ht="54" x14ac:dyDescent="0.15">
      <c r="B11" s="40" t="s">
        <v>104</v>
      </c>
      <c r="C11" s="36" t="s">
        <v>38</v>
      </c>
      <c r="D11" s="34" t="s">
        <v>105</v>
      </c>
      <c r="E11" s="34" t="s">
        <v>39</v>
      </c>
      <c r="F11" s="37" t="s">
        <v>106</v>
      </c>
    </row>
    <row r="12" spans="2:10" ht="27" x14ac:dyDescent="0.15">
      <c r="B12" s="34" t="s">
        <v>72</v>
      </c>
      <c r="C12" s="34" t="s">
        <v>38</v>
      </c>
      <c r="D12" s="34" t="s">
        <v>40</v>
      </c>
      <c r="E12" s="34" t="s">
        <v>39</v>
      </c>
      <c r="F12" s="37" t="s">
        <v>73</v>
      </c>
      <c r="I12"/>
      <c r="J1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DE86-7681-4E4C-B2F4-6254404E55F1}">
  <dimension ref="B2:N43"/>
  <sheetViews>
    <sheetView zoomScale="85" zoomScaleNormal="85" workbookViewId="0">
      <selection activeCell="R14" sqref="R14"/>
    </sheetView>
  </sheetViews>
  <sheetFormatPr defaultRowHeight="13.5" x14ac:dyDescent="0.15"/>
  <cols>
    <col min="2" max="2" width="3.5" bestFit="1" customWidth="1"/>
    <col min="3" max="3" width="5" style="3" bestFit="1" customWidth="1"/>
    <col min="4" max="4" width="5.375" style="3" bestFit="1" customWidth="1"/>
    <col min="5" max="5" width="4.5" bestFit="1" customWidth="1"/>
    <col min="6" max="8" width="3.5" bestFit="1" customWidth="1"/>
    <col min="9" max="10" width="2.5" bestFit="1" customWidth="1"/>
    <col min="11" max="11" width="2.75" bestFit="1" customWidth="1"/>
    <col min="12" max="12" width="3.875" bestFit="1" customWidth="1"/>
    <col min="13" max="13" width="5" bestFit="1" customWidth="1"/>
    <col min="14" max="14" width="4.875" bestFit="1" customWidth="1"/>
  </cols>
  <sheetData>
    <row r="2" spans="2:14" x14ac:dyDescent="0.15">
      <c r="B2" s="18"/>
      <c r="C2" s="1"/>
      <c r="D2" s="1"/>
      <c r="E2" s="31" t="s">
        <v>23</v>
      </c>
      <c r="F2" s="32" t="s">
        <v>28</v>
      </c>
      <c r="G2" s="32" t="s">
        <v>27</v>
      </c>
      <c r="H2" s="32" t="s">
        <v>25</v>
      </c>
      <c r="I2" s="32" t="s">
        <v>26</v>
      </c>
      <c r="J2" s="32" t="s">
        <v>24</v>
      </c>
      <c r="K2" s="32" t="s">
        <v>22</v>
      </c>
      <c r="L2" s="32" t="s">
        <v>21</v>
      </c>
      <c r="M2" s="36" t="s">
        <v>49</v>
      </c>
      <c r="N2" s="46" t="s">
        <v>50</v>
      </c>
    </row>
    <row r="3" spans="2:14" x14ac:dyDescent="0.15">
      <c r="B3" s="19"/>
      <c r="C3" s="52"/>
      <c r="D3" s="52"/>
      <c r="E3" s="30">
        <f t="shared" ref="E3:I3" si="0">F3*2</f>
        <v>128</v>
      </c>
      <c r="F3" s="25">
        <f t="shared" si="0"/>
        <v>64</v>
      </c>
      <c r="G3" s="25">
        <f t="shared" si="0"/>
        <v>32</v>
      </c>
      <c r="H3" s="25">
        <f t="shared" si="0"/>
        <v>16</v>
      </c>
      <c r="I3" s="25">
        <f t="shared" si="0"/>
        <v>8</v>
      </c>
      <c r="J3" s="25">
        <f>K3*2</f>
        <v>4</v>
      </c>
      <c r="K3" s="25">
        <f>L3*2</f>
        <v>2</v>
      </c>
      <c r="L3" s="25">
        <v>1</v>
      </c>
      <c r="M3" s="14"/>
      <c r="N3" s="45"/>
    </row>
    <row r="4" spans="2:14" x14ac:dyDescent="0.15">
      <c r="B4" s="43"/>
      <c r="C4" s="22" t="s">
        <v>71</v>
      </c>
      <c r="D4" s="22">
        <v>32</v>
      </c>
      <c r="E4" s="29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13">
        <f t="shared" ref="M4:M7" si="1">SUMPRODUCT($E$3:$L$3,E4:L4)</f>
        <v>0</v>
      </c>
      <c r="N4" s="38" t="str">
        <f t="shared" ref="N4:N7" si="2">DEC2HEX(M4,2)</f>
        <v>00</v>
      </c>
    </row>
    <row r="5" spans="2:14" x14ac:dyDescent="0.15">
      <c r="B5" s="43"/>
      <c r="C5" s="22" t="s">
        <v>68</v>
      </c>
      <c r="D5" s="22">
        <v>45</v>
      </c>
      <c r="E5" s="29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1</v>
      </c>
      <c r="L5" s="24">
        <v>0</v>
      </c>
      <c r="M5" s="13">
        <f t="shared" si="1"/>
        <v>2</v>
      </c>
      <c r="N5" s="38" t="str">
        <f t="shared" si="2"/>
        <v>02</v>
      </c>
    </row>
    <row r="6" spans="2:14" x14ac:dyDescent="0.15">
      <c r="B6" s="43"/>
      <c r="C6" s="22" t="s">
        <v>69</v>
      </c>
      <c r="D6" s="22">
        <v>126</v>
      </c>
      <c r="E6" s="29">
        <v>1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13">
        <f t="shared" si="1"/>
        <v>128</v>
      </c>
      <c r="N6" s="38" t="str">
        <f t="shared" si="2"/>
        <v>80</v>
      </c>
    </row>
    <row r="7" spans="2:14" x14ac:dyDescent="0.15">
      <c r="B7" s="43"/>
      <c r="C7" s="22" t="s">
        <v>70</v>
      </c>
      <c r="D7" s="22">
        <v>95</v>
      </c>
      <c r="E7" s="29">
        <v>0</v>
      </c>
      <c r="F7" s="24">
        <v>0</v>
      </c>
      <c r="G7" s="24">
        <v>0</v>
      </c>
      <c r="H7" s="24">
        <v>1</v>
      </c>
      <c r="I7" s="24">
        <v>0</v>
      </c>
      <c r="J7" s="24">
        <v>0</v>
      </c>
      <c r="K7" s="24">
        <v>0</v>
      </c>
      <c r="L7" s="24">
        <v>0</v>
      </c>
      <c r="M7" s="13">
        <f t="shared" si="1"/>
        <v>16</v>
      </c>
      <c r="N7" s="38" t="str">
        <f t="shared" si="2"/>
        <v>10</v>
      </c>
    </row>
    <row r="8" spans="2:14" x14ac:dyDescent="0.15">
      <c r="B8" s="29">
        <v>0</v>
      </c>
      <c r="C8" s="24" t="str">
        <f>DEC2HEX(B8,1)</f>
        <v>0</v>
      </c>
      <c r="D8" s="24">
        <v>48</v>
      </c>
      <c r="E8" s="29">
        <v>1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0</v>
      </c>
      <c r="L8" s="24">
        <v>0</v>
      </c>
      <c r="M8" s="13">
        <f>SUMPRODUCT($E$3:$L$3,E8:L8)</f>
        <v>252</v>
      </c>
      <c r="N8" s="38" t="str">
        <f>DEC2HEX(M8,2)</f>
        <v>FC</v>
      </c>
    </row>
    <row r="9" spans="2:14" x14ac:dyDescent="0.15">
      <c r="B9" s="29">
        <v>1</v>
      </c>
      <c r="C9" s="24" t="str">
        <f t="shared" ref="C9:C23" si="3">DEC2HEX(B9,1)</f>
        <v>1</v>
      </c>
      <c r="D9" s="24">
        <v>49</v>
      </c>
      <c r="E9" s="29">
        <v>0</v>
      </c>
      <c r="F9" s="24">
        <v>1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13">
        <f t="shared" ref="M9:M43" si="4">SUMPRODUCT($E$3:$L$3,E9:L9)</f>
        <v>96</v>
      </c>
      <c r="N9" s="38" t="str">
        <f t="shared" ref="N9:N43" si="5">DEC2HEX(M9,2)</f>
        <v>60</v>
      </c>
    </row>
    <row r="10" spans="2:14" x14ac:dyDescent="0.15">
      <c r="B10" s="29">
        <v>2</v>
      </c>
      <c r="C10" s="24" t="str">
        <f t="shared" si="3"/>
        <v>2</v>
      </c>
      <c r="D10" s="24">
        <v>50</v>
      </c>
      <c r="E10" s="29">
        <v>1</v>
      </c>
      <c r="F10" s="24">
        <v>1</v>
      </c>
      <c r="G10" s="24">
        <v>0</v>
      </c>
      <c r="H10" s="24">
        <v>1</v>
      </c>
      <c r="I10" s="24">
        <v>1</v>
      </c>
      <c r="J10" s="24">
        <v>0</v>
      </c>
      <c r="K10" s="24">
        <v>1</v>
      </c>
      <c r="L10" s="24">
        <v>0</v>
      </c>
      <c r="M10" s="13">
        <f t="shared" si="4"/>
        <v>218</v>
      </c>
      <c r="N10" s="38" t="str">
        <f t="shared" si="5"/>
        <v>DA</v>
      </c>
    </row>
    <row r="11" spans="2:14" x14ac:dyDescent="0.15">
      <c r="B11" s="29">
        <v>3</v>
      </c>
      <c r="C11" s="24" t="str">
        <f t="shared" si="3"/>
        <v>3</v>
      </c>
      <c r="D11" s="24">
        <v>51</v>
      </c>
      <c r="E11" s="29">
        <v>1</v>
      </c>
      <c r="F11" s="24">
        <v>1</v>
      </c>
      <c r="G11" s="24">
        <v>1</v>
      </c>
      <c r="H11" s="24">
        <v>1</v>
      </c>
      <c r="I11" s="24">
        <v>0</v>
      </c>
      <c r="J11" s="24">
        <v>0</v>
      </c>
      <c r="K11" s="24">
        <v>1</v>
      </c>
      <c r="L11" s="24">
        <v>0</v>
      </c>
      <c r="M11" s="13">
        <f t="shared" si="4"/>
        <v>242</v>
      </c>
      <c r="N11" s="38" t="str">
        <f t="shared" si="5"/>
        <v>F2</v>
      </c>
    </row>
    <row r="12" spans="2:14" x14ac:dyDescent="0.15">
      <c r="B12" s="29">
        <v>4</v>
      </c>
      <c r="C12" s="24" t="str">
        <f t="shared" si="3"/>
        <v>4</v>
      </c>
      <c r="D12" s="24">
        <v>52</v>
      </c>
      <c r="E12" s="29">
        <v>0</v>
      </c>
      <c r="F12" s="24">
        <v>1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4">
        <v>0</v>
      </c>
      <c r="M12" s="13">
        <f t="shared" si="4"/>
        <v>102</v>
      </c>
      <c r="N12" s="38" t="str">
        <f t="shared" si="5"/>
        <v>66</v>
      </c>
    </row>
    <row r="13" spans="2:14" x14ac:dyDescent="0.15">
      <c r="B13" s="29">
        <v>5</v>
      </c>
      <c r="C13" s="24" t="str">
        <f t="shared" si="3"/>
        <v>5</v>
      </c>
      <c r="D13" s="24">
        <v>53</v>
      </c>
      <c r="E13" s="29">
        <v>1</v>
      </c>
      <c r="F13" s="24">
        <v>0</v>
      </c>
      <c r="G13" s="24">
        <v>1</v>
      </c>
      <c r="H13" s="24">
        <v>1</v>
      </c>
      <c r="I13" s="24">
        <v>0</v>
      </c>
      <c r="J13" s="24">
        <v>1</v>
      </c>
      <c r="K13" s="24">
        <v>1</v>
      </c>
      <c r="L13" s="24">
        <v>0</v>
      </c>
      <c r="M13" s="13">
        <f t="shared" si="4"/>
        <v>182</v>
      </c>
      <c r="N13" s="38" t="str">
        <f t="shared" si="5"/>
        <v>B6</v>
      </c>
    </row>
    <row r="14" spans="2:14" x14ac:dyDescent="0.15">
      <c r="B14" s="29">
        <v>6</v>
      </c>
      <c r="C14" s="24" t="str">
        <f t="shared" si="3"/>
        <v>6</v>
      </c>
      <c r="D14" s="24">
        <v>54</v>
      </c>
      <c r="E14" s="29">
        <v>1</v>
      </c>
      <c r="F14" s="24">
        <v>0</v>
      </c>
      <c r="G14" s="24">
        <v>1</v>
      </c>
      <c r="H14" s="24">
        <v>1</v>
      </c>
      <c r="I14" s="24">
        <v>1</v>
      </c>
      <c r="J14" s="24">
        <v>1</v>
      </c>
      <c r="K14" s="24">
        <v>1</v>
      </c>
      <c r="L14" s="24">
        <v>0</v>
      </c>
      <c r="M14" s="13">
        <f t="shared" si="4"/>
        <v>190</v>
      </c>
      <c r="N14" s="38" t="str">
        <f t="shared" si="5"/>
        <v>BE</v>
      </c>
    </row>
    <row r="15" spans="2:14" x14ac:dyDescent="0.15">
      <c r="B15" s="29">
        <v>7</v>
      </c>
      <c r="C15" s="24" t="str">
        <f t="shared" si="3"/>
        <v>7</v>
      </c>
      <c r="D15" s="24">
        <v>55</v>
      </c>
      <c r="E15" s="29">
        <v>1</v>
      </c>
      <c r="F15" s="24">
        <v>1</v>
      </c>
      <c r="G15" s="24">
        <v>1</v>
      </c>
      <c r="H15" s="24">
        <v>0</v>
      </c>
      <c r="I15" s="24">
        <v>0</v>
      </c>
      <c r="J15" s="24">
        <v>1</v>
      </c>
      <c r="K15" s="24">
        <v>0</v>
      </c>
      <c r="L15" s="24">
        <v>0</v>
      </c>
      <c r="M15" s="13">
        <f t="shared" si="4"/>
        <v>228</v>
      </c>
      <c r="N15" s="38" t="str">
        <f t="shared" si="5"/>
        <v>E4</v>
      </c>
    </row>
    <row r="16" spans="2:14" x14ac:dyDescent="0.15">
      <c r="B16" s="29">
        <v>8</v>
      </c>
      <c r="C16" s="24" t="str">
        <f t="shared" si="3"/>
        <v>8</v>
      </c>
      <c r="D16" s="24">
        <v>56</v>
      </c>
      <c r="E16" s="29">
        <v>1</v>
      </c>
      <c r="F16" s="24">
        <v>1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0</v>
      </c>
      <c r="M16" s="13">
        <f t="shared" si="4"/>
        <v>254</v>
      </c>
      <c r="N16" s="38" t="str">
        <f t="shared" si="5"/>
        <v>FE</v>
      </c>
    </row>
    <row r="17" spans="2:14" x14ac:dyDescent="0.15">
      <c r="B17" s="30">
        <v>9</v>
      </c>
      <c r="C17" s="25" t="str">
        <f t="shared" si="3"/>
        <v>9</v>
      </c>
      <c r="D17" s="49">
        <v>57</v>
      </c>
      <c r="E17" s="30">
        <v>1</v>
      </c>
      <c r="F17" s="25">
        <v>1</v>
      </c>
      <c r="G17" s="25">
        <v>1</v>
      </c>
      <c r="H17" s="25">
        <v>1</v>
      </c>
      <c r="I17" s="25">
        <v>0</v>
      </c>
      <c r="J17" s="25">
        <v>1</v>
      </c>
      <c r="K17" s="25">
        <v>1</v>
      </c>
      <c r="L17" s="25">
        <v>0</v>
      </c>
      <c r="M17" s="14">
        <f t="shared" si="4"/>
        <v>246</v>
      </c>
      <c r="N17" s="39" t="str">
        <f t="shared" si="5"/>
        <v>F6</v>
      </c>
    </row>
    <row r="18" spans="2:14" x14ac:dyDescent="0.15">
      <c r="B18" s="29">
        <v>10</v>
      </c>
      <c r="C18" s="24" t="str">
        <f t="shared" si="3"/>
        <v>A</v>
      </c>
      <c r="D18" s="24">
        <v>65</v>
      </c>
      <c r="E18" s="29">
        <v>1</v>
      </c>
      <c r="F18" s="24">
        <v>1</v>
      </c>
      <c r="G18" s="24">
        <v>1</v>
      </c>
      <c r="H18" s="24">
        <v>0</v>
      </c>
      <c r="I18" s="24">
        <v>1</v>
      </c>
      <c r="J18" s="24">
        <v>1</v>
      </c>
      <c r="K18" s="24">
        <v>1</v>
      </c>
      <c r="L18" s="24">
        <v>0</v>
      </c>
      <c r="M18" s="13">
        <f t="shared" si="4"/>
        <v>238</v>
      </c>
      <c r="N18" s="38" t="str">
        <f t="shared" si="5"/>
        <v>EE</v>
      </c>
    </row>
    <row r="19" spans="2:14" x14ac:dyDescent="0.15">
      <c r="B19" s="29">
        <v>11</v>
      </c>
      <c r="C19" s="24" t="str">
        <f t="shared" si="3"/>
        <v>B</v>
      </c>
      <c r="D19" s="24">
        <v>66</v>
      </c>
      <c r="E19" s="29">
        <v>0</v>
      </c>
      <c r="F19" s="24">
        <v>0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0</v>
      </c>
      <c r="M19" s="13">
        <f t="shared" si="4"/>
        <v>62</v>
      </c>
      <c r="N19" s="38" t="str">
        <f t="shared" si="5"/>
        <v>3E</v>
      </c>
    </row>
    <row r="20" spans="2:14" x14ac:dyDescent="0.15">
      <c r="B20" s="29">
        <v>12</v>
      </c>
      <c r="C20" s="24" t="str">
        <f t="shared" si="3"/>
        <v>C</v>
      </c>
      <c r="D20" s="24">
        <v>67</v>
      </c>
      <c r="E20" s="29">
        <v>1</v>
      </c>
      <c r="F20" s="24">
        <v>0</v>
      </c>
      <c r="G20" s="24">
        <v>0</v>
      </c>
      <c r="H20" s="24">
        <v>1</v>
      </c>
      <c r="I20" s="24">
        <v>1</v>
      </c>
      <c r="J20" s="24">
        <v>1</v>
      </c>
      <c r="K20" s="24">
        <v>0</v>
      </c>
      <c r="L20" s="24">
        <v>0</v>
      </c>
      <c r="M20" s="13">
        <f t="shared" si="4"/>
        <v>156</v>
      </c>
      <c r="N20" s="38" t="str">
        <f t="shared" si="5"/>
        <v>9C</v>
      </c>
    </row>
    <row r="21" spans="2:14" x14ac:dyDescent="0.15">
      <c r="B21" s="29">
        <v>13</v>
      </c>
      <c r="C21" s="24" t="str">
        <f t="shared" si="3"/>
        <v>D</v>
      </c>
      <c r="D21" s="24">
        <v>68</v>
      </c>
      <c r="E21" s="29">
        <v>0</v>
      </c>
      <c r="F21" s="24">
        <v>1</v>
      </c>
      <c r="G21" s="24">
        <v>1</v>
      </c>
      <c r="H21" s="24">
        <v>1</v>
      </c>
      <c r="I21" s="24">
        <v>1</v>
      </c>
      <c r="J21" s="24">
        <v>0</v>
      </c>
      <c r="K21" s="24">
        <v>1</v>
      </c>
      <c r="L21" s="24">
        <v>0</v>
      </c>
      <c r="M21" s="13">
        <f t="shared" si="4"/>
        <v>122</v>
      </c>
      <c r="N21" s="38" t="str">
        <f t="shared" si="5"/>
        <v>7A</v>
      </c>
    </row>
    <row r="22" spans="2:14" x14ac:dyDescent="0.15">
      <c r="B22" s="29">
        <v>14</v>
      </c>
      <c r="C22" s="24" t="str">
        <f t="shared" si="3"/>
        <v>E</v>
      </c>
      <c r="D22" s="24">
        <v>69</v>
      </c>
      <c r="E22" s="29">
        <v>1</v>
      </c>
      <c r="F22" s="24">
        <v>0</v>
      </c>
      <c r="G22" s="24">
        <v>0</v>
      </c>
      <c r="H22" s="24">
        <v>1</v>
      </c>
      <c r="I22" s="24">
        <v>1</v>
      </c>
      <c r="J22" s="24">
        <v>1</v>
      </c>
      <c r="K22" s="24">
        <v>1</v>
      </c>
      <c r="L22" s="24">
        <v>0</v>
      </c>
      <c r="M22" s="13">
        <f t="shared" si="4"/>
        <v>158</v>
      </c>
      <c r="N22" s="38" t="str">
        <f t="shared" si="5"/>
        <v>9E</v>
      </c>
    </row>
    <row r="23" spans="2:14" x14ac:dyDescent="0.15">
      <c r="B23" s="30">
        <v>15</v>
      </c>
      <c r="C23" s="25" t="str">
        <f t="shared" si="3"/>
        <v>F</v>
      </c>
      <c r="D23" s="49">
        <v>70</v>
      </c>
      <c r="E23" s="30">
        <v>1</v>
      </c>
      <c r="F23" s="25">
        <v>0</v>
      </c>
      <c r="G23" s="25">
        <v>0</v>
      </c>
      <c r="H23" s="25">
        <v>0</v>
      </c>
      <c r="I23" s="25">
        <v>1</v>
      </c>
      <c r="J23" s="25">
        <v>1</v>
      </c>
      <c r="K23" s="25">
        <v>1</v>
      </c>
      <c r="L23" s="25">
        <v>0</v>
      </c>
      <c r="M23" s="14">
        <f t="shared" si="4"/>
        <v>142</v>
      </c>
      <c r="N23" s="39" t="str">
        <f t="shared" si="5"/>
        <v>8E</v>
      </c>
    </row>
    <row r="24" spans="2:14" x14ac:dyDescent="0.15">
      <c r="B24" s="31">
        <v>16</v>
      </c>
      <c r="C24" s="1" t="s">
        <v>20</v>
      </c>
      <c r="D24" s="50">
        <v>71</v>
      </c>
      <c r="E24" s="4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46">
        <v>0</v>
      </c>
      <c r="M24" s="12">
        <f t="shared" si="4"/>
        <v>188</v>
      </c>
      <c r="N24" s="36" t="str">
        <f t="shared" si="5"/>
        <v>BC</v>
      </c>
    </row>
    <row r="25" spans="2:14" x14ac:dyDescent="0.15">
      <c r="B25" s="29">
        <v>17</v>
      </c>
      <c r="C25" s="22" t="s">
        <v>56</v>
      </c>
      <c r="D25" s="51">
        <v>72</v>
      </c>
      <c r="E25" s="53">
        <v>0</v>
      </c>
      <c r="F25" s="22">
        <v>0</v>
      </c>
      <c r="G25" s="22">
        <v>1</v>
      </c>
      <c r="H25" s="22">
        <v>0</v>
      </c>
      <c r="I25" s="22">
        <v>1</v>
      </c>
      <c r="J25" s="22">
        <v>1</v>
      </c>
      <c r="K25" s="22">
        <v>1</v>
      </c>
      <c r="L25" s="47">
        <v>0</v>
      </c>
      <c r="M25" s="13">
        <f t="shared" si="4"/>
        <v>46</v>
      </c>
      <c r="N25" s="38" t="str">
        <f t="shared" si="5"/>
        <v>2E</v>
      </c>
    </row>
    <row r="26" spans="2:14" x14ac:dyDescent="0.15">
      <c r="B26" s="29">
        <v>18</v>
      </c>
      <c r="C26" s="22" t="s">
        <v>57</v>
      </c>
      <c r="D26" s="51">
        <v>73</v>
      </c>
      <c r="E26" s="53">
        <v>0</v>
      </c>
      <c r="F26" s="22">
        <v>0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47">
        <v>0</v>
      </c>
      <c r="M26" s="13">
        <f t="shared" si="4"/>
        <v>32</v>
      </c>
      <c r="N26" s="38" t="str">
        <f t="shared" si="5"/>
        <v>20</v>
      </c>
    </row>
    <row r="27" spans="2:14" x14ac:dyDescent="0.15">
      <c r="B27" s="29">
        <v>19</v>
      </c>
      <c r="C27" s="22" t="s">
        <v>53</v>
      </c>
      <c r="D27" s="51">
        <v>74</v>
      </c>
      <c r="E27" s="53">
        <v>0</v>
      </c>
      <c r="F27" s="22">
        <v>1</v>
      </c>
      <c r="G27" s="22">
        <v>1</v>
      </c>
      <c r="H27" s="22">
        <v>1</v>
      </c>
      <c r="I27" s="22">
        <v>1</v>
      </c>
      <c r="J27" s="22">
        <v>0</v>
      </c>
      <c r="K27" s="22">
        <v>0</v>
      </c>
      <c r="L27" s="47">
        <v>0</v>
      </c>
      <c r="M27" s="13">
        <f t="shared" si="4"/>
        <v>120</v>
      </c>
      <c r="N27" s="38" t="str">
        <f t="shared" si="5"/>
        <v>78</v>
      </c>
    </row>
    <row r="28" spans="2:14" x14ac:dyDescent="0.15">
      <c r="B28" s="29">
        <v>20</v>
      </c>
      <c r="C28" s="22" t="s">
        <v>52</v>
      </c>
      <c r="D28" s="51">
        <v>75</v>
      </c>
      <c r="E28" s="53">
        <v>1</v>
      </c>
      <c r="F28" s="22">
        <v>0</v>
      </c>
      <c r="G28" s="22">
        <v>1</v>
      </c>
      <c r="H28" s="22">
        <v>0</v>
      </c>
      <c r="I28" s="22">
        <v>1</v>
      </c>
      <c r="J28" s="22">
        <v>1</v>
      </c>
      <c r="K28" s="22">
        <v>1</v>
      </c>
      <c r="L28" s="47">
        <v>0</v>
      </c>
      <c r="M28" s="13">
        <f t="shared" si="4"/>
        <v>174</v>
      </c>
      <c r="N28" s="38" t="str">
        <f t="shared" si="5"/>
        <v>AE</v>
      </c>
    </row>
    <row r="29" spans="2:14" x14ac:dyDescent="0.15">
      <c r="B29" s="29">
        <v>21</v>
      </c>
      <c r="C29" s="22" t="s">
        <v>51</v>
      </c>
      <c r="D29" s="51">
        <v>76</v>
      </c>
      <c r="E29" s="53">
        <v>0</v>
      </c>
      <c r="F29" s="22">
        <v>0</v>
      </c>
      <c r="G29" s="22">
        <v>0</v>
      </c>
      <c r="H29" s="22">
        <v>1</v>
      </c>
      <c r="I29" s="22">
        <v>1</v>
      </c>
      <c r="J29" s="22">
        <v>1</v>
      </c>
      <c r="K29" s="22">
        <v>0</v>
      </c>
      <c r="L29" s="47">
        <v>0</v>
      </c>
      <c r="M29" s="13">
        <f t="shared" si="4"/>
        <v>28</v>
      </c>
      <c r="N29" s="38" t="str">
        <f t="shared" si="5"/>
        <v>1C</v>
      </c>
    </row>
    <row r="30" spans="2:14" x14ac:dyDescent="0.15">
      <c r="B30" s="29">
        <v>22</v>
      </c>
      <c r="C30" s="22" t="s">
        <v>54</v>
      </c>
      <c r="D30" s="51">
        <v>77</v>
      </c>
      <c r="E30" s="53">
        <v>1</v>
      </c>
      <c r="F30" s="22">
        <v>1</v>
      </c>
      <c r="G30" s="22">
        <v>1</v>
      </c>
      <c r="H30" s="22">
        <v>0</v>
      </c>
      <c r="I30" s="22">
        <v>1</v>
      </c>
      <c r="J30" s="22">
        <v>1</v>
      </c>
      <c r="K30" s="22">
        <v>0</v>
      </c>
      <c r="L30" s="47">
        <v>0</v>
      </c>
      <c r="M30" s="13">
        <f t="shared" si="4"/>
        <v>236</v>
      </c>
      <c r="N30" s="38" t="str">
        <f t="shared" si="5"/>
        <v>EC</v>
      </c>
    </row>
    <row r="31" spans="2:14" x14ac:dyDescent="0.15">
      <c r="B31" s="29">
        <v>23</v>
      </c>
      <c r="C31" s="22" t="s">
        <v>58</v>
      </c>
      <c r="D31" s="51">
        <v>78</v>
      </c>
      <c r="E31" s="53">
        <v>0</v>
      </c>
      <c r="F31" s="22">
        <v>0</v>
      </c>
      <c r="G31" s="22">
        <v>1</v>
      </c>
      <c r="H31" s="22">
        <v>0</v>
      </c>
      <c r="I31" s="22">
        <v>1</v>
      </c>
      <c r="J31" s="22">
        <v>0</v>
      </c>
      <c r="K31" s="22">
        <v>1</v>
      </c>
      <c r="L31" s="47">
        <v>0</v>
      </c>
      <c r="M31" s="13">
        <f t="shared" si="4"/>
        <v>42</v>
      </c>
      <c r="N31" s="38" t="str">
        <f t="shared" si="5"/>
        <v>2A</v>
      </c>
    </row>
    <row r="32" spans="2:14" x14ac:dyDescent="0.15">
      <c r="B32" s="29">
        <v>24</v>
      </c>
      <c r="C32" s="22" t="s">
        <v>59</v>
      </c>
      <c r="D32" s="51">
        <v>79</v>
      </c>
      <c r="E32" s="53">
        <v>0</v>
      </c>
      <c r="F32" s="22">
        <v>0</v>
      </c>
      <c r="G32" s="22">
        <v>1</v>
      </c>
      <c r="H32" s="22">
        <v>1</v>
      </c>
      <c r="I32" s="22">
        <v>1</v>
      </c>
      <c r="J32" s="22">
        <v>0</v>
      </c>
      <c r="K32" s="22">
        <v>1</v>
      </c>
      <c r="L32" s="47">
        <v>0</v>
      </c>
      <c r="M32" s="13">
        <f t="shared" si="4"/>
        <v>58</v>
      </c>
      <c r="N32" s="38" t="str">
        <f t="shared" si="5"/>
        <v>3A</v>
      </c>
    </row>
    <row r="33" spans="2:14" x14ac:dyDescent="0.15">
      <c r="B33" s="29">
        <v>25</v>
      </c>
      <c r="C33" s="22" t="s">
        <v>55</v>
      </c>
      <c r="D33" s="51">
        <v>80</v>
      </c>
      <c r="E33" s="53">
        <v>1</v>
      </c>
      <c r="F33" s="22">
        <v>1</v>
      </c>
      <c r="G33" s="22">
        <v>0</v>
      </c>
      <c r="H33" s="22">
        <v>0</v>
      </c>
      <c r="I33" s="22">
        <v>1</v>
      </c>
      <c r="J33" s="22">
        <v>1</v>
      </c>
      <c r="K33" s="22">
        <v>1</v>
      </c>
      <c r="L33" s="47">
        <v>0</v>
      </c>
      <c r="M33" s="13">
        <f t="shared" si="4"/>
        <v>206</v>
      </c>
      <c r="N33" s="38" t="str">
        <f t="shared" si="5"/>
        <v>CE</v>
      </c>
    </row>
    <row r="34" spans="2:14" x14ac:dyDescent="0.15">
      <c r="B34" s="29">
        <v>26</v>
      </c>
      <c r="C34" s="22" t="s">
        <v>60</v>
      </c>
      <c r="D34" s="51">
        <v>81</v>
      </c>
      <c r="E34" s="53">
        <v>1</v>
      </c>
      <c r="F34" s="22">
        <v>1</v>
      </c>
      <c r="G34" s="22">
        <v>0</v>
      </c>
      <c r="H34" s="22">
        <v>1</v>
      </c>
      <c r="I34" s="22">
        <v>1</v>
      </c>
      <c r="J34" s="22">
        <v>1</v>
      </c>
      <c r="K34" s="22">
        <v>1</v>
      </c>
      <c r="L34" s="47">
        <v>0</v>
      </c>
      <c r="M34" s="13">
        <f t="shared" si="4"/>
        <v>222</v>
      </c>
      <c r="N34" s="38" t="str">
        <f t="shared" si="5"/>
        <v>DE</v>
      </c>
    </row>
    <row r="35" spans="2:14" x14ac:dyDescent="0.15">
      <c r="B35" s="29">
        <v>27</v>
      </c>
      <c r="C35" s="22" t="s">
        <v>42</v>
      </c>
      <c r="D35" s="51">
        <v>82</v>
      </c>
      <c r="E35" s="53">
        <v>0</v>
      </c>
      <c r="F35" s="22">
        <v>0</v>
      </c>
      <c r="G35" s="22">
        <v>0</v>
      </c>
      <c r="H35" s="22">
        <v>0</v>
      </c>
      <c r="I35" s="22">
        <v>1</v>
      </c>
      <c r="J35" s="22">
        <v>0</v>
      </c>
      <c r="K35" s="22">
        <v>1</v>
      </c>
      <c r="L35" s="47">
        <v>0</v>
      </c>
      <c r="M35" s="13">
        <f t="shared" si="4"/>
        <v>10</v>
      </c>
      <c r="N35" s="38" t="str">
        <f t="shared" si="5"/>
        <v>0A</v>
      </c>
    </row>
    <row r="36" spans="2:14" x14ac:dyDescent="0.15">
      <c r="B36" s="29">
        <v>28</v>
      </c>
      <c r="C36" s="22" t="s">
        <v>61</v>
      </c>
      <c r="D36" s="51">
        <v>83</v>
      </c>
      <c r="E36" s="53">
        <v>0</v>
      </c>
      <c r="F36" s="22">
        <v>0</v>
      </c>
      <c r="G36" s="22">
        <v>1</v>
      </c>
      <c r="H36" s="22">
        <v>1</v>
      </c>
      <c r="I36" s="22">
        <v>0</v>
      </c>
      <c r="J36" s="22">
        <v>1</v>
      </c>
      <c r="K36" s="22">
        <v>1</v>
      </c>
      <c r="L36" s="47">
        <v>0</v>
      </c>
      <c r="M36" s="13">
        <f t="shared" si="4"/>
        <v>54</v>
      </c>
      <c r="N36" s="38" t="str">
        <f t="shared" si="5"/>
        <v>36</v>
      </c>
    </row>
    <row r="37" spans="2:14" x14ac:dyDescent="0.15">
      <c r="B37" s="29">
        <v>29</v>
      </c>
      <c r="C37" s="22" t="s">
        <v>62</v>
      </c>
      <c r="D37" s="51">
        <v>84</v>
      </c>
      <c r="E37" s="53">
        <v>0</v>
      </c>
      <c r="F37" s="22">
        <v>0</v>
      </c>
      <c r="G37" s="22">
        <v>0</v>
      </c>
      <c r="H37" s="22">
        <v>1</v>
      </c>
      <c r="I37" s="22">
        <v>1</v>
      </c>
      <c r="J37" s="22">
        <v>1</v>
      </c>
      <c r="K37" s="22">
        <v>1</v>
      </c>
      <c r="L37" s="47">
        <v>0</v>
      </c>
      <c r="M37" s="13">
        <f t="shared" si="4"/>
        <v>30</v>
      </c>
      <c r="N37" s="38" t="str">
        <f t="shared" si="5"/>
        <v>1E</v>
      </c>
    </row>
    <row r="38" spans="2:14" x14ac:dyDescent="0.15">
      <c r="B38" s="29">
        <v>30</v>
      </c>
      <c r="C38" s="22" t="s">
        <v>63</v>
      </c>
      <c r="D38" s="51">
        <v>85</v>
      </c>
      <c r="E38" s="53">
        <v>0</v>
      </c>
      <c r="F38" s="22">
        <v>0</v>
      </c>
      <c r="G38" s="22">
        <v>1</v>
      </c>
      <c r="H38" s="22">
        <v>1</v>
      </c>
      <c r="I38" s="22">
        <v>1</v>
      </c>
      <c r="J38" s="22">
        <v>0</v>
      </c>
      <c r="K38" s="22">
        <v>0</v>
      </c>
      <c r="L38" s="47">
        <v>0</v>
      </c>
      <c r="M38" s="13">
        <f t="shared" si="4"/>
        <v>56</v>
      </c>
      <c r="N38" s="38" t="str">
        <f t="shared" si="5"/>
        <v>38</v>
      </c>
    </row>
    <row r="39" spans="2:14" x14ac:dyDescent="0.15">
      <c r="B39" s="29">
        <v>31</v>
      </c>
      <c r="C39" s="22" t="s">
        <v>64</v>
      </c>
      <c r="D39" s="51">
        <v>86</v>
      </c>
      <c r="E39" s="53">
        <v>0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0</v>
      </c>
      <c r="L39" s="47">
        <v>0</v>
      </c>
      <c r="M39" s="13">
        <f t="shared" si="4"/>
        <v>124</v>
      </c>
      <c r="N39" s="38" t="str">
        <f t="shared" si="5"/>
        <v>7C</v>
      </c>
    </row>
    <row r="40" spans="2:14" x14ac:dyDescent="0.15">
      <c r="B40" s="29">
        <v>32</v>
      </c>
      <c r="C40" s="22" t="s">
        <v>38</v>
      </c>
      <c r="D40" s="51">
        <v>87</v>
      </c>
      <c r="E40" s="53">
        <v>0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47">
        <v>0</v>
      </c>
      <c r="M40" s="13">
        <f t="shared" si="4"/>
        <v>126</v>
      </c>
      <c r="N40" s="38" t="str">
        <f t="shared" si="5"/>
        <v>7E</v>
      </c>
    </row>
    <row r="41" spans="2:14" x14ac:dyDescent="0.15">
      <c r="B41" s="29">
        <v>33</v>
      </c>
      <c r="C41" s="22" t="s">
        <v>65</v>
      </c>
      <c r="D41" s="51">
        <v>88</v>
      </c>
      <c r="E41" s="53">
        <v>0</v>
      </c>
      <c r="F41" s="22">
        <v>1</v>
      </c>
      <c r="G41" s="22">
        <v>1</v>
      </c>
      <c r="H41" s="22">
        <v>0</v>
      </c>
      <c r="I41" s="22">
        <v>1</v>
      </c>
      <c r="J41" s="22">
        <v>1</v>
      </c>
      <c r="K41" s="22">
        <v>1</v>
      </c>
      <c r="L41" s="47">
        <v>0</v>
      </c>
      <c r="M41" s="13">
        <f t="shared" si="4"/>
        <v>110</v>
      </c>
      <c r="N41" s="38" t="str">
        <f t="shared" si="5"/>
        <v>6E</v>
      </c>
    </row>
    <row r="42" spans="2:14" x14ac:dyDescent="0.15">
      <c r="B42" s="29">
        <v>34</v>
      </c>
      <c r="C42" s="22" t="s">
        <v>66</v>
      </c>
      <c r="D42" s="51">
        <v>89</v>
      </c>
      <c r="E42" s="53">
        <v>0</v>
      </c>
      <c r="F42" s="22">
        <v>1</v>
      </c>
      <c r="G42" s="22">
        <v>1</v>
      </c>
      <c r="H42" s="22">
        <v>1</v>
      </c>
      <c r="I42" s="22">
        <v>0</v>
      </c>
      <c r="J42" s="22">
        <v>1</v>
      </c>
      <c r="K42" s="22">
        <v>1</v>
      </c>
      <c r="L42" s="47">
        <v>0</v>
      </c>
      <c r="M42" s="13">
        <f t="shared" si="4"/>
        <v>118</v>
      </c>
      <c r="N42" s="38" t="str">
        <f t="shared" si="5"/>
        <v>76</v>
      </c>
    </row>
    <row r="43" spans="2:14" x14ac:dyDescent="0.15">
      <c r="B43" s="30">
        <v>35</v>
      </c>
      <c r="C43" s="52" t="s">
        <v>67</v>
      </c>
      <c r="D43" s="49">
        <v>90</v>
      </c>
      <c r="E43" s="54">
        <v>1</v>
      </c>
      <c r="F43" s="52">
        <v>1</v>
      </c>
      <c r="G43" s="52">
        <v>0</v>
      </c>
      <c r="H43" s="52">
        <v>1</v>
      </c>
      <c r="I43" s="52">
        <v>1</v>
      </c>
      <c r="J43" s="52">
        <v>0</v>
      </c>
      <c r="K43" s="52">
        <v>0</v>
      </c>
      <c r="L43" s="48">
        <v>0</v>
      </c>
      <c r="M43" s="14">
        <f t="shared" si="4"/>
        <v>216</v>
      </c>
      <c r="N43" s="39" t="str">
        <f t="shared" si="5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HS420561K-C30</vt:lpstr>
      <vt:lpstr>register</vt:lpstr>
      <vt:lpstr>7seg decode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2021-09-13T13:53:30Z</dcterms:modified>
</cp:coreProperties>
</file>