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\Documents\TFG\Nueva carpeta\Poker_Simu\resultados\"/>
    </mc:Choice>
  </mc:AlternateContent>
  <xr:revisionPtr revIDLastSave="0" documentId="13_ncr:1_{3166D2D2-DB4C-45DD-9A27-341260A55A28}" xr6:coauthVersionLast="45" xr6:coauthVersionMax="45" xr10:uidLastSave="{00000000-0000-0000-0000-000000000000}"/>
  <bookViews>
    <workbookView xWindow="13890" yWindow="270" windowWidth="15015" windowHeight="14790" firstSheet="3" activeTab="4" xr2:uid="{AB72B128-1520-4069-A11C-DC01E0B7EBF1}"/>
  </bookViews>
  <sheets>
    <sheet name="Calling Station Vs Maniaco" sheetId="3" r:id="rId1"/>
    <sheet name="Maniaco contra Roca" sheetId="4" r:id="rId2"/>
    <sheet name="Roca vs Calling Station" sheetId="5" r:id="rId3"/>
    <sheet name="Calculos Maniaco" sheetId="1" r:id="rId4"/>
    <sheet name="Calculos Roca" sheetId="6" r:id="rId5"/>
    <sheet name="Cálculos Calling" sheetId="7" r:id="rId6"/>
  </sheets>
  <definedNames>
    <definedName name="_xlchart.v1.0" hidden="1">'Calculos Maniaco'!$J$2:$J$501</definedName>
    <definedName name="_xlchart.v1.1" hidden="1">'Calculos Maniaco'!$K$2:$K$501</definedName>
    <definedName name="_xlchart.v1.10" hidden="1">'Cálculos Calling'!$B$2:$B$501</definedName>
    <definedName name="_xlchart.v1.2" hidden="1">'Calculos Maniaco'!$J$2:$J$1001</definedName>
    <definedName name="_xlchart.v1.3" hidden="1">'Calculos Maniaco'!$J$2:$J$1001</definedName>
    <definedName name="_xlchart.v1.4" hidden="1">'Calculos Roca'!$A$2:$A$501</definedName>
    <definedName name="_xlchart.v1.5" hidden="1">'Calculos Roca'!$B$2:$B$501</definedName>
    <definedName name="_xlchart.v1.6" hidden="1">'Calculos Roca'!$A$2:$A$1001</definedName>
    <definedName name="_xlchart.v1.7" hidden="1">'Cálculos Calling'!$A$2:$A$1001</definedName>
    <definedName name="_xlchart.v1.8" hidden="1">'Cálculos Calling'!$A$2:$A$501</definedName>
    <definedName name="_xlchart.v1.9" hidden="1">'Cálculos Calling'!$B$1</definedName>
    <definedName name="DatosExternos_1" localSheetId="0" hidden="1">'Calling Station Vs Maniaco'!$A$1:$R$503</definedName>
    <definedName name="DatosExternos_1" localSheetId="1" hidden="1">'Maniaco contra Roca'!$A$1:$P$503</definedName>
    <definedName name="DatosExternos_1" localSheetId="2" hidden="1">'Roca vs Calling Station'!$A$1:$Q$503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" i="1" l="1"/>
  <c r="W5" i="1"/>
  <c r="U5" i="1"/>
  <c r="J5" i="6"/>
  <c r="K5" i="6"/>
  <c r="I5" i="6"/>
  <c r="J5" i="7"/>
  <c r="K5" i="7"/>
  <c r="I5" i="7"/>
  <c r="O5" i="1" l="1"/>
  <c r="J4" i="7"/>
  <c r="K4" i="7"/>
  <c r="I4" i="7"/>
  <c r="K3" i="7"/>
  <c r="J3" i="7"/>
  <c r="I3" i="7"/>
  <c r="C3" i="7"/>
  <c r="D3" i="7"/>
  <c r="E3" i="7"/>
  <c r="F3" i="7"/>
  <c r="C4" i="7"/>
  <c r="D4" i="7"/>
  <c r="E4" i="7"/>
  <c r="F4" i="7"/>
  <c r="C5" i="7"/>
  <c r="D5" i="7"/>
  <c r="E5" i="7"/>
  <c r="F5" i="7"/>
  <c r="C6" i="7"/>
  <c r="D6" i="7"/>
  <c r="E6" i="7"/>
  <c r="F6" i="7"/>
  <c r="C7" i="7"/>
  <c r="D7" i="7"/>
  <c r="E7" i="7"/>
  <c r="F7" i="7"/>
  <c r="C8" i="7"/>
  <c r="D8" i="7"/>
  <c r="E8" i="7"/>
  <c r="F8" i="7"/>
  <c r="C9" i="7"/>
  <c r="D9" i="7"/>
  <c r="E9" i="7"/>
  <c r="F9" i="7"/>
  <c r="C10" i="7"/>
  <c r="D10" i="7"/>
  <c r="E10" i="7"/>
  <c r="F10" i="7"/>
  <c r="C11" i="7"/>
  <c r="D11" i="7"/>
  <c r="E11" i="7"/>
  <c r="F11" i="7"/>
  <c r="C12" i="7"/>
  <c r="D12" i="7"/>
  <c r="E12" i="7"/>
  <c r="F12" i="7"/>
  <c r="C13" i="7"/>
  <c r="D13" i="7"/>
  <c r="E13" i="7"/>
  <c r="F13" i="7"/>
  <c r="C14" i="7"/>
  <c r="D14" i="7"/>
  <c r="E14" i="7"/>
  <c r="F14" i="7"/>
  <c r="C15" i="7"/>
  <c r="D15" i="7"/>
  <c r="E15" i="7"/>
  <c r="F15" i="7"/>
  <c r="C16" i="7"/>
  <c r="D16" i="7"/>
  <c r="E16" i="7"/>
  <c r="F16" i="7"/>
  <c r="C17" i="7"/>
  <c r="D17" i="7"/>
  <c r="E17" i="7"/>
  <c r="F17" i="7"/>
  <c r="C18" i="7"/>
  <c r="D18" i="7"/>
  <c r="E18" i="7"/>
  <c r="F18" i="7"/>
  <c r="C19" i="7"/>
  <c r="D19" i="7"/>
  <c r="E19" i="7"/>
  <c r="F19" i="7"/>
  <c r="C20" i="7"/>
  <c r="D20" i="7"/>
  <c r="E20" i="7"/>
  <c r="F20" i="7"/>
  <c r="C21" i="7"/>
  <c r="D21" i="7"/>
  <c r="E21" i="7"/>
  <c r="F21" i="7"/>
  <c r="C22" i="7"/>
  <c r="D22" i="7"/>
  <c r="E22" i="7"/>
  <c r="F22" i="7"/>
  <c r="C23" i="7"/>
  <c r="D23" i="7"/>
  <c r="E23" i="7"/>
  <c r="F23" i="7"/>
  <c r="C24" i="7"/>
  <c r="D24" i="7"/>
  <c r="E24" i="7"/>
  <c r="F24" i="7"/>
  <c r="C25" i="7"/>
  <c r="D25" i="7"/>
  <c r="E25" i="7"/>
  <c r="F25" i="7"/>
  <c r="C26" i="7"/>
  <c r="D26" i="7"/>
  <c r="E26" i="7"/>
  <c r="F26" i="7"/>
  <c r="C27" i="7"/>
  <c r="D27" i="7"/>
  <c r="E27" i="7"/>
  <c r="F27" i="7"/>
  <c r="C28" i="7"/>
  <c r="D28" i="7"/>
  <c r="E28" i="7"/>
  <c r="F28" i="7"/>
  <c r="C29" i="7"/>
  <c r="D29" i="7"/>
  <c r="E29" i="7"/>
  <c r="F29" i="7"/>
  <c r="C30" i="7"/>
  <c r="D30" i="7"/>
  <c r="E30" i="7"/>
  <c r="F30" i="7"/>
  <c r="C31" i="7"/>
  <c r="D31" i="7"/>
  <c r="E31" i="7"/>
  <c r="F31" i="7"/>
  <c r="C32" i="7"/>
  <c r="D32" i="7"/>
  <c r="E32" i="7"/>
  <c r="F32" i="7"/>
  <c r="C33" i="7"/>
  <c r="D33" i="7"/>
  <c r="E33" i="7"/>
  <c r="F33" i="7"/>
  <c r="C34" i="7"/>
  <c r="D34" i="7"/>
  <c r="E34" i="7"/>
  <c r="F34" i="7"/>
  <c r="C35" i="7"/>
  <c r="D35" i="7"/>
  <c r="E35" i="7"/>
  <c r="F35" i="7"/>
  <c r="C36" i="7"/>
  <c r="D36" i="7"/>
  <c r="E36" i="7"/>
  <c r="F36" i="7"/>
  <c r="C37" i="7"/>
  <c r="D37" i="7"/>
  <c r="E37" i="7"/>
  <c r="F37" i="7"/>
  <c r="C38" i="7"/>
  <c r="D38" i="7"/>
  <c r="E38" i="7"/>
  <c r="F38" i="7"/>
  <c r="C39" i="7"/>
  <c r="D39" i="7"/>
  <c r="E39" i="7"/>
  <c r="F39" i="7"/>
  <c r="C40" i="7"/>
  <c r="D40" i="7"/>
  <c r="E40" i="7"/>
  <c r="F40" i="7"/>
  <c r="C41" i="7"/>
  <c r="D41" i="7"/>
  <c r="E41" i="7"/>
  <c r="F41" i="7"/>
  <c r="C42" i="7"/>
  <c r="D42" i="7"/>
  <c r="E42" i="7"/>
  <c r="F42" i="7"/>
  <c r="C43" i="7"/>
  <c r="D43" i="7"/>
  <c r="E43" i="7"/>
  <c r="F43" i="7"/>
  <c r="C44" i="7"/>
  <c r="D44" i="7"/>
  <c r="E44" i="7"/>
  <c r="F44" i="7"/>
  <c r="C45" i="7"/>
  <c r="D45" i="7"/>
  <c r="E45" i="7"/>
  <c r="F45" i="7"/>
  <c r="C46" i="7"/>
  <c r="D46" i="7"/>
  <c r="E46" i="7"/>
  <c r="F46" i="7"/>
  <c r="C47" i="7"/>
  <c r="D47" i="7"/>
  <c r="E47" i="7"/>
  <c r="F47" i="7"/>
  <c r="C48" i="7"/>
  <c r="D48" i="7"/>
  <c r="E48" i="7"/>
  <c r="F48" i="7"/>
  <c r="C49" i="7"/>
  <c r="D49" i="7"/>
  <c r="E49" i="7"/>
  <c r="F49" i="7"/>
  <c r="C50" i="7"/>
  <c r="D50" i="7"/>
  <c r="E50" i="7"/>
  <c r="F50" i="7"/>
  <c r="C51" i="7"/>
  <c r="D51" i="7"/>
  <c r="E51" i="7"/>
  <c r="F51" i="7"/>
  <c r="C52" i="7"/>
  <c r="D52" i="7"/>
  <c r="E52" i="7"/>
  <c r="F52" i="7"/>
  <c r="C53" i="7"/>
  <c r="D53" i="7"/>
  <c r="E53" i="7"/>
  <c r="F53" i="7"/>
  <c r="C54" i="7"/>
  <c r="D54" i="7"/>
  <c r="E54" i="7"/>
  <c r="F54" i="7"/>
  <c r="C55" i="7"/>
  <c r="D55" i="7"/>
  <c r="E55" i="7"/>
  <c r="F55" i="7"/>
  <c r="C56" i="7"/>
  <c r="D56" i="7"/>
  <c r="E56" i="7"/>
  <c r="F56" i="7"/>
  <c r="C57" i="7"/>
  <c r="D57" i="7"/>
  <c r="E57" i="7"/>
  <c r="F57" i="7"/>
  <c r="C58" i="7"/>
  <c r="D58" i="7"/>
  <c r="E58" i="7"/>
  <c r="F58" i="7"/>
  <c r="C59" i="7"/>
  <c r="D59" i="7"/>
  <c r="E59" i="7"/>
  <c r="F59" i="7"/>
  <c r="C60" i="7"/>
  <c r="D60" i="7"/>
  <c r="E60" i="7"/>
  <c r="F60" i="7"/>
  <c r="C61" i="7"/>
  <c r="D61" i="7"/>
  <c r="E61" i="7"/>
  <c r="F61" i="7"/>
  <c r="C62" i="7"/>
  <c r="D62" i="7"/>
  <c r="E62" i="7"/>
  <c r="F62" i="7"/>
  <c r="C63" i="7"/>
  <c r="D63" i="7"/>
  <c r="E63" i="7"/>
  <c r="F63" i="7"/>
  <c r="C64" i="7"/>
  <c r="D64" i="7"/>
  <c r="E64" i="7"/>
  <c r="F64" i="7"/>
  <c r="C65" i="7"/>
  <c r="D65" i="7"/>
  <c r="E65" i="7"/>
  <c r="F65" i="7"/>
  <c r="C66" i="7"/>
  <c r="D66" i="7"/>
  <c r="E66" i="7"/>
  <c r="F66" i="7"/>
  <c r="C67" i="7"/>
  <c r="D67" i="7"/>
  <c r="E67" i="7"/>
  <c r="F67" i="7"/>
  <c r="C68" i="7"/>
  <c r="D68" i="7"/>
  <c r="E68" i="7"/>
  <c r="F68" i="7"/>
  <c r="C69" i="7"/>
  <c r="D69" i="7"/>
  <c r="E69" i="7"/>
  <c r="F69" i="7"/>
  <c r="C70" i="7"/>
  <c r="D70" i="7"/>
  <c r="E70" i="7"/>
  <c r="F70" i="7"/>
  <c r="C71" i="7"/>
  <c r="D71" i="7"/>
  <c r="E71" i="7"/>
  <c r="F71" i="7"/>
  <c r="C72" i="7"/>
  <c r="D72" i="7"/>
  <c r="E72" i="7"/>
  <c r="F72" i="7"/>
  <c r="C73" i="7"/>
  <c r="D73" i="7"/>
  <c r="E73" i="7"/>
  <c r="F73" i="7"/>
  <c r="C74" i="7"/>
  <c r="D74" i="7"/>
  <c r="E74" i="7"/>
  <c r="F74" i="7"/>
  <c r="C75" i="7"/>
  <c r="D75" i="7"/>
  <c r="E75" i="7"/>
  <c r="F75" i="7"/>
  <c r="C76" i="7"/>
  <c r="D76" i="7"/>
  <c r="E76" i="7"/>
  <c r="F76" i="7"/>
  <c r="C77" i="7"/>
  <c r="D77" i="7"/>
  <c r="E77" i="7"/>
  <c r="F77" i="7"/>
  <c r="C78" i="7"/>
  <c r="D78" i="7"/>
  <c r="E78" i="7"/>
  <c r="F78" i="7"/>
  <c r="C79" i="7"/>
  <c r="D79" i="7"/>
  <c r="E79" i="7"/>
  <c r="F79" i="7"/>
  <c r="C80" i="7"/>
  <c r="D80" i="7"/>
  <c r="E80" i="7"/>
  <c r="F80" i="7"/>
  <c r="C81" i="7"/>
  <c r="D81" i="7"/>
  <c r="E81" i="7"/>
  <c r="F81" i="7"/>
  <c r="C82" i="7"/>
  <c r="D82" i="7"/>
  <c r="E82" i="7"/>
  <c r="F82" i="7"/>
  <c r="C83" i="7"/>
  <c r="D83" i="7"/>
  <c r="E83" i="7"/>
  <c r="F83" i="7"/>
  <c r="C84" i="7"/>
  <c r="D84" i="7"/>
  <c r="E84" i="7"/>
  <c r="F84" i="7"/>
  <c r="C85" i="7"/>
  <c r="D85" i="7"/>
  <c r="E85" i="7"/>
  <c r="F85" i="7"/>
  <c r="C86" i="7"/>
  <c r="D86" i="7"/>
  <c r="E86" i="7"/>
  <c r="F86" i="7"/>
  <c r="C87" i="7"/>
  <c r="D87" i="7"/>
  <c r="E87" i="7"/>
  <c r="F87" i="7"/>
  <c r="C88" i="7"/>
  <c r="D88" i="7"/>
  <c r="E88" i="7"/>
  <c r="F88" i="7"/>
  <c r="C89" i="7"/>
  <c r="D89" i="7"/>
  <c r="E89" i="7"/>
  <c r="F89" i="7"/>
  <c r="C90" i="7"/>
  <c r="D90" i="7"/>
  <c r="E90" i="7"/>
  <c r="F90" i="7"/>
  <c r="C91" i="7"/>
  <c r="D91" i="7"/>
  <c r="E91" i="7"/>
  <c r="F91" i="7"/>
  <c r="C92" i="7"/>
  <c r="D92" i="7"/>
  <c r="E92" i="7"/>
  <c r="F92" i="7"/>
  <c r="C93" i="7"/>
  <c r="D93" i="7"/>
  <c r="E93" i="7"/>
  <c r="F93" i="7"/>
  <c r="C94" i="7"/>
  <c r="D94" i="7"/>
  <c r="E94" i="7"/>
  <c r="F94" i="7"/>
  <c r="C95" i="7"/>
  <c r="D95" i="7"/>
  <c r="E95" i="7"/>
  <c r="F95" i="7"/>
  <c r="C96" i="7"/>
  <c r="D96" i="7"/>
  <c r="E96" i="7"/>
  <c r="F96" i="7"/>
  <c r="C97" i="7"/>
  <c r="D97" i="7"/>
  <c r="E97" i="7"/>
  <c r="F97" i="7"/>
  <c r="C98" i="7"/>
  <c r="D98" i="7"/>
  <c r="E98" i="7"/>
  <c r="F98" i="7"/>
  <c r="C99" i="7"/>
  <c r="D99" i="7"/>
  <c r="E99" i="7"/>
  <c r="F99" i="7"/>
  <c r="C100" i="7"/>
  <c r="D100" i="7"/>
  <c r="E100" i="7"/>
  <c r="F100" i="7"/>
  <c r="C101" i="7"/>
  <c r="D101" i="7"/>
  <c r="E101" i="7"/>
  <c r="F101" i="7"/>
  <c r="C102" i="7"/>
  <c r="D102" i="7"/>
  <c r="E102" i="7"/>
  <c r="F102" i="7"/>
  <c r="C103" i="7"/>
  <c r="D103" i="7"/>
  <c r="E103" i="7"/>
  <c r="F103" i="7"/>
  <c r="C104" i="7"/>
  <c r="D104" i="7"/>
  <c r="E104" i="7"/>
  <c r="F104" i="7"/>
  <c r="C105" i="7"/>
  <c r="D105" i="7"/>
  <c r="E105" i="7"/>
  <c r="F105" i="7"/>
  <c r="C106" i="7"/>
  <c r="D106" i="7"/>
  <c r="E106" i="7"/>
  <c r="F106" i="7"/>
  <c r="C107" i="7"/>
  <c r="D107" i="7"/>
  <c r="E107" i="7"/>
  <c r="F107" i="7"/>
  <c r="C108" i="7"/>
  <c r="D108" i="7"/>
  <c r="E108" i="7"/>
  <c r="F108" i="7"/>
  <c r="C109" i="7"/>
  <c r="D109" i="7"/>
  <c r="E109" i="7"/>
  <c r="F109" i="7"/>
  <c r="C110" i="7"/>
  <c r="D110" i="7"/>
  <c r="E110" i="7"/>
  <c r="F110" i="7"/>
  <c r="C111" i="7"/>
  <c r="D111" i="7"/>
  <c r="E111" i="7"/>
  <c r="F111" i="7"/>
  <c r="C112" i="7"/>
  <c r="D112" i="7"/>
  <c r="E112" i="7"/>
  <c r="F112" i="7"/>
  <c r="C113" i="7"/>
  <c r="D113" i="7"/>
  <c r="E113" i="7"/>
  <c r="F113" i="7"/>
  <c r="C114" i="7"/>
  <c r="D114" i="7"/>
  <c r="E114" i="7"/>
  <c r="F114" i="7"/>
  <c r="C115" i="7"/>
  <c r="D115" i="7"/>
  <c r="E115" i="7"/>
  <c r="F115" i="7"/>
  <c r="C116" i="7"/>
  <c r="D116" i="7"/>
  <c r="E116" i="7"/>
  <c r="F116" i="7"/>
  <c r="C117" i="7"/>
  <c r="D117" i="7"/>
  <c r="E117" i="7"/>
  <c r="F117" i="7"/>
  <c r="C118" i="7"/>
  <c r="D118" i="7"/>
  <c r="E118" i="7"/>
  <c r="F118" i="7"/>
  <c r="C119" i="7"/>
  <c r="D119" i="7"/>
  <c r="E119" i="7"/>
  <c r="F119" i="7"/>
  <c r="C120" i="7"/>
  <c r="D120" i="7"/>
  <c r="E120" i="7"/>
  <c r="F120" i="7"/>
  <c r="C121" i="7"/>
  <c r="D121" i="7"/>
  <c r="E121" i="7"/>
  <c r="F121" i="7"/>
  <c r="C122" i="7"/>
  <c r="D122" i="7"/>
  <c r="E122" i="7"/>
  <c r="F122" i="7"/>
  <c r="C123" i="7"/>
  <c r="D123" i="7"/>
  <c r="E123" i="7"/>
  <c r="F123" i="7"/>
  <c r="C124" i="7"/>
  <c r="D124" i="7"/>
  <c r="E124" i="7"/>
  <c r="F124" i="7"/>
  <c r="C125" i="7"/>
  <c r="D125" i="7"/>
  <c r="E125" i="7"/>
  <c r="F125" i="7"/>
  <c r="C126" i="7"/>
  <c r="D126" i="7"/>
  <c r="E126" i="7"/>
  <c r="F126" i="7"/>
  <c r="C127" i="7"/>
  <c r="D127" i="7"/>
  <c r="E127" i="7"/>
  <c r="F127" i="7"/>
  <c r="C128" i="7"/>
  <c r="D128" i="7"/>
  <c r="E128" i="7"/>
  <c r="F128" i="7"/>
  <c r="C129" i="7"/>
  <c r="D129" i="7"/>
  <c r="E129" i="7"/>
  <c r="F129" i="7"/>
  <c r="C130" i="7"/>
  <c r="D130" i="7"/>
  <c r="E130" i="7"/>
  <c r="F130" i="7"/>
  <c r="C131" i="7"/>
  <c r="D131" i="7"/>
  <c r="E131" i="7"/>
  <c r="F131" i="7"/>
  <c r="C132" i="7"/>
  <c r="D132" i="7"/>
  <c r="E132" i="7"/>
  <c r="F132" i="7"/>
  <c r="C133" i="7"/>
  <c r="D133" i="7"/>
  <c r="E133" i="7"/>
  <c r="F133" i="7"/>
  <c r="C134" i="7"/>
  <c r="D134" i="7"/>
  <c r="E134" i="7"/>
  <c r="F134" i="7"/>
  <c r="C135" i="7"/>
  <c r="D135" i="7"/>
  <c r="E135" i="7"/>
  <c r="F135" i="7"/>
  <c r="C136" i="7"/>
  <c r="D136" i="7"/>
  <c r="E136" i="7"/>
  <c r="F136" i="7"/>
  <c r="C137" i="7"/>
  <c r="D137" i="7"/>
  <c r="E137" i="7"/>
  <c r="F137" i="7"/>
  <c r="C138" i="7"/>
  <c r="D138" i="7"/>
  <c r="E138" i="7"/>
  <c r="F138" i="7"/>
  <c r="C139" i="7"/>
  <c r="D139" i="7"/>
  <c r="E139" i="7"/>
  <c r="F139" i="7"/>
  <c r="C140" i="7"/>
  <c r="D140" i="7"/>
  <c r="E140" i="7"/>
  <c r="F140" i="7"/>
  <c r="C141" i="7"/>
  <c r="D141" i="7"/>
  <c r="E141" i="7"/>
  <c r="F141" i="7"/>
  <c r="C142" i="7"/>
  <c r="D142" i="7"/>
  <c r="E142" i="7"/>
  <c r="F142" i="7"/>
  <c r="C143" i="7"/>
  <c r="D143" i="7"/>
  <c r="E143" i="7"/>
  <c r="F143" i="7"/>
  <c r="C144" i="7"/>
  <c r="D144" i="7"/>
  <c r="E144" i="7"/>
  <c r="F144" i="7"/>
  <c r="C145" i="7"/>
  <c r="D145" i="7"/>
  <c r="E145" i="7"/>
  <c r="F145" i="7"/>
  <c r="C146" i="7"/>
  <c r="D146" i="7"/>
  <c r="E146" i="7"/>
  <c r="F146" i="7"/>
  <c r="C147" i="7"/>
  <c r="D147" i="7"/>
  <c r="E147" i="7"/>
  <c r="F147" i="7"/>
  <c r="C148" i="7"/>
  <c r="D148" i="7"/>
  <c r="E148" i="7"/>
  <c r="F148" i="7"/>
  <c r="C149" i="7"/>
  <c r="D149" i="7"/>
  <c r="E149" i="7"/>
  <c r="F149" i="7"/>
  <c r="C150" i="7"/>
  <c r="D150" i="7"/>
  <c r="E150" i="7"/>
  <c r="F150" i="7"/>
  <c r="C151" i="7"/>
  <c r="D151" i="7"/>
  <c r="E151" i="7"/>
  <c r="F151" i="7"/>
  <c r="C152" i="7"/>
  <c r="D152" i="7"/>
  <c r="E152" i="7"/>
  <c r="F152" i="7"/>
  <c r="C153" i="7"/>
  <c r="D153" i="7"/>
  <c r="E153" i="7"/>
  <c r="F153" i="7"/>
  <c r="C154" i="7"/>
  <c r="D154" i="7"/>
  <c r="E154" i="7"/>
  <c r="F154" i="7"/>
  <c r="C155" i="7"/>
  <c r="D155" i="7"/>
  <c r="E155" i="7"/>
  <c r="F155" i="7"/>
  <c r="C156" i="7"/>
  <c r="D156" i="7"/>
  <c r="E156" i="7"/>
  <c r="F156" i="7"/>
  <c r="C157" i="7"/>
  <c r="D157" i="7"/>
  <c r="E157" i="7"/>
  <c r="F157" i="7"/>
  <c r="C158" i="7"/>
  <c r="D158" i="7"/>
  <c r="E158" i="7"/>
  <c r="F158" i="7"/>
  <c r="C159" i="7"/>
  <c r="D159" i="7"/>
  <c r="E159" i="7"/>
  <c r="F159" i="7"/>
  <c r="C160" i="7"/>
  <c r="D160" i="7"/>
  <c r="E160" i="7"/>
  <c r="F160" i="7"/>
  <c r="C161" i="7"/>
  <c r="D161" i="7"/>
  <c r="E161" i="7"/>
  <c r="F161" i="7"/>
  <c r="C162" i="7"/>
  <c r="D162" i="7"/>
  <c r="E162" i="7"/>
  <c r="F162" i="7"/>
  <c r="C163" i="7"/>
  <c r="D163" i="7"/>
  <c r="E163" i="7"/>
  <c r="F163" i="7"/>
  <c r="C164" i="7"/>
  <c r="D164" i="7"/>
  <c r="E164" i="7"/>
  <c r="F164" i="7"/>
  <c r="C165" i="7"/>
  <c r="D165" i="7"/>
  <c r="E165" i="7"/>
  <c r="F165" i="7"/>
  <c r="C166" i="7"/>
  <c r="D166" i="7"/>
  <c r="E166" i="7"/>
  <c r="F166" i="7"/>
  <c r="C167" i="7"/>
  <c r="D167" i="7"/>
  <c r="E167" i="7"/>
  <c r="F167" i="7"/>
  <c r="C168" i="7"/>
  <c r="D168" i="7"/>
  <c r="E168" i="7"/>
  <c r="F168" i="7"/>
  <c r="C169" i="7"/>
  <c r="D169" i="7"/>
  <c r="E169" i="7"/>
  <c r="F169" i="7"/>
  <c r="C170" i="7"/>
  <c r="D170" i="7"/>
  <c r="E170" i="7"/>
  <c r="F170" i="7"/>
  <c r="C171" i="7"/>
  <c r="D171" i="7"/>
  <c r="E171" i="7"/>
  <c r="F171" i="7"/>
  <c r="C172" i="7"/>
  <c r="D172" i="7"/>
  <c r="E172" i="7"/>
  <c r="F172" i="7"/>
  <c r="C173" i="7"/>
  <c r="D173" i="7"/>
  <c r="E173" i="7"/>
  <c r="F173" i="7"/>
  <c r="C174" i="7"/>
  <c r="D174" i="7"/>
  <c r="E174" i="7"/>
  <c r="F174" i="7"/>
  <c r="C175" i="7"/>
  <c r="D175" i="7"/>
  <c r="E175" i="7"/>
  <c r="F175" i="7"/>
  <c r="C176" i="7"/>
  <c r="D176" i="7"/>
  <c r="E176" i="7"/>
  <c r="F176" i="7"/>
  <c r="C177" i="7"/>
  <c r="D177" i="7"/>
  <c r="E177" i="7"/>
  <c r="F177" i="7"/>
  <c r="C178" i="7"/>
  <c r="D178" i="7"/>
  <c r="E178" i="7"/>
  <c r="F178" i="7"/>
  <c r="C179" i="7"/>
  <c r="D179" i="7"/>
  <c r="E179" i="7"/>
  <c r="F179" i="7"/>
  <c r="C180" i="7"/>
  <c r="D180" i="7"/>
  <c r="E180" i="7"/>
  <c r="F180" i="7"/>
  <c r="C181" i="7"/>
  <c r="D181" i="7"/>
  <c r="E181" i="7"/>
  <c r="F181" i="7"/>
  <c r="C182" i="7"/>
  <c r="D182" i="7"/>
  <c r="E182" i="7"/>
  <c r="F182" i="7"/>
  <c r="C183" i="7"/>
  <c r="D183" i="7"/>
  <c r="E183" i="7"/>
  <c r="F183" i="7"/>
  <c r="C184" i="7"/>
  <c r="D184" i="7"/>
  <c r="E184" i="7"/>
  <c r="F184" i="7"/>
  <c r="C185" i="7"/>
  <c r="D185" i="7"/>
  <c r="E185" i="7"/>
  <c r="F185" i="7"/>
  <c r="C186" i="7"/>
  <c r="D186" i="7"/>
  <c r="E186" i="7"/>
  <c r="F186" i="7"/>
  <c r="C187" i="7"/>
  <c r="D187" i="7"/>
  <c r="E187" i="7"/>
  <c r="F187" i="7"/>
  <c r="C188" i="7"/>
  <c r="D188" i="7"/>
  <c r="E188" i="7"/>
  <c r="F188" i="7"/>
  <c r="C189" i="7"/>
  <c r="D189" i="7"/>
  <c r="E189" i="7"/>
  <c r="F189" i="7"/>
  <c r="C190" i="7"/>
  <c r="D190" i="7"/>
  <c r="E190" i="7"/>
  <c r="F190" i="7"/>
  <c r="C191" i="7"/>
  <c r="D191" i="7"/>
  <c r="E191" i="7"/>
  <c r="F191" i="7"/>
  <c r="C192" i="7"/>
  <c r="D192" i="7"/>
  <c r="E192" i="7"/>
  <c r="F192" i="7"/>
  <c r="C193" i="7"/>
  <c r="D193" i="7"/>
  <c r="E193" i="7"/>
  <c r="F193" i="7"/>
  <c r="C194" i="7"/>
  <c r="D194" i="7"/>
  <c r="E194" i="7"/>
  <c r="F194" i="7"/>
  <c r="C195" i="7"/>
  <c r="D195" i="7"/>
  <c r="E195" i="7"/>
  <c r="F195" i="7"/>
  <c r="C196" i="7"/>
  <c r="D196" i="7"/>
  <c r="E196" i="7"/>
  <c r="F196" i="7"/>
  <c r="C197" i="7"/>
  <c r="D197" i="7"/>
  <c r="E197" i="7"/>
  <c r="F197" i="7"/>
  <c r="C198" i="7"/>
  <c r="D198" i="7"/>
  <c r="E198" i="7"/>
  <c r="F198" i="7"/>
  <c r="C199" i="7"/>
  <c r="D199" i="7"/>
  <c r="E199" i="7"/>
  <c r="F199" i="7"/>
  <c r="C200" i="7"/>
  <c r="D200" i="7"/>
  <c r="E200" i="7"/>
  <c r="F200" i="7"/>
  <c r="C201" i="7"/>
  <c r="D201" i="7"/>
  <c r="E201" i="7"/>
  <c r="F201" i="7"/>
  <c r="C202" i="7"/>
  <c r="D202" i="7"/>
  <c r="E202" i="7"/>
  <c r="F202" i="7"/>
  <c r="C203" i="7"/>
  <c r="D203" i="7"/>
  <c r="E203" i="7"/>
  <c r="F203" i="7"/>
  <c r="C204" i="7"/>
  <c r="D204" i="7"/>
  <c r="E204" i="7"/>
  <c r="F204" i="7"/>
  <c r="C205" i="7"/>
  <c r="D205" i="7"/>
  <c r="E205" i="7"/>
  <c r="F205" i="7"/>
  <c r="C206" i="7"/>
  <c r="D206" i="7"/>
  <c r="E206" i="7"/>
  <c r="F206" i="7"/>
  <c r="C207" i="7"/>
  <c r="D207" i="7"/>
  <c r="E207" i="7"/>
  <c r="F207" i="7"/>
  <c r="C208" i="7"/>
  <c r="D208" i="7"/>
  <c r="E208" i="7"/>
  <c r="F208" i="7"/>
  <c r="C209" i="7"/>
  <c r="D209" i="7"/>
  <c r="E209" i="7"/>
  <c r="F209" i="7"/>
  <c r="C210" i="7"/>
  <c r="D210" i="7"/>
  <c r="E210" i="7"/>
  <c r="F210" i="7"/>
  <c r="C211" i="7"/>
  <c r="D211" i="7"/>
  <c r="E211" i="7"/>
  <c r="F211" i="7"/>
  <c r="C212" i="7"/>
  <c r="D212" i="7"/>
  <c r="E212" i="7"/>
  <c r="F212" i="7"/>
  <c r="C213" i="7"/>
  <c r="D213" i="7"/>
  <c r="E213" i="7"/>
  <c r="F213" i="7"/>
  <c r="C214" i="7"/>
  <c r="D214" i="7"/>
  <c r="E214" i="7"/>
  <c r="F214" i="7"/>
  <c r="C215" i="7"/>
  <c r="D215" i="7"/>
  <c r="E215" i="7"/>
  <c r="F215" i="7"/>
  <c r="C216" i="7"/>
  <c r="D216" i="7"/>
  <c r="E216" i="7"/>
  <c r="F216" i="7"/>
  <c r="C217" i="7"/>
  <c r="D217" i="7"/>
  <c r="E217" i="7"/>
  <c r="F217" i="7"/>
  <c r="C218" i="7"/>
  <c r="D218" i="7"/>
  <c r="E218" i="7"/>
  <c r="F218" i="7"/>
  <c r="C219" i="7"/>
  <c r="D219" i="7"/>
  <c r="E219" i="7"/>
  <c r="F219" i="7"/>
  <c r="C220" i="7"/>
  <c r="D220" i="7"/>
  <c r="E220" i="7"/>
  <c r="F220" i="7"/>
  <c r="C221" i="7"/>
  <c r="D221" i="7"/>
  <c r="E221" i="7"/>
  <c r="F221" i="7"/>
  <c r="C222" i="7"/>
  <c r="D222" i="7"/>
  <c r="E222" i="7"/>
  <c r="F222" i="7"/>
  <c r="C223" i="7"/>
  <c r="D223" i="7"/>
  <c r="E223" i="7"/>
  <c r="F223" i="7"/>
  <c r="C224" i="7"/>
  <c r="D224" i="7"/>
  <c r="E224" i="7"/>
  <c r="F224" i="7"/>
  <c r="C225" i="7"/>
  <c r="D225" i="7"/>
  <c r="E225" i="7"/>
  <c r="F225" i="7"/>
  <c r="C226" i="7"/>
  <c r="D226" i="7"/>
  <c r="E226" i="7"/>
  <c r="F226" i="7"/>
  <c r="C227" i="7"/>
  <c r="D227" i="7"/>
  <c r="E227" i="7"/>
  <c r="F227" i="7"/>
  <c r="C228" i="7"/>
  <c r="D228" i="7"/>
  <c r="E228" i="7"/>
  <c r="F228" i="7"/>
  <c r="C229" i="7"/>
  <c r="D229" i="7"/>
  <c r="E229" i="7"/>
  <c r="F229" i="7"/>
  <c r="C230" i="7"/>
  <c r="D230" i="7"/>
  <c r="E230" i="7"/>
  <c r="F230" i="7"/>
  <c r="C231" i="7"/>
  <c r="D231" i="7"/>
  <c r="E231" i="7"/>
  <c r="F231" i="7"/>
  <c r="C232" i="7"/>
  <c r="D232" i="7"/>
  <c r="E232" i="7"/>
  <c r="F232" i="7"/>
  <c r="C233" i="7"/>
  <c r="D233" i="7"/>
  <c r="E233" i="7"/>
  <c r="F233" i="7"/>
  <c r="C234" i="7"/>
  <c r="D234" i="7"/>
  <c r="E234" i="7"/>
  <c r="F234" i="7"/>
  <c r="C235" i="7"/>
  <c r="D235" i="7"/>
  <c r="E235" i="7"/>
  <c r="F235" i="7"/>
  <c r="C236" i="7"/>
  <c r="D236" i="7"/>
  <c r="E236" i="7"/>
  <c r="F236" i="7"/>
  <c r="C237" i="7"/>
  <c r="D237" i="7"/>
  <c r="E237" i="7"/>
  <c r="F237" i="7"/>
  <c r="C238" i="7"/>
  <c r="D238" i="7"/>
  <c r="E238" i="7"/>
  <c r="F238" i="7"/>
  <c r="C239" i="7"/>
  <c r="D239" i="7"/>
  <c r="E239" i="7"/>
  <c r="F239" i="7"/>
  <c r="C240" i="7"/>
  <c r="D240" i="7"/>
  <c r="E240" i="7"/>
  <c r="F240" i="7"/>
  <c r="C241" i="7"/>
  <c r="D241" i="7"/>
  <c r="E241" i="7"/>
  <c r="F241" i="7"/>
  <c r="C242" i="7"/>
  <c r="D242" i="7"/>
  <c r="E242" i="7"/>
  <c r="F242" i="7"/>
  <c r="C243" i="7"/>
  <c r="D243" i="7"/>
  <c r="E243" i="7"/>
  <c r="F243" i="7"/>
  <c r="C244" i="7"/>
  <c r="D244" i="7"/>
  <c r="E244" i="7"/>
  <c r="F244" i="7"/>
  <c r="C245" i="7"/>
  <c r="D245" i="7"/>
  <c r="E245" i="7"/>
  <c r="F245" i="7"/>
  <c r="C246" i="7"/>
  <c r="D246" i="7"/>
  <c r="E246" i="7"/>
  <c r="F246" i="7"/>
  <c r="C247" i="7"/>
  <c r="D247" i="7"/>
  <c r="E247" i="7"/>
  <c r="F247" i="7"/>
  <c r="C248" i="7"/>
  <c r="D248" i="7"/>
  <c r="E248" i="7"/>
  <c r="F248" i="7"/>
  <c r="C249" i="7"/>
  <c r="D249" i="7"/>
  <c r="E249" i="7"/>
  <c r="F249" i="7"/>
  <c r="C250" i="7"/>
  <c r="D250" i="7"/>
  <c r="E250" i="7"/>
  <c r="F250" i="7"/>
  <c r="C251" i="7"/>
  <c r="D251" i="7"/>
  <c r="E251" i="7"/>
  <c r="F251" i="7"/>
  <c r="C252" i="7"/>
  <c r="D252" i="7"/>
  <c r="E252" i="7"/>
  <c r="F252" i="7"/>
  <c r="C253" i="7"/>
  <c r="D253" i="7"/>
  <c r="E253" i="7"/>
  <c r="F253" i="7"/>
  <c r="C254" i="7"/>
  <c r="D254" i="7"/>
  <c r="E254" i="7"/>
  <c r="F254" i="7"/>
  <c r="C255" i="7"/>
  <c r="D255" i="7"/>
  <c r="E255" i="7"/>
  <c r="F255" i="7"/>
  <c r="C256" i="7"/>
  <c r="D256" i="7"/>
  <c r="E256" i="7"/>
  <c r="F256" i="7"/>
  <c r="C257" i="7"/>
  <c r="D257" i="7"/>
  <c r="E257" i="7"/>
  <c r="F257" i="7"/>
  <c r="C258" i="7"/>
  <c r="D258" i="7"/>
  <c r="E258" i="7"/>
  <c r="F258" i="7"/>
  <c r="C259" i="7"/>
  <c r="D259" i="7"/>
  <c r="E259" i="7"/>
  <c r="F259" i="7"/>
  <c r="C260" i="7"/>
  <c r="D260" i="7"/>
  <c r="E260" i="7"/>
  <c r="F260" i="7"/>
  <c r="C261" i="7"/>
  <c r="D261" i="7"/>
  <c r="E261" i="7"/>
  <c r="F261" i="7"/>
  <c r="C262" i="7"/>
  <c r="D262" i="7"/>
  <c r="E262" i="7"/>
  <c r="F262" i="7"/>
  <c r="C263" i="7"/>
  <c r="D263" i="7"/>
  <c r="E263" i="7"/>
  <c r="F263" i="7"/>
  <c r="C264" i="7"/>
  <c r="D264" i="7"/>
  <c r="E264" i="7"/>
  <c r="F264" i="7"/>
  <c r="C265" i="7"/>
  <c r="D265" i="7"/>
  <c r="E265" i="7"/>
  <c r="F265" i="7"/>
  <c r="C266" i="7"/>
  <c r="D266" i="7"/>
  <c r="E266" i="7"/>
  <c r="F266" i="7"/>
  <c r="C267" i="7"/>
  <c r="D267" i="7"/>
  <c r="E267" i="7"/>
  <c r="F267" i="7"/>
  <c r="C268" i="7"/>
  <c r="D268" i="7"/>
  <c r="E268" i="7"/>
  <c r="F268" i="7"/>
  <c r="C269" i="7"/>
  <c r="D269" i="7"/>
  <c r="E269" i="7"/>
  <c r="F269" i="7"/>
  <c r="C270" i="7"/>
  <c r="D270" i="7"/>
  <c r="E270" i="7"/>
  <c r="F270" i="7"/>
  <c r="C271" i="7"/>
  <c r="D271" i="7"/>
  <c r="E271" i="7"/>
  <c r="F271" i="7"/>
  <c r="C272" i="7"/>
  <c r="D272" i="7"/>
  <c r="E272" i="7"/>
  <c r="F272" i="7"/>
  <c r="C273" i="7"/>
  <c r="D273" i="7"/>
  <c r="E273" i="7"/>
  <c r="F273" i="7"/>
  <c r="C274" i="7"/>
  <c r="D274" i="7"/>
  <c r="E274" i="7"/>
  <c r="F274" i="7"/>
  <c r="C275" i="7"/>
  <c r="D275" i="7"/>
  <c r="E275" i="7"/>
  <c r="F275" i="7"/>
  <c r="C276" i="7"/>
  <c r="D276" i="7"/>
  <c r="E276" i="7"/>
  <c r="F276" i="7"/>
  <c r="C277" i="7"/>
  <c r="D277" i="7"/>
  <c r="E277" i="7"/>
  <c r="F277" i="7"/>
  <c r="C278" i="7"/>
  <c r="D278" i="7"/>
  <c r="E278" i="7"/>
  <c r="F278" i="7"/>
  <c r="C279" i="7"/>
  <c r="D279" i="7"/>
  <c r="E279" i="7"/>
  <c r="F279" i="7"/>
  <c r="C280" i="7"/>
  <c r="D280" i="7"/>
  <c r="E280" i="7"/>
  <c r="F280" i="7"/>
  <c r="C281" i="7"/>
  <c r="D281" i="7"/>
  <c r="E281" i="7"/>
  <c r="F281" i="7"/>
  <c r="C282" i="7"/>
  <c r="D282" i="7"/>
  <c r="E282" i="7"/>
  <c r="F282" i="7"/>
  <c r="C283" i="7"/>
  <c r="D283" i="7"/>
  <c r="E283" i="7"/>
  <c r="F283" i="7"/>
  <c r="C284" i="7"/>
  <c r="D284" i="7"/>
  <c r="E284" i="7"/>
  <c r="F284" i="7"/>
  <c r="C285" i="7"/>
  <c r="D285" i="7"/>
  <c r="E285" i="7"/>
  <c r="F285" i="7"/>
  <c r="C286" i="7"/>
  <c r="D286" i="7"/>
  <c r="E286" i="7"/>
  <c r="F286" i="7"/>
  <c r="C287" i="7"/>
  <c r="D287" i="7"/>
  <c r="E287" i="7"/>
  <c r="F287" i="7"/>
  <c r="C288" i="7"/>
  <c r="D288" i="7"/>
  <c r="E288" i="7"/>
  <c r="F288" i="7"/>
  <c r="C289" i="7"/>
  <c r="D289" i="7"/>
  <c r="E289" i="7"/>
  <c r="F289" i="7"/>
  <c r="C290" i="7"/>
  <c r="D290" i="7"/>
  <c r="E290" i="7"/>
  <c r="F290" i="7"/>
  <c r="C291" i="7"/>
  <c r="D291" i="7"/>
  <c r="E291" i="7"/>
  <c r="F291" i="7"/>
  <c r="C292" i="7"/>
  <c r="D292" i="7"/>
  <c r="E292" i="7"/>
  <c r="F292" i="7"/>
  <c r="C293" i="7"/>
  <c r="D293" i="7"/>
  <c r="E293" i="7"/>
  <c r="F293" i="7"/>
  <c r="C294" i="7"/>
  <c r="D294" i="7"/>
  <c r="E294" i="7"/>
  <c r="F294" i="7"/>
  <c r="C295" i="7"/>
  <c r="D295" i="7"/>
  <c r="E295" i="7"/>
  <c r="F295" i="7"/>
  <c r="C296" i="7"/>
  <c r="D296" i="7"/>
  <c r="E296" i="7"/>
  <c r="F296" i="7"/>
  <c r="C297" i="7"/>
  <c r="D297" i="7"/>
  <c r="E297" i="7"/>
  <c r="F297" i="7"/>
  <c r="C298" i="7"/>
  <c r="D298" i="7"/>
  <c r="E298" i="7"/>
  <c r="F298" i="7"/>
  <c r="C299" i="7"/>
  <c r="D299" i="7"/>
  <c r="E299" i="7"/>
  <c r="F299" i="7"/>
  <c r="C300" i="7"/>
  <c r="D300" i="7"/>
  <c r="E300" i="7"/>
  <c r="F300" i="7"/>
  <c r="C301" i="7"/>
  <c r="D301" i="7"/>
  <c r="E301" i="7"/>
  <c r="F301" i="7"/>
  <c r="C302" i="7"/>
  <c r="D302" i="7"/>
  <c r="E302" i="7"/>
  <c r="F302" i="7"/>
  <c r="C303" i="7"/>
  <c r="D303" i="7"/>
  <c r="E303" i="7"/>
  <c r="F303" i="7"/>
  <c r="C304" i="7"/>
  <c r="D304" i="7"/>
  <c r="E304" i="7"/>
  <c r="F304" i="7"/>
  <c r="C305" i="7"/>
  <c r="D305" i="7"/>
  <c r="E305" i="7"/>
  <c r="F305" i="7"/>
  <c r="C306" i="7"/>
  <c r="D306" i="7"/>
  <c r="E306" i="7"/>
  <c r="F306" i="7"/>
  <c r="C307" i="7"/>
  <c r="D307" i="7"/>
  <c r="E307" i="7"/>
  <c r="F307" i="7"/>
  <c r="C308" i="7"/>
  <c r="D308" i="7"/>
  <c r="E308" i="7"/>
  <c r="F308" i="7"/>
  <c r="C309" i="7"/>
  <c r="D309" i="7"/>
  <c r="E309" i="7"/>
  <c r="F309" i="7"/>
  <c r="C310" i="7"/>
  <c r="D310" i="7"/>
  <c r="E310" i="7"/>
  <c r="F310" i="7"/>
  <c r="C311" i="7"/>
  <c r="D311" i="7"/>
  <c r="E311" i="7"/>
  <c r="F311" i="7"/>
  <c r="C312" i="7"/>
  <c r="D312" i="7"/>
  <c r="E312" i="7"/>
  <c r="F312" i="7"/>
  <c r="C313" i="7"/>
  <c r="D313" i="7"/>
  <c r="E313" i="7"/>
  <c r="F313" i="7"/>
  <c r="C314" i="7"/>
  <c r="D314" i="7"/>
  <c r="E314" i="7"/>
  <c r="F314" i="7"/>
  <c r="C315" i="7"/>
  <c r="D315" i="7"/>
  <c r="E315" i="7"/>
  <c r="F315" i="7"/>
  <c r="C316" i="7"/>
  <c r="D316" i="7"/>
  <c r="E316" i="7"/>
  <c r="F316" i="7"/>
  <c r="C317" i="7"/>
  <c r="D317" i="7"/>
  <c r="E317" i="7"/>
  <c r="F317" i="7"/>
  <c r="C318" i="7"/>
  <c r="D318" i="7"/>
  <c r="E318" i="7"/>
  <c r="F318" i="7"/>
  <c r="C319" i="7"/>
  <c r="D319" i="7"/>
  <c r="E319" i="7"/>
  <c r="F319" i="7"/>
  <c r="C320" i="7"/>
  <c r="D320" i="7"/>
  <c r="E320" i="7"/>
  <c r="F320" i="7"/>
  <c r="C321" i="7"/>
  <c r="D321" i="7"/>
  <c r="E321" i="7"/>
  <c r="F321" i="7"/>
  <c r="C322" i="7"/>
  <c r="D322" i="7"/>
  <c r="E322" i="7"/>
  <c r="F322" i="7"/>
  <c r="C323" i="7"/>
  <c r="D323" i="7"/>
  <c r="E323" i="7"/>
  <c r="F323" i="7"/>
  <c r="C324" i="7"/>
  <c r="D324" i="7"/>
  <c r="E324" i="7"/>
  <c r="F324" i="7"/>
  <c r="C325" i="7"/>
  <c r="D325" i="7"/>
  <c r="E325" i="7"/>
  <c r="F325" i="7"/>
  <c r="C326" i="7"/>
  <c r="D326" i="7"/>
  <c r="E326" i="7"/>
  <c r="F326" i="7"/>
  <c r="C327" i="7"/>
  <c r="D327" i="7"/>
  <c r="E327" i="7"/>
  <c r="F327" i="7"/>
  <c r="C328" i="7"/>
  <c r="D328" i="7"/>
  <c r="E328" i="7"/>
  <c r="F328" i="7"/>
  <c r="C329" i="7"/>
  <c r="D329" i="7"/>
  <c r="E329" i="7"/>
  <c r="F329" i="7"/>
  <c r="C330" i="7"/>
  <c r="D330" i="7"/>
  <c r="E330" i="7"/>
  <c r="F330" i="7"/>
  <c r="C331" i="7"/>
  <c r="D331" i="7"/>
  <c r="E331" i="7"/>
  <c r="F331" i="7"/>
  <c r="C332" i="7"/>
  <c r="D332" i="7"/>
  <c r="E332" i="7"/>
  <c r="F332" i="7"/>
  <c r="C333" i="7"/>
  <c r="D333" i="7"/>
  <c r="E333" i="7"/>
  <c r="F333" i="7"/>
  <c r="C334" i="7"/>
  <c r="D334" i="7"/>
  <c r="E334" i="7"/>
  <c r="F334" i="7"/>
  <c r="C335" i="7"/>
  <c r="D335" i="7"/>
  <c r="E335" i="7"/>
  <c r="F335" i="7"/>
  <c r="C336" i="7"/>
  <c r="D336" i="7"/>
  <c r="E336" i="7"/>
  <c r="F336" i="7"/>
  <c r="C337" i="7"/>
  <c r="D337" i="7"/>
  <c r="E337" i="7"/>
  <c r="F337" i="7"/>
  <c r="C338" i="7"/>
  <c r="D338" i="7"/>
  <c r="E338" i="7"/>
  <c r="F338" i="7"/>
  <c r="C339" i="7"/>
  <c r="D339" i="7"/>
  <c r="E339" i="7"/>
  <c r="F339" i="7"/>
  <c r="C340" i="7"/>
  <c r="D340" i="7"/>
  <c r="E340" i="7"/>
  <c r="F340" i="7"/>
  <c r="C341" i="7"/>
  <c r="D341" i="7"/>
  <c r="E341" i="7"/>
  <c r="F341" i="7"/>
  <c r="C342" i="7"/>
  <c r="D342" i="7"/>
  <c r="E342" i="7"/>
  <c r="F342" i="7"/>
  <c r="C343" i="7"/>
  <c r="D343" i="7"/>
  <c r="E343" i="7"/>
  <c r="F343" i="7"/>
  <c r="C344" i="7"/>
  <c r="D344" i="7"/>
  <c r="E344" i="7"/>
  <c r="F344" i="7"/>
  <c r="C345" i="7"/>
  <c r="D345" i="7"/>
  <c r="E345" i="7"/>
  <c r="F345" i="7"/>
  <c r="C346" i="7"/>
  <c r="D346" i="7"/>
  <c r="E346" i="7"/>
  <c r="F346" i="7"/>
  <c r="C347" i="7"/>
  <c r="D347" i="7"/>
  <c r="E347" i="7"/>
  <c r="F347" i="7"/>
  <c r="C348" i="7"/>
  <c r="D348" i="7"/>
  <c r="E348" i="7"/>
  <c r="F348" i="7"/>
  <c r="C349" i="7"/>
  <c r="D349" i="7"/>
  <c r="E349" i="7"/>
  <c r="F349" i="7"/>
  <c r="C350" i="7"/>
  <c r="D350" i="7"/>
  <c r="E350" i="7"/>
  <c r="F350" i="7"/>
  <c r="C351" i="7"/>
  <c r="D351" i="7"/>
  <c r="E351" i="7"/>
  <c r="F351" i="7"/>
  <c r="C352" i="7"/>
  <c r="D352" i="7"/>
  <c r="E352" i="7"/>
  <c r="F352" i="7"/>
  <c r="C353" i="7"/>
  <c r="D353" i="7"/>
  <c r="E353" i="7"/>
  <c r="F353" i="7"/>
  <c r="C354" i="7"/>
  <c r="D354" i="7"/>
  <c r="E354" i="7"/>
  <c r="F354" i="7"/>
  <c r="C355" i="7"/>
  <c r="D355" i="7"/>
  <c r="E355" i="7"/>
  <c r="F355" i="7"/>
  <c r="C356" i="7"/>
  <c r="D356" i="7"/>
  <c r="E356" i="7"/>
  <c r="F356" i="7"/>
  <c r="C357" i="7"/>
  <c r="D357" i="7"/>
  <c r="E357" i="7"/>
  <c r="F357" i="7"/>
  <c r="C358" i="7"/>
  <c r="D358" i="7"/>
  <c r="E358" i="7"/>
  <c r="F358" i="7"/>
  <c r="C359" i="7"/>
  <c r="D359" i="7"/>
  <c r="E359" i="7"/>
  <c r="F359" i="7"/>
  <c r="C360" i="7"/>
  <c r="D360" i="7"/>
  <c r="E360" i="7"/>
  <c r="F360" i="7"/>
  <c r="C361" i="7"/>
  <c r="D361" i="7"/>
  <c r="E361" i="7"/>
  <c r="F361" i="7"/>
  <c r="C362" i="7"/>
  <c r="D362" i="7"/>
  <c r="E362" i="7"/>
  <c r="F362" i="7"/>
  <c r="C363" i="7"/>
  <c r="D363" i="7"/>
  <c r="E363" i="7"/>
  <c r="F363" i="7"/>
  <c r="C364" i="7"/>
  <c r="D364" i="7"/>
  <c r="E364" i="7"/>
  <c r="F364" i="7"/>
  <c r="C365" i="7"/>
  <c r="D365" i="7"/>
  <c r="E365" i="7"/>
  <c r="F365" i="7"/>
  <c r="C366" i="7"/>
  <c r="D366" i="7"/>
  <c r="E366" i="7"/>
  <c r="F366" i="7"/>
  <c r="C367" i="7"/>
  <c r="D367" i="7"/>
  <c r="E367" i="7"/>
  <c r="F367" i="7"/>
  <c r="C368" i="7"/>
  <c r="D368" i="7"/>
  <c r="E368" i="7"/>
  <c r="F368" i="7"/>
  <c r="C369" i="7"/>
  <c r="D369" i="7"/>
  <c r="E369" i="7"/>
  <c r="F369" i="7"/>
  <c r="C370" i="7"/>
  <c r="D370" i="7"/>
  <c r="E370" i="7"/>
  <c r="F370" i="7"/>
  <c r="C371" i="7"/>
  <c r="D371" i="7"/>
  <c r="E371" i="7"/>
  <c r="F371" i="7"/>
  <c r="C372" i="7"/>
  <c r="D372" i="7"/>
  <c r="E372" i="7"/>
  <c r="F372" i="7"/>
  <c r="C373" i="7"/>
  <c r="D373" i="7"/>
  <c r="E373" i="7"/>
  <c r="F373" i="7"/>
  <c r="C374" i="7"/>
  <c r="D374" i="7"/>
  <c r="E374" i="7"/>
  <c r="F374" i="7"/>
  <c r="C375" i="7"/>
  <c r="D375" i="7"/>
  <c r="E375" i="7"/>
  <c r="F375" i="7"/>
  <c r="C376" i="7"/>
  <c r="D376" i="7"/>
  <c r="E376" i="7"/>
  <c r="F376" i="7"/>
  <c r="C377" i="7"/>
  <c r="D377" i="7"/>
  <c r="E377" i="7"/>
  <c r="F377" i="7"/>
  <c r="C378" i="7"/>
  <c r="D378" i="7"/>
  <c r="E378" i="7"/>
  <c r="F378" i="7"/>
  <c r="C379" i="7"/>
  <c r="D379" i="7"/>
  <c r="E379" i="7"/>
  <c r="F379" i="7"/>
  <c r="C380" i="7"/>
  <c r="D380" i="7"/>
  <c r="E380" i="7"/>
  <c r="F380" i="7"/>
  <c r="C381" i="7"/>
  <c r="D381" i="7"/>
  <c r="E381" i="7"/>
  <c r="F381" i="7"/>
  <c r="C382" i="7"/>
  <c r="D382" i="7"/>
  <c r="E382" i="7"/>
  <c r="F382" i="7"/>
  <c r="C383" i="7"/>
  <c r="D383" i="7"/>
  <c r="E383" i="7"/>
  <c r="F383" i="7"/>
  <c r="C384" i="7"/>
  <c r="D384" i="7"/>
  <c r="E384" i="7"/>
  <c r="F384" i="7"/>
  <c r="C385" i="7"/>
  <c r="D385" i="7"/>
  <c r="E385" i="7"/>
  <c r="F385" i="7"/>
  <c r="C386" i="7"/>
  <c r="D386" i="7"/>
  <c r="E386" i="7"/>
  <c r="F386" i="7"/>
  <c r="C387" i="7"/>
  <c r="D387" i="7"/>
  <c r="E387" i="7"/>
  <c r="F387" i="7"/>
  <c r="C388" i="7"/>
  <c r="D388" i="7"/>
  <c r="E388" i="7"/>
  <c r="F388" i="7"/>
  <c r="C389" i="7"/>
  <c r="D389" i="7"/>
  <c r="E389" i="7"/>
  <c r="F389" i="7"/>
  <c r="C390" i="7"/>
  <c r="D390" i="7"/>
  <c r="E390" i="7"/>
  <c r="F390" i="7"/>
  <c r="C391" i="7"/>
  <c r="D391" i="7"/>
  <c r="E391" i="7"/>
  <c r="F391" i="7"/>
  <c r="C392" i="7"/>
  <c r="D392" i="7"/>
  <c r="E392" i="7"/>
  <c r="F392" i="7"/>
  <c r="C393" i="7"/>
  <c r="D393" i="7"/>
  <c r="E393" i="7"/>
  <c r="F393" i="7"/>
  <c r="C394" i="7"/>
  <c r="D394" i="7"/>
  <c r="E394" i="7"/>
  <c r="F394" i="7"/>
  <c r="C395" i="7"/>
  <c r="D395" i="7"/>
  <c r="E395" i="7"/>
  <c r="F395" i="7"/>
  <c r="C396" i="7"/>
  <c r="D396" i="7"/>
  <c r="E396" i="7"/>
  <c r="F396" i="7"/>
  <c r="C397" i="7"/>
  <c r="D397" i="7"/>
  <c r="E397" i="7"/>
  <c r="F397" i="7"/>
  <c r="C398" i="7"/>
  <c r="D398" i="7"/>
  <c r="E398" i="7"/>
  <c r="F398" i="7"/>
  <c r="C399" i="7"/>
  <c r="D399" i="7"/>
  <c r="E399" i="7"/>
  <c r="F399" i="7"/>
  <c r="C400" i="7"/>
  <c r="D400" i="7"/>
  <c r="E400" i="7"/>
  <c r="F400" i="7"/>
  <c r="C401" i="7"/>
  <c r="D401" i="7"/>
  <c r="E401" i="7"/>
  <c r="F401" i="7"/>
  <c r="C402" i="7"/>
  <c r="D402" i="7"/>
  <c r="E402" i="7"/>
  <c r="F402" i="7"/>
  <c r="C403" i="7"/>
  <c r="D403" i="7"/>
  <c r="E403" i="7"/>
  <c r="F403" i="7"/>
  <c r="C404" i="7"/>
  <c r="D404" i="7"/>
  <c r="E404" i="7"/>
  <c r="F404" i="7"/>
  <c r="C405" i="7"/>
  <c r="D405" i="7"/>
  <c r="E405" i="7"/>
  <c r="F405" i="7"/>
  <c r="C406" i="7"/>
  <c r="D406" i="7"/>
  <c r="E406" i="7"/>
  <c r="F406" i="7"/>
  <c r="C407" i="7"/>
  <c r="D407" i="7"/>
  <c r="E407" i="7"/>
  <c r="F407" i="7"/>
  <c r="C408" i="7"/>
  <c r="D408" i="7"/>
  <c r="E408" i="7"/>
  <c r="F408" i="7"/>
  <c r="C409" i="7"/>
  <c r="D409" i="7"/>
  <c r="E409" i="7"/>
  <c r="F409" i="7"/>
  <c r="C410" i="7"/>
  <c r="D410" i="7"/>
  <c r="E410" i="7"/>
  <c r="F410" i="7"/>
  <c r="C411" i="7"/>
  <c r="D411" i="7"/>
  <c r="E411" i="7"/>
  <c r="F411" i="7"/>
  <c r="C412" i="7"/>
  <c r="D412" i="7"/>
  <c r="E412" i="7"/>
  <c r="F412" i="7"/>
  <c r="C413" i="7"/>
  <c r="D413" i="7"/>
  <c r="E413" i="7"/>
  <c r="F413" i="7"/>
  <c r="C414" i="7"/>
  <c r="D414" i="7"/>
  <c r="E414" i="7"/>
  <c r="F414" i="7"/>
  <c r="C415" i="7"/>
  <c r="D415" i="7"/>
  <c r="E415" i="7"/>
  <c r="F415" i="7"/>
  <c r="C416" i="7"/>
  <c r="D416" i="7"/>
  <c r="E416" i="7"/>
  <c r="F416" i="7"/>
  <c r="C417" i="7"/>
  <c r="D417" i="7"/>
  <c r="E417" i="7"/>
  <c r="F417" i="7"/>
  <c r="C418" i="7"/>
  <c r="D418" i="7"/>
  <c r="E418" i="7"/>
  <c r="F418" i="7"/>
  <c r="C419" i="7"/>
  <c r="D419" i="7"/>
  <c r="E419" i="7"/>
  <c r="F419" i="7"/>
  <c r="C420" i="7"/>
  <c r="D420" i="7"/>
  <c r="E420" i="7"/>
  <c r="F420" i="7"/>
  <c r="C421" i="7"/>
  <c r="D421" i="7"/>
  <c r="E421" i="7"/>
  <c r="F421" i="7"/>
  <c r="C422" i="7"/>
  <c r="D422" i="7"/>
  <c r="E422" i="7"/>
  <c r="F422" i="7"/>
  <c r="C423" i="7"/>
  <c r="D423" i="7"/>
  <c r="E423" i="7"/>
  <c r="F423" i="7"/>
  <c r="C424" i="7"/>
  <c r="D424" i="7"/>
  <c r="E424" i="7"/>
  <c r="F424" i="7"/>
  <c r="C425" i="7"/>
  <c r="D425" i="7"/>
  <c r="E425" i="7"/>
  <c r="F425" i="7"/>
  <c r="C426" i="7"/>
  <c r="D426" i="7"/>
  <c r="E426" i="7"/>
  <c r="F426" i="7"/>
  <c r="C427" i="7"/>
  <c r="D427" i="7"/>
  <c r="E427" i="7"/>
  <c r="F427" i="7"/>
  <c r="C428" i="7"/>
  <c r="D428" i="7"/>
  <c r="E428" i="7"/>
  <c r="F428" i="7"/>
  <c r="C429" i="7"/>
  <c r="D429" i="7"/>
  <c r="E429" i="7"/>
  <c r="F429" i="7"/>
  <c r="C430" i="7"/>
  <c r="D430" i="7"/>
  <c r="E430" i="7"/>
  <c r="F430" i="7"/>
  <c r="C431" i="7"/>
  <c r="D431" i="7"/>
  <c r="E431" i="7"/>
  <c r="F431" i="7"/>
  <c r="C432" i="7"/>
  <c r="D432" i="7"/>
  <c r="E432" i="7"/>
  <c r="F432" i="7"/>
  <c r="C433" i="7"/>
  <c r="D433" i="7"/>
  <c r="E433" i="7"/>
  <c r="F433" i="7"/>
  <c r="C434" i="7"/>
  <c r="D434" i="7"/>
  <c r="E434" i="7"/>
  <c r="F434" i="7"/>
  <c r="C435" i="7"/>
  <c r="D435" i="7"/>
  <c r="E435" i="7"/>
  <c r="F435" i="7"/>
  <c r="C436" i="7"/>
  <c r="D436" i="7"/>
  <c r="E436" i="7"/>
  <c r="F436" i="7"/>
  <c r="C437" i="7"/>
  <c r="D437" i="7"/>
  <c r="E437" i="7"/>
  <c r="F437" i="7"/>
  <c r="C438" i="7"/>
  <c r="D438" i="7"/>
  <c r="E438" i="7"/>
  <c r="F438" i="7"/>
  <c r="C439" i="7"/>
  <c r="D439" i="7"/>
  <c r="E439" i="7"/>
  <c r="F439" i="7"/>
  <c r="C440" i="7"/>
  <c r="D440" i="7"/>
  <c r="E440" i="7"/>
  <c r="F440" i="7"/>
  <c r="C441" i="7"/>
  <c r="D441" i="7"/>
  <c r="E441" i="7"/>
  <c r="F441" i="7"/>
  <c r="C442" i="7"/>
  <c r="D442" i="7"/>
  <c r="E442" i="7"/>
  <c r="F442" i="7"/>
  <c r="C443" i="7"/>
  <c r="D443" i="7"/>
  <c r="E443" i="7"/>
  <c r="F443" i="7"/>
  <c r="C444" i="7"/>
  <c r="D444" i="7"/>
  <c r="E444" i="7"/>
  <c r="F444" i="7"/>
  <c r="C445" i="7"/>
  <c r="D445" i="7"/>
  <c r="E445" i="7"/>
  <c r="F445" i="7"/>
  <c r="C446" i="7"/>
  <c r="D446" i="7"/>
  <c r="E446" i="7"/>
  <c r="F446" i="7"/>
  <c r="C447" i="7"/>
  <c r="D447" i="7"/>
  <c r="E447" i="7"/>
  <c r="F447" i="7"/>
  <c r="C448" i="7"/>
  <c r="D448" i="7"/>
  <c r="E448" i="7"/>
  <c r="F448" i="7"/>
  <c r="C449" i="7"/>
  <c r="D449" i="7"/>
  <c r="E449" i="7"/>
  <c r="F449" i="7"/>
  <c r="C450" i="7"/>
  <c r="D450" i="7"/>
  <c r="E450" i="7"/>
  <c r="F450" i="7"/>
  <c r="C451" i="7"/>
  <c r="D451" i="7"/>
  <c r="E451" i="7"/>
  <c r="F451" i="7"/>
  <c r="C452" i="7"/>
  <c r="D452" i="7"/>
  <c r="E452" i="7"/>
  <c r="F452" i="7"/>
  <c r="C453" i="7"/>
  <c r="D453" i="7"/>
  <c r="E453" i="7"/>
  <c r="F453" i="7"/>
  <c r="C454" i="7"/>
  <c r="D454" i="7"/>
  <c r="E454" i="7"/>
  <c r="F454" i="7"/>
  <c r="C455" i="7"/>
  <c r="D455" i="7"/>
  <c r="E455" i="7"/>
  <c r="F455" i="7"/>
  <c r="C456" i="7"/>
  <c r="D456" i="7"/>
  <c r="E456" i="7"/>
  <c r="F456" i="7"/>
  <c r="C457" i="7"/>
  <c r="D457" i="7"/>
  <c r="E457" i="7"/>
  <c r="F457" i="7"/>
  <c r="C458" i="7"/>
  <c r="D458" i="7"/>
  <c r="E458" i="7"/>
  <c r="F458" i="7"/>
  <c r="C459" i="7"/>
  <c r="D459" i="7"/>
  <c r="E459" i="7"/>
  <c r="F459" i="7"/>
  <c r="C460" i="7"/>
  <c r="D460" i="7"/>
  <c r="E460" i="7"/>
  <c r="F460" i="7"/>
  <c r="C461" i="7"/>
  <c r="D461" i="7"/>
  <c r="E461" i="7"/>
  <c r="F461" i="7"/>
  <c r="C462" i="7"/>
  <c r="D462" i="7"/>
  <c r="E462" i="7"/>
  <c r="F462" i="7"/>
  <c r="C463" i="7"/>
  <c r="D463" i="7"/>
  <c r="E463" i="7"/>
  <c r="F463" i="7"/>
  <c r="C464" i="7"/>
  <c r="D464" i="7"/>
  <c r="E464" i="7"/>
  <c r="F464" i="7"/>
  <c r="C465" i="7"/>
  <c r="D465" i="7"/>
  <c r="E465" i="7"/>
  <c r="F465" i="7"/>
  <c r="C466" i="7"/>
  <c r="D466" i="7"/>
  <c r="E466" i="7"/>
  <c r="F466" i="7"/>
  <c r="C467" i="7"/>
  <c r="D467" i="7"/>
  <c r="E467" i="7"/>
  <c r="F467" i="7"/>
  <c r="C468" i="7"/>
  <c r="D468" i="7"/>
  <c r="E468" i="7"/>
  <c r="F468" i="7"/>
  <c r="C469" i="7"/>
  <c r="D469" i="7"/>
  <c r="E469" i="7"/>
  <c r="F469" i="7"/>
  <c r="C470" i="7"/>
  <c r="D470" i="7"/>
  <c r="E470" i="7"/>
  <c r="F470" i="7"/>
  <c r="C471" i="7"/>
  <c r="D471" i="7"/>
  <c r="E471" i="7"/>
  <c r="F471" i="7"/>
  <c r="C472" i="7"/>
  <c r="D472" i="7"/>
  <c r="E472" i="7"/>
  <c r="F472" i="7"/>
  <c r="C473" i="7"/>
  <c r="D473" i="7"/>
  <c r="E473" i="7"/>
  <c r="F473" i="7"/>
  <c r="C474" i="7"/>
  <c r="D474" i="7"/>
  <c r="E474" i="7"/>
  <c r="F474" i="7"/>
  <c r="C475" i="7"/>
  <c r="D475" i="7"/>
  <c r="E475" i="7"/>
  <c r="F475" i="7"/>
  <c r="C476" i="7"/>
  <c r="D476" i="7"/>
  <c r="E476" i="7"/>
  <c r="F476" i="7"/>
  <c r="C477" i="7"/>
  <c r="D477" i="7"/>
  <c r="E477" i="7"/>
  <c r="F477" i="7"/>
  <c r="C478" i="7"/>
  <c r="D478" i="7"/>
  <c r="E478" i="7"/>
  <c r="F478" i="7"/>
  <c r="C479" i="7"/>
  <c r="D479" i="7"/>
  <c r="E479" i="7"/>
  <c r="F479" i="7"/>
  <c r="C480" i="7"/>
  <c r="D480" i="7"/>
  <c r="E480" i="7"/>
  <c r="F480" i="7"/>
  <c r="C481" i="7"/>
  <c r="D481" i="7"/>
  <c r="E481" i="7"/>
  <c r="F481" i="7"/>
  <c r="C482" i="7"/>
  <c r="D482" i="7"/>
  <c r="E482" i="7"/>
  <c r="F482" i="7"/>
  <c r="C483" i="7"/>
  <c r="D483" i="7"/>
  <c r="E483" i="7"/>
  <c r="F483" i="7"/>
  <c r="C484" i="7"/>
  <c r="D484" i="7"/>
  <c r="E484" i="7"/>
  <c r="F484" i="7"/>
  <c r="C485" i="7"/>
  <c r="D485" i="7"/>
  <c r="E485" i="7"/>
  <c r="F485" i="7"/>
  <c r="C486" i="7"/>
  <c r="D486" i="7"/>
  <c r="E486" i="7"/>
  <c r="F486" i="7"/>
  <c r="C487" i="7"/>
  <c r="D487" i="7"/>
  <c r="E487" i="7"/>
  <c r="F487" i="7"/>
  <c r="C488" i="7"/>
  <c r="D488" i="7"/>
  <c r="E488" i="7"/>
  <c r="F488" i="7"/>
  <c r="C489" i="7"/>
  <c r="D489" i="7"/>
  <c r="E489" i="7"/>
  <c r="F489" i="7"/>
  <c r="C490" i="7"/>
  <c r="D490" i="7"/>
  <c r="E490" i="7"/>
  <c r="F490" i="7"/>
  <c r="C491" i="7"/>
  <c r="D491" i="7"/>
  <c r="E491" i="7"/>
  <c r="F491" i="7"/>
  <c r="C492" i="7"/>
  <c r="D492" i="7"/>
  <c r="E492" i="7"/>
  <c r="F492" i="7"/>
  <c r="C493" i="7"/>
  <c r="D493" i="7"/>
  <c r="E493" i="7"/>
  <c r="F493" i="7"/>
  <c r="C494" i="7"/>
  <c r="D494" i="7"/>
  <c r="E494" i="7"/>
  <c r="F494" i="7"/>
  <c r="C495" i="7"/>
  <c r="D495" i="7"/>
  <c r="E495" i="7"/>
  <c r="F495" i="7"/>
  <c r="C496" i="7"/>
  <c r="D496" i="7"/>
  <c r="E496" i="7"/>
  <c r="F496" i="7"/>
  <c r="C497" i="7"/>
  <c r="D497" i="7"/>
  <c r="E497" i="7"/>
  <c r="F497" i="7"/>
  <c r="C498" i="7"/>
  <c r="D498" i="7"/>
  <c r="E498" i="7"/>
  <c r="F498" i="7"/>
  <c r="C499" i="7"/>
  <c r="D499" i="7"/>
  <c r="E499" i="7"/>
  <c r="F499" i="7"/>
  <c r="C500" i="7"/>
  <c r="D500" i="7"/>
  <c r="E500" i="7"/>
  <c r="F500" i="7"/>
  <c r="C501" i="7"/>
  <c r="D501" i="7"/>
  <c r="E501" i="7"/>
  <c r="F501" i="7"/>
  <c r="F2" i="7"/>
  <c r="E2" i="7"/>
  <c r="J2" i="7"/>
  <c r="B1" i="7" a="1"/>
  <c r="B1" i="7" s="1"/>
  <c r="A1" i="7" a="1"/>
  <c r="A1" i="7" s="1"/>
  <c r="K3" i="6"/>
  <c r="K4" i="6" s="1"/>
  <c r="J4" i="6"/>
  <c r="I4" i="6"/>
  <c r="J3" i="6"/>
  <c r="I3" i="6"/>
  <c r="C3" i="6"/>
  <c r="D3" i="6"/>
  <c r="E3" i="6"/>
  <c r="F3" i="6"/>
  <c r="C4" i="6"/>
  <c r="D4" i="6"/>
  <c r="E4" i="6"/>
  <c r="F4" i="6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C14" i="6"/>
  <c r="D14" i="6"/>
  <c r="E14" i="6"/>
  <c r="F14" i="6"/>
  <c r="C15" i="6"/>
  <c r="D15" i="6"/>
  <c r="E15" i="6"/>
  <c r="F15" i="6"/>
  <c r="C16" i="6"/>
  <c r="D16" i="6"/>
  <c r="E16" i="6"/>
  <c r="F16" i="6"/>
  <c r="C17" i="6"/>
  <c r="D17" i="6"/>
  <c r="E17" i="6"/>
  <c r="F17" i="6"/>
  <c r="C18" i="6"/>
  <c r="D18" i="6"/>
  <c r="E18" i="6"/>
  <c r="F18" i="6"/>
  <c r="C19" i="6"/>
  <c r="D19" i="6"/>
  <c r="E19" i="6"/>
  <c r="F19" i="6"/>
  <c r="C20" i="6"/>
  <c r="D20" i="6"/>
  <c r="E20" i="6"/>
  <c r="F20" i="6"/>
  <c r="C21" i="6"/>
  <c r="D21" i="6"/>
  <c r="E21" i="6"/>
  <c r="F21" i="6"/>
  <c r="C22" i="6"/>
  <c r="D22" i="6"/>
  <c r="E22" i="6"/>
  <c r="F22" i="6"/>
  <c r="C23" i="6"/>
  <c r="D23" i="6"/>
  <c r="E23" i="6"/>
  <c r="F23" i="6"/>
  <c r="C24" i="6"/>
  <c r="D24" i="6"/>
  <c r="E24" i="6"/>
  <c r="F24" i="6"/>
  <c r="C25" i="6"/>
  <c r="D25" i="6"/>
  <c r="E25" i="6"/>
  <c r="F25" i="6"/>
  <c r="C26" i="6"/>
  <c r="D26" i="6"/>
  <c r="E26" i="6"/>
  <c r="F26" i="6"/>
  <c r="C27" i="6"/>
  <c r="D27" i="6"/>
  <c r="E27" i="6"/>
  <c r="F27" i="6"/>
  <c r="C28" i="6"/>
  <c r="D28" i="6"/>
  <c r="E28" i="6"/>
  <c r="F28" i="6"/>
  <c r="C29" i="6"/>
  <c r="D29" i="6"/>
  <c r="E29" i="6"/>
  <c r="F29" i="6"/>
  <c r="C30" i="6"/>
  <c r="D30" i="6"/>
  <c r="E30" i="6"/>
  <c r="F30" i="6"/>
  <c r="C31" i="6"/>
  <c r="D31" i="6"/>
  <c r="E31" i="6"/>
  <c r="F31" i="6"/>
  <c r="C32" i="6"/>
  <c r="D32" i="6"/>
  <c r="E32" i="6"/>
  <c r="F32" i="6"/>
  <c r="C33" i="6"/>
  <c r="D33" i="6"/>
  <c r="E33" i="6"/>
  <c r="F33" i="6"/>
  <c r="C34" i="6"/>
  <c r="D34" i="6"/>
  <c r="E34" i="6"/>
  <c r="F34" i="6"/>
  <c r="C35" i="6"/>
  <c r="D35" i="6"/>
  <c r="E35" i="6"/>
  <c r="F35" i="6"/>
  <c r="C36" i="6"/>
  <c r="D36" i="6"/>
  <c r="E36" i="6"/>
  <c r="F36" i="6"/>
  <c r="C37" i="6"/>
  <c r="D37" i="6"/>
  <c r="E37" i="6"/>
  <c r="F37" i="6"/>
  <c r="C38" i="6"/>
  <c r="D38" i="6"/>
  <c r="E38" i="6"/>
  <c r="F38" i="6"/>
  <c r="C39" i="6"/>
  <c r="D39" i="6"/>
  <c r="E39" i="6"/>
  <c r="F39" i="6"/>
  <c r="C40" i="6"/>
  <c r="D40" i="6"/>
  <c r="E40" i="6"/>
  <c r="F40" i="6"/>
  <c r="C41" i="6"/>
  <c r="D41" i="6"/>
  <c r="E41" i="6"/>
  <c r="F41" i="6"/>
  <c r="C42" i="6"/>
  <c r="D42" i="6"/>
  <c r="E42" i="6"/>
  <c r="F42" i="6"/>
  <c r="C43" i="6"/>
  <c r="D43" i="6"/>
  <c r="E43" i="6"/>
  <c r="F43" i="6"/>
  <c r="C44" i="6"/>
  <c r="D44" i="6"/>
  <c r="E44" i="6"/>
  <c r="F44" i="6"/>
  <c r="C45" i="6"/>
  <c r="D45" i="6"/>
  <c r="E45" i="6"/>
  <c r="F45" i="6"/>
  <c r="C46" i="6"/>
  <c r="D46" i="6"/>
  <c r="E46" i="6"/>
  <c r="F46" i="6"/>
  <c r="C47" i="6"/>
  <c r="D47" i="6"/>
  <c r="E47" i="6"/>
  <c r="F47" i="6"/>
  <c r="C48" i="6"/>
  <c r="D48" i="6"/>
  <c r="E48" i="6"/>
  <c r="F48" i="6"/>
  <c r="C49" i="6"/>
  <c r="D49" i="6"/>
  <c r="E49" i="6"/>
  <c r="F49" i="6"/>
  <c r="C50" i="6"/>
  <c r="D50" i="6"/>
  <c r="E50" i="6"/>
  <c r="F50" i="6"/>
  <c r="C51" i="6"/>
  <c r="D51" i="6"/>
  <c r="E51" i="6"/>
  <c r="F51" i="6"/>
  <c r="C52" i="6"/>
  <c r="D52" i="6"/>
  <c r="E52" i="6"/>
  <c r="F52" i="6"/>
  <c r="C53" i="6"/>
  <c r="D53" i="6"/>
  <c r="E53" i="6"/>
  <c r="F53" i="6"/>
  <c r="C54" i="6"/>
  <c r="D54" i="6"/>
  <c r="E54" i="6"/>
  <c r="F54" i="6"/>
  <c r="C55" i="6"/>
  <c r="D55" i="6"/>
  <c r="E55" i="6"/>
  <c r="F55" i="6"/>
  <c r="C56" i="6"/>
  <c r="D56" i="6"/>
  <c r="E56" i="6"/>
  <c r="F56" i="6"/>
  <c r="C57" i="6"/>
  <c r="D57" i="6"/>
  <c r="E57" i="6"/>
  <c r="F57" i="6"/>
  <c r="C58" i="6"/>
  <c r="D58" i="6"/>
  <c r="E58" i="6"/>
  <c r="F58" i="6"/>
  <c r="C59" i="6"/>
  <c r="D59" i="6"/>
  <c r="E59" i="6"/>
  <c r="F59" i="6"/>
  <c r="C60" i="6"/>
  <c r="D60" i="6"/>
  <c r="E60" i="6"/>
  <c r="F60" i="6"/>
  <c r="C61" i="6"/>
  <c r="D61" i="6"/>
  <c r="E61" i="6"/>
  <c r="F61" i="6"/>
  <c r="C62" i="6"/>
  <c r="D62" i="6"/>
  <c r="E62" i="6"/>
  <c r="F62" i="6"/>
  <c r="C63" i="6"/>
  <c r="D63" i="6"/>
  <c r="E63" i="6"/>
  <c r="F63" i="6"/>
  <c r="C64" i="6"/>
  <c r="D64" i="6"/>
  <c r="E64" i="6"/>
  <c r="F64" i="6"/>
  <c r="C65" i="6"/>
  <c r="D65" i="6"/>
  <c r="E65" i="6"/>
  <c r="F65" i="6"/>
  <c r="C66" i="6"/>
  <c r="D66" i="6"/>
  <c r="E66" i="6"/>
  <c r="F66" i="6"/>
  <c r="C67" i="6"/>
  <c r="D67" i="6"/>
  <c r="E67" i="6"/>
  <c r="F67" i="6"/>
  <c r="C68" i="6"/>
  <c r="D68" i="6"/>
  <c r="E68" i="6"/>
  <c r="F68" i="6"/>
  <c r="C69" i="6"/>
  <c r="D69" i="6"/>
  <c r="E69" i="6"/>
  <c r="F69" i="6"/>
  <c r="C70" i="6"/>
  <c r="D70" i="6"/>
  <c r="E70" i="6"/>
  <c r="F70" i="6"/>
  <c r="C71" i="6"/>
  <c r="D71" i="6"/>
  <c r="E71" i="6"/>
  <c r="F71" i="6"/>
  <c r="C72" i="6"/>
  <c r="D72" i="6"/>
  <c r="E72" i="6"/>
  <c r="F72" i="6"/>
  <c r="C73" i="6"/>
  <c r="D73" i="6"/>
  <c r="E73" i="6"/>
  <c r="F73" i="6"/>
  <c r="C74" i="6"/>
  <c r="D74" i="6"/>
  <c r="E74" i="6"/>
  <c r="F74" i="6"/>
  <c r="C75" i="6"/>
  <c r="D75" i="6"/>
  <c r="E75" i="6"/>
  <c r="F75" i="6"/>
  <c r="C76" i="6"/>
  <c r="D76" i="6"/>
  <c r="E76" i="6"/>
  <c r="F76" i="6"/>
  <c r="C77" i="6"/>
  <c r="D77" i="6"/>
  <c r="E77" i="6"/>
  <c r="F77" i="6"/>
  <c r="C78" i="6"/>
  <c r="D78" i="6"/>
  <c r="E78" i="6"/>
  <c r="F78" i="6"/>
  <c r="C79" i="6"/>
  <c r="D79" i="6"/>
  <c r="E79" i="6"/>
  <c r="F79" i="6"/>
  <c r="C80" i="6"/>
  <c r="D80" i="6"/>
  <c r="E80" i="6"/>
  <c r="F80" i="6"/>
  <c r="C81" i="6"/>
  <c r="D81" i="6"/>
  <c r="E81" i="6"/>
  <c r="F81" i="6"/>
  <c r="C82" i="6"/>
  <c r="D82" i="6"/>
  <c r="E82" i="6"/>
  <c r="F82" i="6"/>
  <c r="C83" i="6"/>
  <c r="D83" i="6"/>
  <c r="E83" i="6"/>
  <c r="F83" i="6"/>
  <c r="C84" i="6"/>
  <c r="D84" i="6"/>
  <c r="E84" i="6"/>
  <c r="F84" i="6"/>
  <c r="C85" i="6"/>
  <c r="D85" i="6"/>
  <c r="E85" i="6"/>
  <c r="F85" i="6"/>
  <c r="C86" i="6"/>
  <c r="D86" i="6"/>
  <c r="E86" i="6"/>
  <c r="F86" i="6"/>
  <c r="C87" i="6"/>
  <c r="D87" i="6"/>
  <c r="E87" i="6"/>
  <c r="F87" i="6"/>
  <c r="C88" i="6"/>
  <c r="D88" i="6"/>
  <c r="E88" i="6"/>
  <c r="F88" i="6"/>
  <c r="C89" i="6"/>
  <c r="D89" i="6"/>
  <c r="E89" i="6"/>
  <c r="F89" i="6"/>
  <c r="C90" i="6"/>
  <c r="D90" i="6"/>
  <c r="E90" i="6"/>
  <c r="F90" i="6"/>
  <c r="C91" i="6"/>
  <c r="D91" i="6"/>
  <c r="E91" i="6"/>
  <c r="F91" i="6"/>
  <c r="C92" i="6"/>
  <c r="D92" i="6"/>
  <c r="E92" i="6"/>
  <c r="F92" i="6"/>
  <c r="C93" i="6"/>
  <c r="D93" i="6"/>
  <c r="E93" i="6"/>
  <c r="F93" i="6"/>
  <c r="C94" i="6"/>
  <c r="D94" i="6"/>
  <c r="E94" i="6"/>
  <c r="F94" i="6"/>
  <c r="C95" i="6"/>
  <c r="D95" i="6"/>
  <c r="E95" i="6"/>
  <c r="F95" i="6"/>
  <c r="C96" i="6"/>
  <c r="D96" i="6"/>
  <c r="E96" i="6"/>
  <c r="F96" i="6"/>
  <c r="C97" i="6"/>
  <c r="D97" i="6"/>
  <c r="E97" i="6"/>
  <c r="F97" i="6"/>
  <c r="C98" i="6"/>
  <c r="D98" i="6"/>
  <c r="E98" i="6"/>
  <c r="F98" i="6"/>
  <c r="C99" i="6"/>
  <c r="D99" i="6"/>
  <c r="E99" i="6"/>
  <c r="F99" i="6"/>
  <c r="C100" i="6"/>
  <c r="D100" i="6"/>
  <c r="E100" i="6"/>
  <c r="F100" i="6"/>
  <c r="C101" i="6"/>
  <c r="D101" i="6"/>
  <c r="E101" i="6"/>
  <c r="F101" i="6"/>
  <c r="C102" i="6"/>
  <c r="D102" i="6"/>
  <c r="E102" i="6"/>
  <c r="F102" i="6"/>
  <c r="C103" i="6"/>
  <c r="D103" i="6"/>
  <c r="E103" i="6"/>
  <c r="F103" i="6"/>
  <c r="C104" i="6"/>
  <c r="D104" i="6"/>
  <c r="E104" i="6"/>
  <c r="F104" i="6"/>
  <c r="C105" i="6"/>
  <c r="D105" i="6"/>
  <c r="E105" i="6"/>
  <c r="F105" i="6"/>
  <c r="C106" i="6"/>
  <c r="D106" i="6"/>
  <c r="E106" i="6"/>
  <c r="F106" i="6"/>
  <c r="C107" i="6"/>
  <c r="D107" i="6"/>
  <c r="E107" i="6"/>
  <c r="F107" i="6"/>
  <c r="C108" i="6"/>
  <c r="D108" i="6"/>
  <c r="E108" i="6"/>
  <c r="F108" i="6"/>
  <c r="C109" i="6"/>
  <c r="D109" i="6"/>
  <c r="E109" i="6"/>
  <c r="F109" i="6"/>
  <c r="C110" i="6"/>
  <c r="D110" i="6"/>
  <c r="E110" i="6"/>
  <c r="F110" i="6"/>
  <c r="C111" i="6"/>
  <c r="D111" i="6"/>
  <c r="E111" i="6"/>
  <c r="F111" i="6"/>
  <c r="C112" i="6"/>
  <c r="D112" i="6"/>
  <c r="E112" i="6"/>
  <c r="F112" i="6"/>
  <c r="C113" i="6"/>
  <c r="D113" i="6"/>
  <c r="E113" i="6"/>
  <c r="F113" i="6"/>
  <c r="C114" i="6"/>
  <c r="D114" i="6"/>
  <c r="E114" i="6"/>
  <c r="F114" i="6"/>
  <c r="C115" i="6"/>
  <c r="D115" i="6"/>
  <c r="E115" i="6"/>
  <c r="F115" i="6"/>
  <c r="C116" i="6"/>
  <c r="D116" i="6"/>
  <c r="E116" i="6"/>
  <c r="F116" i="6"/>
  <c r="C117" i="6"/>
  <c r="D117" i="6"/>
  <c r="E117" i="6"/>
  <c r="F117" i="6"/>
  <c r="C118" i="6"/>
  <c r="D118" i="6"/>
  <c r="E118" i="6"/>
  <c r="F118" i="6"/>
  <c r="C119" i="6"/>
  <c r="D119" i="6"/>
  <c r="E119" i="6"/>
  <c r="F119" i="6"/>
  <c r="C120" i="6"/>
  <c r="D120" i="6"/>
  <c r="E120" i="6"/>
  <c r="F120" i="6"/>
  <c r="C121" i="6"/>
  <c r="D121" i="6"/>
  <c r="E121" i="6"/>
  <c r="F121" i="6"/>
  <c r="C122" i="6"/>
  <c r="D122" i="6"/>
  <c r="E122" i="6"/>
  <c r="F122" i="6"/>
  <c r="C123" i="6"/>
  <c r="D123" i="6"/>
  <c r="E123" i="6"/>
  <c r="F123" i="6"/>
  <c r="C124" i="6"/>
  <c r="D124" i="6"/>
  <c r="E124" i="6"/>
  <c r="F124" i="6"/>
  <c r="C125" i="6"/>
  <c r="D125" i="6"/>
  <c r="E125" i="6"/>
  <c r="F125" i="6"/>
  <c r="C126" i="6"/>
  <c r="D126" i="6"/>
  <c r="E126" i="6"/>
  <c r="F126" i="6"/>
  <c r="C127" i="6"/>
  <c r="D127" i="6"/>
  <c r="E127" i="6"/>
  <c r="F127" i="6"/>
  <c r="C128" i="6"/>
  <c r="D128" i="6"/>
  <c r="E128" i="6"/>
  <c r="F128" i="6"/>
  <c r="C129" i="6"/>
  <c r="D129" i="6"/>
  <c r="E129" i="6"/>
  <c r="F129" i="6"/>
  <c r="C130" i="6"/>
  <c r="D130" i="6"/>
  <c r="E130" i="6"/>
  <c r="F130" i="6"/>
  <c r="C131" i="6"/>
  <c r="D131" i="6"/>
  <c r="E131" i="6"/>
  <c r="F131" i="6"/>
  <c r="C132" i="6"/>
  <c r="D132" i="6"/>
  <c r="E132" i="6"/>
  <c r="F132" i="6"/>
  <c r="C133" i="6"/>
  <c r="D133" i="6"/>
  <c r="E133" i="6"/>
  <c r="F133" i="6"/>
  <c r="C134" i="6"/>
  <c r="D134" i="6"/>
  <c r="E134" i="6"/>
  <c r="F134" i="6"/>
  <c r="C135" i="6"/>
  <c r="D135" i="6"/>
  <c r="E135" i="6"/>
  <c r="F135" i="6"/>
  <c r="C136" i="6"/>
  <c r="D136" i="6"/>
  <c r="E136" i="6"/>
  <c r="F136" i="6"/>
  <c r="C137" i="6"/>
  <c r="D137" i="6"/>
  <c r="E137" i="6"/>
  <c r="F137" i="6"/>
  <c r="C138" i="6"/>
  <c r="D138" i="6"/>
  <c r="E138" i="6"/>
  <c r="F138" i="6"/>
  <c r="C139" i="6"/>
  <c r="D139" i="6"/>
  <c r="E139" i="6"/>
  <c r="F139" i="6"/>
  <c r="C140" i="6"/>
  <c r="D140" i="6"/>
  <c r="E140" i="6"/>
  <c r="F140" i="6"/>
  <c r="C141" i="6"/>
  <c r="D141" i="6"/>
  <c r="E141" i="6"/>
  <c r="F141" i="6"/>
  <c r="C142" i="6"/>
  <c r="D142" i="6"/>
  <c r="E142" i="6"/>
  <c r="F142" i="6"/>
  <c r="C143" i="6"/>
  <c r="D143" i="6"/>
  <c r="E143" i="6"/>
  <c r="F143" i="6"/>
  <c r="C144" i="6"/>
  <c r="D144" i="6"/>
  <c r="E144" i="6"/>
  <c r="F144" i="6"/>
  <c r="C145" i="6"/>
  <c r="D145" i="6"/>
  <c r="E145" i="6"/>
  <c r="F145" i="6"/>
  <c r="C146" i="6"/>
  <c r="D146" i="6"/>
  <c r="E146" i="6"/>
  <c r="F146" i="6"/>
  <c r="C147" i="6"/>
  <c r="D147" i="6"/>
  <c r="E147" i="6"/>
  <c r="F147" i="6"/>
  <c r="C148" i="6"/>
  <c r="D148" i="6"/>
  <c r="E148" i="6"/>
  <c r="F148" i="6"/>
  <c r="C149" i="6"/>
  <c r="D149" i="6"/>
  <c r="E149" i="6"/>
  <c r="F149" i="6"/>
  <c r="C150" i="6"/>
  <c r="D150" i="6"/>
  <c r="E150" i="6"/>
  <c r="F150" i="6"/>
  <c r="C151" i="6"/>
  <c r="D151" i="6"/>
  <c r="E151" i="6"/>
  <c r="F151" i="6"/>
  <c r="C152" i="6"/>
  <c r="D152" i="6"/>
  <c r="E152" i="6"/>
  <c r="F152" i="6"/>
  <c r="C153" i="6"/>
  <c r="D153" i="6"/>
  <c r="E153" i="6"/>
  <c r="F153" i="6"/>
  <c r="C154" i="6"/>
  <c r="D154" i="6"/>
  <c r="E154" i="6"/>
  <c r="F154" i="6"/>
  <c r="C155" i="6"/>
  <c r="D155" i="6"/>
  <c r="E155" i="6"/>
  <c r="F155" i="6"/>
  <c r="C156" i="6"/>
  <c r="D156" i="6"/>
  <c r="E156" i="6"/>
  <c r="F156" i="6"/>
  <c r="C157" i="6"/>
  <c r="D157" i="6"/>
  <c r="E157" i="6"/>
  <c r="F157" i="6"/>
  <c r="C158" i="6"/>
  <c r="D158" i="6"/>
  <c r="E158" i="6"/>
  <c r="F158" i="6"/>
  <c r="C159" i="6"/>
  <c r="D159" i="6"/>
  <c r="E159" i="6"/>
  <c r="F159" i="6"/>
  <c r="C160" i="6"/>
  <c r="D160" i="6"/>
  <c r="E160" i="6"/>
  <c r="F160" i="6"/>
  <c r="C161" i="6"/>
  <c r="D161" i="6"/>
  <c r="E161" i="6"/>
  <c r="F161" i="6"/>
  <c r="C162" i="6"/>
  <c r="D162" i="6"/>
  <c r="E162" i="6"/>
  <c r="F162" i="6"/>
  <c r="C163" i="6"/>
  <c r="D163" i="6"/>
  <c r="E163" i="6"/>
  <c r="F163" i="6"/>
  <c r="C164" i="6"/>
  <c r="D164" i="6"/>
  <c r="E164" i="6"/>
  <c r="F164" i="6"/>
  <c r="C165" i="6"/>
  <c r="D165" i="6"/>
  <c r="E165" i="6"/>
  <c r="F165" i="6"/>
  <c r="C166" i="6"/>
  <c r="D166" i="6"/>
  <c r="E166" i="6"/>
  <c r="F166" i="6"/>
  <c r="C167" i="6"/>
  <c r="D167" i="6"/>
  <c r="E167" i="6"/>
  <c r="F167" i="6"/>
  <c r="C168" i="6"/>
  <c r="D168" i="6"/>
  <c r="E168" i="6"/>
  <c r="F168" i="6"/>
  <c r="C169" i="6"/>
  <c r="D169" i="6"/>
  <c r="E169" i="6"/>
  <c r="F169" i="6"/>
  <c r="C170" i="6"/>
  <c r="D170" i="6"/>
  <c r="E170" i="6"/>
  <c r="F170" i="6"/>
  <c r="C171" i="6"/>
  <c r="D171" i="6"/>
  <c r="E171" i="6"/>
  <c r="F171" i="6"/>
  <c r="C172" i="6"/>
  <c r="D172" i="6"/>
  <c r="E172" i="6"/>
  <c r="F172" i="6"/>
  <c r="C173" i="6"/>
  <c r="D173" i="6"/>
  <c r="E173" i="6"/>
  <c r="F173" i="6"/>
  <c r="C174" i="6"/>
  <c r="D174" i="6"/>
  <c r="E174" i="6"/>
  <c r="F174" i="6"/>
  <c r="C175" i="6"/>
  <c r="D175" i="6"/>
  <c r="E175" i="6"/>
  <c r="F175" i="6"/>
  <c r="C176" i="6"/>
  <c r="D176" i="6"/>
  <c r="E176" i="6"/>
  <c r="F176" i="6"/>
  <c r="C177" i="6"/>
  <c r="D177" i="6"/>
  <c r="E177" i="6"/>
  <c r="F177" i="6"/>
  <c r="C178" i="6"/>
  <c r="D178" i="6"/>
  <c r="E178" i="6"/>
  <c r="F178" i="6"/>
  <c r="C179" i="6"/>
  <c r="D179" i="6"/>
  <c r="E179" i="6"/>
  <c r="F179" i="6"/>
  <c r="C180" i="6"/>
  <c r="D180" i="6"/>
  <c r="E180" i="6"/>
  <c r="F180" i="6"/>
  <c r="C181" i="6"/>
  <c r="D181" i="6"/>
  <c r="E181" i="6"/>
  <c r="F181" i="6"/>
  <c r="C182" i="6"/>
  <c r="D182" i="6"/>
  <c r="E182" i="6"/>
  <c r="F182" i="6"/>
  <c r="C183" i="6"/>
  <c r="D183" i="6"/>
  <c r="E183" i="6"/>
  <c r="F183" i="6"/>
  <c r="C184" i="6"/>
  <c r="D184" i="6"/>
  <c r="E184" i="6"/>
  <c r="F184" i="6"/>
  <c r="C185" i="6"/>
  <c r="D185" i="6"/>
  <c r="E185" i="6"/>
  <c r="F185" i="6"/>
  <c r="C186" i="6"/>
  <c r="D186" i="6"/>
  <c r="E186" i="6"/>
  <c r="F186" i="6"/>
  <c r="C187" i="6"/>
  <c r="D187" i="6"/>
  <c r="E187" i="6"/>
  <c r="F187" i="6"/>
  <c r="C188" i="6"/>
  <c r="D188" i="6"/>
  <c r="E188" i="6"/>
  <c r="F188" i="6"/>
  <c r="C189" i="6"/>
  <c r="D189" i="6"/>
  <c r="E189" i="6"/>
  <c r="F189" i="6"/>
  <c r="C190" i="6"/>
  <c r="D190" i="6"/>
  <c r="E190" i="6"/>
  <c r="F190" i="6"/>
  <c r="C191" i="6"/>
  <c r="D191" i="6"/>
  <c r="E191" i="6"/>
  <c r="F191" i="6"/>
  <c r="C192" i="6"/>
  <c r="D192" i="6"/>
  <c r="E192" i="6"/>
  <c r="F192" i="6"/>
  <c r="C193" i="6"/>
  <c r="D193" i="6"/>
  <c r="E193" i="6"/>
  <c r="F193" i="6"/>
  <c r="C194" i="6"/>
  <c r="D194" i="6"/>
  <c r="E194" i="6"/>
  <c r="F194" i="6"/>
  <c r="C195" i="6"/>
  <c r="D195" i="6"/>
  <c r="E195" i="6"/>
  <c r="F195" i="6"/>
  <c r="C196" i="6"/>
  <c r="D196" i="6"/>
  <c r="E196" i="6"/>
  <c r="F196" i="6"/>
  <c r="C197" i="6"/>
  <c r="D197" i="6"/>
  <c r="E197" i="6"/>
  <c r="F197" i="6"/>
  <c r="C198" i="6"/>
  <c r="D198" i="6"/>
  <c r="E198" i="6"/>
  <c r="F198" i="6"/>
  <c r="C199" i="6"/>
  <c r="D199" i="6"/>
  <c r="E199" i="6"/>
  <c r="F199" i="6"/>
  <c r="C200" i="6"/>
  <c r="D200" i="6"/>
  <c r="E200" i="6"/>
  <c r="F200" i="6"/>
  <c r="C201" i="6"/>
  <c r="D201" i="6"/>
  <c r="E201" i="6"/>
  <c r="F201" i="6"/>
  <c r="C202" i="6"/>
  <c r="D202" i="6"/>
  <c r="E202" i="6"/>
  <c r="F202" i="6"/>
  <c r="C203" i="6"/>
  <c r="D203" i="6"/>
  <c r="E203" i="6"/>
  <c r="F203" i="6"/>
  <c r="C204" i="6"/>
  <c r="D204" i="6"/>
  <c r="E204" i="6"/>
  <c r="F204" i="6"/>
  <c r="C205" i="6"/>
  <c r="D205" i="6"/>
  <c r="E205" i="6"/>
  <c r="F205" i="6"/>
  <c r="C206" i="6"/>
  <c r="D206" i="6"/>
  <c r="E206" i="6"/>
  <c r="F206" i="6"/>
  <c r="C207" i="6"/>
  <c r="D207" i="6"/>
  <c r="E207" i="6"/>
  <c r="F207" i="6"/>
  <c r="C208" i="6"/>
  <c r="D208" i="6"/>
  <c r="E208" i="6"/>
  <c r="F208" i="6"/>
  <c r="C209" i="6"/>
  <c r="D209" i="6"/>
  <c r="E209" i="6"/>
  <c r="F209" i="6"/>
  <c r="C210" i="6"/>
  <c r="D210" i="6"/>
  <c r="E210" i="6"/>
  <c r="F210" i="6"/>
  <c r="C211" i="6"/>
  <c r="D211" i="6"/>
  <c r="E211" i="6"/>
  <c r="F211" i="6"/>
  <c r="C212" i="6"/>
  <c r="D212" i="6"/>
  <c r="E212" i="6"/>
  <c r="F212" i="6"/>
  <c r="C213" i="6"/>
  <c r="D213" i="6"/>
  <c r="E213" i="6"/>
  <c r="F213" i="6"/>
  <c r="C214" i="6"/>
  <c r="D214" i="6"/>
  <c r="E214" i="6"/>
  <c r="F214" i="6"/>
  <c r="C215" i="6"/>
  <c r="D215" i="6"/>
  <c r="E215" i="6"/>
  <c r="F215" i="6"/>
  <c r="C216" i="6"/>
  <c r="D216" i="6"/>
  <c r="E216" i="6"/>
  <c r="F216" i="6"/>
  <c r="C217" i="6"/>
  <c r="D217" i="6"/>
  <c r="E217" i="6"/>
  <c r="F217" i="6"/>
  <c r="C218" i="6"/>
  <c r="D218" i="6"/>
  <c r="E218" i="6"/>
  <c r="F218" i="6"/>
  <c r="C219" i="6"/>
  <c r="D219" i="6"/>
  <c r="E219" i="6"/>
  <c r="F219" i="6"/>
  <c r="C220" i="6"/>
  <c r="D220" i="6"/>
  <c r="E220" i="6"/>
  <c r="F220" i="6"/>
  <c r="C221" i="6"/>
  <c r="D221" i="6"/>
  <c r="E221" i="6"/>
  <c r="F221" i="6"/>
  <c r="C222" i="6"/>
  <c r="D222" i="6"/>
  <c r="E222" i="6"/>
  <c r="F222" i="6"/>
  <c r="C223" i="6"/>
  <c r="D223" i="6"/>
  <c r="E223" i="6"/>
  <c r="F223" i="6"/>
  <c r="C224" i="6"/>
  <c r="D224" i="6"/>
  <c r="E224" i="6"/>
  <c r="F224" i="6"/>
  <c r="C225" i="6"/>
  <c r="D225" i="6"/>
  <c r="E225" i="6"/>
  <c r="F225" i="6"/>
  <c r="C226" i="6"/>
  <c r="D226" i="6"/>
  <c r="E226" i="6"/>
  <c r="F226" i="6"/>
  <c r="C227" i="6"/>
  <c r="D227" i="6"/>
  <c r="E227" i="6"/>
  <c r="F227" i="6"/>
  <c r="C228" i="6"/>
  <c r="D228" i="6"/>
  <c r="E228" i="6"/>
  <c r="F228" i="6"/>
  <c r="C229" i="6"/>
  <c r="D229" i="6"/>
  <c r="E229" i="6"/>
  <c r="F229" i="6"/>
  <c r="C230" i="6"/>
  <c r="D230" i="6"/>
  <c r="E230" i="6"/>
  <c r="F230" i="6"/>
  <c r="C231" i="6"/>
  <c r="D231" i="6"/>
  <c r="E231" i="6"/>
  <c r="F231" i="6"/>
  <c r="C232" i="6"/>
  <c r="D232" i="6"/>
  <c r="E232" i="6"/>
  <c r="F232" i="6"/>
  <c r="C233" i="6"/>
  <c r="D233" i="6"/>
  <c r="E233" i="6"/>
  <c r="F233" i="6"/>
  <c r="C234" i="6"/>
  <c r="D234" i="6"/>
  <c r="E234" i="6"/>
  <c r="F234" i="6"/>
  <c r="C235" i="6"/>
  <c r="D235" i="6"/>
  <c r="E235" i="6"/>
  <c r="F235" i="6"/>
  <c r="C236" i="6"/>
  <c r="D236" i="6"/>
  <c r="E236" i="6"/>
  <c r="F236" i="6"/>
  <c r="C237" i="6"/>
  <c r="D237" i="6"/>
  <c r="E237" i="6"/>
  <c r="F237" i="6"/>
  <c r="C238" i="6"/>
  <c r="D238" i="6"/>
  <c r="E238" i="6"/>
  <c r="F238" i="6"/>
  <c r="C239" i="6"/>
  <c r="D239" i="6"/>
  <c r="E239" i="6"/>
  <c r="F239" i="6"/>
  <c r="C240" i="6"/>
  <c r="D240" i="6"/>
  <c r="E240" i="6"/>
  <c r="F240" i="6"/>
  <c r="C241" i="6"/>
  <c r="D241" i="6"/>
  <c r="E241" i="6"/>
  <c r="F241" i="6"/>
  <c r="C242" i="6"/>
  <c r="D242" i="6"/>
  <c r="E242" i="6"/>
  <c r="F242" i="6"/>
  <c r="C243" i="6"/>
  <c r="D243" i="6"/>
  <c r="E243" i="6"/>
  <c r="F243" i="6"/>
  <c r="C244" i="6"/>
  <c r="D244" i="6"/>
  <c r="E244" i="6"/>
  <c r="F244" i="6"/>
  <c r="C245" i="6"/>
  <c r="D245" i="6"/>
  <c r="E245" i="6"/>
  <c r="F245" i="6"/>
  <c r="C246" i="6"/>
  <c r="D246" i="6"/>
  <c r="E246" i="6"/>
  <c r="F246" i="6"/>
  <c r="C247" i="6"/>
  <c r="D247" i="6"/>
  <c r="E247" i="6"/>
  <c r="F247" i="6"/>
  <c r="C248" i="6"/>
  <c r="D248" i="6"/>
  <c r="E248" i="6"/>
  <c r="F248" i="6"/>
  <c r="C249" i="6"/>
  <c r="D249" i="6"/>
  <c r="E249" i="6"/>
  <c r="F249" i="6"/>
  <c r="C250" i="6"/>
  <c r="D250" i="6"/>
  <c r="E250" i="6"/>
  <c r="F250" i="6"/>
  <c r="C251" i="6"/>
  <c r="D251" i="6"/>
  <c r="E251" i="6"/>
  <c r="F251" i="6"/>
  <c r="C252" i="6"/>
  <c r="D252" i="6"/>
  <c r="E252" i="6"/>
  <c r="F252" i="6"/>
  <c r="C253" i="6"/>
  <c r="D253" i="6"/>
  <c r="E253" i="6"/>
  <c r="F253" i="6"/>
  <c r="C254" i="6"/>
  <c r="D254" i="6"/>
  <c r="E254" i="6"/>
  <c r="F254" i="6"/>
  <c r="C255" i="6"/>
  <c r="D255" i="6"/>
  <c r="E255" i="6"/>
  <c r="F255" i="6"/>
  <c r="C256" i="6"/>
  <c r="D256" i="6"/>
  <c r="E256" i="6"/>
  <c r="F256" i="6"/>
  <c r="C257" i="6"/>
  <c r="D257" i="6"/>
  <c r="E257" i="6"/>
  <c r="F257" i="6"/>
  <c r="C258" i="6"/>
  <c r="D258" i="6"/>
  <c r="E258" i="6"/>
  <c r="F258" i="6"/>
  <c r="C259" i="6"/>
  <c r="D259" i="6"/>
  <c r="E259" i="6"/>
  <c r="F259" i="6"/>
  <c r="C260" i="6"/>
  <c r="D260" i="6"/>
  <c r="E260" i="6"/>
  <c r="F260" i="6"/>
  <c r="C261" i="6"/>
  <c r="D261" i="6"/>
  <c r="E261" i="6"/>
  <c r="F261" i="6"/>
  <c r="C262" i="6"/>
  <c r="D262" i="6"/>
  <c r="E262" i="6"/>
  <c r="F262" i="6"/>
  <c r="C263" i="6"/>
  <c r="D263" i="6"/>
  <c r="E263" i="6"/>
  <c r="F263" i="6"/>
  <c r="C264" i="6"/>
  <c r="D264" i="6"/>
  <c r="E264" i="6"/>
  <c r="F264" i="6"/>
  <c r="C265" i="6"/>
  <c r="D265" i="6"/>
  <c r="E265" i="6"/>
  <c r="F265" i="6"/>
  <c r="C266" i="6"/>
  <c r="D266" i="6"/>
  <c r="E266" i="6"/>
  <c r="F266" i="6"/>
  <c r="C267" i="6"/>
  <c r="D267" i="6"/>
  <c r="E267" i="6"/>
  <c r="F267" i="6"/>
  <c r="C268" i="6"/>
  <c r="D268" i="6"/>
  <c r="E268" i="6"/>
  <c r="F268" i="6"/>
  <c r="C269" i="6"/>
  <c r="D269" i="6"/>
  <c r="E269" i="6"/>
  <c r="F269" i="6"/>
  <c r="C270" i="6"/>
  <c r="D270" i="6"/>
  <c r="E270" i="6"/>
  <c r="F270" i="6"/>
  <c r="C271" i="6"/>
  <c r="D271" i="6"/>
  <c r="E271" i="6"/>
  <c r="F271" i="6"/>
  <c r="C272" i="6"/>
  <c r="D272" i="6"/>
  <c r="E272" i="6"/>
  <c r="F272" i="6"/>
  <c r="C273" i="6"/>
  <c r="D273" i="6"/>
  <c r="E273" i="6"/>
  <c r="F273" i="6"/>
  <c r="C274" i="6"/>
  <c r="D274" i="6"/>
  <c r="E274" i="6"/>
  <c r="F274" i="6"/>
  <c r="C275" i="6"/>
  <c r="D275" i="6"/>
  <c r="E275" i="6"/>
  <c r="F275" i="6"/>
  <c r="C276" i="6"/>
  <c r="D276" i="6"/>
  <c r="E276" i="6"/>
  <c r="F276" i="6"/>
  <c r="C277" i="6"/>
  <c r="D277" i="6"/>
  <c r="E277" i="6"/>
  <c r="F277" i="6"/>
  <c r="C278" i="6"/>
  <c r="D278" i="6"/>
  <c r="E278" i="6"/>
  <c r="F278" i="6"/>
  <c r="C279" i="6"/>
  <c r="D279" i="6"/>
  <c r="E279" i="6"/>
  <c r="F279" i="6"/>
  <c r="C280" i="6"/>
  <c r="D280" i="6"/>
  <c r="E280" i="6"/>
  <c r="F280" i="6"/>
  <c r="C281" i="6"/>
  <c r="D281" i="6"/>
  <c r="E281" i="6"/>
  <c r="F281" i="6"/>
  <c r="C282" i="6"/>
  <c r="D282" i="6"/>
  <c r="E282" i="6"/>
  <c r="F282" i="6"/>
  <c r="C283" i="6"/>
  <c r="D283" i="6"/>
  <c r="E283" i="6"/>
  <c r="F283" i="6"/>
  <c r="C284" i="6"/>
  <c r="D284" i="6"/>
  <c r="E284" i="6"/>
  <c r="F284" i="6"/>
  <c r="C285" i="6"/>
  <c r="D285" i="6"/>
  <c r="E285" i="6"/>
  <c r="F285" i="6"/>
  <c r="C286" i="6"/>
  <c r="D286" i="6"/>
  <c r="E286" i="6"/>
  <c r="F286" i="6"/>
  <c r="C287" i="6"/>
  <c r="D287" i="6"/>
  <c r="E287" i="6"/>
  <c r="F287" i="6"/>
  <c r="C288" i="6"/>
  <c r="D288" i="6"/>
  <c r="E288" i="6"/>
  <c r="F288" i="6"/>
  <c r="C289" i="6"/>
  <c r="D289" i="6"/>
  <c r="E289" i="6"/>
  <c r="F289" i="6"/>
  <c r="C290" i="6"/>
  <c r="D290" i="6"/>
  <c r="E290" i="6"/>
  <c r="F290" i="6"/>
  <c r="C291" i="6"/>
  <c r="D291" i="6"/>
  <c r="E291" i="6"/>
  <c r="F291" i="6"/>
  <c r="C292" i="6"/>
  <c r="D292" i="6"/>
  <c r="E292" i="6"/>
  <c r="F292" i="6"/>
  <c r="C293" i="6"/>
  <c r="D293" i="6"/>
  <c r="E293" i="6"/>
  <c r="F293" i="6"/>
  <c r="C294" i="6"/>
  <c r="D294" i="6"/>
  <c r="E294" i="6"/>
  <c r="F294" i="6"/>
  <c r="C295" i="6"/>
  <c r="D295" i="6"/>
  <c r="E295" i="6"/>
  <c r="F295" i="6"/>
  <c r="C296" i="6"/>
  <c r="D296" i="6"/>
  <c r="E296" i="6"/>
  <c r="F296" i="6"/>
  <c r="C297" i="6"/>
  <c r="D297" i="6"/>
  <c r="E297" i="6"/>
  <c r="F297" i="6"/>
  <c r="C298" i="6"/>
  <c r="D298" i="6"/>
  <c r="E298" i="6"/>
  <c r="F298" i="6"/>
  <c r="C299" i="6"/>
  <c r="D299" i="6"/>
  <c r="E299" i="6"/>
  <c r="F299" i="6"/>
  <c r="C300" i="6"/>
  <c r="D300" i="6"/>
  <c r="E300" i="6"/>
  <c r="F300" i="6"/>
  <c r="C301" i="6"/>
  <c r="D301" i="6"/>
  <c r="E301" i="6"/>
  <c r="F301" i="6"/>
  <c r="C302" i="6"/>
  <c r="D302" i="6"/>
  <c r="E302" i="6"/>
  <c r="F302" i="6"/>
  <c r="C303" i="6"/>
  <c r="D303" i="6"/>
  <c r="E303" i="6"/>
  <c r="F303" i="6"/>
  <c r="C304" i="6"/>
  <c r="D304" i="6"/>
  <c r="E304" i="6"/>
  <c r="F304" i="6"/>
  <c r="C305" i="6"/>
  <c r="D305" i="6"/>
  <c r="E305" i="6"/>
  <c r="F305" i="6"/>
  <c r="C306" i="6"/>
  <c r="D306" i="6"/>
  <c r="E306" i="6"/>
  <c r="F306" i="6"/>
  <c r="C307" i="6"/>
  <c r="D307" i="6"/>
  <c r="E307" i="6"/>
  <c r="F307" i="6"/>
  <c r="C308" i="6"/>
  <c r="D308" i="6"/>
  <c r="E308" i="6"/>
  <c r="F308" i="6"/>
  <c r="C309" i="6"/>
  <c r="D309" i="6"/>
  <c r="E309" i="6"/>
  <c r="F309" i="6"/>
  <c r="C310" i="6"/>
  <c r="D310" i="6"/>
  <c r="E310" i="6"/>
  <c r="F310" i="6"/>
  <c r="C311" i="6"/>
  <c r="D311" i="6"/>
  <c r="E311" i="6"/>
  <c r="F311" i="6"/>
  <c r="C312" i="6"/>
  <c r="D312" i="6"/>
  <c r="E312" i="6"/>
  <c r="F312" i="6"/>
  <c r="C313" i="6"/>
  <c r="D313" i="6"/>
  <c r="E313" i="6"/>
  <c r="F313" i="6"/>
  <c r="C314" i="6"/>
  <c r="D314" i="6"/>
  <c r="E314" i="6"/>
  <c r="F314" i="6"/>
  <c r="C315" i="6"/>
  <c r="D315" i="6"/>
  <c r="E315" i="6"/>
  <c r="F315" i="6"/>
  <c r="C316" i="6"/>
  <c r="D316" i="6"/>
  <c r="E316" i="6"/>
  <c r="F316" i="6"/>
  <c r="C317" i="6"/>
  <c r="D317" i="6"/>
  <c r="E317" i="6"/>
  <c r="F317" i="6"/>
  <c r="C318" i="6"/>
  <c r="D318" i="6"/>
  <c r="E318" i="6"/>
  <c r="F318" i="6"/>
  <c r="C319" i="6"/>
  <c r="D319" i="6"/>
  <c r="E319" i="6"/>
  <c r="F319" i="6"/>
  <c r="C320" i="6"/>
  <c r="D320" i="6"/>
  <c r="E320" i="6"/>
  <c r="F320" i="6"/>
  <c r="C321" i="6"/>
  <c r="D321" i="6"/>
  <c r="E321" i="6"/>
  <c r="F321" i="6"/>
  <c r="C322" i="6"/>
  <c r="D322" i="6"/>
  <c r="E322" i="6"/>
  <c r="F322" i="6"/>
  <c r="C323" i="6"/>
  <c r="D323" i="6"/>
  <c r="E323" i="6"/>
  <c r="F323" i="6"/>
  <c r="C324" i="6"/>
  <c r="D324" i="6"/>
  <c r="E324" i="6"/>
  <c r="F324" i="6"/>
  <c r="C325" i="6"/>
  <c r="D325" i="6"/>
  <c r="E325" i="6"/>
  <c r="F325" i="6"/>
  <c r="C326" i="6"/>
  <c r="D326" i="6"/>
  <c r="E326" i="6"/>
  <c r="F326" i="6"/>
  <c r="C327" i="6"/>
  <c r="D327" i="6"/>
  <c r="E327" i="6"/>
  <c r="F327" i="6"/>
  <c r="C328" i="6"/>
  <c r="D328" i="6"/>
  <c r="E328" i="6"/>
  <c r="F328" i="6"/>
  <c r="C329" i="6"/>
  <c r="D329" i="6"/>
  <c r="E329" i="6"/>
  <c r="F329" i="6"/>
  <c r="C330" i="6"/>
  <c r="D330" i="6"/>
  <c r="E330" i="6"/>
  <c r="F330" i="6"/>
  <c r="C331" i="6"/>
  <c r="D331" i="6"/>
  <c r="E331" i="6"/>
  <c r="F331" i="6"/>
  <c r="C332" i="6"/>
  <c r="D332" i="6"/>
  <c r="E332" i="6"/>
  <c r="F332" i="6"/>
  <c r="C333" i="6"/>
  <c r="D333" i="6"/>
  <c r="E333" i="6"/>
  <c r="F333" i="6"/>
  <c r="C334" i="6"/>
  <c r="D334" i="6"/>
  <c r="E334" i="6"/>
  <c r="F334" i="6"/>
  <c r="C335" i="6"/>
  <c r="D335" i="6"/>
  <c r="E335" i="6"/>
  <c r="F335" i="6"/>
  <c r="C336" i="6"/>
  <c r="D336" i="6"/>
  <c r="E336" i="6"/>
  <c r="F336" i="6"/>
  <c r="C337" i="6"/>
  <c r="D337" i="6"/>
  <c r="E337" i="6"/>
  <c r="F337" i="6"/>
  <c r="C338" i="6"/>
  <c r="D338" i="6"/>
  <c r="E338" i="6"/>
  <c r="F338" i="6"/>
  <c r="C339" i="6"/>
  <c r="D339" i="6"/>
  <c r="E339" i="6"/>
  <c r="F339" i="6"/>
  <c r="C340" i="6"/>
  <c r="D340" i="6"/>
  <c r="E340" i="6"/>
  <c r="F340" i="6"/>
  <c r="C341" i="6"/>
  <c r="D341" i="6"/>
  <c r="E341" i="6"/>
  <c r="F341" i="6"/>
  <c r="C342" i="6"/>
  <c r="D342" i="6"/>
  <c r="E342" i="6"/>
  <c r="F342" i="6"/>
  <c r="C343" i="6"/>
  <c r="D343" i="6"/>
  <c r="E343" i="6"/>
  <c r="F343" i="6"/>
  <c r="C344" i="6"/>
  <c r="D344" i="6"/>
  <c r="E344" i="6"/>
  <c r="F344" i="6"/>
  <c r="C345" i="6"/>
  <c r="D345" i="6"/>
  <c r="E345" i="6"/>
  <c r="F345" i="6"/>
  <c r="C346" i="6"/>
  <c r="D346" i="6"/>
  <c r="E346" i="6"/>
  <c r="F346" i="6"/>
  <c r="C347" i="6"/>
  <c r="D347" i="6"/>
  <c r="E347" i="6"/>
  <c r="F347" i="6"/>
  <c r="C348" i="6"/>
  <c r="D348" i="6"/>
  <c r="E348" i="6"/>
  <c r="F348" i="6"/>
  <c r="C349" i="6"/>
  <c r="D349" i="6"/>
  <c r="E349" i="6"/>
  <c r="F349" i="6"/>
  <c r="C350" i="6"/>
  <c r="D350" i="6"/>
  <c r="E350" i="6"/>
  <c r="F350" i="6"/>
  <c r="C351" i="6"/>
  <c r="D351" i="6"/>
  <c r="E351" i="6"/>
  <c r="F351" i="6"/>
  <c r="C352" i="6"/>
  <c r="D352" i="6"/>
  <c r="E352" i="6"/>
  <c r="F352" i="6"/>
  <c r="C353" i="6"/>
  <c r="D353" i="6"/>
  <c r="E353" i="6"/>
  <c r="F353" i="6"/>
  <c r="C354" i="6"/>
  <c r="D354" i="6"/>
  <c r="E354" i="6"/>
  <c r="F354" i="6"/>
  <c r="C355" i="6"/>
  <c r="D355" i="6"/>
  <c r="E355" i="6"/>
  <c r="F355" i="6"/>
  <c r="C356" i="6"/>
  <c r="D356" i="6"/>
  <c r="E356" i="6"/>
  <c r="F356" i="6"/>
  <c r="C357" i="6"/>
  <c r="D357" i="6"/>
  <c r="E357" i="6"/>
  <c r="F357" i="6"/>
  <c r="C358" i="6"/>
  <c r="D358" i="6"/>
  <c r="E358" i="6"/>
  <c r="F358" i="6"/>
  <c r="C359" i="6"/>
  <c r="D359" i="6"/>
  <c r="E359" i="6"/>
  <c r="F359" i="6"/>
  <c r="C360" i="6"/>
  <c r="D360" i="6"/>
  <c r="E360" i="6"/>
  <c r="F360" i="6"/>
  <c r="C361" i="6"/>
  <c r="D361" i="6"/>
  <c r="E361" i="6"/>
  <c r="F361" i="6"/>
  <c r="C362" i="6"/>
  <c r="D362" i="6"/>
  <c r="E362" i="6"/>
  <c r="F362" i="6"/>
  <c r="C363" i="6"/>
  <c r="D363" i="6"/>
  <c r="E363" i="6"/>
  <c r="F363" i="6"/>
  <c r="C364" i="6"/>
  <c r="D364" i="6"/>
  <c r="E364" i="6"/>
  <c r="F364" i="6"/>
  <c r="C365" i="6"/>
  <c r="D365" i="6"/>
  <c r="E365" i="6"/>
  <c r="F365" i="6"/>
  <c r="C366" i="6"/>
  <c r="D366" i="6"/>
  <c r="E366" i="6"/>
  <c r="F366" i="6"/>
  <c r="C367" i="6"/>
  <c r="D367" i="6"/>
  <c r="E367" i="6"/>
  <c r="F367" i="6"/>
  <c r="C368" i="6"/>
  <c r="D368" i="6"/>
  <c r="E368" i="6"/>
  <c r="F368" i="6"/>
  <c r="C369" i="6"/>
  <c r="D369" i="6"/>
  <c r="E369" i="6"/>
  <c r="F369" i="6"/>
  <c r="C370" i="6"/>
  <c r="D370" i="6"/>
  <c r="E370" i="6"/>
  <c r="F370" i="6"/>
  <c r="C371" i="6"/>
  <c r="D371" i="6"/>
  <c r="E371" i="6"/>
  <c r="F371" i="6"/>
  <c r="C372" i="6"/>
  <c r="D372" i="6"/>
  <c r="E372" i="6"/>
  <c r="F372" i="6"/>
  <c r="C373" i="6"/>
  <c r="D373" i="6"/>
  <c r="E373" i="6"/>
  <c r="F373" i="6"/>
  <c r="C374" i="6"/>
  <c r="D374" i="6"/>
  <c r="E374" i="6"/>
  <c r="F374" i="6"/>
  <c r="C375" i="6"/>
  <c r="D375" i="6"/>
  <c r="E375" i="6"/>
  <c r="F375" i="6"/>
  <c r="C376" i="6"/>
  <c r="D376" i="6"/>
  <c r="E376" i="6"/>
  <c r="F376" i="6"/>
  <c r="C377" i="6"/>
  <c r="D377" i="6"/>
  <c r="E377" i="6"/>
  <c r="F377" i="6"/>
  <c r="C378" i="6"/>
  <c r="D378" i="6"/>
  <c r="E378" i="6"/>
  <c r="F378" i="6"/>
  <c r="C379" i="6"/>
  <c r="D379" i="6"/>
  <c r="E379" i="6"/>
  <c r="F379" i="6"/>
  <c r="C380" i="6"/>
  <c r="D380" i="6"/>
  <c r="E380" i="6"/>
  <c r="F380" i="6"/>
  <c r="C381" i="6"/>
  <c r="D381" i="6"/>
  <c r="E381" i="6"/>
  <c r="F381" i="6"/>
  <c r="C382" i="6"/>
  <c r="D382" i="6"/>
  <c r="E382" i="6"/>
  <c r="F382" i="6"/>
  <c r="C383" i="6"/>
  <c r="D383" i="6"/>
  <c r="E383" i="6"/>
  <c r="F383" i="6"/>
  <c r="C384" i="6"/>
  <c r="D384" i="6"/>
  <c r="E384" i="6"/>
  <c r="F384" i="6"/>
  <c r="C385" i="6"/>
  <c r="D385" i="6"/>
  <c r="E385" i="6"/>
  <c r="F385" i="6"/>
  <c r="C386" i="6"/>
  <c r="D386" i="6"/>
  <c r="E386" i="6"/>
  <c r="F386" i="6"/>
  <c r="C387" i="6"/>
  <c r="D387" i="6"/>
  <c r="E387" i="6"/>
  <c r="F387" i="6"/>
  <c r="C388" i="6"/>
  <c r="D388" i="6"/>
  <c r="E388" i="6"/>
  <c r="F388" i="6"/>
  <c r="C389" i="6"/>
  <c r="D389" i="6"/>
  <c r="E389" i="6"/>
  <c r="F389" i="6"/>
  <c r="C390" i="6"/>
  <c r="D390" i="6"/>
  <c r="E390" i="6"/>
  <c r="F390" i="6"/>
  <c r="C391" i="6"/>
  <c r="D391" i="6"/>
  <c r="E391" i="6"/>
  <c r="F391" i="6"/>
  <c r="C392" i="6"/>
  <c r="D392" i="6"/>
  <c r="E392" i="6"/>
  <c r="F392" i="6"/>
  <c r="C393" i="6"/>
  <c r="D393" i="6"/>
  <c r="E393" i="6"/>
  <c r="F393" i="6"/>
  <c r="C394" i="6"/>
  <c r="D394" i="6"/>
  <c r="E394" i="6"/>
  <c r="F394" i="6"/>
  <c r="C395" i="6"/>
  <c r="D395" i="6"/>
  <c r="E395" i="6"/>
  <c r="F395" i="6"/>
  <c r="C396" i="6"/>
  <c r="D396" i="6"/>
  <c r="E396" i="6"/>
  <c r="F396" i="6"/>
  <c r="C397" i="6"/>
  <c r="D397" i="6"/>
  <c r="E397" i="6"/>
  <c r="F397" i="6"/>
  <c r="C398" i="6"/>
  <c r="D398" i="6"/>
  <c r="E398" i="6"/>
  <c r="F398" i="6"/>
  <c r="C399" i="6"/>
  <c r="D399" i="6"/>
  <c r="E399" i="6"/>
  <c r="F399" i="6"/>
  <c r="C400" i="6"/>
  <c r="D400" i="6"/>
  <c r="E400" i="6"/>
  <c r="F400" i="6"/>
  <c r="C401" i="6"/>
  <c r="D401" i="6"/>
  <c r="E401" i="6"/>
  <c r="F401" i="6"/>
  <c r="C402" i="6"/>
  <c r="D402" i="6"/>
  <c r="E402" i="6"/>
  <c r="F402" i="6"/>
  <c r="C403" i="6"/>
  <c r="D403" i="6"/>
  <c r="E403" i="6"/>
  <c r="F403" i="6"/>
  <c r="C404" i="6"/>
  <c r="D404" i="6"/>
  <c r="E404" i="6"/>
  <c r="F404" i="6"/>
  <c r="C405" i="6"/>
  <c r="D405" i="6"/>
  <c r="E405" i="6"/>
  <c r="F405" i="6"/>
  <c r="C406" i="6"/>
  <c r="D406" i="6"/>
  <c r="E406" i="6"/>
  <c r="F406" i="6"/>
  <c r="C407" i="6"/>
  <c r="D407" i="6"/>
  <c r="E407" i="6"/>
  <c r="F407" i="6"/>
  <c r="C408" i="6"/>
  <c r="D408" i="6"/>
  <c r="E408" i="6"/>
  <c r="F408" i="6"/>
  <c r="C409" i="6"/>
  <c r="D409" i="6"/>
  <c r="E409" i="6"/>
  <c r="F409" i="6"/>
  <c r="C410" i="6"/>
  <c r="D410" i="6"/>
  <c r="E410" i="6"/>
  <c r="F410" i="6"/>
  <c r="C411" i="6"/>
  <c r="D411" i="6"/>
  <c r="E411" i="6"/>
  <c r="F411" i="6"/>
  <c r="C412" i="6"/>
  <c r="D412" i="6"/>
  <c r="E412" i="6"/>
  <c r="F412" i="6"/>
  <c r="C413" i="6"/>
  <c r="D413" i="6"/>
  <c r="E413" i="6"/>
  <c r="F413" i="6"/>
  <c r="C414" i="6"/>
  <c r="D414" i="6"/>
  <c r="E414" i="6"/>
  <c r="F414" i="6"/>
  <c r="C415" i="6"/>
  <c r="D415" i="6"/>
  <c r="E415" i="6"/>
  <c r="F415" i="6"/>
  <c r="C416" i="6"/>
  <c r="D416" i="6"/>
  <c r="E416" i="6"/>
  <c r="F416" i="6"/>
  <c r="C417" i="6"/>
  <c r="D417" i="6"/>
  <c r="E417" i="6"/>
  <c r="F417" i="6"/>
  <c r="C418" i="6"/>
  <c r="D418" i="6"/>
  <c r="E418" i="6"/>
  <c r="F418" i="6"/>
  <c r="C419" i="6"/>
  <c r="D419" i="6"/>
  <c r="E419" i="6"/>
  <c r="F419" i="6"/>
  <c r="C420" i="6"/>
  <c r="D420" i="6"/>
  <c r="E420" i="6"/>
  <c r="F420" i="6"/>
  <c r="C421" i="6"/>
  <c r="D421" i="6"/>
  <c r="E421" i="6"/>
  <c r="F421" i="6"/>
  <c r="C422" i="6"/>
  <c r="D422" i="6"/>
  <c r="E422" i="6"/>
  <c r="F422" i="6"/>
  <c r="C423" i="6"/>
  <c r="D423" i="6"/>
  <c r="E423" i="6"/>
  <c r="F423" i="6"/>
  <c r="C424" i="6"/>
  <c r="D424" i="6"/>
  <c r="E424" i="6"/>
  <c r="F424" i="6"/>
  <c r="C425" i="6"/>
  <c r="D425" i="6"/>
  <c r="E425" i="6"/>
  <c r="F425" i="6"/>
  <c r="C426" i="6"/>
  <c r="D426" i="6"/>
  <c r="E426" i="6"/>
  <c r="F426" i="6"/>
  <c r="C427" i="6"/>
  <c r="D427" i="6"/>
  <c r="E427" i="6"/>
  <c r="F427" i="6"/>
  <c r="C428" i="6"/>
  <c r="D428" i="6"/>
  <c r="E428" i="6"/>
  <c r="F428" i="6"/>
  <c r="C429" i="6"/>
  <c r="D429" i="6"/>
  <c r="E429" i="6"/>
  <c r="F429" i="6"/>
  <c r="C430" i="6"/>
  <c r="D430" i="6"/>
  <c r="E430" i="6"/>
  <c r="F430" i="6"/>
  <c r="C431" i="6"/>
  <c r="D431" i="6"/>
  <c r="E431" i="6"/>
  <c r="F431" i="6"/>
  <c r="C432" i="6"/>
  <c r="D432" i="6"/>
  <c r="E432" i="6"/>
  <c r="F432" i="6"/>
  <c r="C433" i="6"/>
  <c r="D433" i="6"/>
  <c r="E433" i="6"/>
  <c r="F433" i="6"/>
  <c r="C434" i="6"/>
  <c r="D434" i="6"/>
  <c r="E434" i="6"/>
  <c r="F434" i="6"/>
  <c r="C435" i="6"/>
  <c r="D435" i="6"/>
  <c r="E435" i="6"/>
  <c r="F435" i="6"/>
  <c r="C436" i="6"/>
  <c r="D436" i="6"/>
  <c r="E436" i="6"/>
  <c r="F436" i="6"/>
  <c r="C437" i="6"/>
  <c r="D437" i="6"/>
  <c r="E437" i="6"/>
  <c r="F437" i="6"/>
  <c r="C438" i="6"/>
  <c r="D438" i="6"/>
  <c r="E438" i="6"/>
  <c r="F438" i="6"/>
  <c r="C439" i="6"/>
  <c r="D439" i="6"/>
  <c r="E439" i="6"/>
  <c r="F439" i="6"/>
  <c r="C440" i="6"/>
  <c r="D440" i="6"/>
  <c r="E440" i="6"/>
  <c r="F440" i="6"/>
  <c r="C441" i="6"/>
  <c r="D441" i="6"/>
  <c r="E441" i="6"/>
  <c r="F441" i="6"/>
  <c r="C442" i="6"/>
  <c r="D442" i="6"/>
  <c r="E442" i="6"/>
  <c r="F442" i="6"/>
  <c r="C443" i="6"/>
  <c r="D443" i="6"/>
  <c r="E443" i="6"/>
  <c r="F443" i="6"/>
  <c r="C444" i="6"/>
  <c r="D444" i="6"/>
  <c r="E444" i="6"/>
  <c r="F444" i="6"/>
  <c r="C445" i="6"/>
  <c r="D445" i="6"/>
  <c r="E445" i="6"/>
  <c r="F445" i="6"/>
  <c r="C446" i="6"/>
  <c r="D446" i="6"/>
  <c r="E446" i="6"/>
  <c r="F446" i="6"/>
  <c r="C447" i="6"/>
  <c r="D447" i="6"/>
  <c r="E447" i="6"/>
  <c r="F447" i="6"/>
  <c r="C448" i="6"/>
  <c r="D448" i="6"/>
  <c r="E448" i="6"/>
  <c r="F448" i="6"/>
  <c r="C449" i="6"/>
  <c r="D449" i="6"/>
  <c r="E449" i="6"/>
  <c r="F449" i="6"/>
  <c r="C450" i="6"/>
  <c r="D450" i="6"/>
  <c r="E450" i="6"/>
  <c r="F450" i="6"/>
  <c r="C451" i="6"/>
  <c r="D451" i="6"/>
  <c r="E451" i="6"/>
  <c r="F451" i="6"/>
  <c r="C452" i="6"/>
  <c r="D452" i="6"/>
  <c r="E452" i="6"/>
  <c r="F452" i="6"/>
  <c r="C453" i="6"/>
  <c r="D453" i="6"/>
  <c r="E453" i="6"/>
  <c r="F453" i="6"/>
  <c r="C454" i="6"/>
  <c r="D454" i="6"/>
  <c r="E454" i="6"/>
  <c r="F454" i="6"/>
  <c r="C455" i="6"/>
  <c r="D455" i="6"/>
  <c r="E455" i="6"/>
  <c r="F455" i="6"/>
  <c r="C456" i="6"/>
  <c r="D456" i="6"/>
  <c r="E456" i="6"/>
  <c r="F456" i="6"/>
  <c r="C457" i="6"/>
  <c r="D457" i="6"/>
  <c r="E457" i="6"/>
  <c r="F457" i="6"/>
  <c r="C458" i="6"/>
  <c r="D458" i="6"/>
  <c r="E458" i="6"/>
  <c r="F458" i="6"/>
  <c r="C459" i="6"/>
  <c r="D459" i="6"/>
  <c r="E459" i="6"/>
  <c r="F459" i="6"/>
  <c r="C460" i="6"/>
  <c r="D460" i="6"/>
  <c r="E460" i="6"/>
  <c r="F460" i="6"/>
  <c r="C461" i="6"/>
  <c r="D461" i="6"/>
  <c r="E461" i="6"/>
  <c r="F461" i="6"/>
  <c r="C462" i="6"/>
  <c r="D462" i="6"/>
  <c r="E462" i="6"/>
  <c r="F462" i="6"/>
  <c r="C463" i="6"/>
  <c r="D463" i="6"/>
  <c r="E463" i="6"/>
  <c r="F463" i="6"/>
  <c r="C464" i="6"/>
  <c r="D464" i="6"/>
  <c r="E464" i="6"/>
  <c r="F464" i="6"/>
  <c r="C465" i="6"/>
  <c r="D465" i="6"/>
  <c r="E465" i="6"/>
  <c r="F465" i="6"/>
  <c r="C466" i="6"/>
  <c r="D466" i="6"/>
  <c r="E466" i="6"/>
  <c r="F466" i="6"/>
  <c r="C467" i="6"/>
  <c r="D467" i="6"/>
  <c r="E467" i="6"/>
  <c r="F467" i="6"/>
  <c r="C468" i="6"/>
  <c r="D468" i="6"/>
  <c r="E468" i="6"/>
  <c r="F468" i="6"/>
  <c r="C469" i="6"/>
  <c r="D469" i="6"/>
  <c r="E469" i="6"/>
  <c r="F469" i="6"/>
  <c r="C470" i="6"/>
  <c r="D470" i="6"/>
  <c r="E470" i="6"/>
  <c r="F470" i="6"/>
  <c r="C471" i="6"/>
  <c r="D471" i="6"/>
  <c r="E471" i="6"/>
  <c r="F471" i="6"/>
  <c r="C472" i="6"/>
  <c r="D472" i="6"/>
  <c r="E472" i="6"/>
  <c r="F472" i="6"/>
  <c r="C473" i="6"/>
  <c r="D473" i="6"/>
  <c r="E473" i="6"/>
  <c r="F473" i="6"/>
  <c r="C474" i="6"/>
  <c r="D474" i="6"/>
  <c r="E474" i="6"/>
  <c r="F474" i="6"/>
  <c r="C475" i="6"/>
  <c r="D475" i="6"/>
  <c r="E475" i="6"/>
  <c r="F475" i="6"/>
  <c r="C476" i="6"/>
  <c r="D476" i="6"/>
  <c r="E476" i="6"/>
  <c r="F476" i="6"/>
  <c r="C477" i="6"/>
  <c r="D477" i="6"/>
  <c r="E477" i="6"/>
  <c r="F477" i="6"/>
  <c r="C478" i="6"/>
  <c r="D478" i="6"/>
  <c r="E478" i="6"/>
  <c r="F478" i="6"/>
  <c r="C479" i="6"/>
  <c r="D479" i="6"/>
  <c r="E479" i="6"/>
  <c r="F479" i="6"/>
  <c r="C480" i="6"/>
  <c r="D480" i="6"/>
  <c r="E480" i="6"/>
  <c r="F480" i="6"/>
  <c r="C481" i="6"/>
  <c r="D481" i="6"/>
  <c r="E481" i="6"/>
  <c r="F481" i="6"/>
  <c r="C482" i="6"/>
  <c r="D482" i="6"/>
  <c r="E482" i="6"/>
  <c r="F482" i="6"/>
  <c r="C483" i="6"/>
  <c r="D483" i="6"/>
  <c r="E483" i="6"/>
  <c r="F483" i="6"/>
  <c r="C484" i="6"/>
  <c r="D484" i="6"/>
  <c r="E484" i="6"/>
  <c r="F484" i="6"/>
  <c r="C485" i="6"/>
  <c r="D485" i="6"/>
  <c r="E485" i="6"/>
  <c r="F485" i="6"/>
  <c r="C486" i="6"/>
  <c r="D486" i="6"/>
  <c r="E486" i="6"/>
  <c r="F486" i="6"/>
  <c r="C487" i="6"/>
  <c r="D487" i="6"/>
  <c r="E487" i="6"/>
  <c r="F487" i="6"/>
  <c r="C488" i="6"/>
  <c r="D488" i="6"/>
  <c r="E488" i="6"/>
  <c r="F488" i="6"/>
  <c r="C489" i="6"/>
  <c r="D489" i="6"/>
  <c r="E489" i="6"/>
  <c r="F489" i="6"/>
  <c r="C490" i="6"/>
  <c r="D490" i="6"/>
  <c r="E490" i="6"/>
  <c r="F490" i="6"/>
  <c r="C491" i="6"/>
  <c r="D491" i="6"/>
  <c r="E491" i="6"/>
  <c r="F491" i="6"/>
  <c r="C492" i="6"/>
  <c r="D492" i="6"/>
  <c r="E492" i="6"/>
  <c r="F492" i="6"/>
  <c r="C493" i="6"/>
  <c r="D493" i="6"/>
  <c r="E493" i="6"/>
  <c r="F493" i="6"/>
  <c r="C494" i="6"/>
  <c r="D494" i="6"/>
  <c r="E494" i="6"/>
  <c r="F494" i="6"/>
  <c r="C495" i="6"/>
  <c r="D495" i="6"/>
  <c r="E495" i="6"/>
  <c r="F495" i="6"/>
  <c r="C496" i="6"/>
  <c r="D496" i="6"/>
  <c r="E496" i="6"/>
  <c r="F496" i="6"/>
  <c r="C497" i="6"/>
  <c r="D497" i="6"/>
  <c r="E497" i="6"/>
  <c r="F497" i="6"/>
  <c r="C498" i="6"/>
  <c r="D498" i="6"/>
  <c r="E498" i="6"/>
  <c r="F498" i="6"/>
  <c r="C499" i="6"/>
  <c r="D499" i="6"/>
  <c r="E499" i="6"/>
  <c r="F499" i="6"/>
  <c r="C500" i="6"/>
  <c r="D500" i="6"/>
  <c r="E500" i="6"/>
  <c r="F500" i="6"/>
  <c r="C501" i="6"/>
  <c r="D501" i="6"/>
  <c r="E501" i="6"/>
  <c r="F501" i="6"/>
  <c r="F2" i="6"/>
  <c r="D2" i="6"/>
  <c r="C2" i="6"/>
  <c r="E2" i="6"/>
  <c r="J2" i="6"/>
  <c r="B1" i="6" a="1"/>
  <c r="B1" i="6" s="1"/>
  <c r="A1" i="6" a="1"/>
  <c r="A1" i="6" s="1"/>
  <c r="V4" i="1"/>
  <c r="W4" i="1"/>
  <c r="U4" i="1"/>
  <c r="W3" i="1"/>
  <c r="V3" i="1"/>
  <c r="U3" i="1"/>
  <c r="Q502" i="1"/>
  <c r="P502" i="1"/>
  <c r="P3" i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P83" i="1"/>
  <c r="Q83" i="1"/>
  <c r="R83" i="1"/>
  <c r="S83" i="1"/>
  <c r="P84" i="1"/>
  <c r="Q84" i="1"/>
  <c r="R84" i="1"/>
  <c r="S84" i="1"/>
  <c r="P85" i="1"/>
  <c r="Q85" i="1"/>
  <c r="R85" i="1"/>
  <c r="S85" i="1"/>
  <c r="P86" i="1"/>
  <c r="Q86" i="1"/>
  <c r="R86" i="1"/>
  <c r="S86" i="1"/>
  <c r="P87" i="1"/>
  <c r="Q87" i="1"/>
  <c r="R87" i="1"/>
  <c r="S87" i="1"/>
  <c r="P88" i="1"/>
  <c r="Q88" i="1"/>
  <c r="R88" i="1"/>
  <c r="S88" i="1"/>
  <c r="P89" i="1"/>
  <c r="Q89" i="1"/>
  <c r="R89" i="1"/>
  <c r="S89" i="1"/>
  <c r="P90" i="1"/>
  <c r="Q90" i="1"/>
  <c r="R90" i="1"/>
  <c r="S90" i="1"/>
  <c r="P91" i="1"/>
  <c r="Q91" i="1"/>
  <c r="R91" i="1"/>
  <c r="S91" i="1"/>
  <c r="P92" i="1"/>
  <c r="Q92" i="1"/>
  <c r="R92" i="1"/>
  <c r="S92" i="1"/>
  <c r="P93" i="1"/>
  <c r="Q93" i="1"/>
  <c r="R93" i="1"/>
  <c r="S93" i="1"/>
  <c r="P94" i="1"/>
  <c r="Q94" i="1"/>
  <c r="R94" i="1"/>
  <c r="S94" i="1"/>
  <c r="P95" i="1"/>
  <c r="Q95" i="1"/>
  <c r="R95" i="1"/>
  <c r="S95" i="1"/>
  <c r="P96" i="1"/>
  <c r="Q96" i="1"/>
  <c r="R96" i="1"/>
  <c r="S96" i="1"/>
  <c r="P97" i="1"/>
  <c r="Q97" i="1"/>
  <c r="R97" i="1"/>
  <c r="S97" i="1"/>
  <c r="P98" i="1"/>
  <c r="Q98" i="1"/>
  <c r="R98" i="1"/>
  <c r="S98" i="1"/>
  <c r="P99" i="1"/>
  <c r="Q99" i="1"/>
  <c r="R99" i="1"/>
  <c r="S99" i="1"/>
  <c r="P100" i="1"/>
  <c r="Q100" i="1"/>
  <c r="R100" i="1"/>
  <c r="S100" i="1"/>
  <c r="P101" i="1"/>
  <c r="Q101" i="1"/>
  <c r="R101" i="1"/>
  <c r="S101" i="1"/>
  <c r="P102" i="1"/>
  <c r="Q102" i="1"/>
  <c r="R102" i="1"/>
  <c r="S102" i="1"/>
  <c r="P103" i="1"/>
  <c r="Q103" i="1"/>
  <c r="R103" i="1"/>
  <c r="S103" i="1"/>
  <c r="P104" i="1"/>
  <c r="Q104" i="1"/>
  <c r="R104" i="1"/>
  <c r="S104" i="1"/>
  <c r="P105" i="1"/>
  <c r="Q105" i="1"/>
  <c r="R105" i="1"/>
  <c r="S105" i="1"/>
  <c r="P106" i="1"/>
  <c r="Q106" i="1"/>
  <c r="R106" i="1"/>
  <c r="S106" i="1"/>
  <c r="P107" i="1"/>
  <c r="Q107" i="1"/>
  <c r="R107" i="1"/>
  <c r="S107" i="1"/>
  <c r="P108" i="1"/>
  <c r="Q108" i="1"/>
  <c r="R108" i="1"/>
  <c r="S108" i="1"/>
  <c r="P109" i="1"/>
  <c r="Q109" i="1"/>
  <c r="R109" i="1"/>
  <c r="S109" i="1"/>
  <c r="P110" i="1"/>
  <c r="Q110" i="1"/>
  <c r="R110" i="1"/>
  <c r="S110" i="1"/>
  <c r="P111" i="1"/>
  <c r="Q111" i="1"/>
  <c r="R111" i="1"/>
  <c r="S111" i="1"/>
  <c r="P112" i="1"/>
  <c r="Q112" i="1"/>
  <c r="R112" i="1"/>
  <c r="S112" i="1"/>
  <c r="P113" i="1"/>
  <c r="Q113" i="1"/>
  <c r="R113" i="1"/>
  <c r="S113" i="1"/>
  <c r="P114" i="1"/>
  <c r="Q114" i="1"/>
  <c r="R114" i="1"/>
  <c r="S114" i="1"/>
  <c r="P115" i="1"/>
  <c r="Q115" i="1"/>
  <c r="R115" i="1"/>
  <c r="S115" i="1"/>
  <c r="P116" i="1"/>
  <c r="Q116" i="1"/>
  <c r="R116" i="1"/>
  <c r="S116" i="1"/>
  <c r="P117" i="1"/>
  <c r="Q117" i="1"/>
  <c r="R117" i="1"/>
  <c r="S117" i="1"/>
  <c r="P118" i="1"/>
  <c r="Q118" i="1"/>
  <c r="R118" i="1"/>
  <c r="S118" i="1"/>
  <c r="P119" i="1"/>
  <c r="Q119" i="1"/>
  <c r="R119" i="1"/>
  <c r="S119" i="1"/>
  <c r="P120" i="1"/>
  <c r="Q120" i="1"/>
  <c r="R120" i="1"/>
  <c r="S120" i="1"/>
  <c r="P121" i="1"/>
  <c r="Q121" i="1"/>
  <c r="R121" i="1"/>
  <c r="S121" i="1"/>
  <c r="P122" i="1"/>
  <c r="Q122" i="1"/>
  <c r="R122" i="1"/>
  <c r="S122" i="1"/>
  <c r="P123" i="1"/>
  <c r="Q123" i="1"/>
  <c r="R123" i="1"/>
  <c r="S123" i="1"/>
  <c r="P124" i="1"/>
  <c r="Q124" i="1"/>
  <c r="R124" i="1"/>
  <c r="S124" i="1"/>
  <c r="P125" i="1"/>
  <c r="Q125" i="1"/>
  <c r="R125" i="1"/>
  <c r="S125" i="1"/>
  <c r="P126" i="1"/>
  <c r="Q126" i="1"/>
  <c r="R126" i="1"/>
  <c r="S126" i="1"/>
  <c r="P127" i="1"/>
  <c r="Q127" i="1"/>
  <c r="R127" i="1"/>
  <c r="S127" i="1"/>
  <c r="P128" i="1"/>
  <c r="Q128" i="1"/>
  <c r="R128" i="1"/>
  <c r="S128" i="1"/>
  <c r="P129" i="1"/>
  <c r="Q129" i="1"/>
  <c r="R129" i="1"/>
  <c r="S129" i="1"/>
  <c r="P130" i="1"/>
  <c r="Q130" i="1"/>
  <c r="R130" i="1"/>
  <c r="S130" i="1"/>
  <c r="P131" i="1"/>
  <c r="Q131" i="1"/>
  <c r="R131" i="1"/>
  <c r="S131" i="1"/>
  <c r="P132" i="1"/>
  <c r="Q132" i="1"/>
  <c r="R132" i="1"/>
  <c r="S132" i="1"/>
  <c r="P133" i="1"/>
  <c r="Q133" i="1"/>
  <c r="R133" i="1"/>
  <c r="S133" i="1"/>
  <c r="P134" i="1"/>
  <c r="Q134" i="1"/>
  <c r="R134" i="1"/>
  <c r="S134" i="1"/>
  <c r="P135" i="1"/>
  <c r="Q135" i="1"/>
  <c r="R135" i="1"/>
  <c r="S135" i="1"/>
  <c r="P136" i="1"/>
  <c r="Q136" i="1"/>
  <c r="R136" i="1"/>
  <c r="S136" i="1"/>
  <c r="P137" i="1"/>
  <c r="Q137" i="1"/>
  <c r="R137" i="1"/>
  <c r="S137" i="1"/>
  <c r="P138" i="1"/>
  <c r="Q138" i="1"/>
  <c r="R138" i="1"/>
  <c r="S138" i="1"/>
  <c r="P139" i="1"/>
  <c r="Q139" i="1"/>
  <c r="R139" i="1"/>
  <c r="S139" i="1"/>
  <c r="P140" i="1"/>
  <c r="Q140" i="1"/>
  <c r="R140" i="1"/>
  <c r="S140" i="1"/>
  <c r="P141" i="1"/>
  <c r="Q141" i="1"/>
  <c r="R141" i="1"/>
  <c r="S141" i="1"/>
  <c r="P142" i="1"/>
  <c r="Q142" i="1"/>
  <c r="R142" i="1"/>
  <c r="S142" i="1"/>
  <c r="P143" i="1"/>
  <c r="Q143" i="1"/>
  <c r="R143" i="1"/>
  <c r="S143" i="1"/>
  <c r="P144" i="1"/>
  <c r="Q144" i="1"/>
  <c r="R144" i="1"/>
  <c r="S144" i="1"/>
  <c r="P145" i="1"/>
  <c r="Q145" i="1"/>
  <c r="R145" i="1"/>
  <c r="S145" i="1"/>
  <c r="P146" i="1"/>
  <c r="Q146" i="1"/>
  <c r="R146" i="1"/>
  <c r="S146" i="1"/>
  <c r="P147" i="1"/>
  <c r="Q147" i="1"/>
  <c r="R147" i="1"/>
  <c r="S147" i="1"/>
  <c r="P148" i="1"/>
  <c r="Q148" i="1"/>
  <c r="R148" i="1"/>
  <c r="S148" i="1"/>
  <c r="P149" i="1"/>
  <c r="Q149" i="1"/>
  <c r="R149" i="1"/>
  <c r="S149" i="1"/>
  <c r="P150" i="1"/>
  <c r="Q150" i="1"/>
  <c r="R150" i="1"/>
  <c r="S150" i="1"/>
  <c r="P151" i="1"/>
  <c r="Q151" i="1"/>
  <c r="R151" i="1"/>
  <c r="S151" i="1"/>
  <c r="P152" i="1"/>
  <c r="Q152" i="1"/>
  <c r="R152" i="1"/>
  <c r="S152" i="1"/>
  <c r="P153" i="1"/>
  <c r="Q153" i="1"/>
  <c r="R153" i="1"/>
  <c r="S153" i="1"/>
  <c r="P154" i="1"/>
  <c r="Q154" i="1"/>
  <c r="R154" i="1"/>
  <c r="S154" i="1"/>
  <c r="P155" i="1"/>
  <c r="Q155" i="1"/>
  <c r="R155" i="1"/>
  <c r="S155" i="1"/>
  <c r="P156" i="1"/>
  <c r="Q156" i="1"/>
  <c r="R156" i="1"/>
  <c r="S156" i="1"/>
  <c r="P157" i="1"/>
  <c r="Q157" i="1"/>
  <c r="R157" i="1"/>
  <c r="S157" i="1"/>
  <c r="P158" i="1"/>
  <c r="Q158" i="1"/>
  <c r="R158" i="1"/>
  <c r="S158" i="1"/>
  <c r="P159" i="1"/>
  <c r="Q159" i="1"/>
  <c r="R159" i="1"/>
  <c r="S159" i="1"/>
  <c r="P160" i="1"/>
  <c r="Q160" i="1"/>
  <c r="R160" i="1"/>
  <c r="S160" i="1"/>
  <c r="P161" i="1"/>
  <c r="Q161" i="1"/>
  <c r="R161" i="1"/>
  <c r="S161" i="1"/>
  <c r="P162" i="1"/>
  <c r="Q162" i="1"/>
  <c r="R162" i="1"/>
  <c r="S162" i="1"/>
  <c r="P163" i="1"/>
  <c r="Q163" i="1"/>
  <c r="R163" i="1"/>
  <c r="S163" i="1"/>
  <c r="P164" i="1"/>
  <c r="Q164" i="1"/>
  <c r="R164" i="1"/>
  <c r="S164" i="1"/>
  <c r="P165" i="1"/>
  <c r="Q165" i="1"/>
  <c r="R165" i="1"/>
  <c r="S165" i="1"/>
  <c r="P166" i="1"/>
  <c r="Q166" i="1"/>
  <c r="R166" i="1"/>
  <c r="S166" i="1"/>
  <c r="P167" i="1"/>
  <c r="Q167" i="1"/>
  <c r="R167" i="1"/>
  <c r="S167" i="1"/>
  <c r="P168" i="1"/>
  <c r="Q168" i="1"/>
  <c r="R168" i="1"/>
  <c r="S168" i="1"/>
  <c r="P169" i="1"/>
  <c r="Q169" i="1"/>
  <c r="R169" i="1"/>
  <c r="S169" i="1"/>
  <c r="P170" i="1"/>
  <c r="Q170" i="1"/>
  <c r="R170" i="1"/>
  <c r="S170" i="1"/>
  <c r="P171" i="1"/>
  <c r="Q171" i="1"/>
  <c r="R171" i="1"/>
  <c r="S171" i="1"/>
  <c r="P172" i="1"/>
  <c r="Q172" i="1"/>
  <c r="R172" i="1"/>
  <c r="S172" i="1"/>
  <c r="P173" i="1"/>
  <c r="Q173" i="1"/>
  <c r="R173" i="1"/>
  <c r="S173" i="1"/>
  <c r="P174" i="1"/>
  <c r="Q174" i="1"/>
  <c r="R174" i="1"/>
  <c r="S174" i="1"/>
  <c r="P175" i="1"/>
  <c r="Q175" i="1"/>
  <c r="R175" i="1"/>
  <c r="S175" i="1"/>
  <c r="P176" i="1"/>
  <c r="Q176" i="1"/>
  <c r="R176" i="1"/>
  <c r="S176" i="1"/>
  <c r="P177" i="1"/>
  <c r="Q177" i="1"/>
  <c r="R177" i="1"/>
  <c r="S177" i="1"/>
  <c r="P178" i="1"/>
  <c r="Q178" i="1"/>
  <c r="R178" i="1"/>
  <c r="S178" i="1"/>
  <c r="P179" i="1"/>
  <c r="Q179" i="1"/>
  <c r="R179" i="1"/>
  <c r="S179" i="1"/>
  <c r="P180" i="1"/>
  <c r="Q180" i="1"/>
  <c r="R180" i="1"/>
  <c r="S180" i="1"/>
  <c r="P181" i="1"/>
  <c r="Q181" i="1"/>
  <c r="R181" i="1"/>
  <c r="S181" i="1"/>
  <c r="P182" i="1"/>
  <c r="Q182" i="1"/>
  <c r="R182" i="1"/>
  <c r="S182" i="1"/>
  <c r="P183" i="1"/>
  <c r="Q183" i="1"/>
  <c r="R183" i="1"/>
  <c r="S183" i="1"/>
  <c r="P184" i="1"/>
  <c r="Q184" i="1"/>
  <c r="R184" i="1"/>
  <c r="S184" i="1"/>
  <c r="P185" i="1"/>
  <c r="Q185" i="1"/>
  <c r="R185" i="1"/>
  <c r="S185" i="1"/>
  <c r="P186" i="1"/>
  <c r="Q186" i="1"/>
  <c r="R186" i="1"/>
  <c r="S186" i="1"/>
  <c r="P187" i="1"/>
  <c r="Q187" i="1"/>
  <c r="R187" i="1"/>
  <c r="S187" i="1"/>
  <c r="P188" i="1"/>
  <c r="Q188" i="1"/>
  <c r="R188" i="1"/>
  <c r="S188" i="1"/>
  <c r="P189" i="1"/>
  <c r="Q189" i="1"/>
  <c r="R189" i="1"/>
  <c r="S189" i="1"/>
  <c r="P190" i="1"/>
  <c r="Q190" i="1"/>
  <c r="R190" i="1"/>
  <c r="S190" i="1"/>
  <c r="P191" i="1"/>
  <c r="Q191" i="1"/>
  <c r="R191" i="1"/>
  <c r="S191" i="1"/>
  <c r="P192" i="1"/>
  <c r="Q192" i="1"/>
  <c r="R192" i="1"/>
  <c r="S192" i="1"/>
  <c r="P193" i="1"/>
  <c r="Q193" i="1"/>
  <c r="R193" i="1"/>
  <c r="S193" i="1"/>
  <c r="P194" i="1"/>
  <c r="Q194" i="1"/>
  <c r="R194" i="1"/>
  <c r="S194" i="1"/>
  <c r="P195" i="1"/>
  <c r="Q195" i="1"/>
  <c r="R195" i="1"/>
  <c r="S195" i="1"/>
  <c r="P196" i="1"/>
  <c r="Q196" i="1"/>
  <c r="R196" i="1"/>
  <c r="S196" i="1"/>
  <c r="P197" i="1"/>
  <c r="Q197" i="1"/>
  <c r="R197" i="1"/>
  <c r="S197" i="1"/>
  <c r="P198" i="1"/>
  <c r="Q198" i="1"/>
  <c r="R198" i="1"/>
  <c r="S198" i="1"/>
  <c r="P199" i="1"/>
  <c r="Q199" i="1"/>
  <c r="R199" i="1"/>
  <c r="S199" i="1"/>
  <c r="P200" i="1"/>
  <c r="Q200" i="1"/>
  <c r="R200" i="1"/>
  <c r="S200" i="1"/>
  <c r="P201" i="1"/>
  <c r="Q201" i="1"/>
  <c r="R201" i="1"/>
  <c r="S201" i="1"/>
  <c r="P202" i="1"/>
  <c r="Q202" i="1"/>
  <c r="R202" i="1"/>
  <c r="S202" i="1"/>
  <c r="P203" i="1"/>
  <c r="Q203" i="1"/>
  <c r="R203" i="1"/>
  <c r="S203" i="1"/>
  <c r="P204" i="1"/>
  <c r="Q204" i="1"/>
  <c r="R204" i="1"/>
  <c r="S204" i="1"/>
  <c r="P205" i="1"/>
  <c r="Q205" i="1"/>
  <c r="R205" i="1"/>
  <c r="S205" i="1"/>
  <c r="P206" i="1"/>
  <c r="Q206" i="1"/>
  <c r="R206" i="1"/>
  <c r="S206" i="1"/>
  <c r="P207" i="1"/>
  <c r="Q207" i="1"/>
  <c r="R207" i="1"/>
  <c r="S207" i="1"/>
  <c r="P208" i="1"/>
  <c r="Q208" i="1"/>
  <c r="R208" i="1"/>
  <c r="S208" i="1"/>
  <c r="P209" i="1"/>
  <c r="Q209" i="1"/>
  <c r="R209" i="1"/>
  <c r="S209" i="1"/>
  <c r="P210" i="1"/>
  <c r="Q210" i="1"/>
  <c r="R210" i="1"/>
  <c r="S210" i="1"/>
  <c r="P211" i="1"/>
  <c r="Q211" i="1"/>
  <c r="R211" i="1"/>
  <c r="S211" i="1"/>
  <c r="P212" i="1"/>
  <c r="Q212" i="1"/>
  <c r="R212" i="1"/>
  <c r="S212" i="1"/>
  <c r="P213" i="1"/>
  <c r="Q213" i="1"/>
  <c r="R213" i="1"/>
  <c r="S213" i="1"/>
  <c r="P214" i="1"/>
  <c r="Q214" i="1"/>
  <c r="R214" i="1"/>
  <c r="S214" i="1"/>
  <c r="P215" i="1"/>
  <c r="Q215" i="1"/>
  <c r="R215" i="1"/>
  <c r="S215" i="1"/>
  <c r="P216" i="1"/>
  <c r="Q216" i="1"/>
  <c r="R216" i="1"/>
  <c r="S216" i="1"/>
  <c r="P217" i="1"/>
  <c r="Q217" i="1"/>
  <c r="R217" i="1"/>
  <c r="S217" i="1"/>
  <c r="P218" i="1"/>
  <c r="Q218" i="1"/>
  <c r="R218" i="1"/>
  <c r="S218" i="1"/>
  <c r="P219" i="1"/>
  <c r="Q219" i="1"/>
  <c r="R219" i="1"/>
  <c r="S219" i="1"/>
  <c r="P220" i="1"/>
  <c r="Q220" i="1"/>
  <c r="R220" i="1"/>
  <c r="S220" i="1"/>
  <c r="P221" i="1"/>
  <c r="Q221" i="1"/>
  <c r="R221" i="1"/>
  <c r="S221" i="1"/>
  <c r="P222" i="1"/>
  <c r="Q222" i="1"/>
  <c r="R222" i="1"/>
  <c r="S222" i="1"/>
  <c r="P223" i="1"/>
  <c r="Q223" i="1"/>
  <c r="R223" i="1"/>
  <c r="S223" i="1"/>
  <c r="P224" i="1"/>
  <c r="Q224" i="1"/>
  <c r="R224" i="1"/>
  <c r="S224" i="1"/>
  <c r="P225" i="1"/>
  <c r="Q225" i="1"/>
  <c r="R225" i="1"/>
  <c r="S225" i="1"/>
  <c r="P226" i="1"/>
  <c r="Q226" i="1"/>
  <c r="R226" i="1"/>
  <c r="S226" i="1"/>
  <c r="P227" i="1"/>
  <c r="Q227" i="1"/>
  <c r="R227" i="1"/>
  <c r="S227" i="1"/>
  <c r="P228" i="1"/>
  <c r="Q228" i="1"/>
  <c r="R228" i="1"/>
  <c r="S228" i="1"/>
  <c r="P229" i="1"/>
  <c r="Q229" i="1"/>
  <c r="R229" i="1"/>
  <c r="S229" i="1"/>
  <c r="P230" i="1"/>
  <c r="Q230" i="1"/>
  <c r="R230" i="1"/>
  <c r="S230" i="1"/>
  <c r="P231" i="1"/>
  <c r="Q231" i="1"/>
  <c r="R231" i="1"/>
  <c r="S231" i="1"/>
  <c r="P232" i="1"/>
  <c r="Q232" i="1"/>
  <c r="R232" i="1"/>
  <c r="S232" i="1"/>
  <c r="P233" i="1"/>
  <c r="Q233" i="1"/>
  <c r="R233" i="1"/>
  <c r="S233" i="1"/>
  <c r="P234" i="1"/>
  <c r="Q234" i="1"/>
  <c r="R234" i="1"/>
  <c r="S234" i="1"/>
  <c r="P235" i="1"/>
  <c r="Q235" i="1"/>
  <c r="R235" i="1"/>
  <c r="S235" i="1"/>
  <c r="P236" i="1"/>
  <c r="Q236" i="1"/>
  <c r="R236" i="1"/>
  <c r="S236" i="1"/>
  <c r="P237" i="1"/>
  <c r="Q237" i="1"/>
  <c r="R237" i="1"/>
  <c r="S237" i="1"/>
  <c r="P238" i="1"/>
  <c r="Q238" i="1"/>
  <c r="R238" i="1"/>
  <c r="S238" i="1"/>
  <c r="P239" i="1"/>
  <c r="Q239" i="1"/>
  <c r="R239" i="1"/>
  <c r="S239" i="1"/>
  <c r="P240" i="1"/>
  <c r="Q240" i="1"/>
  <c r="R240" i="1"/>
  <c r="S240" i="1"/>
  <c r="P241" i="1"/>
  <c r="Q241" i="1"/>
  <c r="R241" i="1"/>
  <c r="S241" i="1"/>
  <c r="P242" i="1"/>
  <c r="Q242" i="1"/>
  <c r="R242" i="1"/>
  <c r="S242" i="1"/>
  <c r="P243" i="1"/>
  <c r="Q243" i="1"/>
  <c r="R243" i="1"/>
  <c r="S243" i="1"/>
  <c r="P244" i="1"/>
  <c r="Q244" i="1"/>
  <c r="R244" i="1"/>
  <c r="S244" i="1"/>
  <c r="P245" i="1"/>
  <c r="Q245" i="1"/>
  <c r="R245" i="1"/>
  <c r="S245" i="1"/>
  <c r="P246" i="1"/>
  <c r="Q246" i="1"/>
  <c r="R246" i="1"/>
  <c r="S246" i="1"/>
  <c r="P247" i="1"/>
  <c r="Q247" i="1"/>
  <c r="R247" i="1"/>
  <c r="S247" i="1"/>
  <c r="P248" i="1"/>
  <c r="Q248" i="1"/>
  <c r="R248" i="1"/>
  <c r="S248" i="1"/>
  <c r="P249" i="1"/>
  <c r="Q249" i="1"/>
  <c r="R249" i="1"/>
  <c r="S249" i="1"/>
  <c r="P250" i="1"/>
  <c r="Q250" i="1"/>
  <c r="R250" i="1"/>
  <c r="S250" i="1"/>
  <c r="P251" i="1"/>
  <c r="Q251" i="1"/>
  <c r="R251" i="1"/>
  <c r="S251" i="1"/>
  <c r="P252" i="1"/>
  <c r="Q252" i="1"/>
  <c r="R252" i="1"/>
  <c r="S252" i="1"/>
  <c r="P253" i="1"/>
  <c r="Q253" i="1"/>
  <c r="R253" i="1"/>
  <c r="S253" i="1"/>
  <c r="P254" i="1"/>
  <c r="Q254" i="1"/>
  <c r="R254" i="1"/>
  <c r="S254" i="1"/>
  <c r="P255" i="1"/>
  <c r="Q255" i="1"/>
  <c r="R255" i="1"/>
  <c r="S255" i="1"/>
  <c r="P256" i="1"/>
  <c r="Q256" i="1"/>
  <c r="R256" i="1"/>
  <c r="S256" i="1"/>
  <c r="P257" i="1"/>
  <c r="Q257" i="1"/>
  <c r="R257" i="1"/>
  <c r="S257" i="1"/>
  <c r="P258" i="1"/>
  <c r="Q258" i="1"/>
  <c r="R258" i="1"/>
  <c r="S258" i="1"/>
  <c r="P259" i="1"/>
  <c r="Q259" i="1"/>
  <c r="R259" i="1"/>
  <c r="S259" i="1"/>
  <c r="P260" i="1"/>
  <c r="Q260" i="1"/>
  <c r="R260" i="1"/>
  <c r="S260" i="1"/>
  <c r="P261" i="1"/>
  <c r="Q261" i="1"/>
  <c r="R261" i="1"/>
  <c r="S261" i="1"/>
  <c r="P262" i="1"/>
  <c r="Q262" i="1"/>
  <c r="R262" i="1"/>
  <c r="S262" i="1"/>
  <c r="P263" i="1"/>
  <c r="Q263" i="1"/>
  <c r="R263" i="1"/>
  <c r="S263" i="1"/>
  <c r="P264" i="1"/>
  <c r="Q264" i="1"/>
  <c r="R264" i="1"/>
  <c r="S264" i="1"/>
  <c r="P265" i="1"/>
  <c r="Q265" i="1"/>
  <c r="R265" i="1"/>
  <c r="S265" i="1"/>
  <c r="P266" i="1"/>
  <c r="Q266" i="1"/>
  <c r="R266" i="1"/>
  <c r="S266" i="1"/>
  <c r="P267" i="1"/>
  <c r="Q267" i="1"/>
  <c r="R267" i="1"/>
  <c r="S267" i="1"/>
  <c r="P268" i="1"/>
  <c r="Q268" i="1"/>
  <c r="R268" i="1"/>
  <c r="S268" i="1"/>
  <c r="P269" i="1"/>
  <c r="Q269" i="1"/>
  <c r="R269" i="1"/>
  <c r="S269" i="1"/>
  <c r="P270" i="1"/>
  <c r="Q270" i="1"/>
  <c r="R270" i="1"/>
  <c r="S270" i="1"/>
  <c r="P271" i="1"/>
  <c r="Q271" i="1"/>
  <c r="R271" i="1"/>
  <c r="S271" i="1"/>
  <c r="P272" i="1"/>
  <c r="Q272" i="1"/>
  <c r="R272" i="1"/>
  <c r="S272" i="1"/>
  <c r="P273" i="1"/>
  <c r="Q273" i="1"/>
  <c r="R273" i="1"/>
  <c r="S273" i="1"/>
  <c r="P274" i="1"/>
  <c r="Q274" i="1"/>
  <c r="R274" i="1"/>
  <c r="S274" i="1"/>
  <c r="P275" i="1"/>
  <c r="Q275" i="1"/>
  <c r="R275" i="1"/>
  <c r="S275" i="1"/>
  <c r="P276" i="1"/>
  <c r="Q276" i="1"/>
  <c r="R276" i="1"/>
  <c r="S276" i="1"/>
  <c r="P277" i="1"/>
  <c r="Q277" i="1"/>
  <c r="R277" i="1"/>
  <c r="S277" i="1"/>
  <c r="P278" i="1"/>
  <c r="Q278" i="1"/>
  <c r="R278" i="1"/>
  <c r="S278" i="1"/>
  <c r="P279" i="1"/>
  <c r="Q279" i="1"/>
  <c r="R279" i="1"/>
  <c r="S279" i="1"/>
  <c r="P280" i="1"/>
  <c r="Q280" i="1"/>
  <c r="R280" i="1"/>
  <c r="S280" i="1"/>
  <c r="P281" i="1"/>
  <c r="Q281" i="1"/>
  <c r="R281" i="1"/>
  <c r="S281" i="1"/>
  <c r="P282" i="1"/>
  <c r="Q282" i="1"/>
  <c r="R282" i="1"/>
  <c r="S282" i="1"/>
  <c r="P283" i="1"/>
  <c r="Q283" i="1"/>
  <c r="R283" i="1"/>
  <c r="S283" i="1"/>
  <c r="P284" i="1"/>
  <c r="Q284" i="1"/>
  <c r="R284" i="1"/>
  <c r="S284" i="1"/>
  <c r="P285" i="1"/>
  <c r="Q285" i="1"/>
  <c r="R285" i="1"/>
  <c r="S285" i="1"/>
  <c r="P286" i="1"/>
  <c r="Q286" i="1"/>
  <c r="R286" i="1"/>
  <c r="S286" i="1"/>
  <c r="P287" i="1"/>
  <c r="Q287" i="1"/>
  <c r="R287" i="1"/>
  <c r="S287" i="1"/>
  <c r="P288" i="1"/>
  <c r="Q288" i="1"/>
  <c r="R288" i="1"/>
  <c r="S288" i="1"/>
  <c r="P289" i="1"/>
  <c r="Q289" i="1"/>
  <c r="R289" i="1"/>
  <c r="S289" i="1"/>
  <c r="P290" i="1"/>
  <c r="Q290" i="1"/>
  <c r="R290" i="1"/>
  <c r="S290" i="1"/>
  <c r="P291" i="1"/>
  <c r="Q291" i="1"/>
  <c r="R291" i="1"/>
  <c r="S291" i="1"/>
  <c r="P292" i="1"/>
  <c r="Q292" i="1"/>
  <c r="R292" i="1"/>
  <c r="S292" i="1"/>
  <c r="P293" i="1"/>
  <c r="Q293" i="1"/>
  <c r="R293" i="1"/>
  <c r="S293" i="1"/>
  <c r="P294" i="1"/>
  <c r="Q294" i="1"/>
  <c r="R294" i="1"/>
  <c r="S294" i="1"/>
  <c r="P295" i="1"/>
  <c r="Q295" i="1"/>
  <c r="R295" i="1"/>
  <c r="S295" i="1"/>
  <c r="P296" i="1"/>
  <c r="Q296" i="1"/>
  <c r="R296" i="1"/>
  <c r="S296" i="1"/>
  <c r="P297" i="1"/>
  <c r="Q297" i="1"/>
  <c r="R297" i="1"/>
  <c r="S297" i="1"/>
  <c r="P298" i="1"/>
  <c r="Q298" i="1"/>
  <c r="R298" i="1"/>
  <c r="S298" i="1"/>
  <c r="P299" i="1"/>
  <c r="Q299" i="1"/>
  <c r="R299" i="1"/>
  <c r="S299" i="1"/>
  <c r="P300" i="1"/>
  <c r="Q300" i="1"/>
  <c r="R300" i="1"/>
  <c r="S300" i="1"/>
  <c r="P301" i="1"/>
  <c r="Q301" i="1"/>
  <c r="R301" i="1"/>
  <c r="S301" i="1"/>
  <c r="P302" i="1"/>
  <c r="Q302" i="1"/>
  <c r="R302" i="1"/>
  <c r="S302" i="1"/>
  <c r="P303" i="1"/>
  <c r="Q303" i="1"/>
  <c r="R303" i="1"/>
  <c r="S303" i="1"/>
  <c r="P304" i="1"/>
  <c r="Q304" i="1"/>
  <c r="R304" i="1"/>
  <c r="S304" i="1"/>
  <c r="P305" i="1"/>
  <c r="Q305" i="1"/>
  <c r="R305" i="1"/>
  <c r="S305" i="1"/>
  <c r="P306" i="1"/>
  <c r="Q306" i="1"/>
  <c r="R306" i="1"/>
  <c r="S306" i="1"/>
  <c r="P307" i="1"/>
  <c r="Q307" i="1"/>
  <c r="R307" i="1"/>
  <c r="S307" i="1"/>
  <c r="P308" i="1"/>
  <c r="Q308" i="1"/>
  <c r="R308" i="1"/>
  <c r="S308" i="1"/>
  <c r="P309" i="1"/>
  <c r="Q309" i="1"/>
  <c r="R309" i="1"/>
  <c r="S309" i="1"/>
  <c r="P310" i="1"/>
  <c r="Q310" i="1"/>
  <c r="R310" i="1"/>
  <c r="S310" i="1"/>
  <c r="P311" i="1"/>
  <c r="Q311" i="1"/>
  <c r="R311" i="1"/>
  <c r="S311" i="1"/>
  <c r="P312" i="1"/>
  <c r="Q312" i="1"/>
  <c r="R312" i="1"/>
  <c r="S312" i="1"/>
  <c r="P313" i="1"/>
  <c r="Q313" i="1"/>
  <c r="R313" i="1"/>
  <c r="S313" i="1"/>
  <c r="P314" i="1"/>
  <c r="Q314" i="1"/>
  <c r="R314" i="1"/>
  <c r="S314" i="1"/>
  <c r="P315" i="1"/>
  <c r="Q315" i="1"/>
  <c r="R315" i="1"/>
  <c r="S315" i="1"/>
  <c r="P316" i="1"/>
  <c r="Q316" i="1"/>
  <c r="R316" i="1"/>
  <c r="S316" i="1"/>
  <c r="P317" i="1"/>
  <c r="Q317" i="1"/>
  <c r="R317" i="1"/>
  <c r="S317" i="1"/>
  <c r="P318" i="1"/>
  <c r="Q318" i="1"/>
  <c r="R318" i="1"/>
  <c r="S318" i="1"/>
  <c r="P319" i="1"/>
  <c r="Q319" i="1"/>
  <c r="R319" i="1"/>
  <c r="S319" i="1"/>
  <c r="P320" i="1"/>
  <c r="Q320" i="1"/>
  <c r="R320" i="1"/>
  <c r="S320" i="1"/>
  <c r="P321" i="1"/>
  <c r="Q321" i="1"/>
  <c r="R321" i="1"/>
  <c r="S321" i="1"/>
  <c r="P322" i="1"/>
  <c r="Q322" i="1"/>
  <c r="R322" i="1"/>
  <c r="S322" i="1"/>
  <c r="P323" i="1"/>
  <c r="Q323" i="1"/>
  <c r="R323" i="1"/>
  <c r="S323" i="1"/>
  <c r="P324" i="1"/>
  <c r="Q324" i="1"/>
  <c r="R324" i="1"/>
  <c r="S324" i="1"/>
  <c r="P325" i="1"/>
  <c r="Q325" i="1"/>
  <c r="R325" i="1"/>
  <c r="S325" i="1"/>
  <c r="P326" i="1"/>
  <c r="Q326" i="1"/>
  <c r="R326" i="1"/>
  <c r="S326" i="1"/>
  <c r="P327" i="1"/>
  <c r="Q327" i="1"/>
  <c r="R327" i="1"/>
  <c r="S327" i="1"/>
  <c r="P328" i="1"/>
  <c r="Q328" i="1"/>
  <c r="R328" i="1"/>
  <c r="S328" i="1"/>
  <c r="P329" i="1"/>
  <c r="Q329" i="1"/>
  <c r="R329" i="1"/>
  <c r="S329" i="1"/>
  <c r="P330" i="1"/>
  <c r="Q330" i="1"/>
  <c r="R330" i="1"/>
  <c r="S330" i="1"/>
  <c r="P331" i="1"/>
  <c r="Q331" i="1"/>
  <c r="R331" i="1"/>
  <c r="S331" i="1"/>
  <c r="P332" i="1"/>
  <c r="Q332" i="1"/>
  <c r="R332" i="1"/>
  <c r="S332" i="1"/>
  <c r="P333" i="1"/>
  <c r="Q333" i="1"/>
  <c r="R333" i="1"/>
  <c r="S333" i="1"/>
  <c r="P334" i="1"/>
  <c r="Q334" i="1"/>
  <c r="R334" i="1"/>
  <c r="S334" i="1"/>
  <c r="P335" i="1"/>
  <c r="Q335" i="1"/>
  <c r="R335" i="1"/>
  <c r="S335" i="1"/>
  <c r="P336" i="1"/>
  <c r="Q336" i="1"/>
  <c r="R336" i="1"/>
  <c r="S336" i="1"/>
  <c r="P337" i="1"/>
  <c r="Q337" i="1"/>
  <c r="R337" i="1"/>
  <c r="S337" i="1"/>
  <c r="P338" i="1"/>
  <c r="Q338" i="1"/>
  <c r="R338" i="1"/>
  <c r="S338" i="1"/>
  <c r="P339" i="1"/>
  <c r="Q339" i="1"/>
  <c r="R339" i="1"/>
  <c r="S339" i="1"/>
  <c r="P340" i="1"/>
  <c r="Q340" i="1"/>
  <c r="R340" i="1"/>
  <c r="S340" i="1"/>
  <c r="P341" i="1"/>
  <c r="Q341" i="1"/>
  <c r="R341" i="1"/>
  <c r="S341" i="1"/>
  <c r="P342" i="1"/>
  <c r="Q342" i="1"/>
  <c r="R342" i="1"/>
  <c r="S342" i="1"/>
  <c r="P343" i="1"/>
  <c r="Q343" i="1"/>
  <c r="R343" i="1"/>
  <c r="S343" i="1"/>
  <c r="P344" i="1"/>
  <c r="Q344" i="1"/>
  <c r="R344" i="1"/>
  <c r="S344" i="1"/>
  <c r="P345" i="1"/>
  <c r="Q345" i="1"/>
  <c r="R345" i="1"/>
  <c r="S345" i="1"/>
  <c r="P346" i="1"/>
  <c r="Q346" i="1"/>
  <c r="R346" i="1"/>
  <c r="S346" i="1"/>
  <c r="P347" i="1"/>
  <c r="Q347" i="1"/>
  <c r="R347" i="1"/>
  <c r="S347" i="1"/>
  <c r="P348" i="1"/>
  <c r="Q348" i="1"/>
  <c r="R348" i="1"/>
  <c r="S348" i="1"/>
  <c r="P349" i="1"/>
  <c r="Q349" i="1"/>
  <c r="R349" i="1"/>
  <c r="S349" i="1"/>
  <c r="P350" i="1"/>
  <c r="Q350" i="1"/>
  <c r="R350" i="1"/>
  <c r="S350" i="1"/>
  <c r="P351" i="1"/>
  <c r="Q351" i="1"/>
  <c r="R351" i="1"/>
  <c r="S351" i="1"/>
  <c r="P352" i="1"/>
  <c r="Q352" i="1"/>
  <c r="R352" i="1"/>
  <c r="S352" i="1"/>
  <c r="P353" i="1"/>
  <c r="Q353" i="1"/>
  <c r="R353" i="1"/>
  <c r="S353" i="1"/>
  <c r="P354" i="1"/>
  <c r="Q354" i="1"/>
  <c r="R354" i="1"/>
  <c r="S354" i="1"/>
  <c r="P355" i="1"/>
  <c r="Q355" i="1"/>
  <c r="R355" i="1"/>
  <c r="S355" i="1"/>
  <c r="P356" i="1"/>
  <c r="Q356" i="1"/>
  <c r="R356" i="1"/>
  <c r="S356" i="1"/>
  <c r="P357" i="1"/>
  <c r="Q357" i="1"/>
  <c r="R357" i="1"/>
  <c r="S357" i="1"/>
  <c r="P358" i="1"/>
  <c r="Q358" i="1"/>
  <c r="R358" i="1"/>
  <c r="S358" i="1"/>
  <c r="P359" i="1"/>
  <c r="Q359" i="1"/>
  <c r="R359" i="1"/>
  <c r="S359" i="1"/>
  <c r="P360" i="1"/>
  <c r="Q360" i="1"/>
  <c r="R360" i="1"/>
  <c r="S360" i="1"/>
  <c r="P361" i="1"/>
  <c r="Q361" i="1"/>
  <c r="R361" i="1"/>
  <c r="S361" i="1"/>
  <c r="P362" i="1"/>
  <c r="Q362" i="1"/>
  <c r="R362" i="1"/>
  <c r="S362" i="1"/>
  <c r="P363" i="1"/>
  <c r="Q363" i="1"/>
  <c r="R363" i="1"/>
  <c r="S363" i="1"/>
  <c r="P364" i="1"/>
  <c r="Q364" i="1"/>
  <c r="R364" i="1"/>
  <c r="S364" i="1"/>
  <c r="P365" i="1"/>
  <c r="Q365" i="1"/>
  <c r="R365" i="1"/>
  <c r="S365" i="1"/>
  <c r="P366" i="1"/>
  <c r="Q366" i="1"/>
  <c r="R366" i="1"/>
  <c r="S366" i="1"/>
  <c r="P367" i="1"/>
  <c r="Q367" i="1"/>
  <c r="R367" i="1"/>
  <c r="S367" i="1"/>
  <c r="P368" i="1"/>
  <c r="Q368" i="1"/>
  <c r="R368" i="1"/>
  <c r="S368" i="1"/>
  <c r="P369" i="1"/>
  <c r="Q369" i="1"/>
  <c r="R369" i="1"/>
  <c r="S369" i="1"/>
  <c r="P370" i="1"/>
  <c r="Q370" i="1"/>
  <c r="R370" i="1"/>
  <c r="S370" i="1"/>
  <c r="P371" i="1"/>
  <c r="Q371" i="1"/>
  <c r="R371" i="1"/>
  <c r="S371" i="1"/>
  <c r="P372" i="1"/>
  <c r="Q372" i="1"/>
  <c r="R372" i="1"/>
  <c r="S372" i="1"/>
  <c r="P373" i="1"/>
  <c r="Q373" i="1"/>
  <c r="R373" i="1"/>
  <c r="S373" i="1"/>
  <c r="P374" i="1"/>
  <c r="Q374" i="1"/>
  <c r="R374" i="1"/>
  <c r="S374" i="1"/>
  <c r="P375" i="1"/>
  <c r="Q375" i="1"/>
  <c r="R375" i="1"/>
  <c r="S375" i="1"/>
  <c r="P376" i="1"/>
  <c r="Q376" i="1"/>
  <c r="R376" i="1"/>
  <c r="S376" i="1"/>
  <c r="P377" i="1"/>
  <c r="Q377" i="1"/>
  <c r="R377" i="1"/>
  <c r="S377" i="1"/>
  <c r="P378" i="1"/>
  <c r="Q378" i="1"/>
  <c r="R378" i="1"/>
  <c r="S378" i="1"/>
  <c r="P379" i="1"/>
  <c r="Q379" i="1"/>
  <c r="R379" i="1"/>
  <c r="S379" i="1"/>
  <c r="P380" i="1"/>
  <c r="Q380" i="1"/>
  <c r="R380" i="1"/>
  <c r="S380" i="1"/>
  <c r="P381" i="1"/>
  <c r="Q381" i="1"/>
  <c r="R381" i="1"/>
  <c r="S381" i="1"/>
  <c r="P382" i="1"/>
  <c r="Q382" i="1"/>
  <c r="R382" i="1"/>
  <c r="S382" i="1"/>
  <c r="P383" i="1"/>
  <c r="Q383" i="1"/>
  <c r="R383" i="1"/>
  <c r="S383" i="1"/>
  <c r="P384" i="1"/>
  <c r="Q384" i="1"/>
  <c r="R384" i="1"/>
  <c r="S384" i="1"/>
  <c r="P385" i="1"/>
  <c r="Q385" i="1"/>
  <c r="R385" i="1"/>
  <c r="S385" i="1"/>
  <c r="P386" i="1"/>
  <c r="Q386" i="1"/>
  <c r="R386" i="1"/>
  <c r="S386" i="1"/>
  <c r="P387" i="1"/>
  <c r="Q387" i="1"/>
  <c r="R387" i="1"/>
  <c r="S387" i="1"/>
  <c r="P388" i="1"/>
  <c r="Q388" i="1"/>
  <c r="R388" i="1"/>
  <c r="S388" i="1"/>
  <c r="P389" i="1"/>
  <c r="Q389" i="1"/>
  <c r="R389" i="1"/>
  <c r="S389" i="1"/>
  <c r="P390" i="1"/>
  <c r="Q390" i="1"/>
  <c r="R390" i="1"/>
  <c r="S390" i="1"/>
  <c r="P391" i="1"/>
  <c r="Q391" i="1"/>
  <c r="R391" i="1"/>
  <c r="S391" i="1"/>
  <c r="P392" i="1"/>
  <c r="Q392" i="1"/>
  <c r="R392" i="1"/>
  <c r="S392" i="1"/>
  <c r="P393" i="1"/>
  <c r="Q393" i="1"/>
  <c r="R393" i="1"/>
  <c r="S393" i="1"/>
  <c r="P394" i="1"/>
  <c r="Q394" i="1"/>
  <c r="R394" i="1"/>
  <c r="S394" i="1"/>
  <c r="P395" i="1"/>
  <c r="Q395" i="1"/>
  <c r="R395" i="1"/>
  <c r="S395" i="1"/>
  <c r="P396" i="1"/>
  <c r="Q396" i="1"/>
  <c r="R396" i="1"/>
  <c r="S396" i="1"/>
  <c r="P397" i="1"/>
  <c r="Q397" i="1"/>
  <c r="R397" i="1"/>
  <c r="S397" i="1"/>
  <c r="P398" i="1"/>
  <c r="Q398" i="1"/>
  <c r="R398" i="1"/>
  <c r="S398" i="1"/>
  <c r="P399" i="1"/>
  <c r="Q399" i="1"/>
  <c r="R399" i="1"/>
  <c r="S399" i="1"/>
  <c r="P400" i="1"/>
  <c r="Q400" i="1"/>
  <c r="R400" i="1"/>
  <c r="S400" i="1"/>
  <c r="P401" i="1"/>
  <c r="Q401" i="1"/>
  <c r="R401" i="1"/>
  <c r="S401" i="1"/>
  <c r="P402" i="1"/>
  <c r="Q402" i="1"/>
  <c r="R402" i="1"/>
  <c r="S402" i="1"/>
  <c r="P403" i="1"/>
  <c r="Q403" i="1"/>
  <c r="R403" i="1"/>
  <c r="S403" i="1"/>
  <c r="P404" i="1"/>
  <c r="Q404" i="1"/>
  <c r="R404" i="1"/>
  <c r="S404" i="1"/>
  <c r="P405" i="1"/>
  <c r="Q405" i="1"/>
  <c r="R405" i="1"/>
  <c r="S405" i="1"/>
  <c r="P406" i="1"/>
  <c r="Q406" i="1"/>
  <c r="R406" i="1"/>
  <c r="S406" i="1"/>
  <c r="P407" i="1"/>
  <c r="Q407" i="1"/>
  <c r="R407" i="1"/>
  <c r="S407" i="1"/>
  <c r="P408" i="1"/>
  <c r="Q408" i="1"/>
  <c r="R408" i="1"/>
  <c r="S408" i="1"/>
  <c r="P409" i="1"/>
  <c r="Q409" i="1"/>
  <c r="R409" i="1"/>
  <c r="S409" i="1"/>
  <c r="P410" i="1"/>
  <c r="Q410" i="1"/>
  <c r="R410" i="1"/>
  <c r="S410" i="1"/>
  <c r="P411" i="1"/>
  <c r="Q411" i="1"/>
  <c r="R411" i="1"/>
  <c r="S411" i="1"/>
  <c r="P412" i="1"/>
  <c r="Q412" i="1"/>
  <c r="R412" i="1"/>
  <c r="S412" i="1"/>
  <c r="P413" i="1"/>
  <c r="Q413" i="1"/>
  <c r="R413" i="1"/>
  <c r="S413" i="1"/>
  <c r="P414" i="1"/>
  <c r="Q414" i="1"/>
  <c r="R414" i="1"/>
  <c r="S414" i="1"/>
  <c r="P415" i="1"/>
  <c r="Q415" i="1"/>
  <c r="R415" i="1"/>
  <c r="S415" i="1"/>
  <c r="P416" i="1"/>
  <c r="Q416" i="1"/>
  <c r="R416" i="1"/>
  <c r="S416" i="1"/>
  <c r="P417" i="1"/>
  <c r="Q417" i="1"/>
  <c r="R417" i="1"/>
  <c r="S417" i="1"/>
  <c r="P418" i="1"/>
  <c r="Q418" i="1"/>
  <c r="R418" i="1"/>
  <c r="S418" i="1"/>
  <c r="P419" i="1"/>
  <c r="Q419" i="1"/>
  <c r="R419" i="1"/>
  <c r="S419" i="1"/>
  <c r="P420" i="1"/>
  <c r="Q420" i="1"/>
  <c r="R420" i="1"/>
  <c r="S420" i="1"/>
  <c r="P421" i="1"/>
  <c r="Q421" i="1"/>
  <c r="R421" i="1"/>
  <c r="S421" i="1"/>
  <c r="P422" i="1"/>
  <c r="Q422" i="1"/>
  <c r="R422" i="1"/>
  <c r="S422" i="1"/>
  <c r="P423" i="1"/>
  <c r="Q423" i="1"/>
  <c r="R423" i="1"/>
  <c r="S423" i="1"/>
  <c r="P424" i="1"/>
  <c r="Q424" i="1"/>
  <c r="R424" i="1"/>
  <c r="S424" i="1"/>
  <c r="P425" i="1"/>
  <c r="Q425" i="1"/>
  <c r="R425" i="1"/>
  <c r="S425" i="1"/>
  <c r="P426" i="1"/>
  <c r="Q426" i="1"/>
  <c r="R426" i="1"/>
  <c r="S426" i="1"/>
  <c r="P427" i="1"/>
  <c r="Q427" i="1"/>
  <c r="R427" i="1"/>
  <c r="S427" i="1"/>
  <c r="P428" i="1"/>
  <c r="Q428" i="1"/>
  <c r="R428" i="1"/>
  <c r="S428" i="1"/>
  <c r="P429" i="1"/>
  <c r="Q429" i="1"/>
  <c r="R429" i="1"/>
  <c r="S429" i="1"/>
  <c r="P430" i="1"/>
  <c r="Q430" i="1"/>
  <c r="R430" i="1"/>
  <c r="S430" i="1"/>
  <c r="P431" i="1"/>
  <c r="Q431" i="1"/>
  <c r="R431" i="1"/>
  <c r="S431" i="1"/>
  <c r="P432" i="1"/>
  <c r="Q432" i="1"/>
  <c r="R432" i="1"/>
  <c r="S432" i="1"/>
  <c r="P433" i="1"/>
  <c r="Q433" i="1"/>
  <c r="R433" i="1"/>
  <c r="S433" i="1"/>
  <c r="P434" i="1"/>
  <c r="Q434" i="1"/>
  <c r="R434" i="1"/>
  <c r="S434" i="1"/>
  <c r="P435" i="1"/>
  <c r="Q435" i="1"/>
  <c r="R435" i="1"/>
  <c r="S435" i="1"/>
  <c r="P436" i="1"/>
  <c r="Q436" i="1"/>
  <c r="R436" i="1"/>
  <c r="S436" i="1"/>
  <c r="P437" i="1"/>
  <c r="Q437" i="1"/>
  <c r="R437" i="1"/>
  <c r="S437" i="1"/>
  <c r="P438" i="1"/>
  <c r="Q438" i="1"/>
  <c r="R438" i="1"/>
  <c r="S438" i="1"/>
  <c r="P439" i="1"/>
  <c r="Q439" i="1"/>
  <c r="R439" i="1"/>
  <c r="S439" i="1"/>
  <c r="P440" i="1"/>
  <c r="Q440" i="1"/>
  <c r="R440" i="1"/>
  <c r="S440" i="1"/>
  <c r="P441" i="1"/>
  <c r="Q441" i="1"/>
  <c r="R441" i="1"/>
  <c r="S441" i="1"/>
  <c r="P442" i="1"/>
  <c r="Q442" i="1"/>
  <c r="R442" i="1"/>
  <c r="S442" i="1"/>
  <c r="P443" i="1"/>
  <c r="Q443" i="1"/>
  <c r="R443" i="1"/>
  <c r="S443" i="1"/>
  <c r="P444" i="1"/>
  <c r="Q444" i="1"/>
  <c r="R444" i="1"/>
  <c r="S444" i="1"/>
  <c r="P445" i="1"/>
  <c r="Q445" i="1"/>
  <c r="R445" i="1"/>
  <c r="S445" i="1"/>
  <c r="P446" i="1"/>
  <c r="Q446" i="1"/>
  <c r="R446" i="1"/>
  <c r="S446" i="1"/>
  <c r="P447" i="1"/>
  <c r="Q447" i="1"/>
  <c r="R447" i="1"/>
  <c r="S447" i="1"/>
  <c r="P448" i="1"/>
  <c r="Q448" i="1"/>
  <c r="R448" i="1"/>
  <c r="S448" i="1"/>
  <c r="P449" i="1"/>
  <c r="Q449" i="1"/>
  <c r="R449" i="1"/>
  <c r="S449" i="1"/>
  <c r="P450" i="1"/>
  <c r="Q450" i="1"/>
  <c r="R450" i="1"/>
  <c r="S450" i="1"/>
  <c r="P451" i="1"/>
  <c r="Q451" i="1"/>
  <c r="R451" i="1"/>
  <c r="S451" i="1"/>
  <c r="P452" i="1"/>
  <c r="Q452" i="1"/>
  <c r="R452" i="1"/>
  <c r="S452" i="1"/>
  <c r="P453" i="1"/>
  <c r="Q453" i="1"/>
  <c r="R453" i="1"/>
  <c r="S453" i="1"/>
  <c r="P454" i="1"/>
  <c r="Q454" i="1"/>
  <c r="R454" i="1"/>
  <c r="S454" i="1"/>
  <c r="P455" i="1"/>
  <c r="Q455" i="1"/>
  <c r="R455" i="1"/>
  <c r="S455" i="1"/>
  <c r="P456" i="1"/>
  <c r="Q456" i="1"/>
  <c r="R456" i="1"/>
  <c r="S456" i="1"/>
  <c r="P457" i="1"/>
  <c r="Q457" i="1"/>
  <c r="R457" i="1"/>
  <c r="S457" i="1"/>
  <c r="P458" i="1"/>
  <c r="Q458" i="1"/>
  <c r="R458" i="1"/>
  <c r="S458" i="1"/>
  <c r="P459" i="1"/>
  <c r="Q459" i="1"/>
  <c r="R459" i="1"/>
  <c r="S459" i="1"/>
  <c r="P460" i="1"/>
  <c r="Q460" i="1"/>
  <c r="R460" i="1"/>
  <c r="S460" i="1"/>
  <c r="P461" i="1"/>
  <c r="Q461" i="1"/>
  <c r="R461" i="1"/>
  <c r="S461" i="1"/>
  <c r="P462" i="1"/>
  <c r="Q462" i="1"/>
  <c r="R462" i="1"/>
  <c r="S462" i="1"/>
  <c r="P463" i="1"/>
  <c r="Q463" i="1"/>
  <c r="R463" i="1"/>
  <c r="S463" i="1"/>
  <c r="P464" i="1"/>
  <c r="Q464" i="1"/>
  <c r="R464" i="1"/>
  <c r="S464" i="1"/>
  <c r="P465" i="1"/>
  <c r="Q465" i="1"/>
  <c r="R465" i="1"/>
  <c r="S465" i="1"/>
  <c r="P466" i="1"/>
  <c r="Q466" i="1"/>
  <c r="R466" i="1"/>
  <c r="S466" i="1"/>
  <c r="P467" i="1"/>
  <c r="Q467" i="1"/>
  <c r="R467" i="1"/>
  <c r="S467" i="1"/>
  <c r="P468" i="1"/>
  <c r="Q468" i="1"/>
  <c r="R468" i="1"/>
  <c r="S468" i="1"/>
  <c r="P469" i="1"/>
  <c r="Q469" i="1"/>
  <c r="R469" i="1"/>
  <c r="S469" i="1"/>
  <c r="P470" i="1"/>
  <c r="Q470" i="1"/>
  <c r="R470" i="1"/>
  <c r="S470" i="1"/>
  <c r="P471" i="1"/>
  <c r="Q471" i="1"/>
  <c r="R471" i="1"/>
  <c r="S471" i="1"/>
  <c r="P472" i="1"/>
  <c r="Q472" i="1"/>
  <c r="R472" i="1"/>
  <c r="S472" i="1"/>
  <c r="P473" i="1"/>
  <c r="Q473" i="1"/>
  <c r="R473" i="1"/>
  <c r="S473" i="1"/>
  <c r="P474" i="1"/>
  <c r="Q474" i="1"/>
  <c r="R474" i="1"/>
  <c r="S474" i="1"/>
  <c r="P475" i="1"/>
  <c r="Q475" i="1"/>
  <c r="R475" i="1"/>
  <c r="S475" i="1"/>
  <c r="P476" i="1"/>
  <c r="Q476" i="1"/>
  <c r="R476" i="1"/>
  <c r="S476" i="1"/>
  <c r="P477" i="1"/>
  <c r="Q477" i="1"/>
  <c r="R477" i="1"/>
  <c r="S477" i="1"/>
  <c r="P478" i="1"/>
  <c r="Q478" i="1"/>
  <c r="R478" i="1"/>
  <c r="S478" i="1"/>
  <c r="P479" i="1"/>
  <c r="Q479" i="1"/>
  <c r="R479" i="1"/>
  <c r="S479" i="1"/>
  <c r="P480" i="1"/>
  <c r="Q480" i="1"/>
  <c r="R480" i="1"/>
  <c r="S480" i="1"/>
  <c r="P481" i="1"/>
  <c r="Q481" i="1"/>
  <c r="R481" i="1"/>
  <c r="S481" i="1"/>
  <c r="P482" i="1"/>
  <c r="Q482" i="1"/>
  <c r="R482" i="1"/>
  <c r="S482" i="1"/>
  <c r="P483" i="1"/>
  <c r="Q483" i="1"/>
  <c r="R483" i="1"/>
  <c r="S483" i="1"/>
  <c r="P484" i="1"/>
  <c r="Q484" i="1"/>
  <c r="R484" i="1"/>
  <c r="S484" i="1"/>
  <c r="P485" i="1"/>
  <c r="Q485" i="1"/>
  <c r="R485" i="1"/>
  <c r="S485" i="1"/>
  <c r="P486" i="1"/>
  <c r="Q486" i="1"/>
  <c r="R486" i="1"/>
  <c r="S486" i="1"/>
  <c r="P487" i="1"/>
  <c r="Q487" i="1"/>
  <c r="R487" i="1"/>
  <c r="S487" i="1"/>
  <c r="P488" i="1"/>
  <c r="Q488" i="1"/>
  <c r="R488" i="1"/>
  <c r="S488" i="1"/>
  <c r="P489" i="1"/>
  <c r="Q489" i="1"/>
  <c r="R489" i="1"/>
  <c r="S489" i="1"/>
  <c r="P490" i="1"/>
  <c r="Q490" i="1"/>
  <c r="R490" i="1"/>
  <c r="S490" i="1"/>
  <c r="P491" i="1"/>
  <c r="Q491" i="1"/>
  <c r="R491" i="1"/>
  <c r="S491" i="1"/>
  <c r="P492" i="1"/>
  <c r="Q492" i="1"/>
  <c r="R492" i="1"/>
  <c r="S492" i="1"/>
  <c r="P493" i="1"/>
  <c r="Q493" i="1"/>
  <c r="R493" i="1"/>
  <c r="S493" i="1"/>
  <c r="P494" i="1"/>
  <c r="Q494" i="1"/>
  <c r="R494" i="1"/>
  <c r="S494" i="1"/>
  <c r="P495" i="1"/>
  <c r="Q495" i="1"/>
  <c r="R495" i="1"/>
  <c r="S495" i="1"/>
  <c r="P496" i="1"/>
  <c r="Q496" i="1"/>
  <c r="R496" i="1"/>
  <c r="S496" i="1"/>
  <c r="P497" i="1"/>
  <c r="Q497" i="1"/>
  <c r="R497" i="1"/>
  <c r="S497" i="1"/>
  <c r="P498" i="1"/>
  <c r="Q498" i="1"/>
  <c r="R498" i="1"/>
  <c r="S498" i="1"/>
  <c r="P499" i="1"/>
  <c r="Q499" i="1"/>
  <c r="R499" i="1"/>
  <c r="S499" i="1"/>
  <c r="P500" i="1"/>
  <c r="Q500" i="1"/>
  <c r="R500" i="1"/>
  <c r="S500" i="1"/>
  <c r="P501" i="1"/>
  <c r="Q501" i="1"/>
  <c r="R501" i="1"/>
  <c r="S501" i="1"/>
  <c r="Q2" i="1"/>
  <c r="R2" i="1"/>
  <c r="S2" i="1"/>
  <c r="P2" i="1"/>
  <c r="N3" i="1"/>
  <c r="O3" i="1"/>
  <c r="N4" i="1"/>
  <c r="O4" i="1"/>
  <c r="N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O2" i="1"/>
  <c r="N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M2" i="1"/>
  <c r="L2" i="1"/>
  <c r="W2" i="1"/>
  <c r="V2" i="1"/>
  <c r="U2" i="1"/>
  <c r="D2" i="1" a="1"/>
  <c r="G35" i="1" s="1"/>
  <c r="C2" i="1" a="1"/>
  <c r="F143" i="1" s="1"/>
  <c r="B2" i="1" a="1"/>
  <c r="E17" i="1" s="1"/>
  <c r="K2" i="7" l="1"/>
  <c r="I2" i="7"/>
  <c r="C2" i="7" s="1"/>
  <c r="D2" i="7"/>
  <c r="I2" i="6"/>
  <c r="K2" i="6"/>
  <c r="E6" i="1"/>
  <c r="E450" i="1"/>
  <c r="E322" i="1"/>
  <c r="E194" i="1"/>
  <c r="E50" i="1"/>
  <c r="E418" i="1"/>
  <c r="E290" i="1"/>
  <c r="E157" i="1"/>
  <c r="E29" i="1"/>
  <c r="E491" i="1"/>
  <c r="E386" i="1"/>
  <c r="E258" i="1"/>
  <c r="E114" i="1"/>
  <c r="E28" i="1"/>
  <c r="E475" i="1"/>
  <c r="E354" i="1"/>
  <c r="E226" i="1"/>
  <c r="E72" i="1"/>
  <c r="E8" i="1"/>
  <c r="F492" i="1"/>
  <c r="F468" i="1"/>
  <c r="F446" i="1"/>
  <c r="F424" i="1"/>
  <c r="F389" i="1"/>
  <c r="F301" i="1"/>
  <c r="F217" i="1"/>
  <c r="F79" i="1"/>
  <c r="E487" i="1"/>
  <c r="E410" i="1"/>
  <c r="E346" i="1"/>
  <c r="E282" i="1"/>
  <c r="E218" i="1"/>
  <c r="E146" i="1"/>
  <c r="E104" i="1"/>
  <c r="E70" i="1"/>
  <c r="E49" i="1"/>
  <c r="F484" i="1"/>
  <c r="F462" i="1"/>
  <c r="F444" i="1"/>
  <c r="F409" i="1"/>
  <c r="F361" i="1"/>
  <c r="F281" i="1"/>
  <c r="F185" i="1"/>
  <c r="E471" i="1"/>
  <c r="E442" i="1"/>
  <c r="E378" i="1"/>
  <c r="E314" i="1"/>
  <c r="E250" i="1"/>
  <c r="E186" i="1"/>
  <c r="F55" i="1"/>
  <c r="E499" i="1"/>
  <c r="E483" i="1"/>
  <c r="E466" i="1"/>
  <c r="E434" i="1"/>
  <c r="E402" i="1"/>
  <c r="E370" i="1"/>
  <c r="E338" i="1"/>
  <c r="E306" i="1"/>
  <c r="E274" i="1"/>
  <c r="E242" i="1"/>
  <c r="E210" i="1"/>
  <c r="E178" i="1"/>
  <c r="E136" i="1"/>
  <c r="E93" i="1"/>
  <c r="E61" i="1"/>
  <c r="E40" i="1"/>
  <c r="E18" i="1"/>
  <c r="F500" i="1"/>
  <c r="F478" i="1"/>
  <c r="F460" i="1"/>
  <c r="F440" i="1"/>
  <c r="F403" i="1"/>
  <c r="F347" i="1"/>
  <c r="F249" i="1"/>
  <c r="F173" i="1"/>
  <c r="E495" i="1"/>
  <c r="E479" i="1"/>
  <c r="E458" i="1"/>
  <c r="E426" i="1"/>
  <c r="E394" i="1"/>
  <c r="E362" i="1"/>
  <c r="E330" i="1"/>
  <c r="E298" i="1"/>
  <c r="E266" i="1"/>
  <c r="E234" i="1"/>
  <c r="E202" i="1"/>
  <c r="E168" i="1"/>
  <c r="E125" i="1"/>
  <c r="E82" i="1"/>
  <c r="E60" i="1"/>
  <c r="E38" i="1"/>
  <c r="F494" i="1"/>
  <c r="F476" i="1"/>
  <c r="F452" i="1"/>
  <c r="F432" i="1"/>
  <c r="F397" i="1"/>
  <c r="F333" i="1"/>
  <c r="F237" i="1"/>
  <c r="G57" i="1"/>
  <c r="B2" i="1"/>
  <c r="E2" i="1" s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4" i="1"/>
  <c r="E9" i="1"/>
  <c r="E14" i="1"/>
  <c r="E20" i="1"/>
  <c r="E25" i="1"/>
  <c r="E30" i="1"/>
  <c r="E36" i="1"/>
  <c r="E41" i="1"/>
  <c r="E46" i="1"/>
  <c r="E52" i="1"/>
  <c r="E57" i="1"/>
  <c r="E62" i="1"/>
  <c r="E68" i="1"/>
  <c r="E73" i="1"/>
  <c r="E78" i="1"/>
  <c r="E84" i="1"/>
  <c r="E89" i="1"/>
  <c r="E94" i="1"/>
  <c r="E100" i="1"/>
  <c r="E105" i="1"/>
  <c r="E110" i="1"/>
  <c r="E116" i="1"/>
  <c r="E121" i="1"/>
  <c r="E126" i="1"/>
  <c r="E132" i="1"/>
  <c r="E137" i="1"/>
  <c r="E142" i="1"/>
  <c r="E148" i="1"/>
  <c r="E153" i="1"/>
  <c r="E158" i="1"/>
  <c r="E164" i="1"/>
  <c r="E169" i="1"/>
  <c r="E174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5" i="1"/>
  <c r="E10" i="1"/>
  <c r="E16" i="1"/>
  <c r="E21" i="1"/>
  <c r="E26" i="1"/>
  <c r="E32" i="1"/>
  <c r="E37" i="1"/>
  <c r="E42" i="1"/>
  <c r="E48" i="1"/>
  <c r="E53" i="1"/>
  <c r="E58" i="1"/>
  <c r="E64" i="1"/>
  <c r="E69" i="1"/>
  <c r="E74" i="1"/>
  <c r="E80" i="1"/>
  <c r="E85" i="1"/>
  <c r="E90" i="1"/>
  <c r="E96" i="1"/>
  <c r="E101" i="1"/>
  <c r="E106" i="1"/>
  <c r="E112" i="1"/>
  <c r="E117" i="1"/>
  <c r="E122" i="1"/>
  <c r="E128" i="1"/>
  <c r="E133" i="1"/>
  <c r="E138" i="1"/>
  <c r="E144" i="1"/>
  <c r="E149" i="1"/>
  <c r="E154" i="1"/>
  <c r="E160" i="1"/>
  <c r="E165" i="1"/>
  <c r="E170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501" i="1"/>
  <c r="E497" i="1"/>
  <c r="E493" i="1"/>
  <c r="E489" i="1"/>
  <c r="E485" i="1"/>
  <c r="E481" i="1"/>
  <c r="E477" i="1"/>
  <c r="E473" i="1"/>
  <c r="E469" i="1"/>
  <c r="E462" i="1"/>
  <c r="E454" i="1"/>
  <c r="E446" i="1"/>
  <c r="E438" i="1"/>
  <c r="E430" i="1"/>
  <c r="E422" i="1"/>
  <c r="E414" i="1"/>
  <c r="E406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3" i="1"/>
  <c r="E162" i="1"/>
  <c r="E152" i="1"/>
  <c r="E141" i="1"/>
  <c r="E130" i="1"/>
  <c r="E120" i="1"/>
  <c r="E109" i="1"/>
  <c r="E98" i="1"/>
  <c r="E88" i="1"/>
  <c r="E77" i="1"/>
  <c r="E66" i="1"/>
  <c r="E56" i="1"/>
  <c r="E45" i="1"/>
  <c r="E34" i="1"/>
  <c r="E24" i="1"/>
  <c r="E13" i="1"/>
  <c r="G497" i="1"/>
  <c r="G486" i="1"/>
  <c r="G481" i="1"/>
  <c r="G470" i="1"/>
  <c r="G465" i="1"/>
  <c r="G454" i="1"/>
  <c r="G449" i="1"/>
  <c r="G436" i="1"/>
  <c r="G428" i="1"/>
  <c r="G419" i="1"/>
  <c r="G382" i="1"/>
  <c r="G368" i="1"/>
  <c r="G354" i="1"/>
  <c r="G339" i="1"/>
  <c r="G325" i="1"/>
  <c r="G311" i="1"/>
  <c r="G291" i="1"/>
  <c r="G270" i="1"/>
  <c r="G227" i="1"/>
  <c r="G206" i="1"/>
  <c r="G160" i="1"/>
  <c r="G121" i="1"/>
  <c r="D2" i="1"/>
  <c r="G2" i="1" s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5" i="1"/>
  <c r="G158" i="1"/>
  <c r="G163" i="1"/>
  <c r="G166" i="1"/>
  <c r="G171" i="1"/>
  <c r="G5" i="1"/>
  <c r="G15" i="1"/>
  <c r="G21" i="1"/>
  <c r="G31" i="1"/>
  <c r="G37" i="1"/>
  <c r="G47" i="1"/>
  <c r="G53" i="1"/>
  <c r="G63" i="1"/>
  <c r="G69" i="1"/>
  <c r="G79" i="1"/>
  <c r="G85" i="1"/>
  <c r="G95" i="1"/>
  <c r="G101" i="1"/>
  <c r="G111" i="1"/>
  <c r="G117" i="1"/>
  <c r="G127" i="1"/>
  <c r="G133" i="1"/>
  <c r="G143" i="1"/>
  <c r="G149" i="1"/>
  <c r="G154" i="1"/>
  <c r="G157" i="1"/>
  <c r="G161" i="1"/>
  <c r="G168" i="1"/>
  <c r="G172" i="1"/>
  <c r="G177" i="1"/>
  <c r="G180" i="1"/>
  <c r="G185" i="1"/>
  <c r="G188" i="1"/>
  <c r="G193" i="1"/>
  <c r="G196" i="1"/>
  <c r="G201" i="1"/>
  <c r="G204" i="1"/>
  <c r="G209" i="1"/>
  <c r="G212" i="1"/>
  <c r="G217" i="1"/>
  <c r="G220" i="1"/>
  <c r="G225" i="1"/>
  <c r="G228" i="1"/>
  <c r="G233" i="1"/>
  <c r="G236" i="1"/>
  <c r="G241" i="1"/>
  <c r="G244" i="1"/>
  <c r="G249" i="1"/>
  <c r="G252" i="1"/>
  <c r="G257" i="1"/>
  <c r="G260" i="1"/>
  <c r="G265" i="1"/>
  <c r="G268" i="1"/>
  <c r="G273" i="1"/>
  <c r="G276" i="1"/>
  <c r="G281" i="1"/>
  <c r="G284" i="1"/>
  <c r="G289" i="1"/>
  <c r="G292" i="1"/>
  <c r="G297" i="1"/>
  <c r="G300" i="1"/>
  <c r="G305" i="1"/>
  <c r="G308" i="1"/>
  <c r="G313" i="1"/>
  <c r="G316" i="1"/>
  <c r="G321" i="1"/>
  <c r="G324" i="1"/>
  <c r="G329" i="1"/>
  <c r="G332" i="1"/>
  <c r="G337" i="1"/>
  <c r="G340" i="1"/>
  <c r="G345" i="1"/>
  <c r="G348" i="1"/>
  <c r="G353" i="1"/>
  <c r="G356" i="1"/>
  <c r="G361" i="1"/>
  <c r="G364" i="1"/>
  <c r="G369" i="1"/>
  <c r="G372" i="1"/>
  <c r="G377" i="1"/>
  <c r="G380" i="1"/>
  <c r="G385" i="1"/>
  <c r="G388" i="1"/>
  <c r="G393" i="1"/>
  <c r="G396" i="1"/>
  <c r="G401" i="1"/>
  <c r="G11" i="1"/>
  <c r="G17" i="1"/>
  <c r="G7" i="1"/>
  <c r="G13" i="1"/>
  <c r="G23" i="1"/>
  <c r="G29" i="1"/>
  <c r="G39" i="1"/>
  <c r="G45" i="1"/>
  <c r="G55" i="1"/>
  <c r="G61" i="1"/>
  <c r="G71" i="1"/>
  <c r="G77" i="1"/>
  <c r="G87" i="1"/>
  <c r="G93" i="1"/>
  <c r="G103" i="1"/>
  <c r="G109" i="1"/>
  <c r="G119" i="1"/>
  <c r="G125" i="1"/>
  <c r="G135" i="1"/>
  <c r="G141" i="1"/>
  <c r="G151" i="1"/>
  <c r="G156" i="1"/>
  <c r="G159" i="1"/>
  <c r="G170" i="1"/>
  <c r="G173" i="1"/>
  <c r="G176" i="1"/>
  <c r="G181" i="1"/>
  <c r="G184" i="1"/>
  <c r="G189" i="1"/>
  <c r="G192" i="1"/>
  <c r="G197" i="1"/>
  <c r="G200" i="1"/>
  <c r="G205" i="1"/>
  <c r="G208" i="1"/>
  <c r="G213" i="1"/>
  <c r="G216" i="1"/>
  <c r="G221" i="1"/>
  <c r="G224" i="1"/>
  <c r="G229" i="1"/>
  <c r="G232" i="1"/>
  <c r="G237" i="1"/>
  <c r="G240" i="1"/>
  <c r="G245" i="1"/>
  <c r="G248" i="1"/>
  <c r="G253" i="1"/>
  <c r="G256" i="1"/>
  <c r="G261" i="1"/>
  <c r="G264" i="1"/>
  <c r="G269" i="1"/>
  <c r="G272" i="1"/>
  <c r="G277" i="1"/>
  <c r="G280" i="1"/>
  <c r="G285" i="1"/>
  <c r="G288" i="1"/>
  <c r="G293" i="1"/>
  <c r="G296" i="1"/>
  <c r="G301" i="1"/>
  <c r="G304" i="1"/>
  <c r="G27" i="1"/>
  <c r="G49" i="1"/>
  <c r="G59" i="1"/>
  <c r="G81" i="1"/>
  <c r="G91" i="1"/>
  <c r="G113" i="1"/>
  <c r="G123" i="1"/>
  <c r="G145" i="1"/>
  <c r="G162" i="1"/>
  <c r="G169" i="1"/>
  <c r="G175" i="1"/>
  <c r="G186" i="1"/>
  <c r="G191" i="1"/>
  <c r="G202" i="1"/>
  <c r="G207" i="1"/>
  <c r="G218" i="1"/>
  <c r="G223" i="1"/>
  <c r="G234" i="1"/>
  <c r="G239" i="1"/>
  <c r="G250" i="1"/>
  <c r="G255" i="1"/>
  <c r="G266" i="1"/>
  <c r="G271" i="1"/>
  <c r="G282" i="1"/>
  <c r="G287" i="1"/>
  <c r="G298" i="1"/>
  <c r="G303" i="1"/>
  <c r="G312" i="1"/>
  <c r="G315" i="1"/>
  <c r="G319" i="1"/>
  <c r="G326" i="1"/>
  <c r="G330" i="1"/>
  <c r="G333" i="1"/>
  <c r="G344" i="1"/>
  <c r="G347" i="1"/>
  <c r="G351" i="1"/>
  <c r="G358" i="1"/>
  <c r="G362" i="1"/>
  <c r="G365" i="1"/>
  <c r="G376" i="1"/>
  <c r="G379" i="1"/>
  <c r="G383" i="1"/>
  <c r="G390" i="1"/>
  <c r="G394" i="1"/>
  <c r="G397" i="1"/>
  <c r="G404" i="1"/>
  <c r="G409" i="1"/>
  <c r="G412" i="1"/>
  <c r="G417" i="1"/>
  <c r="G420" i="1"/>
  <c r="G19" i="1"/>
  <c r="G41" i="1"/>
  <c r="G51" i="1"/>
  <c r="G73" i="1"/>
  <c r="G83" i="1"/>
  <c r="G105" i="1"/>
  <c r="G115" i="1"/>
  <c r="G137" i="1"/>
  <c r="G147" i="1"/>
  <c r="G164" i="1"/>
  <c r="G182" i="1"/>
  <c r="G187" i="1"/>
  <c r="G198" i="1"/>
  <c r="G203" i="1"/>
  <c r="G214" i="1"/>
  <c r="G219" i="1"/>
  <c r="G230" i="1"/>
  <c r="G235" i="1"/>
  <c r="G246" i="1"/>
  <c r="G251" i="1"/>
  <c r="G262" i="1"/>
  <c r="G267" i="1"/>
  <c r="G278" i="1"/>
  <c r="G283" i="1"/>
  <c r="G294" i="1"/>
  <c r="G299" i="1"/>
  <c r="G309" i="1"/>
  <c r="G320" i="1"/>
  <c r="G323" i="1"/>
  <c r="G327" i="1"/>
  <c r="G334" i="1"/>
  <c r="G338" i="1"/>
  <c r="G341" i="1"/>
  <c r="G352" i="1"/>
  <c r="G355" i="1"/>
  <c r="G359" i="1"/>
  <c r="G366" i="1"/>
  <c r="G370" i="1"/>
  <c r="G373" i="1"/>
  <c r="G384" i="1"/>
  <c r="G387" i="1"/>
  <c r="G391" i="1"/>
  <c r="G398" i="1"/>
  <c r="G402" i="1"/>
  <c r="G407" i="1"/>
  <c r="G410" i="1"/>
  <c r="G415" i="1"/>
  <c r="G418" i="1"/>
  <c r="G423" i="1"/>
  <c r="G425" i="1"/>
  <c r="G427" i="1"/>
  <c r="G429" i="1"/>
  <c r="G431" i="1"/>
  <c r="G433" i="1"/>
  <c r="G435" i="1"/>
  <c r="G437" i="1"/>
  <c r="G439" i="1"/>
  <c r="G441" i="1"/>
  <c r="G43" i="1"/>
  <c r="G65" i="1"/>
  <c r="G107" i="1"/>
  <c r="G129" i="1"/>
  <c r="G165" i="1"/>
  <c r="G178" i="1"/>
  <c r="G199" i="1"/>
  <c r="G210" i="1"/>
  <c r="G231" i="1"/>
  <c r="G242" i="1"/>
  <c r="G263" i="1"/>
  <c r="G274" i="1"/>
  <c r="G295" i="1"/>
  <c r="G306" i="1"/>
  <c r="G314" i="1"/>
  <c r="G328" i="1"/>
  <c r="G335" i="1"/>
  <c r="G342" i="1"/>
  <c r="G349" i="1"/>
  <c r="G363" i="1"/>
  <c r="G378" i="1"/>
  <c r="G392" i="1"/>
  <c r="G399" i="1"/>
  <c r="G405" i="1"/>
  <c r="G416" i="1"/>
  <c r="G421" i="1"/>
  <c r="G444" i="1"/>
  <c r="G447" i="1"/>
  <c r="G452" i="1"/>
  <c r="G455" i="1"/>
  <c r="G460" i="1"/>
  <c r="G463" i="1"/>
  <c r="G468" i="1"/>
  <c r="G471" i="1"/>
  <c r="G476" i="1"/>
  <c r="G479" i="1"/>
  <c r="G484" i="1"/>
  <c r="G487" i="1"/>
  <c r="G492" i="1"/>
  <c r="G495" i="1"/>
  <c r="G500" i="1"/>
  <c r="G25" i="1"/>
  <c r="G67" i="1"/>
  <c r="G89" i="1"/>
  <c r="G131" i="1"/>
  <c r="G153" i="1"/>
  <c r="G167" i="1"/>
  <c r="G179" i="1"/>
  <c r="G190" i="1"/>
  <c r="G211" i="1"/>
  <c r="G222" i="1"/>
  <c r="G243" i="1"/>
  <c r="G254" i="1"/>
  <c r="G275" i="1"/>
  <c r="G286" i="1"/>
  <c r="G307" i="1"/>
  <c r="G322" i="1"/>
  <c r="G336" i="1"/>
  <c r="G343" i="1"/>
  <c r="G350" i="1"/>
  <c r="G357" i="1"/>
  <c r="G371" i="1"/>
  <c r="G386" i="1"/>
  <c r="G400" i="1"/>
  <c r="G406" i="1"/>
  <c r="G411" i="1"/>
  <c r="G422" i="1"/>
  <c r="G426" i="1"/>
  <c r="G430" i="1"/>
  <c r="G434" i="1"/>
  <c r="G438" i="1"/>
  <c r="G442" i="1"/>
  <c r="G445" i="1"/>
  <c r="G450" i="1"/>
  <c r="G453" i="1"/>
  <c r="G458" i="1"/>
  <c r="G461" i="1"/>
  <c r="G466" i="1"/>
  <c r="G469" i="1"/>
  <c r="G474" i="1"/>
  <c r="G477" i="1"/>
  <c r="G482" i="1"/>
  <c r="G485" i="1"/>
  <c r="G490" i="1"/>
  <c r="G493" i="1"/>
  <c r="G498" i="1"/>
  <c r="G501" i="1"/>
  <c r="G494" i="1"/>
  <c r="G489" i="1"/>
  <c r="G478" i="1"/>
  <c r="G473" i="1"/>
  <c r="G462" i="1"/>
  <c r="G457" i="1"/>
  <c r="G446" i="1"/>
  <c r="G440" i="1"/>
  <c r="G432" i="1"/>
  <c r="G424" i="1"/>
  <c r="G414" i="1"/>
  <c r="G403" i="1"/>
  <c r="G389" i="1"/>
  <c r="G375" i="1"/>
  <c r="G318" i="1"/>
  <c r="G302" i="1"/>
  <c r="G259" i="1"/>
  <c r="G238" i="1"/>
  <c r="G195" i="1"/>
  <c r="G174" i="1"/>
  <c r="G99" i="1"/>
  <c r="G9" i="1"/>
  <c r="E498" i="1"/>
  <c r="E494" i="1"/>
  <c r="E490" i="1"/>
  <c r="E486" i="1"/>
  <c r="E482" i="1"/>
  <c r="E478" i="1"/>
  <c r="E474" i="1"/>
  <c r="E470" i="1"/>
  <c r="E465" i="1"/>
  <c r="E457" i="1"/>
  <c r="E449" i="1"/>
  <c r="E441" i="1"/>
  <c r="E433" i="1"/>
  <c r="E425" i="1"/>
  <c r="E417" i="1"/>
  <c r="E409" i="1"/>
  <c r="E401" i="1"/>
  <c r="E393" i="1"/>
  <c r="E385" i="1"/>
  <c r="E377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6" i="1"/>
  <c r="E156" i="1"/>
  <c r="E145" i="1"/>
  <c r="E134" i="1"/>
  <c r="E124" i="1"/>
  <c r="E113" i="1"/>
  <c r="E102" i="1"/>
  <c r="E92" i="1"/>
  <c r="E81" i="1"/>
  <c r="G499" i="1"/>
  <c r="G488" i="1"/>
  <c r="G483" i="1"/>
  <c r="G472" i="1"/>
  <c r="G467" i="1"/>
  <c r="G456" i="1"/>
  <c r="G451" i="1"/>
  <c r="G413" i="1"/>
  <c r="G374" i="1"/>
  <c r="G360" i="1"/>
  <c r="G346" i="1"/>
  <c r="G331" i="1"/>
  <c r="G317" i="1"/>
  <c r="G279" i="1"/>
  <c r="G258" i="1"/>
  <c r="G215" i="1"/>
  <c r="G194" i="1"/>
  <c r="G139" i="1"/>
  <c r="G97" i="1"/>
  <c r="G3" i="1"/>
  <c r="C2" i="1"/>
  <c r="F2" i="1" s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F170" i="1"/>
  <c r="F172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61" i="1"/>
  <c r="F169" i="1"/>
  <c r="F174" i="1"/>
  <c r="F176" i="1"/>
  <c r="F178" i="1"/>
  <c r="F180" i="1"/>
  <c r="F182" i="1"/>
  <c r="F184" i="1"/>
  <c r="F186" i="1"/>
  <c r="F188" i="1"/>
  <c r="F190" i="1"/>
  <c r="F192" i="1"/>
  <c r="F194" i="1"/>
  <c r="F196" i="1"/>
  <c r="F198" i="1"/>
  <c r="F200" i="1"/>
  <c r="F202" i="1"/>
  <c r="F204" i="1"/>
  <c r="F206" i="1"/>
  <c r="F208" i="1"/>
  <c r="F210" i="1"/>
  <c r="F212" i="1"/>
  <c r="F214" i="1"/>
  <c r="F216" i="1"/>
  <c r="F218" i="1"/>
  <c r="F220" i="1"/>
  <c r="F222" i="1"/>
  <c r="F224" i="1"/>
  <c r="F226" i="1"/>
  <c r="F228" i="1"/>
  <c r="F230" i="1"/>
  <c r="F232" i="1"/>
  <c r="F234" i="1"/>
  <c r="F236" i="1"/>
  <c r="F238" i="1"/>
  <c r="F240" i="1"/>
  <c r="F242" i="1"/>
  <c r="F244" i="1"/>
  <c r="F246" i="1"/>
  <c r="F248" i="1"/>
  <c r="F250" i="1"/>
  <c r="F252" i="1"/>
  <c r="F254" i="1"/>
  <c r="F256" i="1"/>
  <c r="F258" i="1"/>
  <c r="F260" i="1"/>
  <c r="F262" i="1"/>
  <c r="F264" i="1"/>
  <c r="F266" i="1"/>
  <c r="F268" i="1"/>
  <c r="F270" i="1"/>
  <c r="F272" i="1"/>
  <c r="F274" i="1"/>
  <c r="F276" i="1"/>
  <c r="F278" i="1"/>
  <c r="F280" i="1"/>
  <c r="F282" i="1"/>
  <c r="F284" i="1"/>
  <c r="F286" i="1"/>
  <c r="F288" i="1"/>
  <c r="F290" i="1"/>
  <c r="F292" i="1"/>
  <c r="F294" i="1"/>
  <c r="F296" i="1"/>
  <c r="F298" i="1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F338" i="1"/>
  <c r="F340" i="1"/>
  <c r="F342" i="1"/>
  <c r="F344" i="1"/>
  <c r="F346" i="1"/>
  <c r="F348" i="1"/>
  <c r="F350" i="1"/>
  <c r="F352" i="1"/>
  <c r="F354" i="1"/>
  <c r="F356" i="1"/>
  <c r="F358" i="1"/>
  <c r="F360" i="1"/>
  <c r="F362" i="1"/>
  <c r="F364" i="1"/>
  <c r="F366" i="1"/>
  <c r="F368" i="1"/>
  <c r="F370" i="1"/>
  <c r="F372" i="1"/>
  <c r="F374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402" i="1"/>
  <c r="F404" i="1"/>
  <c r="F406" i="1"/>
  <c r="F408" i="1"/>
  <c r="F410" i="1"/>
  <c r="F412" i="1"/>
  <c r="F414" i="1"/>
  <c r="F416" i="1"/>
  <c r="F418" i="1"/>
  <c r="F420" i="1"/>
  <c r="F422" i="1"/>
  <c r="F11" i="1"/>
  <c r="F27" i="1"/>
  <c r="F43" i="1"/>
  <c r="F59" i="1"/>
  <c r="F75" i="1"/>
  <c r="F91" i="1"/>
  <c r="F107" i="1"/>
  <c r="F123" i="1"/>
  <c r="F139" i="1"/>
  <c r="F165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7" i="1"/>
  <c r="F3" i="1"/>
  <c r="F19" i="1"/>
  <c r="F35" i="1"/>
  <c r="F51" i="1"/>
  <c r="F67" i="1"/>
  <c r="F83" i="1"/>
  <c r="F99" i="1"/>
  <c r="F115" i="1"/>
  <c r="F131" i="1"/>
  <c r="F147" i="1"/>
  <c r="F163" i="1"/>
  <c r="F167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15" i="1"/>
  <c r="F39" i="1"/>
  <c r="F71" i="1"/>
  <c r="F103" i="1"/>
  <c r="F135" i="1"/>
  <c r="F155" i="1"/>
  <c r="F181" i="1"/>
  <c r="F197" i="1"/>
  <c r="F213" i="1"/>
  <c r="F229" i="1"/>
  <c r="F245" i="1"/>
  <c r="F261" i="1"/>
  <c r="F277" i="1"/>
  <c r="F293" i="1"/>
  <c r="F309" i="1"/>
  <c r="F323" i="1"/>
  <c r="F337" i="1"/>
  <c r="F341" i="1"/>
  <c r="F355" i="1"/>
  <c r="F369" i="1"/>
  <c r="F373" i="1"/>
  <c r="F387" i="1"/>
  <c r="F401" i="1"/>
  <c r="F407" i="1"/>
  <c r="F415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31" i="1"/>
  <c r="F63" i="1"/>
  <c r="F95" i="1"/>
  <c r="F127" i="1"/>
  <c r="F157" i="1"/>
  <c r="F171" i="1"/>
  <c r="F177" i="1"/>
  <c r="F193" i="1"/>
  <c r="F209" i="1"/>
  <c r="F225" i="1"/>
  <c r="F241" i="1"/>
  <c r="F257" i="1"/>
  <c r="F273" i="1"/>
  <c r="F289" i="1"/>
  <c r="F305" i="1"/>
  <c r="F313" i="1"/>
  <c r="F317" i="1"/>
  <c r="F331" i="1"/>
  <c r="F345" i="1"/>
  <c r="F349" i="1"/>
  <c r="F363" i="1"/>
  <c r="F377" i="1"/>
  <c r="F381" i="1"/>
  <c r="F395" i="1"/>
  <c r="F405" i="1"/>
  <c r="F413" i="1"/>
  <c r="F421" i="1"/>
  <c r="F23" i="1"/>
  <c r="F87" i="1"/>
  <c r="F151" i="1"/>
  <c r="F189" i="1"/>
  <c r="F221" i="1"/>
  <c r="F253" i="1"/>
  <c r="F285" i="1"/>
  <c r="F321" i="1"/>
  <c r="F357" i="1"/>
  <c r="F371" i="1"/>
  <c r="F385" i="1"/>
  <c r="F411" i="1"/>
  <c r="F426" i="1"/>
  <c r="F430" i="1"/>
  <c r="F434" i="1"/>
  <c r="F438" i="1"/>
  <c r="F442" i="1"/>
  <c r="F450" i="1"/>
  <c r="F458" i="1"/>
  <c r="F466" i="1"/>
  <c r="F474" i="1"/>
  <c r="F482" i="1"/>
  <c r="F490" i="1"/>
  <c r="F498" i="1"/>
  <c r="F47" i="1"/>
  <c r="F111" i="1"/>
  <c r="F201" i="1"/>
  <c r="F233" i="1"/>
  <c r="F265" i="1"/>
  <c r="F297" i="1"/>
  <c r="F315" i="1"/>
  <c r="F329" i="1"/>
  <c r="F365" i="1"/>
  <c r="F379" i="1"/>
  <c r="F393" i="1"/>
  <c r="F417" i="1"/>
  <c r="F448" i="1"/>
  <c r="F456" i="1"/>
  <c r="F464" i="1"/>
  <c r="F472" i="1"/>
  <c r="F480" i="1"/>
  <c r="F488" i="1"/>
  <c r="F496" i="1"/>
  <c r="E500" i="1"/>
  <c r="E496" i="1"/>
  <c r="E492" i="1"/>
  <c r="E488" i="1"/>
  <c r="E484" i="1"/>
  <c r="E480" i="1"/>
  <c r="E476" i="1"/>
  <c r="E472" i="1"/>
  <c r="E468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2" i="1"/>
  <c r="E161" i="1"/>
  <c r="E150" i="1"/>
  <c r="E140" i="1"/>
  <c r="E129" i="1"/>
  <c r="E118" i="1"/>
  <c r="E108" i="1"/>
  <c r="E97" i="1"/>
  <c r="E86" i="1"/>
  <c r="E76" i="1"/>
  <c r="E65" i="1"/>
  <c r="E54" i="1"/>
  <c r="E44" i="1"/>
  <c r="E33" i="1"/>
  <c r="E22" i="1"/>
  <c r="E12" i="1"/>
  <c r="G496" i="1"/>
  <c r="G491" i="1"/>
  <c r="F486" i="1"/>
  <c r="G480" i="1"/>
  <c r="G475" i="1"/>
  <c r="F470" i="1"/>
  <c r="G464" i="1"/>
  <c r="G459" i="1"/>
  <c r="F454" i="1"/>
  <c r="G448" i="1"/>
  <c r="G443" i="1"/>
  <c r="F436" i="1"/>
  <c r="F428" i="1"/>
  <c r="F419" i="1"/>
  <c r="G408" i="1"/>
  <c r="G395" i="1"/>
  <c r="G381" i="1"/>
  <c r="G367" i="1"/>
  <c r="F353" i="1"/>
  <c r="F339" i="1"/>
  <c r="F325" i="1"/>
  <c r="G310" i="1"/>
  <c r="G290" i="1"/>
  <c r="F269" i="1"/>
  <c r="G247" i="1"/>
  <c r="G226" i="1"/>
  <c r="F205" i="1"/>
  <c r="G183" i="1"/>
  <c r="F159" i="1"/>
  <c r="F119" i="1"/>
  <c r="G75" i="1"/>
  <c r="G3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635BF-3010-402C-AA7F-9782069B5744}" keepAlive="1" name="Consulta - CSvM 500" description="Conexión a la consulta 'CSvM 500' en el libro." type="5" refreshedVersion="6" background="1">
    <dbPr connection="Provider=Microsoft.Mashup.OleDb.1;Data Source=$Workbook$;Location=&quot;CSvM 500&quot;;Extended Properties=&quot;&quot;" command="SELECT * FROM [CSvM 500]"/>
  </connection>
  <connection id="2" xr16:uid="{1B3316DC-B196-4300-85E5-84168CF6A60B}" keepAlive="1" name="Consulta - CSvM 500 (2)" description="Conexión a la consulta 'CSvM 500 (2)' en el libro." type="5" refreshedVersion="6" background="1" saveData="1">
    <dbPr connection="Provider=Microsoft.Mashup.OleDb.1;Data Source=$Workbook$;Location=&quot;CSvM 500 (2)&quot;;Extended Properties=&quot;&quot;" command="SELECT * FROM [CSvM 500 (2)]"/>
  </connection>
  <connection id="3" xr16:uid="{972D8081-A750-49B4-8711-41AF25D79DA0}" keepAlive="1" name="Consulta - MvR 500" description="Conexión a la consulta 'MvR 500' en el libro." type="5" refreshedVersion="6" background="1" saveData="1">
    <dbPr connection="Provider=Microsoft.Mashup.OleDb.1;Data Source=$Workbook$;Location=&quot;MvR 500&quot;;Extended Properties=&quot;&quot;" command="SELECT * FROM [MvR 500]"/>
  </connection>
  <connection id="4" xr16:uid="{AFBA82AF-9A65-4EB9-8644-6C3D06D55E51}" keepAlive="1" name="Consulta - RvC 500" description="Conexión a la consulta 'RvC 500' en el libro." type="5" refreshedVersion="6" background="1" saveData="1">
    <dbPr connection="Provider=Microsoft.Mashup.OleDb.1;Data Source=$Workbook$;Location=&quot;RvC 500&quot;;Extended Properties=&quot;&quot;" command="SELECT * FROM [RvC 50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<sst xmlns="http://schemas.openxmlformats.org/spreadsheetml/2006/main" count="14154" uniqueCount="3829">
  <si>
    <t>Column1</t>
  </si>
  <si>
    <t>Column2.1</t>
  </si>
  <si>
    <t>Column2.2</t>
  </si>
  <si>
    <t>Column2.3</t>
  </si>
  <si>
    <t>Column2.4</t>
  </si>
  <si>
    <t>Column2.5</t>
  </si>
  <si>
    <t>Column2.6</t>
  </si>
  <si>
    <t>Column2.7</t>
  </si>
  <si>
    <t>Column2.8</t>
  </si>
  <si>
    <t>Column2.9</t>
  </si>
  <si>
    <t>Column2.10</t>
  </si>
  <si>
    <t>Column2.11</t>
  </si>
  <si>
    <t>Column2.12</t>
  </si>
  <si>
    <t>Column2.13</t>
  </si>
  <si>
    <t>Column2.14</t>
  </si>
  <si>
    <t>Resultado</t>
  </si>
  <si>
    <t>Resultado Final</t>
  </si>
  <si>
    <t xml:space="preserve">It: </t>
  </si>
  <si>
    <t>1</t>
  </si>
  <si>
    <t>Time: 9</t>
  </si>
  <si>
    <t>Mano Alg: 7T AT Mano patron: QC AP</t>
  </si>
  <si>
    <t>R0</t>
  </si>
  <si>
    <t xml:space="preserve"> J1V J2V</t>
  </si>
  <si>
    <t>R1</t>
  </si>
  <si>
    <t xml:space="preserve"> Mesa: 3C 7C QT J1V J2S20.000000 J1V</t>
  </si>
  <si>
    <t>R2</t>
  </si>
  <si>
    <t xml:space="preserve"> Mesa: 3C 7C QT 2D J1P</t>
  </si>
  <si>
    <t>Algoritmo Pasa</t>
  </si>
  <si>
    <t>J1LJ2W</t>
  </si>
  <si>
    <t>-20.000000</t>
  </si>
  <si>
    <t>2</t>
  </si>
  <si>
    <t>Mano Alg: 8D QP Mano patron: 4T QT</t>
  </si>
  <si>
    <t xml:space="preserve"> J2S42.000000 J1V</t>
  </si>
  <si>
    <t xml:space="preserve"> Mesa: 8C 6T 2T J2V J1P</t>
  </si>
  <si>
    <t>-42.000000</t>
  </si>
  <si>
    <t>3</t>
  </si>
  <si>
    <t>Mano Alg: 5C 8T Mano patron: QD KC</t>
  </si>
  <si>
    <t xml:space="preserve"> J1S46.000000 J2V</t>
  </si>
  <si>
    <t xml:space="preserve"> Mesa: KT TD 3C J1P</t>
  </si>
  <si>
    <t>-46.000000</t>
  </si>
  <si>
    <t>4</t>
  </si>
  <si>
    <t>Mano Alg: 9C 5D Mano patron: JT QT</t>
  </si>
  <si>
    <t xml:space="preserve"> J2V J1V</t>
  </si>
  <si>
    <t xml:space="preserve"> Mesa: KP KD 9T J2S47.000000 J1V</t>
  </si>
  <si>
    <t xml:space="preserve"> Mesa: KP KD 9T 6P J2S84.000000 J1V</t>
  </si>
  <si>
    <t>R3</t>
  </si>
  <si>
    <t xml:space="preserve"> Mesa: KP KD 9T 6P 8T J2V J1V</t>
  </si>
  <si>
    <t>Showdown</t>
  </si>
  <si>
    <t xml:space="preserve"> J1WJ2L</t>
  </si>
  <si>
    <t>5</t>
  </si>
  <si>
    <t>Mano Alg: 5C AP Mano patron: TD 7P</t>
  </si>
  <si>
    <t xml:space="preserve"> J1V J2P</t>
  </si>
  <si>
    <t>Patron Pasa</t>
  </si>
  <si>
    <t>J1WJ2L</t>
  </si>
  <si>
    <t>+20.000000</t>
  </si>
  <si>
    <t>6</t>
  </si>
  <si>
    <t>Mano Alg: QD TT Mano patron: 6T 2P</t>
  </si>
  <si>
    <t xml:space="preserve"> Mesa: JD KC 7T J2S51.000000 J1P</t>
  </si>
  <si>
    <t>7</t>
  </si>
  <si>
    <t>Mano Alg: TP 8P Mano patron: 5C AP</t>
  </si>
  <si>
    <t xml:space="preserve"> J1P</t>
  </si>
  <si>
    <t>-10.000000</t>
  </si>
  <si>
    <t>8</t>
  </si>
  <si>
    <t>Mano Alg: 7P QT Mano patron: AC 7C</t>
  </si>
  <si>
    <t xml:space="preserve"> J2V J1P</t>
  </si>
  <si>
    <t>9</t>
  </si>
  <si>
    <t>Mano Alg: QD 4D Mano patron: 4T QT</t>
  </si>
  <si>
    <t xml:space="preserve"> Mesa: JP TP 6T J1V J2P</t>
  </si>
  <si>
    <t>10</t>
  </si>
  <si>
    <t>Mano Alg: KT KD Mano patron: 3P 3D</t>
  </si>
  <si>
    <t xml:space="preserve"> Mesa: 6P AD 8D J2V J1V</t>
  </si>
  <si>
    <t xml:space="preserve"> Mesa: 6P AD 8D 8T J2V J1V</t>
  </si>
  <si>
    <t xml:space="preserve"> Mesa: 6P AD 8D 8T 5D J2P</t>
  </si>
  <si>
    <t>11</t>
  </si>
  <si>
    <t>Mano Alg: 8T KT Mano patron: KD KC</t>
  </si>
  <si>
    <t xml:space="preserve"> Mesa: 7D 5P TD J1P</t>
  </si>
  <si>
    <t>12</t>
  </si>
  <si>
    <t>Mano Alg: 8C KP Mano patron: TC 5C</t>
  </si>
  <si>
    <t xml:space="preserve"> J2P</t>
  </si>
  <si>
    <t>+10.000000</t>
  </si>
  <si>
    <t>13</t>
  </si>
  <si>
    <t>Mano Alg: JC AC Mano patron: 6C TD</t>
  </si>
  <si>
    <t>14</t>
  </si>
  <si>
    <t>Mano Alg: KT AT Mano patron: 9T 6D</t>
  </si>
  <si>
    <t xml:space="preserve"> Mesa: 4D 4T AD J2P</t>
  </si>
  <si>
    <t>15</t>
  </si>
  <si>
    <t>Mano Alg: 3T 6P Mano patron: 3P KP</t>
  </si>
  <si>
    <t xml:space="preserve"> J1V J2S20.000000 J1V</t>
  </si>
  <si>
    <t xml:space="preserve"> Mesa: 4P AC KC J1V J2S37.000000 J1V</t>
  </si>
  <si>
    <t xml:space="preserve"> Mesa: 4P AC KC AT J1P</t>
  </si>
  <si>
    <t>-37.000000</t>
  </si>
  <si>
    <t>16</t>
  </si>
  <si>
    <t>Mano Alg: 4C 8T Mano patron: 3C JD</t>
  </si>
  <si>
    <t>17</t>
  </si>
  <si>
    <t>Mano Alg: TT 8P Mano patron: 5T 2T</t>
  </si>
  <si>
    <t xml:space="preserve"> Mesa: 8T 6D 5C J1V J2S29.000000 J1V</t>
  </si>
  <si>
    <t xml:space="preserve"> Mesa: 8T 6D 5C AC J1V J2V</t>
  </si>
  <si>
    <t xml:space="preserve"> Mesa: 8T 6D 5C AC TC J1P</t>
  </si>
  <si>
    <t>18</t>
  </si>
  <si>
    <t>Mano Alg: 5T 3C Mano patron: TD JP</t>
  </si>
  <si>
    <t>19</t>
  </si>
  <si>
    <t>Mano Alg: 2C QC Mano patron: 9C TT</t>
  </si>
  <si>
    <t xml:space="preserve"> J1V J2S29.000000 J1P</t>
  </si>
  <si>
    <t>20</t>
  </si>
  <si>
    <t>Mano Alg: 6T 4P Mano patron: 7T 3P</t>
  </si>
  <si>
    <t xml:space="preserve"> Mesa: KC 5T 6D J2S53.000000 J1V</t>
  </si>
  <si>
    <t xml:space="preserve"> Mesa: KC 5T 6D 9P J2S89.000000 J1V</t>
  </si>
  <si>
    <t xml:space="preserve"> Mesa: KC 5T 6D 9P QD J2S122.000000 J1V</t>
  </si>
  <si>
    <t>21</t>
  </si>
  <si>
    <t>Mano Alg: QC JP Mano patron: 2D KP</t>
  </si>
  <si>
    <t>22</t>
  </si>
  <si>
    <t>Mano Alg: KP 4T Mano patron: 5T KD</t>
  </si>
  <si>
    <t xml:space="preserve"> Mesa: 3C KT 6P J2S51.000000 J1V</t>
  </si>
  <si>
    <t xml:space="preserve"> Mesa: 3C KT 6P 4C J2S76.000000 J1V</t>
  </si>
  <si>
    <t xml:space="preserve"> Mesa: 3C KT 6P 4C 6C J2S112.000000 J1V</t>
  </si>
  <si>
    <t xml:space="preserve"> J1LJ2W</t>
  </si>
  <si>
    <t>23</t>
  </si>
  <si>
    <t>Mano Alg: AP KP Mano patron: 5C 2T</t>
  </si>
  <si>
    <t>24</t>
  </si>
  <si>
    <t>Mano Alg: QD TT Mano patron: 8C TP</t>
  </si>
  <si>
    <t xml:space="preserve"> J2V J1S41.000000 J2P</t>
  </si>
  <si>
    <t>25</t>
  </si>
  <si>
    <t>Mano Alg: 5C 6P Mano patron: QT 5D</t>
  </si>
  <si>
    <t xml:space="preserve"> J1S57.000000 J2V</t>
  </si>
  <si>
    <t xml:space="preserve"> Mesa: 3D 7C 9D J1V J2V</t>
  </si>
  <si>
    <t xml:space="preserve"> Mesa: 3D 7C 9D 4C J1P</t>
  </si>
  <si>
    <t>-57.000000</t>
  </si>
  <si>
    <t>26</t>
  </si>
  <si>
    <t>Mano Alg: 8T 9C Mano patron: AD 4T</t>
  </si>
  <si>
    <t xml:space="preserve"> Mesa: 4P 4D KP J2S40.000000 J1S79.000000 J2V</t>
  </si>
  <si>
    <t xml:space="preserve"> Mesa: 4P 4D KP 7T J2V J1V</t>
  </si>
  <si>
    <t xml:space="preserve"> Mesa: 4P 4D KP 7T 7C J2S109.000000 J1V</t>
  </si>
  <si>
    <t>27</t>
  </si>
  <si>
    <t>Mano Alg: 2T 8C Mano patron: AC 4P</t>
  </si>
  <si>
    <t>28</t>
  </si>
  <si>
    <t>Mano Alg: 2C JT Mano patron: 2T 5D</t>
  </si>
  <si>
    <t xml:space="preserve"> J2V J1S33.000000 J2V</t>
  </si>
  <si>
    <t xml:space="preserve"> Mesa: TC 4P KP J2S56.000000 J1V</t>
  </si>
  <si>
    <t xml:space="preserve"> Mesa: TC 4P KP 2P J2V J1V</t>
  </si>
  <si>
    <t xml:space="preserve"> Mesa: TC 4P KP 2P 3C J2S93.000000 J1P</t>
  </si>
  <si>
    <t>29</t>
  </si>
  <si>
    <t>Mano Alg: JT KC Mano patron: JP TT</t>
  </si>
  <si>
    <t xml:space="preserve"> Mesa: 4C AC QD J1V J2S22.000000 J1V</t>
  </si>
  <si>
    <t xml:space="preserve"> Mesa: 4C AC QD AP J1V J2S35.000000 J1S62.000000 J2P</t>
  </si>
  <si>
    <t>+35.000000</t>
  </si>
  <si>
    <t>30</t>
  </si>
  <si>
    <t>Mano Alg: 6T AD Mano patron: 2T 4T</t>
  </si>
  <si>
    <t xml:space="preserve"> J2S57.000000 J1V</t>
  </si>
  <si>
    <t xml:space="preserve"> Mesa: 9D TD AC J2S83.000000 J1V</t>
  </si>
  <si>
    <t xml:space="preserve"> Mesa: 9D TD AC 4C J2S117.000000 J1P</t>
  </si>
  <si>
    <t>-83.000000</t>
  </si>
  <si>
    <t>31</t>
  </si>
  <si>
    <t>Mano Alg: 6D 9C Mano patron: KP 5P</t>
  </si>
  <si>
    <t>32</t>
  </si>
  <si>
    <t>Mano Alg: 5P JC Mano patron: AT TC</t>
  </si>
  <si>
    <t>33</t>
  </si>
  <si>
    <t>Mano Alg: AP 9T Mano patron: QD 5C</t>
  </si>
  <si>
    <t xml:space="preserve"> J1V J2S23.000000 J1V</t>
  </si>
  <si>
    <t xml:space="preserve"> Mesa: 4T 3T 4C J1V J2S40.000000 J1V</t>
  </si>
  <si>
    <t xml:space="preserve"> Mesa: 4T 3T 4C 8D J1V J2P</t>
  </si>
  <si>
    <t>+40.000000</t>
  </si>
  <si>
    <t>34</t>
  </si>
  <si>
    <t>Mano Alg: 3D 8C Mano patron: 9P 5P</t>
  </si>
  <si>
    <t>35</t>
  </si>
  <si>
    <t>Mano Alg: 7P QD Mano patron: 8D AP</t>
  </si>
  <si>
    <t>36</t>
  </si>
  <si>
    <t>Mano Alg: KD 9C Mano patron: 9D 3D</t>
  </si>
  <si>
    <t>37</t>
  </si>
  <si>
    <t>Mano Alg: QT 6T Mano patron: 4C 4D</t>
  </si>
  <si>
    <t>38</t>
  </si>
  <si>
    <t>Mano Alg: TC 9D Mano patron: TD 6P</t>
  </si>
  <si>
    <t xml:space="preserve"> J2V J1S45.000000 J2V</t>
  </si>
  <si>
    <t xml:space="preserve"> Mesa: JD 4P 8T J2V J1P</t>
  </si>
  <si>
    <t>-45.000000</t>
  </si>
  <si>
    <t>39</t>
  </si>
  <si>
    <t>Mano Alg: KC KD Mano patron: 3D QT</t>
  </si>
  <si>
    <t>40</t>
  </si>
  <si>
    <t>Mano Alg: TD 2T Mano patron: 8C KD</t>
  </si>
  <si>
    <t xml:space="preserve"> Mesa: AP KC 4P J2S40.000000 J1V</t>
  </si>
  <si>
    <t xml:space="preserve"> Mesa: AP KC 4P AD J2P</t>
  </si>
  <si>
    <t>41</t>
  </si>
  <si>
    <t>Mano Alg: 8T AT Mano patron: 6T QP</t>
  </si>
  <si>
    <t>42</t>
  </si>
  <si>
    <t>Mano Alg: 4T 3C Mano patron: 2C AT</t>
  </si>
  <si>
    <t xml:space="preserve"> Mesa: TC KC 3D J2S53.000000 J1V</t>
  </si>
  <si>
    <t xml:space="preserve"> Mesa: TC KC 3D KD J2P</t>
  </si>
  <si>
    <t>+53.000000</t>
  </si>
  <si>
    <t>43</t>
  </si>
  <si>
    <t>Mano Alg: QC AT Mano patron: AC 2C</t>
  </si>
  <si>
    <t xml:space="preserve"> Mesa: KD QP 6T J1V J2P</t>
  </si>
  <si>
    <t>44</t>
  </si>
  <si>
    <t>Mano Alg: 9D 8P Mano patron: 6C 7T</t>
  </si>
  <si>
    <t xml:space="preserve"> J2V J1S34.000000 J2V</t>
  </si>
  <si>
    <t xml:space="preserve"> Mesa: 3C 7D AD J2S55.000000 J1P</t>
  </si>
  <si>
    <t>-34.000000</t>
  </si>
  <si>
    <t>45</t>
  </si>
  <si>
    <t>Mano Alg: QD AT Mano patron: QT 8C</t>
  </si>
  <si>
    <t xml:space="preserve"> Mesa: TD 4T JC J1V J2S26.000000 J1P</t>
  </si>
  <si>
    <t>46</t>
  </si>
  <si>
    <t>Mano Alg: 6P 6T Mano patron: AT 9P</t>
  </si>
  <si>
    <t>47</t>
  </si>
  <si>
    <t>Mano Alg: 7D 5P Mano patron: KP 3P</t>
  </si>
  <si>
    <t>48</t>
  </si>
  <si>
    <t>Mano Alg: 2C 7T Mano patron: 9C AC</t>
  </si>
  <si>
    <t>49</t>
  </si>
  <si>
    <t>Mano Alg: KP JP Mano patron: 6C KC</t>
  </si>
  <si>
    <t xml:space="preserve"> Mesa: 3P 3T 5C J1P</t>
  </si>
  <si>
    <t>50</t>
  </si>
  <si>
    <t>Mano Alg: 4D 5D Mano patron: 2T KT</t>
  </si>
  <si>
    <t>51</t>
  </si>
  <si>
    <t>Mano Alg: 9T JC Mano patron: 5P 3C</t>
  </si>
  <si>
    <t>52</t>
  </si>
  <si>
    <t>Mano Alg: KT TC Mano patron: 6P 3T</t>
  </si>
  <si>
    <t xml:space="preserve"> Mesa: KC QD KD J2S84.000000 J1V</t>
  </si>
  <si>
    <t xml:space="preserve"> Mesa: KC QD KD 4T J2S118.000000 J1V</t>
  </si>
  <si>
    <t xml:space="preserve"> Mesa: KC QD KD 4T 3C J2S156.000000 J1P</t>
  </si>
  <si>
    <t>53</t>
  </si>
  <si>
    <t>Mano Alg: 9P 5T Mano patron: QC 5D</t>
  </si>
  <si>
    <t>54</t>
  </si>
  <si>
    <t>Mano Alg: AT 2C Mano patron: QP KT</t>
  </si>
  <si>
    <t>55</t>
  </si>
  <si>
    <t>Mano Alg: 9D 7D Mano patron: 3T 8T</t>
  </si>
  <si>
    <t>56</t>
  </si>
  <si>
    <t>Mano Alg: 2T AD Mano patron: 7T 6P</t>
  </si>
  <si>
    <t xml:space="preserve"> Mesa: 2D AT 6D J2S52.000000 J1V</t>
  </si>
  <si>
    <t xml:space="preserve"> Mesa: 2D AT 6D 8T J2P</t>
  </si>
  <si>
    <t>+52.000000</t>
  </si>
  <si>
    <t>57</t>
  </si>
  <si>
    <t>Mano Alg: QC QD Mano patron: KP 2D</t>
  </si>
  <si>
    <t xml:space="preserve"> Mesa: TD JT AC J1V J2V</t>
  </si>
  <si>
    <t xml:space="preserve"> Mesa: TD JT AC AP J1P</t>
  </si>
  <si>
    <t>58</t>
  </si>
  <si>
    <t>Mano Alg: 4C 4D Mano patron: 8P QC</t>
  </si>
  <si>
    <t>59</t>
  </si>
  <si>
    <t>Mano Alg: AP TC Mano patron: QT 4C</t>
  </si>
  <si>
    <t>60</t>
  </si>
  <si>
    <t>Mano Alg: AD TT Mano patron: 6T 6D</t>
  </si>
  <si>
    <t xml:space="preserve"> Mesa: 9P 7C 6P J2S48.000000 J1V</t>
  </si>
  <si>
    <t xml:space="preserve"> Mesa: 9P 7C 6P 3T J2S87.000000 J1P</t>
  </si>
  <si>
    <t>-48.000000</t>
  </si>
  <si>
    <t>61</t>
  </si>
  <si>
    <t>Mano Alg: KC 2P Mano patron: 9P 8T</t>
  </si>
  <si>
    <t xml:space="preserve"> J1S53.000000 J2V</t>
  </si>
  <si>
    <t xml:space="preserve"> Mesa: 9D KP JD J1V J2P</t>
  </si>
  <si>
    <t>62</t>
  </si>
  <si>
    <t>Mano Alg: 8D 2C Mano patron: TT AC</t>
  </si>
  <si>
    <t xml:space="preserve"> Mesa: 3C 9D KC J2S43.000000 J1V</t>
  </si>
  <si>
    <t xml:space="preserve"> Mesa: 3C 9D KC JP J2P</t>
  </si>
  <si>
    <t>+43.000000</t>
  </si>
  <si>
    <t>63</t>
  </si>
  <si>
    <t>Mano Alg: 7P 4P Mano patron: 2P KT</t>
  </si>
  <si>
    <t xml:space="preserve"> Mesa: 8D KC 7T J1P</t>
  </si>
  <si>
    <t>64</t>
  </si>
  <si>
    <t>Mano Alg: 9T 6D Mano patron: KD TC</t>
  </si>
  <si>
    <t xml:space="preserve"> J2V J1S32.000000 J2V</t>
  </si>
  <si>
    <t xml:space="preserve"> Mesa: 4D 2C TD J2S59.000000 J1P</t>
  </si>
  <si>
    <t>-32.000000</t>
  </si>
  <si>
    <t>65</t>
  </si>
  <si>
    <t>Mano Alg: 5P 6P Mano patron: KC TP</t>
  </si>
  <si>
    <t>66</t>
  </si>
  <si>
    <t>Mano Alg: 9T 4T Mano patron: TT KT</t>
  </si>
  <si>
    <t xml:space="preserve"> Mesa: 8C 2D 3D J2S51.000000 J1V</t>
  </si>
  <si>
    <t xml:space="preserve"> Mesa: 8C 2D 3D JT J2S75.000000 J1P</t>
  </si>
  <si>
    <t>-51.000000</t>
  </si>
  <si>
    <t>67</t>
  </si>
  <si>
    <t>Mano Alg: 3D QD Mano patron: JT AC</t>
  </si>
  <si>
    <t xml:space="preserve"> Mesa: JD KT 5D J1V J2V</t>
  </si>
  <si>
    <t xml:space="preserve"> Mesa: JD KT 5D QP J1V J2V</t>
  </si>
  <si>
    <t xml:space="preserve"> Mesa: JD KT 5D QP 9T J1V J2V</t>
  </si>
  <si>
    <t>68</t>
  </si>
  <si>
    <t>Mano Alg: 4P 9C Mano patron: 2C 4T</t>
  </si>
  <si>
    <t xml:space="preserve"> Mesa: 3T 3C TP J2S42.000000 J1V</t>
  </si>
  <si>
    <t xml:space="preserve"> Mesa: 3T 3C TP 9D J2P</t>
  </si>
  <si>
    <t>+42.000000</t>
  </si>
  <si>
    <t>69</t>
  </si>
  <si>
    <t>Mano Alg: AD 2C Mano patron: 8D 5C</t>
  </si>
  <si>
    <t>70</t>
  </si>
  <si>
    <t>Mano Alg: QT AC Mano patron: QC TP</t>
  </si>
  <si>
    <t xml:space="preserve"> Mesa: QD 7T 3D J2S46.000000 J1V</t>
  </si>
  <si>
    <t xml:space="preserve"> Mesa: QD 7T 3D JC J2V J1V</t>
  </si>
  <si>
    <t xml:space="preserve"> Mesa: QD 7T 3D JC KP J2S82.000000 J1P</t>
  </si>
  <si>
    <t>71</t>
  </si>
  <si>
    <t>Mano Alg: 8T TT Mano patron: JT JP</t>
  </si>
  <si>
    <t>72</t>
  </si>
  <si>
    <t>Mano Alg: 4P 6D Mano patron: 3D AP</t>
  </si>
  <si>
    <t xml:space="preserve"> Mesa: KT 2P AD J2P</t>
  </si>
  <si>
    <t>73</t>
  </si>
  <si>
    <t>Mano Alg: 5C QC Mano patron: 9P QD</t>
  </si>
  <si>
    <t xml:space="preserve"> Mesa: 8P 8T QP J1V J2P</t>
  </si>
  <si>
    <t>74</t>
  </si>
  <si>
    <t>Mano Alg: AC 5T Mano patron: TT 6T</t>
  </si>
  <si>
    <t xml:space="preserve"> J2V J1S48.000000 J2P</t>
  </si>
  <si>
    <t>75</t>
  </si>
  <si>
    <t>Mano Alg: 5C 8P Mano patron: 9D JT</t>
  </si>
  <si>
    <t xml:space="preserve"> Mesa: 7P TT KD J1V J2P</t>
  </si>
  <si>
    <t>76</t>
  </si>
  <si>
    <t>Mano Alg: TT QC Mano patron: 7C QD</t>
  </si>
  <si>
    <t>77</t>
  </si>
  <si>
    <t>Mano Alg: TC 3C Mano patron: JP 2D</t>
  </si>
  <si>
    <t>78</t>
  </si>
  <si>
    <t>Mano Alg: 5T 4C Mano patron: 4P 8T</t>
  </si>
  <si>
    <t xml:space="preserve"> J2S55.000000 J1P</t>
  </si>
  <si>
    <t>79</t>
  </si>
  <si>
    <t>Mano Alg: 4D 3D Mano patron: 8P 2D</t>
  </si>
  <si>
    <t xml:space="preserve"> Mesa: 5P 2C TT J1V J2S22.000000 J1V</t>
  </si>
  <si>
    <t xml:space="preserve"> Mesa: 5P 2C TT AP J1S55.000000 J2S71.000000 J1P</t>
  </si>
  <si>
    <t>-55.000000</t>
  </si>
  <si>
    <t>80</t>
  </si>
  <si>
    <t>Mano Alg: 6C TP Mano patron: QT 9C</t>
  </si>
  <si>
    <t>81</t>
  </si>
  <si>
    <t>Mano Alg: 9P 8C Mano patron: 6C 4T</t>
  </si>
  <si>
    <t>82</t>
  </si>
  <si>
    <t>Mano Alg: JP AP Mano patron: 6T QD</t>
  </si>
  <si>
    <t xml:space="preserve"> Mesa: 9D 3C KD J2V J1V</t>
  </si>
  <si>
    <t xml:space="preserve"> Mesa: 9D 3C KD TD J2S46.000000 J1V</t>
  </si>
  <si>
    <t xml:space="preserve"> Mesa: 9D 3C KD TD 3D J2V J1V</t>
  </si>
  <si>
    <t>83</t>
  </si>
  <si>
    <t>Mano Alg: 2T JP Mano patron: 9D 6D</t>
  </si>
  <si>
    <t xml:space="preserve"> Mesa: 7P 5D 7D J1V J2P</t>
  </si>
  <si>
    <t>84</t>
  </si>
  <si>
    <t>Mano Alg: 3T 4T Mano patron: JT TC</t>
  </si>
  <si>
    <t>85</t>
  </si>
  <si>
    <t>Mano Alg: 7C QT Mano patron: KC JP</t>
  </si>
  <si>
    <t xml:space="preserve"> Mesa: 8D 6P 2T J1V J2S29.000000 J1V</t>
  </si>
  <si>
    <t xml:space="preserve"> Mesa: 8D 6P 2T 3T J1P</t>
  </si>
  <si>
    <t>-29.000000</t>
  </si>
  <si>
    <t>86</t>
  </si>
  <si>
    <t>Mano Alg: 7T TD Mano patron: 8C 6T</t>
  </si>
  <si>
    <t>87</t>
  </si>
  <si>
    <t>Mano Alg: 5D 2D Mano patron: 4T JC</t>
  </si>
  <si>
    <t>88</t>
  </si>
  <si>
    <t>Mano Alg: 3C 4D Mano patron: 5P 2T</t>
  </si>
  <si>
    <t xml:space="preserve"> Mesa: 9P QD 9D J2S44.000000 J1V</t>
  </si>
  <si>
    <t xml:space="preserve"> Mesa: 9P QD 9D 7T J2S71.000000 J1V</t>
  </si>
  <si>
    <t xml:space="preserve"> Mesa: 9P QD 9D 7T 4P J2P</t>
  </si>
  <si>
    <t>89</t>
  </si>
  <si>
    <t>Mano Alg: 7C 6T Mano patron: 9P 6P</t>
  </si>
  <si>
    <t>90</t>
  </si>
  <si>
    <t>Mano Alg: AT 5P Mano patron: QC 3C</t>
  </si>
  <si>
    <t xml:space="preserve"> Mesa: 2P AC TT J2S59.000000 J1V</t>
  </si>
  <si>
    <t xml:space="preserve"> Mesa: 2P AC TT 6T J2P</t>
  </si>
  <si>
    <t>+59.000000</t>
  </si>
  <si>
    <t>91</t>
  </si>
  <si>
    <t>Mano Alg: KC 6P Mano patron: AP QP</t>
  </si>
  <si>
    <t>92</t>
  </si>
  <si>
    <t>Mano Alg: KD 4T Mano patron: TD 6P</t>
  </si>
  <si>
    <t xml:space="preserve"> Mesa: 2C JP 2P J2S59.000000 J1V</t>
  </si>
  <si>
    <t xml:space="preserve"> Mesa: 2C JP 2P QP J2V J1P</t>
  </si>
  <si>
    <t>-59.000000</t>
  </si>
  <si>
    <t>93</t>
  </si>
  <si>
    <t>Mano Alg: 7C 8C Mano patron: 2T 6D</t>
  </si>
  <si>
    <t xml:space="preserve"> Mesa: 7D 6P KP J1V J2P</t>
  </si>
  <si>
    <t>94</t>
  </si>
  <si>
    <t>Mano Alg: TT TC Mano patron: 7D 9D</t>
  </si>
  <si>
    <t xml:space="preserve"> Mesa: 9C QT QC J2S41.000000 J1V</t>
  </si>
  <si>
    <t xml:space="preserve"> Mesa: 9C QT QC 5C J2S74.000000 J1V</t>
  </si>
  <si>
    <t xml:space="preserve"> Mesa: 9C QT QC 5C AT J2S106.000000 J1V</t>
  </si>
  <si>
    <t>95</t>
  </si>
  <si>
    <t>Mano Alg: 5D 8D Mano patron: 3P 7P</t>
  </si>
  <si>
    <t>96</t>
  </si>
  <si>
    <t>Mano Alg: 3D JC Mano patron: 2D 2C</t>
  </si>
  <si>
    <t xml:space="preserve"> Mesa: 9T KD AP J2S57.000000 J1P</t>
  </si>
  <si>
    <t>97</t>
  </si>
  <si>
    <t>Mano Alg: AP KC Mano patron: KT 6D</t>
  </si>
  <si>
    <t>98</t>
  </si>
  <si>
    <t>Mano Alg: QD 3T Mano patron: 2T 9C</t>
  </si>
  <si>
    <t xml:space="preserve"> Mesa: 4P 6D JC J2V J1P</t>
  </si>
  <si>
    <t>99</t>
  </si>
  <si>
    <t>Mano Alg: 4D 6T Mano patron: QP 9T</t>
  </si>
  <si>
    <t xml:space="preserve"> J1S50.000000 J2P</t>
  </si>
  <si>
    <t>100</t>
  </si>
  <si>
    <t>Mano Alg: TP KC Mano patron: 4T 7T</t>
  </si>
  <si>
    <t xml:space="preserve"> Mesa: 7C JT 3T J2S52.000000 J1V</t>
  </si>
  <si>
    <t xml:space="preserve"> Mesa: 7C JT 3T QC J2S76.000000 J1V</t>
  </si>
  <si>
    <t xml:space="preserve"> Mesa: 7C JT 3T QC 8C J2P</t>
  </si>
  <si>
    <t>101</t>
  </si>
  <si>
    <t>Mano Alg: 2P 9D Mano patron: AP KC</t>
  </si>
  <si>
    <t>102</t>
  </si>
  <si>
    <t>Mano Alg: JC 3C Mano patron: JD 6C</t>
  </si>
  <si>
    <t>103</t>
  </si>
  <si>
    <t>Mano Alg: TD KP Mano patron: AC JP</t>
  </si>
  <si>
    <t xml:space="preserve"> Mesa: KC 9P 7T J1P</t>
  </si>
  <si>
    <t>104</t>
  </si>
  <si>
    <t>Mano Alg: 9C JT Mano patron: 3T TC</t>
  </si>
  <si>
    <t xml:space="preserve"> Mesa: TD 2P JC J2S54.000000 J1V</t>
  </si>
  <si>
    <t xml:space="preserve"> Mesa: TD 2P JC QP J2V J1P</t>
  </si>
  <si>
    <t>-54.000000</t>
  </si>
  <si>
    <t>105</t>
  </si>
  <si>
    <t>Mano Alg: KP 3P Mano patron: 9P 5C</t>
  </si>
  <si>
    <t>106</t>
  </si>
  <si>
    <t>Mano Alg: 6D AT Mano patron: KP 4C</t>
  </si>
  <si>
    <t xml:space="preserve"> J2S49.000000 J1P</t>
  </si>
  <si>
    <t>107</t>
  </si>
  <si>
    <t>Mano Alg: KC TD Mano patron: AD 7P</t>
  </si>
  <si>
    <t xml:space="preserve"> J1S55.000000 J2V</t>
  </si>
  <si>
    <t xml:space="preserve"> Mesa: TC 3T KT J1V J2S67.000000 J1P</t>
  </si>
  <si>
    <t>108</t>
  </si>
  <si>
    <t>Mano Alg: 2P 7D Mano patron: 5T AP</t>
  </si>
  <si>
    <t xml:space="preserve"> J2S56.000000 J1V</t>
  </si>
  <si>
    <t xml:space="preserve"> Mesa: JC 6D JD J2S89.000000 J1P</t>
  </si>
  <si>
    <t>-56.000000</t>
  </si>
  <si>
    <t>109</t>
  </si>
  <si>
    <t>Mano Alg: JP JT Mano patron: 9C 2T</t>
  </si>
  <si>
    <t xml:space="preserve"> J1S45.000000 J2V</t>
  </si>
  <si>
    <t xml:space="preserve"> Mesa: 8D 5T 5D J1V J2V</t>
  </si>
  <si>
    <t xml:space="preserve"> Mesa: 8D 5T 5D KT J1V J2S56.000000 J1V</t>
  </si>
  <si>
    <t xml:space="preserve"> Mesa: 8D 5T 5D KT 2D J1V J2V</t>
  </si>
  <si>
    <t>110</t>
  </si>
  <si>
    <t>Mano Alg: 3C AT Mano patron: 4P AC</t>
  </si>
  <si>
    <t xml:space="preserve"> Mesa: 3D 6T AD J2P</t>
  </si>
  <si>
    <t>111</t>
  </si>
  <si>
    <t>Mano Alg: QP 5D Mano patron: 6T 4P</t>
  </si>
  <si>
    <t>112</t>
  </si>
  <si>
    <t>Mano Alg: QT 3T Mano patron: 6P 9D</t>
  </si>
  <si>
    <t>113</t>
  </si>
  <si>
    <t>Mano Alg: 3T 3C Mano patron: QD QP</t>
  </si>
  <si>
    <t>114</t>
  </si>
  <si>
    <t>Mano Alg: 7C KT Mano patron: 8D 9D</t>
  </si>
  <si>
    <t xml:space="preserve"> Mesa: 6C QP TP J2S44.000000 J1P</t>
  </si>
  <si>
    <t>115</t>
  </si>
  <si>
    <t>Mano Alg: AD 7C Mano patron: 3C 8P</t>
  </si>
  <si>
    <t>116</t>
  </si>
  <si>
    <t>Mano Alg: TC 7P Mano patron: 5P 6T</t>
  </si>
  <si>
    <t xml:space="preserve"> Mesa: 7C JT KD J2V J1P</t>
  </si>
  <si>
    <t>117</t>
  </si>
  <si>
    <t>Mano Alg: 5C 8T Mano patron: AD 3C</t>
  </si>
  <si>
    <t xml:space="preserve"> Mesa: 9D 7T KP J1V J2S27.000000 J1V</t>
  </si>
  <si>
    <t xml:space="preserve"> Mesa: 9D 7T KP KT J1P</t>
  </si>
  <si>
    <t>-27.000000</t>
  </si>
  <si>
    <t>118</t>
  </si>
  <si>
    <t>Mano Alg: KD 7T Mano patron: 2P AT</t>
  </si>
  <si>
    <t xml:space="preserve"> Mesa: QD JC 4C J2P</t>
  </si>
  <si>
    <t>119</t>
  </si>
  <si>
    <t>Mano Alg: KC 5C Mano patron: 8P 4P</t>
  </si>
  <si>
    <t xml:space="preserve"> Mesa: 8T 2C 5P J1V J2S29.000000 J1P</t>
  </si>
  <si>
    <t>120</t>
  </si>
  <si>
    <t>Mano Alg: TT AT Mano patron: 9D AC</t>
  </si>
  <si>
    <t>121</t>
  </si>
  <si>
    <t>Mano Alg: 4C 7T Mano patron: 3P QC</t>
  </si>
  <si>
    <t>122</t>
  </si>
  <si>
    <t>Mano Alg: 5T 9D Mano patron: AP TD</t>
  </si>
  <si>
    <t xml:space="preserve"> Mesa: TC 6T 2T J2S41.000000 J1V</t>
  </si>
  <si>
    <t xml:space="preserve"> Mesa: TC 6T 2T 4P J2S72.000000 J1V</t>
  </si>
  <si>
    <t xml:space="preserve"> Mesa: TC 6T 2T 4P 3T J2S97.000000 J1P</t>
  </si>
  <si>
    <t>123</t>
  </si>
  <si>
    <t>Mano Alg: 2T QP Mano patron: 6P 7D</t>
  </si>
  <si>
    <t xml:space="preserve"> Mesa: AC JC 7P J1V J2S28.000000 J1V</t>
  </si>
  <si>
    <t xml:space="preserve"> Mesa: AC JC 7P 8C J1P</t>
  </si>
  <si>
    <t>-28.000000</t>
  </si>
  <si>
    <t>124</t>
  </si>
  <si>
    <t>Mano Alg: 3P AT Mano patron: 9C QT</t>
  </si>
  <si>
    <t>125</t>
  </si>
  <si>
    <t>Mano Alg: AC 2P Mano patron: TT 8C</t>
  </si>
  <si>
    <t>126</t>
  </si>
  <si>
    <t>Mano Alg: 9T JC Mano patron: AC KD</t>
  </si>
  <si>
    <t xml:space="preserve"> Mesa: 6P 4D 3T J2P</t>
  </si>
  <si>
    <t>127</t>
  </si>
  <si>
    <t>Mano Alg: 3D AD Mano patron: AP 7D</t>
  </si>
  <si>
    <t>128</t>
  </si>
  <si>
    <t>Mano Alg: 8T 7T Mano patron: 4D 9T</t>
  </si>
  <si>
    <t>129</t>
  </si>
  <si>
    <t>Mano Alg: JD 8C Mano patron: KD 2D</t>
  </si>
  <si>
    <t>130</t>
  </si>
  <si>
    <t>Mano Alg: 2D 5C Mano patron: TT QT</t>
  </si>
  <si>
    <t xml:space="preserve"> Mesa: AC 7C 3T J2S49.000000 J1V</t>
  </si>
  <si>
    <t xml:space="preserve"> Mesa: AC 7C 3T 4P J2S79.000000 J1V</t>
  </si>
  <si>
    <t xml:space="preserve"> Mesa: AC 7C 3T 4P JD J2S114.000000 J1V</t>
  </si>
  <si>
    <t>131</t>
  </si>
  <si>
    <t>Mano Alg: 6D 2C Mano patron: JC 4D</t>
  </si>
  <si>
    <t xml:space="preserve"> Mesa: 6P 4T 7P J1P</t>
  </si>
  <si>
    <t>132</t>
  </si>
  <si>
    <t>Mano Alg: 9D AP Mano patron: 4D JD</t>
  </si>
  <si>
    <t>133</t>
  </si>
  <si>
    <t>Mano Alg: 2T QP Mano patron: 9D 2D</t>
  </si>
  <si>
    <t>134</t>
  </si>
  <si>
    <t>Mano Alg: 3C 2P Mano patron: 2C 9D</t>
  </si>
  <si>
    <t>135</t>
  </si>
  <si>
    <t>Mano Alg: AC 4P Mano patron: 5P 2C</t>
  </si>
  <si>
    <t xml:space="preserve"> Mesa: 3P JC AD J1P</t>
  </si>
  <si>
    <t>136</t>
  </si>
  <si>
    <t>Mano Alg: 2P 2D Mano patron: QP JC</t>
  </si>
  <si>
    <t>137</t>
  </si>
  <si>
    <t>Mano Alg: TT JP Mano patron: KD 9P</t>
  </si>
  <si>
    <t xml:space="preserve"> J1V J2S25.000000 J1P</t>
  </si>
  <si>
    <t>138</t>
  </si>
  <si>
    <t>Mano Alg: 7C 2C Mano patron: QT 7D</t>
  </si>
  <si>
    <t>139</t>
  </si>
  <si>
    <t>Mano Alg: TC 7D Mano patron: 4T 9T</t>
  </si>
  <si>
    <t>140</t>
  </si>
  <si>
    <t>Mano Alg: 9T JP Mano patron: 8C KT</t>
  </si>
  <si>
    <t xml:space="preserve"> J2V J1S48.000000 J2V</t>
  </si>
  <si>
    <t xml:space="preserve"> Mesa: 2P 3T 3C J2V J1P</t>
  </si>
  <si>
    <t>141</t>
  </si>
  <si>
    <t>Mano Alg: QD AT Mano patron: JD 2D</t>
  </si>
  <si>
    <t xml:space="preserve"> Mesa: 3D JT QT J1V J2V</t>
  </si>
  <si>
    <t xml:space="preserve"> Mesa: 3D JT QT JP J1V J2S20.000000 J1V</t>
  </si>
  <si>
    <t xml:space="preserve"> Mesa: 3D JT QT JP TT J1P</t>
  </si>
  <si>
    <t>142</t>
  </si>
  <si>
    <t>Mano Alg: 4D 7C Mano patron: KC 7T</t>
  </si>
  <si>
    <t xml:space="preserve"> J2S54.000000 J1V</t>
  </si>
  <si>
    <t xml:space="preserve"> Mesa: 4C 8T 2P J2S81.000000 J1V</t>
  </si>
  <si>
    <t xml:space="preserve"> Mesa: 4C 8T 2P TD J2S107.000000 J1V</t>
  </si>
  <si>
    <t xml:space="preserve"> Mesa: 4C 8T 2P TD QP J2S137.000000 J1V</t>
  </si>
  <si>
    <t>143</t>
  </si>
  <si>
    <t>Mano Alg: 8P 9T Mano patron: TP QC</t>
  </si>
  <si>
    <t>144</t>
  </si>
  <si>
    <t>Mano Alg: 2C 8C Mano patron: QC AP</t>
  </si>
  <si>
    <t xml:space="preserve"> J2S46.000000 J1V</t>
  </si>
  <si>
    <t xml:space="preserve"> Mesa: QD 8T KC J2P</t>
  </si>
  <si>
    <t>+46.000000</t>
  </si>
  <si>
    <t>145</t>
  </si>
  <si>
    <t>Mano Alg: 4P JC Mano patron: JT KD</t>
  </si>
  <si>
    <t xml:space="preserve"> Mesa: 7P TP 2D J1P</t>
  </si>
  <si>
    <t>146</t>
  </si>
  <si>
    <t>Mano Alg: 8D 4P Mano patron: KP 5T</t>
  </si>
  <si>
    <t>147</t>
  </si>
  <si>
    <t>Mano Alg: JD QD Mano patron: 5C 9T</t>
  </si>
  <si>
    <t xml:space="preserve"> Mesa: AD JT 7C J1P</t>
  </si>
  <si>
    <t>148</t>
  </si>
  <si>
    <t>Mano Alg: KP KD Mano patron: 9D QT</t>
  </si>
  <si>
    <t>149</t>
  </si>
  <si>
    <t>Mano Alg: 9P 4T Mano patron: 4P JT</t>
  </si>
  <si>
    <t>150</t>
  </si>
  <si>
    <t>Mano Alg: AP 7P Mano patron: 5D 6T</t>
  </si>
  <si>
    <t xml:space="preserve"> Mesa: 4P 3P 2T J2S42.000000 J1P</t>
  </si>
  <si>
    <t>151</t>
  </si>
  <si>
    <t>Mano Alg: 6P 9D Mano patron: 3T 2T</t>
  </si>
  <si>
    <t>152</t>
  </si>
  <si>
    <t>Mano Alg: TC 9C Mano patron: KP 6P</t>
  </si>
  <si>
    <t xml:space="preserve"> Mesa: 9D AT QT J2P</t>
  </si>
  <si>
    <t>153</t>
  </si>
  <si>
    <t>Mano Alg: 9P 2C Mano patron: 3D 6T</t>
  </si>
  <si>
    <t>154</t>
  </si>
  <si>
    <t>Mano Alg: 2D 7P Mano patron: KC QP</t>
  </si>
  <si>
    <t xml:space="preserve"> J2V J1S44.000000 J2V</t>
  </si>
  <si>
    <t xml:space="preserve"> Mesa: JT QD AP J2S76.000000 J1P</t>
  </si>
  <si>
    <t>-44.000000</t>
  </si>
  <si>
    <t>155</t>
  </si>
  <si>
    <t>Mano Alg: KT 7C Mano patron: 4C 3D</t>
  </si>
  <si>
    <t xml:space="preserve"> Mesa: 2T 5C 3C J1V J2P</t>
  </si>
  <si>
    <t>156</t>
  </si>
  <si>
    <t>Mano Alg: 4P 8T Mano patron: 6D 9D</t>
  </si>
  <si>
    <t>157</t>
  </si>
  <si>
    <t>Mano Alg: JC AD Mano patron: 9D 4C</t>
  </si>
  <si>
    <t xml:space="preserve"> Mesa: 5T 4D 6C J1P</t>
  </si>
  <si>
    <t>158</t>
  </si>
  <si>
    <t>Mano Alg: 9C TT Mano patron: 8P QT</t>
  </si>
  <si>
    <t>159</t>
  </si>
  <si>
    <t>Mano Alg: 7D KT Mano patron: 9D 2P</t>
  </si>
  <si>
    <t xml:space="preserve"> J1S48.000000 J2P</t>
  </si>
  <si>
    <t>160</t>
  </si>
  <si>
    <t>Mano Alg: 9D AC Mano patron: 8C QP</t>
  </si>
  <si>
    <t xml:space="preserve"> J2S43.000000 J1P</t>
  </si>
  <si>
    <t>161</t>
  </si>
  <si>
    <t>Mano Alg: QD 2C Mano patron: JT 6T</t>
  </si>
  <si>
    <t>162</t>
  </si>
  <si>
    <t>Mano Alg: 4P 4C Mano patron: KP 8C</t>
  </si>
  <si>
    <t>163</t>
  </si>
  <si>
    <t>Mano Alg: TC 3D Mano patron: 7P 6D</t>
  </si>
  <si>
    <t xml:space="preserve"> Mesa: 8D QC KD J1P</t>
  </si>
  <si>
    <t>164</t>
  </si>
  <si>
    <t>Mano Alg: TP AD Mano patron: KP 8D</t>
  </si>
  <si>
    <t xml:space="preserve"> Mesa: 9P 4C 3D J2V J1P</t>
  </si>
  <si>
    <t>165</t>
  </si>
  <si>
    <t>Mano Alg: 5C JP Mano patron: 8D 3D</t>
  </si>
  <si>
    <t>166</t>
  </si>
  <si>
    <t>Mano Alg: KD 6P Mano patron: QP 9P</t>
  </si>
  <si>
    <t xml:space="preserve"> Mesa: QT TP 2P J2S79.000000 J1V</t>
  </si>
  <si>
    <t xml:space="preserve"> Mesa: QT TP 2P 4C J2P</t>
  </si>
  <si>
    <t>+79.000000</t>
  </si>
  <si>
    <t>167</t>
  </si>
  <si>
    <t>Mano Alg: 3T KP Mano patron: JT 6C</t>
  </si>
  <si>
    <t>168</t>
  </si>
  <si>
    <t>Mano Alg: 7D 8D Mano patron: 4C 7C</t>
  </si>
  <si>
    <t xml:space="preserve"> Mesa: 5P 8C 2T J2V J1P</t>
  </si>
  <si>
    <t>169</t>
  </si>
  <si>
    <t>Mano Alg: AP 4T Mano patron: KC JT</t>
  </si>
  <si>
    <t xml:space="preserve"> J1V J2S20.000000 J1P</t>
  </si>
  <si>
    <t>170</t>
  </si>
  <si>
    <t>Mano Alg: TD JD Mano patron: TT 7C</t>
  </si>
  <si>
    <t xml:space="preserve"> J2V J1S42.000000 J2V</t>
  </si>
  <si>
    <t xml:space="preserve"> Mesa: QT 6C 8T J2S66.000000 J1V</t>
  </si>
  <si>
    <t xml:space="preserve"> Mesa: QT 6C 8T QD J2V J1V</t>
  </si>
  <si>
    <t xml:space="preserve"> Mesa: QT 6C 8T QD AP J2S98.000000 J1V</t>
  </si>
  <si>
    <t>171</t>
  </si>
  <si>
    <t>Mano Alg: 7D 4D Mano patron: 3P 3T</t>
  </si>
  <si>
    <t>172</t>
  </si>
  <si>
    <t>Mano Alg: AC 7T Mano patron: 5P AP</t>
  </si>
  <si>
    <t>173</t>
  </si>
  <si>
    <t>Mano Alg: 9D 9T Mano patron: 8C 4C</t>
  </si>
  <si>
    <t xml:space="preserve"> Mesa: 5P JC QD J1V J2S21.000000 J1V</t>
  </si>
  <si>
    <t xml:space="preserve"> Mesa: 5P JC QD 2D J1P</t>
  </si>
  <si>
    <t>-21.000000</t>
  </si>
  <si>
    <t>174</t>
  </si>
  <si>
    <t>Mano Alg: 4C 3D Mano patron: 5T 3T</t>
  </si>
  <si>
    <t xml:space="preserve"> Mesa: 4P AC 5D J2P</t>
  </si>
  <si>
    <t>175</t>
  </si>
  <si>
    <t>Mano Alg: TP JT Mano patron: 5D 9C</t>
  </si>
  <si>
    <t xml:space="preserve"> Mesa: AT AD KD J1S54.000000 J2S65.000000 J1V</t>
  </si>
  <si>
    <t xml:space="preserve"> Mesa: AT AD KD 7C J1V J2S81.000000 J1V</t>
  </si>
  <si>
    <t xml:space="preserve"> Mesa: AT AD KD 7C KP J1V J2S98.000000 J1V</t>
  </si>
  <si>
    <t>176</t>
  </si>
  <si>
    <t>Mano Alg: 2C QC Mano patron: QP 8T</t>
  </si>
  <si>
    <t>177</t>
  </si>
  <si>
    <t>Mano Alg: 8P 9T Mano patron: 2C JT</t>
  </si>
  <si>
    <t>178</t>
  </si>
  <si>
    <t>Mano Alg: JC KC Mano patron: 5T 7C</t>
  </si>
  <si>
    <t>179</t>
  </si>
  <si>
    <t>Mano Alg: 6T JD Mano patron: 9T AD</t>
  </si>
  <si>
    <t xml:space="preserve"> Mesa: 5T KP KT J1V J2V</t>
  </si>
  <si>
    <t xml:space="preserve"> Mesa: 5T KP KT JC J1V J2S28.000000 J1V</t>
  </si>
  <si>
    <t xml:space="preserve"> Mesa: 5T KP KT JC 8C J1V J2S40.000000 J1V</t>
  </si>
  <si>
    <t>180</t>
  </si>
  <si>
    <t>Mano Alg: 2P QP Mano patron: KD 5D</t>
  </si>
  <si>
    <t xml:space="preserve"> Mesa: QT 4C 4D J2V J1V</t>
  </si>
  <si>
    <t xml:space="preserve"> Mesa: QT 4C 4D JP J2P</t>
  </si>
  <si>
    <t>181</t>
  </si>
  <si>
    <t>Mano Alg: 8D 8P Mano patron: JT 7P</t>
  </si>
  <si>
    <t>182</t>
  </si>
  <si>
    <t>Mano Alg: 6P JD Mano patron: TT 7C</t>
  </si>
  <si>
    <t>183</t>
  </si>
  <si>
    <t>Mano Alg: 6T JP Mano patron: QC KD</t>
  </si>
  <si>
    <t xml:space="preserve"> Mesa: 3P 2D KP J1V J2S23.000000 J1S50.000000 J2V</t>
  </si>
  <si>
    <t xml:space="preserve"> Mesa: 3P 2D KP 2C J1V J2S66.000000 J1V</t>
  </si>
  <si>
    <t xml:space="preserve"> Mesa: 3P 2D KP 2C 2P J1S100.000000 J2S111.000000 J1P</t>
  </si>
  <si>
    <t>184</t>
  </si>
  <si>
    <t>Mano Alg: 8C KC Mano patron: TD 3T</t>
  </si>
  <si>
    <t xml:space="preserve"> Mesa: JT QT 7C J2V J1V</t>
  </si>
  <si>
    <t xml:space="preserve"> Mesa: JT QT 7C JD J2S54.000000 J1V</t>
  </si>
  <si>
    <t xml:space="preserve"> Mesa: JT QT 7C JD QP J2V J1P</t>
  </si>
  <si>
    <t>185</t>
  </si>
  <si>
    <t>Mano Alg: 2D 7T Mano patron: TP QC</t>
  </si>
  <si>
    <t>186</t>
  </si>
  <si>
    <t>Mano Alg: 9C 3D Mano patron: KC 7D</t>
  </si>
  <si>
    <t xml:space="preserve"> Mesa: QP 2P 6C J2V J1V</t>
  </si>
  <si>
    <t xml:space="preserve"> Mesa: QP 2P 6C KD J2V J1P</t>
  </si>
  <si>
    <t>187</t>
  </si>
  <si>
    <t>Mano Alg: AC 6C Mano patron: 9T 5C</t>
  </si>
  <si>
    <t xml:space="preserve"> Mesa: 4P 3C 4T J1V J2S24.000000 J1P</t>
  </si>
  <si>
    <t>188</t>
  </si>
  <si>
    <t>Mano Alg: 9P AD Mano patron: TC 4C</t>
  </si>
  <si>
    <t xml:space="preserve"> Mesa: QP 5T 3T J2V J1P</t>
  </si>
  <si>
    <t>189</t>
  </si>
  <si>
    <t>Mano Alg: 2D 7P Mano patron: TT 3D</t>
  </si>
  <si>
    <t xml:space="preserve"> Mesa: KD 8C TC J1V J2S24.000000 J1V</t>
  </si>
  <si>
    <t xml:space="preserve"> Mesa: KD 8C TC 7C J1V J2P</t>
  </si>
  <si>
    <t>+24.000000</t>
  </si>
  <si>
    <t>190</t>
  </si>
  <si>
    <t>Mano Alg: 2T 3D Mano patron: 7D 4P</t>
  </si>
  <si>
    <t>191</t>
  </si>
  <si>
    <t>Mano Alg: 5T 8D Mano patron: JT QC</t>
  </si>
  <si>
    <t xml:space="preserve"> Mesa: KT AP 6P J1V J2P</t>
  </si>
  <si>
    <t>192</t>
  </si>
  <si>
    <t>Mano Alg: 9P TD Mano patron: 8P 2T</t>
  </si>
  <si>
    <t>193</t>
  </si>
  <si>
    <t>Mano Alg: AD JD Mano patron: 8C AC</t>
  </si>
  <si>
    <t xml:space="preserve"> Mesa: 2T 7C 6P J1P</t>
  </si>
  <si>
    <t>194</t>
  </si>
  <si>
    <t>Mano Alg: 3D 7P Mano patron: QD 5T</t>
  </si>
  <si>
    <t>195</t>
  </si>
  <si>
    <t>Mano Alg: 4D JC Mano patron: JT QP</t>
  </si>
  <si>
    <t xml:space="preserve"> Mesa: TP TT QD J1V J2S27.000000 J1V</t>
  </si>
  <si>
    <t xml:space="preserve"> Mesa: TP TT QD AC J1V J2V</t>
  </si>
  <si>
    <t xml:space="preserve"> Mesa: TP TT QD AC 9C J1V J2V</t>
  </si>
  <si>
    <t>196</t>
  </si>
  <si>
    <t>Mano Alg: 8D 9D Mano patron: 5C 6T</t>
  </si>
  <si>
    <t xml:space="preserve"> Mesa: 9C 3D 8T J2S49.000000 J1V</t>
  </si>
  <si>
    <t xml:space="preserve"> Mesa: 9C 3D 8T 6D J2P</t>
  </si>
  <si>
    <t>+49.000000</t>
  </si>
  <si>
    <t>197</t>
  </si>
  <si>
    <t>Mano Alg: KP 9C Mano patron: 7C TT</t>
  </si>
  <si>
    <t>198</t>
  </si>
  <si>
    <t>Mano Alg: 4C AP Mano patron: 7T 7C</t>
  </si>
  <si>
    <t xml:space="preserve"> Mesa: 7P 9P AC J2S47.000000 J1V</t>
  </si>
  <si>
    <t xml:space="preserve"> Mesa: 7P 9P AC 3T J2V J1V</t>
  </si>
  <si>
    <t xml:space="preserve"> Mesa: 7P 9P AC 3T TD J2S74.000000 J1P</t>
  </si>
  <si>
    <t>199</t>
  </si>
  <si>
    <t>Mano Alg: KD 3C Mano patron: KP 2P</t>
  </si>
  <si>
    <t>200</t>
  </si>
  <si>
    <t>Mano Alg: TP 5T Mano patron: 2D 7T</t>
  </si>
  <si>
    <t>201</t>
  </si>
  <si>
    <t>Mano Alg: TT AC Mano patron: JD 6T</t>
  </si>
  <si>
    <t>202</t>
  </si>
  <si>
    <t>Mano Alg: 9C 5D Mano patron: QT 4T</t>
  </si>
  <si>
    <t>203</t>
  </si>
  <si>
    <t>Mano Alg: JD 4C Mano patron: 2C 5T</t>
  </si>
  <si>
    <t xml:space="preserve"> J1S41.000000 J2V</t>
  </si>
  <si>
    <t xml:space="preserve"> Mesa: 7T 9C 8P J1P</t>
  </si>
  <si>
    <t>-41.000000</t>
  </si>
  <si>
    <t>204</t>
  </si>
  <si>
    <t>Mano Alg: JP TT Mano patron: 6D TC</t>
  </si>
  <si>
    <t>205</t>
  </si>
  <si>
    <t>Mano Alg: 6P 5C Mano patron: 5P 4C</t>
  </si>
  <si>
    <t xml:space="preserve"> Mesa: QD 5D 8P J1V J2S22.000000 J1V</t>
  </si>
  <si>
    <t xml:space="preserve"> Mesa: QD 5D 8P KT J1V J2S35.000000 J1V</t>
  </si>
  <si>
    <t xml:space="preserve"> Mesa: QD 5D 8P KT 6D J1S67.000000 J2P</t>
  </si>
  <si>
    <t>206</t>
  </si>
  <si>
    <t>Mano Alg: 6C 9D Mano patron: AD 4D</t>
  </si>
  <si>
    <t>207</t>
  </si>
  <si>
    <t>Mano Alg: 8P KC Mano patron: TD 9D</t>
  </si>
  <si>
    <t xml:space="preserve"> Mesa: 5P 2C KP J1V J2V</t>
  </si>
  <si>
    <t xml:space="preserve"> Mesa: 5P 2C KP 4D J1P</t>
  </si>
  <si>
    <t>208</t>
  </si>
  <si>
    <t>Mano Alg: JC 8C Mano patron: KD 8P</t>
  </si>
  <si>
    <t xml:space="preserve"> Mesa: AT TT 3P J2S40.000000 J1V</t>
  </si>
  <si>
    <t xml:space="preserve"> Mesa: AT TT 3P 9T J2P</t>
  </si>
  <si>
    <t>209</t>
  </si>
  <si>
    <t>Mano Alg: 5T JT Mano patron: QD 3C</t>
  </si>
  <si>
    <t xml:space="preserve"> Mesa: 9T 4C JC J1V J2P</t>
  </si>
  <si>
    <t>210</t>
  </si>
  <si>
    <t>Mano Alg: 8D 8T Mano patron: AT 7P</t>
  </si>
  <si>
    <t>211</t>
  </si>
  <si>
    <t>Mano Alg: 4C AD Mano patron: TP 3C</t>
  </si>
  <si>
    <t xml:space="preserve"> J1S54.000000 J2P</t>
  </si>
  <si>
    <t>212</t>
  </si>
  <si>
    <t>Mano Alg: 2C 8P Mano patron: 2T QD</t>
  </si>
  <si>
    <t xml:space="preserve"> J2V J1S49.000000 J2P</t>
  </si>
  <si>
    <t>213</t>
  </si>
  <si>
    <t>Mano Alg: QC 8T Mano patron: 9C JP</t>
  </si>
  <si>
    <t>214</t>
  </si>
  <si>
    <t>Mano Alg: 3T AT Mano patron: KP 7D</t>
  </si>
  <si>
    <t xml:space="preserve"> Mesa: 3C 8P AD J2V J1S40.000000 J2S74.000000 J1P</t>
  </si>
  <si>
    <t>-40.000000</t>
  </si>
  <si>
    <t>215</t>
  </si>
  <si>
    <t>Mano Alg: AC 6T Mano patron: JD 7P</t>
  </si>
  <si>
    <t xml:space="preserve"> J1V J2S22.000000 J1V</t>
  </si>
  <si>
    <t xml:space="preserve"> Mesa: AT 5P TP J1V J2S39.000000 J1P</t>
  </si>
  <si>
    <t>-22.000000</t>
  </si>
  <si>
    <t>216</t>
  </si>
  <si>
    <t>Mano Alg: 8C 9C Mano patron: 4T 6T</t>
  </si>
  <si>
    <t>217</t>
  </si>
  <si>
    <t>Mano Alg: 3D AC Mano patron: 4P 4D</t>
  </si>
  <si>
    <t>218</t>
  </si>
  <si>
    <t>Mano Alg: 4T 2C Mano patron: KP 8C</t>
  </si>
  <si>
    <t>219</t>
  </si>
  <si>
    <t>Mano Alg: 7T 7D Mano patron: QD AC</t>
  </si>
  <si>
    <t xml:space="preserve"> Mesa: QT 2C 8D J1V J2S22.000000 J1P</t>
  </si>
  <si>
    <t>220</t>
  </si>
  <si>
    <t>Mano Alg: 2P QP Mano patron: 4T 4C</t>
  </si>
  <si>
    <t xml:space="preserve"> Mesa: 7C 3P 2T J2V J1V</t>
  </si>
  <si>
    <t xml:space="preserve"> Mesa: 7C 3P 2T 2D J2P</t>
  </si>
  <si>
    <t>221</t>
  </si>
  <si>
    <t>Mano Alg: 3C TC Mano patron: 6T QC</t>
  </si>
  <si>
    <t>222</t>
  </si>
  <si>
    <t>Mano Alg: 5T 4C Mano patron: QD 3P</t>
  </si>
  <si>
    <t xml:space="preserve"> Mesa: QC 4T KD J2V J1V</t>
  </si>
  <si>
    <t xml:space="preserve"> Mesa: QC 4T KD 7P J2S56.000000 J1V</t>
  </si>
  <si>
    <t xml:space="preserve"> Mesa: QC 4T KD 7P TP J2S91.000000 J1V</t>
  </si>
  <si>
    <t>223</t>
  </si>
  <si>
    <t>Mano Alg: 8T QP Mano patron: 3T 6C</t>
  </si>
  <si>
    <t>224</t>
  </si>
  <si>
    <t>Mano Alg: JD KT Mano patron: 5P JC</t>
  </si>
  <si>
    <t xml:space="preserve"> Mesa: 9C 5D 5C J2S51.000000 J1V</t>
  </si>
  <si>
    <t xml:space="preserve"> Mesa: 9C 5D 5C 3C J2S79.000000 J1V</t>
  </si>
  <si>
    <t xml:space="preserve"> Mesa: 9C 5D 5C 3C QD J2S110.000000 J1V</t>
  </si>
  <si>
    <t>225</t>
  </si>
  <si>
    <t>Mano Alg: 4T 2P Mano patron: TT 7P</t>
  </si>
  <si>
    <t xml:space="preserve"> Mesa: AT KT JC J1V J2P</t>
  </si>
  <si>
    <t>226</t>
  </si>
  <si>
    <t>Mano Alg: QT 6D Mano patron: AC 4P</t>
  </si>
  <si>
    <t>227</t>
  </si>
  <si>
    <t>Mano Alg: 4C 5P Mano patron: TD 8P</t>
  </si>
  <si>
    <t xml:space="preserve"> Mesa: JC 4P 7D J1V J2S27.000000 J1P</t>
  </si>
  <si>
    <t>228</t>
  </si>
  <si>
    <t>Mano Alg: JC JT Mano patron: QC 6P</t>
  </si>
  <si>
    <t xml:space="preserve"> Mesa: 7P 9D 3D J2V J1V</t>
  </si>
  <si>
    <t xml:space="preserve"> Mesa: 7P 9D 3D 9P J2S45.000000 J1V</t>
  </si>
  <si>
    <t xml:space="preserve"> Mesa: 7P 9D 3D 9P 4C J2S80.000000 J1V</t>
  </si>
  <si>
    <t>229</t>
  </si>
  <si>
    <t>Mano Alg: QT JP Mano patron: 5D KC</t>
  </si>
  <si>
    <t>230</t>
  </si>
  <si>
    <t>Mano Alg: KP 3P Mano patron: 7D QT</t>
  </si>
  <si>
    <t>231</t>
  </si>
  <si>
    <t>Mano Alg: 4C TT Mano patron: 5D 7P</t>
  </si>
  <si>
    <t xml:space="preserve"> Mesa: JD 3P QC J1P</t>
  </si>
  <si>
    <t>232</t>
  </si>
  <si>
    <t>Mano Alg: AD 7D Mano patron: 4C 3C</t>
  </si>
  <si>
    <t xml:space="preserve"> Mesa: TT AP 6T J2S42.000000 J1V</t>
  </si>
  <si>
    <t xml:space="preserve"> Mesa: TT AP 6T QP J2S73.000000 J1P</t>
  </si>
  <si>
    <t>233</t>
  </si>
  <si>
    <t>Mano Alg: 9T QD Mano patron: JP 4T</t>
  </si>
  <si>
    <t>234</t>
  </si>
  <si>
    <t>Mano Alg: QD JC Mano patron: QP KC</t>
  </si>
  <si>
    <t>235</t>
  </si>
  <si>
    <t>Mano Alg: 6D 2D Mano patron: 8T JP</t>
  </si>
  <si>
    <t xml:space="preserve"> Mesa: 4T KP 8D J1V J2S20.000000 J1V</t>
  </si>
  <si>
    <t xml:space="preserve"> Mesa: 4T KP 8D 6C J1V J2S35.000000 J1P</t>
  </si>
  <si>
    <t>236</t>
  </si>
  <si>
    <t>Mano Alg: 8T 4P Mano patron: 8P 5C</t>
  </si>
  <si>
    <t xml:space="preserve"> Mesa: 6P 9T KT J2P</t>
  </si>
  <si>
    <t>237</t>
  </si>
  <si>
    <t>Mano Alg: 3P JP Mano patron: AD 9D</t>
  </si>
  <si>
    <t>238</t>
  </si>
  <si>
    <t>Mano Alg: TP 3C Mano patron: KD 7D</t>
  </si>
  <si>
    <t xml:space="preserve"> Mesa: 7T QT AT J2V J1P</t>
  </si>
  <si>
    <t>239</t>
  </si>
  <si>
    <t>Mano Alg: 6C JP Mano patron: 7C 3C</t>
  </si>
  <si>
    <t>240</t>
  </si>
  <si>
    <t>Mano Alg: TP TD Mano patron: 7T 8T</t>
  </si>
  <si>
    <t xml:space="preserve"> Mesa: 9C 7D 9T J2S47.000000 J1P</t>
  </si>
  <si>
    <t>241</t>
  </si>
  <si>
    <t>Mano Alg: 7C 9T Mano patron: 2C 4D</t>
  </si>
  <si>
    <t xml:space="preserve"> Mesa: JP 6T TT J1V J2P</t>
  </si>
  <si>
    <t>242</t>
  </si>
  <si>
    <t>Mano Alg: 5D 2P Mano patron: 7T 4P</t>
  </si>
  <si>
    <t>243</t>
  </si>
  <si>
    <t>Mano Alg: 7P 2C Mano patron: 6C 8P</t>
  </si>
  <si>
    <t>244</t>
  </si>
  <si>
    <t>Mano Alg: 5D TP Mano patron: 7P QD</t>
  </si>
  <si>
    <t>245</t>
  </si>
  <si>
    <t>Mano Alg: 6D 6P Mano patron: QD TC</t>
  </si>
  <si>
    <t>246</t>
  </si>
  <si>
    <t>Mano Alg: AD TT Mano patron: 7C 8C</t>
  </si>
  <si>
    <t>247</t>
  </si>
  <si>
    <t>Mano Alg: 8P 6T Mano patron: 4T 9T</t>
  </si>
  <si>
    <t>248</t>
  </si>
  <si>
    <t>Mano Alg: 8C 8D Mano patron: 5C 7P</t>
  </si>
  <si>
    <t xml:space="preserve"> Mesa: 4D KT AD J2V J1P</t>
  </si>
  <si>
    <t>249</t>
  </si>
  <si>
    <t>Mano Alg: 5P 8P Mano patron: 2P TT</t>
  </si>
  <si>
    <t xml:space="preserve"> J1S59.000000 J2P</t>
  </si>
  <si>
    <t>250</t>
  </si>
  <si>
    <t>Mano Alg: TD AT Mano patron: 6C 2D</t>
  </si>
  <si>
    <t xml:space="preserve"> Mesa: 5D KC 8C J2S48.000000 J1V</t>
  </si>
  <si>
    <t xml:space="preserve"> Mesa: 5D KC 8C QD J2P</t>
  </si>
  <si>
    <t>+48.000000</t>
  </si>
  <si>
    <t>251</t>
  </si>
  <si>
    <t>Mano Alg: TC TP Mano patron: 7T 3C</t>
  </si>
  <si>
    <t xml:space="preserve"> Mesa: 5P 6C 9P J1P</t>
  </si>
  <si>
    <t>252</t>
  </si>
  <si>
    <t>Mano Alg: KD AD Mano patron: 9D 5D</t>
  </si>
  <si>
    <t xml:space="preserve"> Mesa: TT 9T JP J2S65.000000 J1P</t>
  </si>
  <si>
    <t>253</t>
  </si>
  <si>
    <t>Mano Alg: AC TC Mano patron: AT 7D</t>
  </si>
  <si>
    <t>254</t>
  </si>
  <si>
    <t>Mano Alg: 4P 9T Mano patron: 7T 5P</t>
  </si>
  <si>
    <t xml:space="preserve"> Mesa: 3C JC 2T J2P</t>
  </si>
  <si>
    <t>255</t>
  </si>
  <si>
    <t>Mano Alg: 2T KC Mano patron: 4P 7C</t>
  </si>
  <si>
    <t>256</t>
  </si>
  <si>
    <t>Mano Alg: 9P TP Mano patron: KC TD</t>
  </si>
  <si>
    <t xml:space="preserve"> Mesa: 2C 5T 7T J2S44.000000 J1S71.000000 J2S100.000000 J1V</t>
  </si>
  <si>
    <t xml:space="preserve"> Mesa: 2C 5T 7T 3T J2P</t>
  </si>
  <si>
    <t>+100.000000</t>
  </si>
  <si>
    <t>257</t>
  </si>
  <si>
    <t>Mano Alg: KT 6D Mano patron: 8P 8D</t>
  </si>
  <si>
    <t xml:space="preserve"> Mesa: 7P 4P 2T J1P</t>
  </si>
  <si>
    <t>258</t>
  </si>
  <si>
    <t>Mano Alg: KD 3C Mano patron: 5D TT</t>
  </si>
  <si>
    <t xml:space="preserve"> Mesa: 4P 9D 9C J2S59.000000 J1P</t>
  </si>
  <si>
    <t>259</t>
  </si>
  <si>
    <t>Mano Alg: 5P 6P Mano patron: 3T TD</t>
  </si>
  <si>
    <t xml:space="preserve"> Mesa: 9P 8P AT J1P</t>
  </si>
  <si>
    <t>260</t>
  </si>
  <si>
    <t>Mano Alg: 2D JC Mano patron: JT AT</t>
  </si>
  <si>
    <t xml:space="preserve"> Mesa: 5C 2C 4T J2S53.000000 J1P</t>
  </si>
  <si>
    <t>261</t>
  </si>
  <si>
    <t>Mano Alg: AC KC Mano patron: 7P TP</t>
  </si>
  <si>
    <t xml:space="preserve"> Mesa: AD KP 3T J1V J2S29.000000 J1V</t>
  </si>
  <si>
    <t xml:space="preserve"> Mesa: AD KP 3T 6C J1V J2V</t>
  </si>
  <si>
    <t xml:space="preserve"> Mesa: AD KP 3T 6C 8C J1V J2S45.000000 J1S82.000000 J2P</t>
  </si>
  <si>
    <t>262</t>
  </si>
  <si>
    <t>Mano Alg: QC 6D Mano patron: 4C 9P</t>
  </si>
  <si>
    <t>263</t>
  </si>
  <si>
    <t>Mano Alg: AC 3D Mano patron: 6D 9D</t>
  </si>
  <si>
    <t>264</t>
  </si>
  <si>
    <t>Mano Alg: JP 2D Mano patron: 4C 5D</t>
  </si>
  <si>
    <t xml:space="preserve"> Mesa: 5P QP 9P J2S41.000000 J1V</t>
  </si>
  <si>
    <t xml:space="preserve"> Mesa: 5P QP 9P AP J2S73.000000 J1V</t>
  </si>
  <si>
    <t xml:space="preserve"> Mesa: 5P QP 9P AP 3P J2S102.000000 J1V</t>
  </si>
  <si>
    <t>265</t>
  </si>
  <si>
    <t>Mano Alg: 4D 9D Mano patron: JP 3D</t>
  </si>
  <si>
    <t>266</t>
  </si>
  <si>
    <t>Mano Alg: 6D 6T Mano patron: 5P QC</t>
  </si>
  <si>
    <t xml:space="preserve"> Mesa: 3D 6P 5C J2S48.000000 J1S77.000000 J2V</t>
  </si>
  <si>
    <t xml:space="preserve"> Mesa: 3D 6P 5C 2D J2S109.000000 J1V</t>
  </si>
  <si>
    <t xml:space="preserve"> Mesa: 3D 6P 5C 2D JT J2S135.000000 J1V</t>
  </si>
  <si>
    <t>267</t>
  </si>
  <si>
    <t>Mano Alg: 2D AT Mano patron: 7P 5C</t>
  </si>
  <si>
    <t>268</t>
  </si>
  <si>
    <t>Mano Alg: JT QP Mano patron: JC TC</t>
  </si>
  <si>
    <t xml:space="preserve"> Mesa: 8C 4P 7P J2S90.000000 J1V</t>
  </si>
  <si>
    <t xml:space="preserve"> Mesa: 8C 4P 7P 9D J2S110.000000 J1V</t>
  </si>
  <si>
    <t xml:space="preserve"> Mesa: 8C 4P 7P 9D 9T J2S134.000000 J1V</t>
  </si>
  <si>
    <t>269</t>
  </si>
  <si>
    <t>Mano Alg: 7P 8C Mano patron: 2P QT</t>
  </si>
  <si>
    <t xml:space="preserve"> Mesa: 9P KP 2D J1P</t>
  </si>
  <si>
    <t>270</t>
  </si>
  <si>
    <t>Mano Alg: 5D 6C Mano patron: 7T QD</t>
  </si>
  <si>
    <t>271</t>
  </si>
  <si>
    <t>Mano Alg: 5C 7C Mano patron: 4P 6D</t>
  </si>
  <si>
    <t xml:space="preserve"> Mesa: KD TP 9T J1V J2P</t>
  </si>
  <si>
    <t>272</t>
  </si>
  <si>
    <t>Mano Alg: 6P KD Mano patron: JP 7P</t>
  </si>
  <si>
    <t xml:space="preserve"> Mesa: 9D 8C 6D J2V J1P</t>
  </si>
  <si>
    <t>273</t>
  </si>
  <si>
    <t>Mano Alg: JD QD Mano patron: KP 5P</t>
  </si>
  <si>
    <t xml:space="preserve"> Mesa: JT 5D 7T J1S40.000000 J2S56.000000 J1P</t>
  </si>
  <si>
    <t>274</t>
  </si>
  <si>
    <t>Mano Alg: 3C 3P Mano patron: 9P 4T</t>
  </si>
  <si>
    <t xml:space="preserve"> Mesa: 5T KD JD J2S53.000000 J1V</t>
  </si>
  <si>
    <t xml:space="preserve"> Mesa: 5T KD JD 2P J2S73.000000 J1V</t>
  </si>
  <si>
    <t xml:space="preserve"> Mesa: 5T KD JD 2P QP J2V J1V</t>
  </si>
  <si>
    <t>275</t>
  </si>
  <si>
    <t>Mano Alg: 8C 7P Mano patron: TC 3D</t>
  </si>
  <si>
    <t>276</t>
  </si>
  <si>
    <t>Mano Alg: TP 4T Mano patron: 2C 5D</t>
  </si>
  <si>
    <t xml:space="preserve"> Mesa: 3P 6P 4C J2S47.000000 J1V</t>
  </si>
  <si>
    <t xml:space="preserve"> Mesa: 3P 6P 4C TD J2S86.000000 J1V</t>
  </si>
  <si>
    <t xml:space="preserve"> Mesa: 3P 6P 4C TD TC J2P</t>
  </si>
  <si>
    <t>277</t>
  </si>
  <si>
    <t>Mano Alg: 9C 6C Mano patron: KT 7D</t>
  </si>
  <si>
    <t xml:space="preserve"> Mesa: KD 4C 9D J1P</t>
  </si>
  <si>
    <t>278</t>
  </si>
  <si>
    <t>Mano Alg: TC 8T Mano patron: 5P 2D</t>
  </si>
  <si>
    <t>279</t>
  </si>
  <si>
    <t>Mano Alg: 2P 6T Mano patron: 3T JD</t>
  </si>
  <si>
    <t>280</t>
  </si>
  <si>
    <t>Mano Alg: 7T 7P Mano patron: KC 8D</t>
  </si>
  <si>
    <t xml:space="preserve"> Mesa: QC 8T 3C J2S47.000000 J1V</t>
  </si>
  <si>
    <t xml:space="preserve"> Mesa: QC 8T 3C 4D J2P</t>
  </si>
  <si>
    <t>+47.000000</t>
  </si>
  <si>
    <t>281</t>
  </si>
  <si>
    <t>Mano Alg: 6P KC Mano patron: 8P QT</t>
  </si>
  <si>
    <t>282</t>
  </si>
  <si>
    <t>Mano Alg: 7T 6P Mano patron: JT AT</t>
  </si>
  <si>
    <t xml:space="preserve"> Mesa: 4C 5C QC J2S41.000000 J1V</t>
  </si>
  <si>
    <t xml:space="preserve"> Mesa: 4C 5C QC 9D J2S63.000000 J1P</t>
  </si>
  <si>
    <t>283</t>
  </si>
  <si>
    <t>Mano Alg: 9C 9D Mano patron: AT KP</t>
  </si>
  <si>
    <t xml:space="preserve"> Mesa: 3T JD AD J1P</t>
  </si>
  <si>
    <t>284</t>
  </si>
  <si>
    <t>Mano Alg: 8C KD Mano patron: AD 9T</t>
  </si>
  <si>
    <t xml:space="preserve"> Mesa: 7P 3T TT J2P</t>
  </si>
  <si>
    <t>285</t>
  </si>
  <si>
    <t>Mano Alg: 3C JC Mano patron: 6C 7T</t>
  </si>
  <si>
    <t xml:space="preserve"> Mesa: 3T 6P 4T J1P</t>
  </si>
  <si>
    <t>286</t>
  </si>
  <si>
    <t>Mano Alg: 3D 3C Mano patron: 9D 8T</t>
  </si>
  <si>
    <t>287</t>
  </si>
  <si>
    <t>Mano Alg: JT 7C Mano patron: QT AP</t>
  </si>
  <si>
    <t>288</t>
  </si>
  <si>
    <t>Mano Alg: QD 2T Mano patron: 9T TP</t>
  </si>
  <si>
    <t xml:space="preserve"> Mesa: 6D TC JC J2P</t>
  </si>
  <si>
    <t>289</t>
  </si>
  <si>
    <t>Mano Alg: JC 8P Mano patron: TT 4D</t>
  </si>
  <si>
    <t>290</t>
  </si>
  <si>
    <t>Mano Alg: 6C 5C Mano patron: 8C TP</t>
  </si>
  <si>
    <t>291</t>
  </si>
  <si>
    <t>Mano Alg: 9C 4T Mano patron: 6D 7D</t>
  </si>
  <si>
    <t xml:space="preserve"> J1V J2S24.000000 J1V</t>
  </si>
  <si>
    <t xml:space="preserve"> Mesa: 9D 2P 9T J1V J2S42.000000 J1V</t>
  </si>
  <si>
    <t xml:space="preserve"> Mesa: 9D 2P 9T 2D J1V J2P</t>
  </si>
  <si>
    <t>292</t>
  </si>
  <si>
    <t>Mano Alg: 2C 9T Mano patron: 6T 3P</t>
  </si>
  <si>
    <t xml:space="preserve"> Mesa: 4T QD 2P J2V J1P</t>
  </si>
  <si>
    <t>293</t>
  </si>
  <si>
    <t>Mano Alg: 5T 7T Mano patron: AT TC</t>
  </si>
  <si>
    <t xml:space="preserve"> Mesa: JT JC 7C J1V J2P</t>
  </si>
  <si>
    <t>294</t>
  </si>
  <si>
    <t>Mano Alg: TC 6C Mano patron: 8T 7C</t>
  </si>
  <si>
    <t>295</t>
  </si>
  <si>
    <t>Mano Alg: JC KD Mano patron: 7C 6T</t>
  </si>
  <si>
    <t xml:space="preserve"> Mesa: KT AD 4C J1V J2S28.000000 J1P</t>
  </si>
  <si>
    <t>296</t>
  </si>
  <si>
    <t>Mano Alg: 3T JD Mano patron: 9D TT</t>
  </si>
  <si>
    <t xml:space="preserve"> Mesa: 2D TP AT J2S51.000000 J1P</t>
  </si>
  <si>
    <t>297</t>
  </si>
  <si>
    <t>Mano Alg: AP 3C Mano patron: 5D QC</t>
  </si>
  <si>
    <t>298</t>
  </si>
  <si>
    <t>Mano Alg: 2T 2P Mano patron: 4P 7D</t>
  </si>
  <si>
    <t>299</t>
  </si>
  <si>
    <t>Mano Alg: KP 9P Mano patron: KC 5D</t>
  </si>
  <si>
    <t xml:space="preserve"> J1V J2S26.000000 J1V</t>
  </si>
  <si>
    <t xml:space="preserve"> Mesa: 6D AC QD J1V J2S43.000000 J1V</t>
  </si>
  <si>
    <t xml:space="preserve"> Mesa: 6D AC QD TD J1V J2S57.000000 J1V</t>
  </si>
  <si>
    <t xml:space="preserve"> Mesa: 6D AC QD TD 5C J1V J2S69.000000 J1V</t>
  </si>
  <si>
    <t>300</t>
  </si>
  <si>
    <t>Mano Alg: 7P KT Mano patron: QC 9P</t>
  </si>
  <si>
    <t xml:space="preserve"> Mesa: QD 9D 7D J2V J1V</t>
  </si>
  <si>
    <t xml:space="preserve"> Mesa: QD 9D 7D AP J2S56.000000 J1V</t>
  </si>
  <si>
    <t xml:space="preserve"> Mesa: QD 9D 7D AP JC J2S86.000000 J1V</t>
  </si>
  <si>
    <t>301</t>
  </si>
  <si>
    <t>Mano Alg: KC 6T Mano patron: AP 7C</t>
  </si>
  <si>
    <t>302</t>
  </si>
  <si>
    <t>Mano Alg: 4P QP Mano patron: 4C AC</t>
  </si>
  <si>
    <t>303</t>
  </si>
  <si>
    <t>Mano Alg: 9T 8C Mano patron: 9P AP</t>
  </si>
  <si>
    <t xml:space="preserve"> Mesa: JC QP QT J1V J2S20.000000 J1V</t>
  </si>
  <si>
    <t xml:space="preserve"> Mesa: JC QP QT TT J1P</t>
  </si>
  <si>
    <t>304</t>
  </si>
  <si>
    <t>Mano Alg: 4T 7D Mano patron: QT AC</t>
  </si>
  <si>
    <t>305</t>
  </si>
  <si>
    <t>Mano Alg: 9P 4P Mano patron: 8T QC</t>
  </si>
  <si>
    <t xml:space="preserve"> Mesa: JC 7D AP J1V J2S23.000000 J1V</t>
  </si>
  <si>
    <t xml:space="preserve"> Mesa: JC 7D AP 7T J1V J2S34.000000 J1P</t>
  </si>
  <si>
    <t>-23.000000</t>
  </si>
  <si>
    <t>306</t>
  </si>
  <si>
    <t>Mano Alg: TD JT Mano patron: 6P QD</t>
  </si>
  <si>
    <t xml:space="preserve"> Mesa: 9D TC 9P J2V J1P</t>
  </si>
  <si>
    <t>307</t>
  </si>
  <si>
    <t>Mano Alg: AT 8P Mano patron: 2T AC</t>
  </si>
  <si>
    <t>308</t>
  </si>
  <si>
    <t>Mano Alg: 5C 5P Mano patron: 2D TP</t>
  </si>
  <si>
    <t xml:space="preserve"> Mesa: 7P 3D TD J2S56.000000 J1P</t>
  </si>
  <si>
    <t>309</t>
  </si>
  <si>
    <t>Mano Alg: 2C QD Mano patron: 4C 9T</t>
  </si>
  <si>
    <t>310</t>
  </si>
  <si>
    <t>Mano Alg: 2P 3C Mano patron: KD 9P</t>
  </si>
  <si>
    <t xml:space="preserve"> J2S56.000000 J1S95.000000 J2P</t>
  </si>
  <si>
    <t>+56.000000</t>
  </si>
  <si>
    <t>311</t>
  </si>
  <si>
    <t>Mano Alg: 9T 7D Mano patron: QC 6D</t>
  </si>
  <si>
    <t>312</t>
  </si>
  <si>
    <t>Mano Alg: 4D 8T Mano patron: TC 6P</t>
  </si>
  <si>
    <t xml:space="preserve"> J2S50.000000 J1V</t>
  </si>
  <si>
    <t xml:space="preserve"> Mesa: 2P 3C 9C J2S86.000000 J1P</t>
  </si>
  <si>
    <t>-50.000000</t>
  </si>
  <si>
    <t>313</t>
  </si>
  <si>
    <t>Mano Alg: TC 9T Mano patron: 3D 9D</t>
  </si>
  <si>
    <t>314</t>
  </si>
  <si>
    <t>Mano Alg: 5C AT Mano patron: 8T 3D</t>
  </si>
  <si>
    <t xml:space="preserve"> Mesa: 8D 8C 4T J2S51.000000 J1V</t>
  </si>
  <si>
    <t xml:space="preserve"> Mesa: 8D 8C 4T 5T J2S77.000000 J1V</t>
  </si>
  <si>
    <t xml:space="preserve"> Mesa: 8D 8C 4T 5T 7C J2V J1P</t>
  </si>
  <si>
    <t>315</t>
  </si>
  <si>
    <t>Mano Alg: 7T 8T Mano patron: 3D 6P</t>
  </si>
  <si>
    <t>316</t>
  </si>
  <si>
    <t>Mano Alg: 5C AP Mano patron: 2D 4P</t>
  </si>
  <si>
    <t xml:space="preserve"> Mesa: 8C AT JP J2V J1V</t>
  </si>
  <si>
    <t xml:space="preserve"> Mesa: 8C AT JP QD J2P</t>
  </si>
  <si>
    <t>317</t>
  </si>
  <si>
    <t>Mano Alg: 8P KC Mano patron: 4D 8D</t>
  </si>
  <si>
    <t>318</t>
  </si>
  <si>
    <t>Mano Alg: 4D 3D Mano patron: TD 7C</t>
  </si>
  <si>
    <t xml:space="preserve"> Mesa: JC 2C 2P J2S42.000000 J1P</t>
  </si>
  <si>
    <t>319</t>
  </si>
  <si>
    <t>Mano Alg: KP 6D Mano patron: 6C 8T</t>
  </si>
  <si>
    <t xml:space="preserve"> Mesa: 3D 4T 7P J1V J2S29.000000 J1V</t>
  </si>
  <si>
    <t xml:space="preserve"> Mesa: 3D 4T 7P AD J1V J2P</t>
  </si>
  <si>
    <t>+29.000000</t>
  </si>
  <si>
    <t>320</t>
  </si>
  <si>
    <t>Mano Alg: 4D 3D Mano patron: 4P 3T</t>
  </si>
  <si>
    <t>321</t>
  </si>
  <si>
    <t>Mano Alg: 9T 3P Mano patron: AC 6D</t>
  </si>
  <si>
    <t>322</t>
  </si>
  <si>
    <t>Mano Alg: 5P 8D Mano patron: AD QP</t>
  </si>
  <si>
    <t xml:space="preserve"> Mesa: 3C 3D AP J2P</t>
  </si>
  <si>
    <t>323</t>
  </si>
  <si>
    <t>Mano Alg: JC 5D Mano patron: 4C 6P</t>
  </si>
  <si>
    <t>324</t>
  </si>
  <si>
    <t>Mano Alg: 2D TT Mano patron: KP 6D</t>
  </si>
  <si>
    <t>325</t>
  </si>
  <si>
    <t>Mano Alg: 4C 6T Mano patron: 6D 2D</t>
  </si>
  <si>
    <t>326</t>
  </si>
  <si>
    <t>Mano Alg: 4P TC Mano patron: 9T 3P</t>
  </si>
  <si>
    <t>327</t>
  </si>
  <si>
    <t>Mano Alg: TP 6T Mano patron: 3D 2T</t>
  </si>
  <si>
    <t xml:space="preserve"> Mesa: 4C KP TT J1V J2V</t>
  </si>
  <si>
    <t xml:space="preserve"> Mesa: 4C KP TT TD J1P</t>
  </si>
  <si>
    <t>328</t>
  </si>
  <si>
    <t>Mano Alg: QD AT Mano patron: 4D 3T</t>
  </si>
  <si>
    <t xml:space="preserve"> J2V J1S35.000000 J2V</t>
  </si>
  <si>
    <t xml:space="preserve"> Mesa: 6C JD QT J2S69.000000 J1V</t>
  </si>
  <si>
    <t xml:space="preserve"> Mesa: 6C JD QT 2C J2P</t>
  </si>
  <si>
    <t>+69.000000</t>
  </si>
  <si>
    <t>329</t>
  </si>
  <si>
    <t>Mano Alg: AC JC Mano patron: 2C 9C</t>
  </si>
  <si>
    <t xml:space="preserve"> Mesa: 2P TC AT J1P</t>
  </si>
  <si>
    <t>330</t>
  </si>
  <si>
    <t>Mano Alg: 7D TC Mano patron: 6T 5T</t>
  </si>
  <si>
    <t xml:space="preserve"> Mesa: JD QT KD J2S46.000000 J1P</t>
  </si>
  <si>
    <t>331</t>
  </si>
  <si>
    <t>Mano Alg: TP 6D Mano patron: 9C 7C</t>
  </si>
  <si>
    <t>332</t>
  </si>
  <si>
    <t>Mano Alg: AP 6T Mano patron: JC KD</t>
  </si>
  <si>
    <t>333</t>
  </si>
  <si>
    <t>Mano Alg: AC 4T Mano patron: 8P JP</t>
  </si>
  <si>
    <t xml:space="preserve"> Mesa: TP 7T 4P J1V J2S22.000000 J1V</t>
  </si>
  <si>
    <t xml:space="preserve"> Mesa: TP 7T 4P QP J1P</t>
  </si>
  <si>
    <t>334</t>
  </si>
  <si>
    <t>Mano Alg: 4C QP Mano patron: KP 8D</t>
  </si>
  <si>
    <t>335</t>
  </si>
  <si>
    <t>Mano Alg: KT QC Mano patron: QP 7P</t>
  </si>
  <si>
    <t xml:space="preserve"> Mesa: AP 9T 6D J1V J2S26.000000 J1P</t>
  </si>
  <si>
    <t>336</t>
  </si>
  <si>
    <t>Mano Alg: 7T KP Mano patron: 5C AC</t>
  </si>
  <si>
    <t>337</t>
  </si>
  <si>
    <t>Mano Alg: JT TC Mano patron: 2P AT</t>
  </si>
  <si>
    <t>338</t>
  </si>
  <si>
    <t>Mano Alg: 8P 3T Mano patron: QT 3P</t>
  </si>
  <si>
    <t>339</t>
  </si>
  <si>
    <t>Mano Alg: TD 9C Mano patron: 5C 8C</t>
  </si>
  <si>
    <t xml:space="preserve"> Mesa: 6T 6D 3T J1V J2V</t>
  </si>
  <si>
    <t xml:space="preserve"> Mesa: 6T 6D 3T QT J1P</t>
  </si>
  <si>
    <t>340</t>
  </si>
  <si>
    <t>Mano Alg: 5T 8P Mano patron: 6D JT</t>
  </si>
  <si>
    <t>341</t>
  </si>
  <si>
    <t>Mano Alg: 7P TT Mano patron: QT 3P</t>
  </si>
  <si>
    <t>342</t>
  </si>
  <si>
    <t>Mano Alg: KP JC Mano patron: 7D 8P</t>
  </si>
  <si>
    <t>343</t>
  </si>
  <si>
    <t>Mano Alg: 8T 2C Mano patron: 6P TC</t>
  </si>
  <si>
    <t xml:space="preserve"> J1S45.000000 J2P</t>
  </si>
  <si>
    <t>344</t>
  </si>
  <si>
    <t>Mano Alg: KD QC Mano patron: 2P 4C</t>
  </si>
  <si>
    <t>345</t>
  </si>
  <si>
    <t>Mano Alg: QC 4T Mano patron: KT 3T</t>
  </si>
  <si>
    <t xml:space="preserve"> Mesa: 8P AD 7T J1V J2S22.000000 J1P</t>
  </si>
  <si>
    <t>346</t>
  </si>
  <si>
    <t>Mano Alg: 4P KC Mano patron: QD 7P</t>
  </si>
  <si>
    <t xml:space="preserve"> Mesa: TC AT TD J2P</t>
  </si>
  <si>
    <t>347</t>
  </si>
  <si>
    <t>Mano Alg: TD 4P Mano patron: 7T 8P</t>
  </si>
  <si>
    <t xml:space="preserve"> Mesa: KP 2T 2P J1V J2S23.000000 J1P</t>
  </si>
  <si>
    <t>348</t>
  </si>
  <si>
    <t>Mano Alg: 8T 8C Mano patron: 9D 7P</t>
  </si>
  <si>
    <t xml:space="preserve"> Mesa: 9P JT 6T J2P</t>
  </si>
  <si>
    <t>349</t>
  </si>
  <si>
    <t>Mano Alg: 3P 7D Mano patron: 9T 2T</t>
  </si>
  <si>
    <t xml:space="preserve"> J1S51.000000 J2V</t>
  </si>
  <si>
    <t xml:space="preserve"> Mesa: 6P JP 8P J1P</t>
  </si>
  <si>
    <t>350</t>
  </si>
  <si>
    <t>Mano Alg: TC 2C Mano patron: 5P 4T</t>
  </si>
  <si>
    <t>351</t>
  </si>
  <si>
    <t>Mano Alg: QT 3D Mano patron: KD 8D</t>
  </si>
  <si>
    <t>352</t>
  </si>
  <si>
    <t>Mano Alg: 8P 5T Mano patron: 6P AC</t>
  </si>
  <si>
    <t>353</t>
  </si>
  <si>
    <t>Mano Alg: TC 8D Mano patron: JP 4D</t>
  </si>
  <si>
    <t>354</t>
  </si>
  <si>
    <t>Mano Alg: KD 4C Mano patron: QT 9T</t>
  </si>
  <si>
    <t>355</t>
  </si>
  <si>
    <t>Mano Alg: 8P JP Mano patron: 7T QP</t>
  </si>
  <si>
    <t>356</t>
  </si>
  <si>
    <t>Mano Alg: 8C 2D Mano patron: 5D 6P</t>
  </si>
  <si>
    <t>357</t>
  </si>
  <si>
    <t>Mano Alg: QD 4P Mano patron: 7D 4T</t>
  </si>
  <si>
    <t>358</t>
  </si>
  <si>
    <t>Mano Alg: 5T 7C Mano patron: 3C JC</t>
  </si>
  <si>
    <t xml:space="preserve"> Mesa: 6P 2C 6D J2S58.000000 J1P</t>
  </si>
  <si>
    <t>359</t>
  </si>
  <si>
    <t>Mano Alg: JP 6C Mano patron: QT QP</t>
  </si>
  <si>
    <t xml:space="preserve"> Mesa: 2C 6T 8T J1V J2S23.000000 J1V</t>
  </si>
  <si>
    <t xml:space="preserve"> Mesa: 2C 6T 8T TP J1S50.000000 J2S60.000000 J1V</t>
  </si>
  <si>
    <t xml:space="preserve"> Mesa: 2C 6T 8T TP 5C J1V J2S74.000000 J1S109.000000 J2S119.000000 J1V</t>
  </si>
  <si>
    <t>360</t>
  </si>
  <si>
    <t>Mano Alg: 6C 5P Mano patron: 3D QD</t>
  </si>
  <si>
    <t xml:space="preserve"> Mesa: 8T 5C 9C J2V J1V</t>
  </si>
  <si>
    <t xml:space="preserve"> Mesa: 8T 5C 9C 8D J2S54.000000 J1P</t>
  </si>
  <si>
    <t>361</t>
  </si>
  <si>
    <t>Mano Alg: 3T KD Mano patron: AT TT</t>
  </si>
  <si>
    <t xml:space="preserve"> Mesa: TD 9T JT J1V J2S21.000000 J1P</t>
  </si>
  <si>
    <t>362</t>
  </si>
  <si>
    <t>Mano Alg: 7C 6P Mano patron: 2C AC</t>
  </si>
  <si>
    <t xml:space="preserve"> Mesa: QC 8T AT J2V J1V</t>
  </si>
  <si>
    <t xml:space="preserve"> Mesa: QC 8T AT 6D J2S41.000000 J1V</t>
  </si>
  <si>
    <t xml:space="preserve"> Mesa: QC 8T AT 6D 2D J2S77.000000 J1V</t>
  </si>
  <si>
    <t>363</t>
  </si>
  <si>
    <t>Mano Alg: AP 4D Mano patron: AD 7D</t>
  </si>
  <si>
    <t>364</t>
  </si>
  <si>
    <t>Mano Alg: QT 7T Mano patron: 7C 8C</t>
  </si>
  <si>
    <t>365</t>
  </si>
  <si>
    <t>Mano Alg: 9D JD Mano patron: 7T 8D</t>
  </si>
  <si>
    <t xml:space="preserve"> Mesa: KC 5C QT J1V J2S28.000000 J1P</t>
  </si>
  <si>
    <t>366</t>
  </si>
  <si>
    <t>Mano Alg: 5P TD Mano patron: 9C 9P</t>
  </si>
  <si>
    <t>367</t>
  </si>
  <si>
    <t>Mano Alg: 5D QD Mano patron: 6T QT</t>
  </si>
  <si>
    <t xml:space="preserve"> Mesa: 5T 2D 9D J1V J2P</t>
  </si>
  <si>
    <t>368</t>
  </si>
  <si>
    <t>Mano Alg: 8D 7C Mano patron: QP 2C</t>
  </si>
  <si>
    <t>369</t>
  </si>
  <si>
    <t>Mano Alg: 5T JP Mano patron: 2C TD</t>
  </si>
  <si>
    <t>370</t>
  </si>
  <si>
    <t>Mano Alg: QC JC Mano patron: KP 9T</t>
  </si>
  <si>
    <t>371</t>
  </si>
  <si>
    <t>Mano Alg: JP QT Mano patron: 4C TC</t>
  </si>
  <si>
    <t>372</t>
  </si>
  <si>
    <t>Mano Alg: 9T AP Mano patron: 5P 6T</t>
  </si>
  <si>
    <t>373</t>
  </si>
  <si>
    <t>Mano Alg: 6D 3C Mano patron: 9D 5C</t>
  </si>
  <si>
    <t xml:space="preserve"> Mesa: 6T KD 6C J1V J2S27.000000 J1V</t>
  </si>
  <si>
    <t xml:space="preserve"> Mesa: 6T KD 6C 2C J1P</t>
  </si>
  <si>
    <t>374</t>
  </si>
  <si>
    <t>Mano Alg: TC 3T Mano patron: QT JT</t>
  </si>
  <si>
    <t>375</t>
  </si>
  <si>
    <t>Mano Alg: KD JP Mano patron: 7C TC</t>
  </si>
  <si>
    <t>376</t>
  </si>
  <si>
    <t>Mano Alg: 4C JC Mano patron: JT 3P</t>
  </si>
  <si>
    <t xml:space="preserve"> Mesa: 2C 6C KC J2S54.000000 J1V</t>
  </si>
  <si>
    <t xml:space="preserve"> Mesa: 2C 6C KC 6P J2S83.000000 J1V</t>
  </si>
  <si>
    <t xml:space="preserve"> Mesa: 2C 6C KC 6P 5C J2S107.000000 J1V</t>
  </si>
  <si>
    <t>377</t>
  </si>
  <si>
    <t>Mano Alg: 8C 7C Mano patron: TC KP</t>
  </si>
  <si>
    <t>378</t>
  </si>
  <si>
    <t>Mano Alg: JC 6T Mano patron: AT 5C</t>
  </si>
  <si>
    <t xml:space="preserve"> Mesa: 8C QC 5D J2P</t>
  </si>
  <si>
    <t>379</t>
  </si>
  <si>
    <t>Mano Alg: KD KP Mano patron: KC 2P</t>
  </si>
  <si>
    <t xml:space="preserve"> Mesa: 3D 4T TT J1V J2P</t>
  </si>
  <si>
    <t>+26.000000</t>
  </si>
  <si>
    <t>380</t>
  </si>
  <si>
    <t>Mano Alg: TP KC Mano patron: JP 3P</t>
  </si>
  <si>
    <t xml:space="preserve"> Mesa: QT KP 7D J2S54.000000 J1P</t>
  </si>
  <si>
    <t>381</t>
  </si>
  <si>
    <t>Mano Alg: AP TT Mano patron: 7P TP</t>
  </si>
  <si>
    <t xml:space="preserve"> Mesa: 5P 8P QT J1P</t>
  </si>
  <si>
    <t>382</t>
  </si>
  <si>
    <t>Mano Alg: KC TD Mano patron: TP 5C</t>
  </si>
  <si>
    <t xml:space="preserve"> Mesa: 7T 2D KD J2P</t>
  </si>
  <si>
    <t>383</t>
  </si>
  <si>
    <t>Mano Alg: 5C 5D Mano patron: 7D 4P</t>
  </si>
  <si>
    <t xml:space="preserve"> Mesa: KT QC 2D J1V J2S20.000000 J1V</t>
  </si>
  <si>
    <t xml:space="preserve"> Mesa: KT QC 2D AD J1V J2V</t>
  </si>
  <si>
    <t xml:space="preserve"> Mesa: KT QC 2D AD JP J1P</t>
  </si>
  <si>
    <t>384</t>
  </si>
  <si>
    <t>Mano Alg: 9D 7T Mano patron: JC 2T</t>
  </si>
  <si>
    <t xml:space="preserve"> Mesa: 8P 3C QT J2P</t>
  </si>
  <si>
    <t>385</t>
  </si>
  <si>
    <t>Mano Alg: 2T 8C Mano patron: TD 3D</t>
  </si>
  <si>
    <t>386</t>
  </si>
  <si>
    <t>Mano Alg: TD AT Mano patron: 4P 9D</t>
  </si>
  <si>
    <t xml:space="preserve"> Mesa: 7P QT KC J2V J1P</t>
  </si>
  <si>
    <t>387</t>
  </si>
  <si>
    <t>Mano Alg: 3C 8D Mano patron: 7C 3P</t>
  </si>
  <si>
    <t>388</t>
  </si>
  <si>
    <t>Mano Alg: 8C TT Mano patron: 8T 6P</t>
  </si>
  <si>
    <t>389</t>
  </si>
  <si>
    <t>Mano Alg: 4T 9T Mano patron: 5D KC</t>
  </si>
  <si>
    <t xml:space="preserve"> Mesa: 9D KD 2C J1V J2S21.000000 J1P</t>
  </si>
  <si>
    <t>390</t>
  </si>
  <si>
    <t>Mano Alg: 8T QP Mano patron: 8D 2D</t>
  </si>
  <si>
    <t>391</t>
  </si>
  <si>
    <t>Mano Alg: 3D AD Mano patron: 7D 3T</t>
  </si>
  <si>
    <t xml:space="preserve"> Mesa: 4T 5P JD J1V J2S29.000000 J1V</t>
  </si>
  <si>
    <t xml:space="preserve"> Mesa: 4T 5P JD 3C J1S58.000000 J2S73.000000 J1V</t>
  </si>
  <si>
    <t xml:space="preserve"> Mesa: 4T 5P JD 3C 5D J1V J2S92.000000 J1V</t>
  </si>
  <si>
    <t>392</t>
  </si>
  <si>
    <t>Mano Alg: 2D JP Mano patron: JD 7C</t>
  </si>
  <si>
    <t xml:space="preserve"> J2S55.000000 J1V</t>
  </si>
  <si>
    <t xml:space="preserve"> Mesa: QT 4C 9C J2S93.000000 J1P</t>
  </si>
  <si>
    <t>393</t>
  </si>
  <si>
    <t>Mano Alg: KT QT Mano patron: 9D AT</t>
  </si>
  <si>
    <t xml:space="preserve"> Mesa: JC 7D 2C J1V J2V</t>
  </si>
  <si>
    <t xml:space="preserve"> Mesa: JC 7D 2C JD J1V J2S68.000000 J1P</t>
  </si>
  <si>
    <t>-53.000000</t>
  </si>
  <si>
    <t>394</t>
  </si>
  <si>
    <t>Mano Alg: TC 6C Mano patron: KP QP</t>
  </si>
  <si>
    <t xml:space="preserve"> Mesa: AT 8C 4C J2V J1P</t>
  </si>
  <si>
    <t>395</t>
  </si>
  <si>
    <t>Mano Alg: 9T 6P Mano patron: TC 2T</t>
  </si>
  <si>
    <t xml:space="preserve"> Mesa: TP 3P 9C J1V J2S20.000000 J1V</t>
  </si>
  <si>
    <t xml:space="preserve"> Mesa: TP 3P 9C 7T J1V J2S34.000000 J1V</t>
  </si>
  <si>
    <t xml:space="preserve"> Mesa: TP 3P 9C 7T 9D J1V J2S48.000000 J1V</t>
  </si>
  <si>
    <t>396</t>
  </si>
  <si>
    <t>Mano Alg: TC 9C Mano patron: TT TD</t>
  </si>
  <si>
    <t xml:space="preserve"> Mesa: JP 8P QD J2S75.000000 J1V</t>
  </si>
  <si>
    <t xml:space="preserve"> Mesa: JP 8P QD 7D J2S105.000000 J1V</t>
  </si>
  <si>
    <t xml:space="preserve"> Mesa: JP 8P QD 7D 5P J2S131.000000 J1V</t>
  </si>
  <si>
    <t>397</t>
  </si>
  <si>
    <t>Mano Alg: 9P JC Mano patron: 3P 8P</t>
  </si>
  <si>
    <t xml:space="preserve"> Mesa: 3T 8D 6P J1P</t>
  </si>
  <si>
    <t>398</t>
  </si>
  <si>
    <t>Mano Alg: AP TP Mano patron: 7D TC</t>
  </si>
  <si>
    <t xml:space="preserve"> Mesa: TD 2P KP J2S50.000000 J1P</t>
  </si>
  <si>
    <t>399</t>
  </si>
  <si>
    <t>Mano Alg: 3D 6C Mano patron: KD 6P</t>
  </si>
  <si>
    <t>400</t>
  </si>
  <si>
    <t>Mano Alg: 5P JP Mano patron: 3P 3D</t>
  </si>
  <si>
    <t xml:space="preserve"> Mesa: KP TC 4C J2V J1P</t>
  </si>
  <si>
    <t>401</t>
  </si>
  <si>
    <t>Mano Alg: 2C TC Mano patron: 4T KT</t>
  </si>
  <si>
    <t xml:space="preserve"> J1S55.000000 J2S67.000000 J1P</t>
  </si>
  <si>
    <t>402</t>
  </si>
  <si>
    <t>Mano Alg: AP 2P Mano patron: 4P 9P</t>
  </si>
  <si>
    <t xml:space="preserve"> Mesa: AT JD QT J2S46.000000 J1V</t>
  </si>
  <si>
    <t xml:space="preserve"> Mesa: AT JD QT JP J2P</t>
  </si>
  <si>
    <t>403</t>
  </si>
  <si>
    <t>Mano Alg: 7T 2C Mano patron: KP 9T</t>
  </si>
  <si>
    <t>404</t>
  </si>
  <si>
    <t>Mano Alg: 6P 7P Mano patron: 9D 4T</t>
  </si>
  <si>
    <t xml:space="preserve"> Mesa: 2T QP TC J2V J1V</t>
  </si>
  <si>
    <t xml:space="preserve"> Mesa: 2T QP TC 6C J2S47.000000 J1V</t>
  </si>
  <si>
    <t xml:space="preserve"> Mesa: 2T QP TC 6C 8T J2V J1V</t>
  </si>
  <si>
    <t>405</t>
  </si>
  <si>
    <t>Mano Alg: 3T JC Mano patron: 5D 8T</t>
  </si>
  <si>
    <t xml:space="preserve"> Mesa: 4P 4T 2C J1V J2S22.000000 J1V</t>
  </si>
  <si>
    <t xml:space="preserve"> Mesa: 4P 4T 2C JP J1V J2P</t>
  </si>
  <si>
    <t>+22.000000</t>
  </si>
  <si>
    <t>406</t>
  </si>
  <si>
    <t>Mano Alg: 6P 9C Mano patron: 5P TP</t>
  </si>
  <si>
    <t xml:space="preserve"> Mesa: 2C AC 3C J2P</t>
  </si>
  <si>
    <t>407</t>
  </si>
  <si>
    <t>Mano Alg: JC 5C Mano patron: 7D 5D</t>
  </si>
  <si>
    <t>408</t>
  </si>
  <si>
    <t>Mano Alg: 6T 2D Mano patron: 9D QC</t>
  </si>
  <si>
    <t xml:space="preserve"> Mesa: QD 4T 4P J2S41.000000 J1P</t>
  </si>
  <si>
    <t>409</t>
  </si>
  <si>
    <t>Mano Alg: 7C 4P Mano patron: 8T 5T</t>
  </si>
  <si>
    <t>410</t>
  </si>
  <si>
    <t>Mano Alg: AP 5T Mano patron: 9D TC</t>
  </si>
  <si>
    <t xml:space="preserve"> J2S59.000000 J1V</t>
  </si>
  <si>
    <t xml:space="preserve"> Mesa: JD QT 6D J2S91.000000 J1V</t>
  </si>
  <si>
    <t xml:space="preserve"> Mesa: JD QT 6D 7P J2V J1V</t>
  </si>
  <si>
    <t xml:space="preserve"> Mesa: JD QT 6D 7P 9C J2S120.000000 J1V</t>
  </si>
  <si>
    <t>411</t>
  </si>
  <si>
    <t>Mano Alg: 6T 8D Mano patron: 2P 9T</t>
  </si>
  <si>
    <t>412</t>
  </si>
  <si>
    <t>Mano Alg: 7P 4C Mano patron: 8C JP</t>
  </si>
  <si>
    <t>413</t>
  </si>
  <si>
    <t>Mano Alg: JP 6P Mano patron: TT 8T</t>
  </si>
  <si>
    <t>414</t>
  </si>
  <si>
    <t>Mano Alg: AP TP Mano patron: 6P 4T</t>
  </si>
  <si>
    <t>415</t>
  </si>
  <si>
    <t>Mano Alg: 8C 9D Mano patron: KP 8T</t>
  </si>
  <si>
    <t xml:space="preserve"> Mesa: 6D KD 7P J1V J2P</t>
  </si>
  <si>
    <t>416</t>
  </si>
  <si>
    <t>Mano Alg: 8P 2T Mano patron: QC JP</t>
  </si>
  <si>
    <t xml:space="preserve"> Mesa: 6P 6C 4D J2S53.000000 J1V</t>
  </si>
  <si>
    <t xml:space="preserve"> Mesa: 6P 6C 4D TP J2S76.000000 J1V</t>
  </si>
  <si>
    <t xml:space="preserve"> Mesa: 6P 6C 4D TP 9T J2P</t>
  </si>
  <si>
    <t>417</t>
  </si>
  <si>
    <t>Mano Alg: QC 2D Mano patron: QD 9P</t>
  </si>
  <si>
    <t>418</t>
  </si>
  <si>
    <t>Mano Alg: JD KD Mano patron: 6D 9D</t>
  </si>
  <si>
    <t>419</t>
  </si>
  <si>
    <t>Mano Alg: TP KP Mano patron: 5P 5T</t>
  </si>
  <si>
    <t>420</t>
  </si>
  <si>
    <t>Mano Alg: KT 6D Mano patron: 6T JT</t>
  </si>
  <si>
    <t>421</t>
  </si>
  <si>
    <t>Mano Alg: KP 7C Mano patron: 2P 5P</t>
  </si>
  <si>
    <t xml:space="preserve"> Mesa: 4C 3P 5T J1V J2S64.000000 J1V</t>
  </si>
  <si>
    <t xml:space="preserve"> Mesa: 4C 3P 5T 3T J1V J2S80.000000 J1P</t>
  </si>
  <si>
    <t>-64.000000</t>
  </si>
  <si>
    <t>422</t>
  </si>
  <si>
    <t>Mano Alg: 7T KD Mano patron: 4P KP</t>
  </si>
  <si>
    <t xml:space="preserve"> J2S46.000000 J1P</t>
  </si>
  <si>
    <t>423</t>
  </si>
  <si>
    <t>Mano Alg: 2C 2D Mano patron: 7T 5D</t>
  </si>
  <si>
    <t xml:space="preserve"> Mesa: KT QD TD J1V J2S26.000000 J1P</t>
  </si>
  <si>
    <t>424</t>
  </si>
  <si>
    <t>Mano Alg: AC 5T Mano patron: AD 7T</t>
  </si>
  <si>
    <t xml:space="preserve"> Mesa: TC 6T 5P J2P</t>
  </si>
  <si>
    <t>425</t>
  </si>
  <si>
    <t>Mano Alg: 9C 2D Mano patron: 4D 3C</t>
  </si>
  <si>
    <t xml:space="preserve"> Mesa: QC 6C TP J1P</t>
  </si>
  <si>
    <t>426</t>
  </si>
  <si>
    <t>Mano Alg: 6D 7C Mano patron: 3T 7P</t>
  </si>
  <si>
    <t>427</t>
  </si>
  <si>
    <t>Mano Alg: 5T KD Mano patron: KT TT</t>
  </si>
  <si>
    <t>428</t>
  </si>
  <si>
    <t>Mano Alg: 6C 6T Mano patron: 4C KC</t>
  </si>
  <si>
    <t xml:space="preserve"> Mesa: 3P QP 5D J2S40.000000 J1V</t>
  </si>
  <si>
    <t xml:space="preserve"> Mesa: 3P QP 5D 9D J2S70.000000 J1V</t>
  </si>
  <si>
    <t xml:space="preserve"> Mesa: 3P QP 5D 9D 5P J2S95.000000 J1V</t>
  </si>
  <si>
    <t>429</t>
  </si>
  <si>
    <t>Mano Alg: QD AD Mano patron: 2C 5T</t>
  </si>
  <si>
    <t>430</t>
  </si>
  <si>
    <t>Mano Alg: 2C JT Mano patron: KP 7D</t>
  </si>
  <si>
    <t xml:space="preserve"> Mesa: 5C QT TT J2V J1V</t>
  </si>
  <si>
    <t xml:space="preserve"> Mesa: 5C QT TT 3D J2S52.000000 J1P</t>
  </si>
  <si>
    <t>431</t>
  </si>
  <si>
    <t>Mano Alg: 6C 4D Mano patron: 3P 2P</t>
  </si>
  <si>
    <t xml:space="preserve"> J1S44.000000 J2V</t>
  </si>
  <si>
    <t xml:space="preserve"> Mesa: TT JP KT J1V J2S62.000000 J1V</t>
  </si>
  <si>
    <t xml:space="preserve"> Mesa: TT JP KT QD J1V J2P</t>
  </si>
  <si>
    <t>+62.000000</t>
  </si>
  <si>
    <t>432</t>
  </si>
  <si>
    <t>Mano Alg: KC 9D Mano patron: AT 2D</t>
  </si>
  <si>
    <t xml:space="preserve"> Mesa: 3P 2C 6P J2S44.000000 J1V</t>
  </si>
  <si>
    <t xml:space="preserve"> Mesa: 3P 2C 6P 6D J2S77.000000 J1V</t>
  </si>
  <si>
    <t xml:space="preserve"> Mesa: 3P 2C 6P 6D 8D J2V J1V</t>
  </si>
  <si>
    <t>433</t>
  </si>
  <si>
    <t>Mano Alg: 8T 7P Mano patron: TT 6D</t>
  </si>
  <si>
    <t>434</t>
  </si>
  <si>
    <t>Mano Alg: KT 9C Mano patron: TD 6C</t>
  </si>
  <si>
    <t xml:space="preserve"> Mesa: 3P 2P 7T J2S57.000000 J1V</t>
  </si>
  <si>
    <t xml:space="preserve"> Mesa: 3P 2P 7T 5P J2V J1P</t>
  </si>
  <si>
    <t>435</t>
  </si>
  <si>
    <t>Mano Alg: 5D 2P Mano patron: 6T 2T</t>
  </si>
  <si>
    <t xml:space="preserve"> Mesa: 8C 3C QD J1V J2S21.000000 J1P</t>
  </si>
  <si>
    <t>436</t>
  </si>
  <si>
    <t>Mano Alg: KC JT Mano patron: 4P 5C</t>
  </si>
  <si>
    <t xml:space="preserve"> Mesa: 9P QT 3T J2S52.000000 J1V</t>
  </si>
  <si>
    <t xml:space="preserve"> Mesa: 9P QT 3T 2P J2P</t>
  </si>
  <si>
    <t>437</t>
  </si>
  <si>
    <t>Mano Alg: 5D QT Mano patron: 2C AT</t>
  </si>
  <si>
    <t xml:space="preserve"> Mesa: KP 6C QC J1P</t>
  </si>
  <si>
    <t>438</t>
  </si>
  <si>
    <t>Mano Alg: 8C 2T Mano patron: 5D 4T</t>
  </si>
  <si>
    <t xml:space="preserve"> J2S45.000000 J1S73.000000 J2P</t>
  </si>
  <si>
    <t>+45.000000</t>
  </si>
  <si>
    <t>439</t>
  </si>
  <si>
    <t>Mano Alg: QD 8P Mano patron: AC 7C</t>
  </si>
  <si>
    <t xml:space="preserve"> Mesa: 9P JC 3T J1V J2S35.000000 J1V</t>
  </si>
  <si>
    <t xml:space="preserve"> Mesa: 9P JC 3T AD J1V J2S51.000000 J1P</t>
  </si>
  <si>
    <t>-35.000000</t>
  </si>
  <si>
    <t>440</t>
  </si>
  <si>
    <t>Mano Alg: 6T 2T Mano patron: 6P 6D</t>
  </si>
  <si>
    <t xml:space="preserve"> Mesa: JC 8T AT J2S49.000000 J1V</t>
  </si>
  <si>
    <t xml:space="preserve"> Mesa: JC 8T AT 8C J2S86.000000 J1P</t>
  </si>
  <si>
    <t>-49.000000</t>
  </si>
  <si>
    <t>441</t>
  </si>
  <si>
    <t>Mano Alg: 3P 4T Mano patron: JD 3D</t>
  </si>
  <si>
    <t>442</t>
  </si>
  <si>
    <t>Mano Alg: 9P 2P Mano patron: TP 4P</t>
  </si>
  <si>
    <t>443</t>
  </si>
  <si>
    <t>Mano Alg: 3D 6P Mano patron: 3C 2C</t>
  </si>
  <si>
    <t>444</t>
  </si>
  <si>
    <t>Mano Alg: KC 4P Mano patron: 6T QT</t>
  </si>
  <si>
    <t xml:space="preserve"> Mesa: AC 5P JP J2V J1V</t>
  </si>
  <si>
    <t xml:space="preserve"> Mesa: AC 5P JP 4D J2V J1V</t>
  </si>
  <si>
    <t xml:space="preserve"> Mesa: AC 5P JP 4D 8T J2S48.000000 J1S86.000000 J2P</t>
  </si>
  <si>
    <t>445</t>
  </si>
  <si>
    <t>Mano Alg: 6T 2D Mano patron: QD KP</t>
  </si>
  <si>
    <t>446</t>
  </si>
  <si>
    <t>Mano Alg: 8C 8T Mano patron: 3P 7C</t>
  </si>
  <si>
    <t xml:space="preserve"> Mesa: 8P 6D KC J2S44.000000 J1V</t>
  </si>
  <si>
    <t xml:space="preserve"> Mesa: 8P 6D KC 9T J2S66.000000 J1V</t>
  </si>
  <si>
    <t xml:space="preserve"> Mesa: 8P 6D KC 9T 4T J2P</t>
  </si>
  <si>
    <t>447</t>
  </si>
  <si>
    <t>Mano Alg: 3C 4P Mano patron: TC 4T</t>
  </si>
  <si>
    <t>448</t>
  </si>
  <si>
    <t>Mano Alg: 2D 9T Mano patron: 2T KT</t>
  </si>
  <si>
    <t xml:space="preserve"> Mesa: 6P KC AT J2S55.000000 J1V</t>
  </si>
  <si>
    <t xml:space="preserve"> Mesa: 6P KC AT 3D J2P</t>
  </si>
  <si>
    <t>+55.000000</t>
  </si>
  <si>
    <t>449</t>
  </si>
  <si>
    <t>Mano Alg: 3P KC Mano patron: 3D 9C</t>
  </si>
  <si>
    <t>450</t>
  </si>
  <si>
    <t>Mano Alg: 7C 3C Mano patron: AP AC</t>
  </si>
  <si>
    <t xml:space="preserve"> Mesa: QD 9P KP J2S55.000000 J1V</t>
  </si>
  <si>
    <t xml:space="preserve"> Mesa: QD 9P KP 6C J2V J1V</t>
  </si>
  <si>
    <t xml:space="preserve"> Mesa: QD 9P KP 6C 8T J2P</t>
  </si>
  <si>
    <t>451</t>
  </si>
  <si>
    <t>Mano Alg: 2C 4D Mano patron: 6C TP</t>
  </si>
  <si>
    <t>452</t>
  </si>
  <si>
    <t>Mano Alg: KT 2D Mano patron: QC JT</t>
  </si>
  <si>
    <t xml:space="preserve"> Mesa: 9D KD TD J2S49.000000 J1P</t>
  </si>
  <si>
    <t>453</t>
  </si>
  <si>
    <t>Mano Alg: 7D 5P Mano patron: 4C 2D</t>
  </si>
  <si>
    <t xml:space="preserve"> Mesa: 9T 9C 4T J1V J2S22.000000 J1V</t>
  </si>
  <si>
    <t xml:space="preserve"> Mesa: 9T 9C 4T AP J1P</t>
  </si>
  <si>
    <t>454</t>
  </si>
  <si>
    <t>Mano Alg: AC 3D Mano patron: KD TC</t>
  </si>
  <si>
    <t>455</t>
  </si>
  <si>
    <t>Mano Alg: 7C 4P Mano patron: 7D 9D</t>
  </si>
  <si>
    <t xml:space="preserve"> Mesa: KP AD KT J1P</t>
  </si>
  <si>
    <t>456</t>
  </si>
  <si>
    <t>Mano Alg: 7D AP Mano patron: 6P TD</t>
  </si>
  <si>
    <t xml:space="preserve"> Mesa: 4P 6T 8D J2V J1P</t>
  </si>
  <si>
    <t>457</t>
  </si>
  <si>
    <t>Mano Alg: 3T 5C Mano patron: TP 6P</t>
  </si>
  <si>
    <t xml:space="preserve"> Mesa: 4D 3C 7C J1P</t>
  </si>
  <si>
    <t>458</t>
  </si>
  <si>
    <t>Mano Alg: 6P AT Mano patron: 8D 6D</t>
  </si>
  <si>
    <t xml:space="preserve"> Mesa: 3D QD 3P J2S52.000000 J1V</t>
  </si>
  <si>
    <t xml:space="preserve"> Mesa: 3D QD 3P 7P J2S81.000000 J1V</t>
  </si>
  <si>
    <t xml:space="preserve"> Mesa: 3D QD 3P 7P JP J2P</t>
  </si>
  <si>
    <t>459</t>
  </si>
  <si>
    <t>Mano Alg: 9D 3D Mano patron: 2C JC</t>
  </si>
  <si>
    <t>460</t>
  </si>
  <si>
    <t>Mano Alg: 3T 8T Mano patron: 7P AP</t>
  </si>
  <si>
    <t xml:space="preserve"> Mesa: TP 4D 9T J2S51.000000 J1V</t>
  </si>
  <si>
    <t xml:space="preserve"> Mesa: TP 4D 9T 5C J2V J1P</t>
  </si>
  <si>
    <t>461</t>
  </si>
  <si>
    <t>Mano Alg: 7C JT Mano patron: QT 6D</t>
  </si>
  <si>
    <t xml:space="preserve"> Mesa: 4T KC 7T J1P</t>
  </si>
  <si>
    <t>462</t>
  </si>
  <si>
    <t>Mano Alg: AD 2T Mano patron: KT TP</t>
  </si>
  <si>
    <t>463</t>
  </si>
  <si>
    <t>Mano Alg: 3C 4C Mano patron: 7T AT</t>
  </si>
  <si>
    <t xml:space="preserve"> Mesa: AC KD JP J1V J2S24.000000 J1P</t>
  </si>
  <si>
    <t>464</t>
  </si>
  <si>
    <t>Mano Alg: JP 6P Mano patron: QC JC</t>
  </si>
  <si>
    <t xml:space="preserve"> Mesa: 9T 5D 8T J2S59.000000 J1V</t>
  </si>
  <si>
    <t xml:space="preserve"> Mesa: 9T 5D 8T KT J2P</t>
  </si>
  <si>
    <t>465</t>
  </si>
  <si>
    <t>Mano Alg: 7T 4P Mano patron: 3T KT</t>
  </si>
  <si>
    <t xml:space="preserve"> J1S49.000000 J2V</t>
  </si>
  <si>
    <t xml:space="preserve"> Mesa: JT 6D 6C J1P</t>
  </si>
  <si>
    <t>466</t>
  </si>
  <si>
    <t>Mano Alg: 5C 3C Mano patron: 4P 3D</t>
  </si>
  <si>
    <t xml:space="preserve"> Mesa: 5D 4T 2P J2S44.000000 J1P</t>
  </si>
  <si>
    <t>467</t>
  </si>
  <si>
    <t>Mano Alg: 4P JC Mano patron: 3T KD</t>
  </si>
  <si>
    <t>468</t>
  </si>
  <si>
    <t>Mano Alg: 9T AT Mano patron: 6T QD</t>
  </si>
  <si>
    <t xml:space="preserve"> Mesa: 5C 9P 9C J2S58.000000 J1P</t>
  </si>
  <si>
    <t>469</t>
  </si>
  <si>
    <t>Mano Alg: TT 5T Mano patron: 6D 4D</t>
  </si>
  <si>
    <t xml:space="preserve"> Mesa: 5P 4P AT J1P</t>
  </si>
  <si>
    <t>470</t>
  </si>
  <si>
    <t>Mano Alg: QP JD Mano patron: JT 7T</t>
  </si>
  <si>
    <t xml:space="preserve"> J2V J1S43.000000 J2P</t>
  </si>
  <si>
    <t>471</t>
  </si>
  <si>
    <t>Mano Alg: 8T AT Mano patron: 5C 8C</t>
  </si>
  <si>
    <t xml:space="preserve"> Mesa: KC 9P TP J1V J2S23.000000 J1V</t>
  </si>
  <si>
    <t xml:space="preserve"> Mesa: KC 9P TP AD J1V J2S33.000000 J1P</t>
  </si>
  <si>
    <t>472</t>
  </si>
  <si>
    <t>Mano Alg: TD 6P Mano patron: 3T QC</t>
  </si>
  <si>
    <t>473</t>
  </si>
  <si>
    <t>Mano Alg: 4T 5D Mano patron: 8P KP</t>
  </si>
  <si>
    <t>474</t>
  </si>
  <si>
    <t>Mano Alg: 6C TT Mano patron: 4T 6T</t>
  </si>
  <si>
    <t>475</t>
  </si>
  <si>
    <t>Mano Alg: 5T TC Mano patron: KT 5C</t>
  </si>
  <si>
    <t>476</t>
  </si>
  <si>
    <t>Mano Alg: 8C 5D Mano patron: QT AP</t>
  </si>
  <si>
    <t xml:space="preserve"> Mesa: 7P KT KD J2S56.000000 J1V</t>
  </si>
  <si>
    <t xml:space="preserve"> Mesa: 7P KT KD 7T J2S80.000000 J1V</t>
  </si>
  <si>
    <t xml:space="preserve"> Mesa: 7P KT KD 7T QD J2S118.000000 J1V</t>
  </si>
  <si>
    <t>477</t>
  </si>
  <si>
    <t>Mano Alg: AC QC Mano patron: 9P TD</t>
  </si>
  <si>
    <t xml:space="preserve"> J1V J2S26.000000 J1P</t>
  </si>
  <si>
    <t>478</t>
  </si>
  <si>
    <t>Mano Alg: KP QP Mano patron: 7P 9T</t>
  </si>
  <si>
    <t xml:space="preserve"> Mesa: 6D 2P 5C J2S41.000000 J1V</t>
  </si>
  <si>
    <t xml:space="preserve"> Mesa: 6D 2P 5C TT J2V J1V</t>
  </si>
  <si>
    <t xml:space="preserve"> Mesa: 6D 2P 5C TT AC J2S64.000000 J1V</t>
  </si>
  <si>
    <t>479</t>
  </si>
  <si>
    <t>Mano Alg: 3T JC Mano patron: 2P QD</t>
  </si>
  <si>
    <t xml:space="preserve"> Mesa: QP 2D AT J1P</t>
  </si>
  <si>
    <t>480</t>
  </si>
  <si>
    <t>Mano Alg: 8T 7P Mano patron: 9C 2T</t>
  </si>
  <si>
    <t>481</t>
  </si>
  <si>
    <t>Mano Alg: JD TP Mano patron: 4P 6C</t>
  </si>
  <si>
    <t>482</t>
  </si>
  <si>
    <t>Mano Alg: AT AC Mano patron: AD 5P</t>
  </si>
  <si>
    <t xml:space="preserve"> J2S40.000000 J1V</t>
  </si>
  <si>
    <t xml:space="preserve"> Mesa: QD 2D 6C J2S66.000000 J1P</t>
  </si>
  <si>
    <t>483</t>
  </si>
  <si>
    <t>Mano Alg: 7P KD Mano patron: JC 5D</t>
  </si>
  <si>
    <t>484</t>
  </si>
  <si>
    <t>Mano Alg: QC 6T Mano patron: 4T 7P</t>
  </si>
  <si>
    <t xml:space="preserve"> Mesa: AP 3T TT J2V J1V</t>
  </si>
  <si>
    <t xml:space="preserve"> Mesa: AP 3T TT KP J2S53.000000 J1P</t>
  </si>
  <si>
    <t>485</t>
  </si>
  <si>
    <t>Mano Alg: 4C 5D Mano patron: 4P 6T</t>
  </si>
  <si>
    <t>486</t>
  </si>
  <si>
    <t>Mano Alg: TP KD Mano patron: 6P 8C</t>
  </si>
  <si>
    <t>487</t>
  </si>
  <si>
    <t>Mano Alg: 8P 5T Mano patron: 2T QC</t>
  </si>
  <si>
    <t>488</t>
  </si>
  <si>
    <t>Mano Alg: JC KC Mano patron: TT 8C</t>
  </si>
  <si>
    <t>489</t>
  </si>
  <si>
    <t>Mano Alg: 9C AP Mano patron: 5C KD</t>
  </si>
  <si>
    <t xml:space="preserve"> Mesa: TP 6T 5D J1P</t>
  </si>
  <si>
    <t>490</t>
  </si>
  <si>
    <t>Mano Alg: 6D TC Mano patron: 4T 3D</t>
  </si>
  <si>
    <t xml:space="preserve"> Mesa: 4P 2P QC J2V J1V</t>
  </si>
  <si>
    <t xml:space="preserve"> Mesa: 4P 2P QC JD J2S46.000000 J1V</t>
  </si>
  <si>
    <t xml:space="preserve"> Mesa: 4P 2P QC JD JP J2S84.000000 J1P</t>
  </si>
  <si>
    <t>491</t>
  </si>
  <si>
    <t>Mano Alg: AP 6P Mano patron: 7D QC</t>
  </si>
  <si>
    <t>492</t>
  </si>
  <si>
    <t>Mano Alg: KC 4P Mano patron: JC 3T</t>
  </si>
  <si>
    <t xml:space="preserve"> Mesa: 9P 9C 6D J2S58.000000 J1V</t>
  </si>
  <si>
    <t xml:space="preserve"> Mesa: 9P 9C 6D 6C J2S82.000000 J1V</t>
  </si>
  <si>
    <t xml:space="preserve"> Mesa: 9P 9C 6D 6C TD J2S103.000000 J1V</t>
  </si>
  <si>
    <t>493</t>
  </si>
  <si>
    <t>Mano Alg: 9P JT Mano patron: 4D 3C</t>
  </si>
  <si>
    <t>494</t>
  </si>
  <si>
    <t>Mano Alg: TC QT Mano patron: 2P AD</t>
  </si>
  <si>
    <t>495</t>
  </si>
  <si>
    <t>Mano Alg: 7T 8P Mano patron: 9T 4P</t>
  </si>
  <si>
    <t>496</t>
  </si>
  <si>
    <t>Mano Alg: 7P 8T Mano patron: TC 8P</t>
  </si>
  <si>
    <t xml:space="preserve"> Mesa: 6C 7T KP J2S46.000000 J1V</t>
  </si>
  <si>
    <t xml:space="preserve"> Mesa: 6C 7T KP QD J2S76.000000 J1V</t>
  </si>
  <si>
    <t xml:space="preserve"> Mesa: 6C 7T KP QD 5P J2S109.000000 J1V</t>
  </si>
  <si>
    <t>497</t>
  </si>
  <si>
    <t>Mano Alg: 7T 8D Mano patron: 9P QT</t>
  </si>
  <si>
    <t xml:space="preserve"> Mesa: JD 4T 2D J1P</t>
  </si>
  <si>
    <t>498</t>
  </si>
  <si>
    <t>Mano Alg: 7P 2C Mano patron: QP AC</t>
  </si>
  <si>
    <t>499</t>
  </si>
  <si>
    <t>Mano Alg: AD KD Mano patron: 4D QD</t>
  </si>
  <si>
    <t xml:space="preserve"> Mesa: 3C 8D 6P J1V J2S21.000000 J1V</t>
  </si>
  <si>
    <t xml:space="preserve"> Mesa: 3C 8D 6P 5C J1P</t>
  </si>
  <si>
    <t>500</t>
  </si>
  <si>
    <t>Mano Alg: 7C 2T Mano patron: 9C 9D</t>
  </si>
  <si>
    <t xml:space="preserve"> J2V J1S40.000000 J2V</t>
  </si>
  <si>
    <t xml:space="preserve"> Mesa: KD KC QP J2S66.000000 J1V</t>
  </si>
  <si>
    <t xml:space="preserve"> Mesa: KD KC QP QT J2P</t>
  </si>
  <si>
    <t>+66.000000</t>
  </si>
  <si>
    <t>Nume</t>
  </si>
  <si>
    <t>ro de Iteraciones alcanzado</t>
  </si>
  <si>
    <t>Vict</t>
  </si>
  <si>
    <t>orias: 210Beneficio total: -434</t>
  </si>
  <si>
    <t>Resultado Final (bb)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</si>
  <si>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</si>
  <si>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</si>
  <si>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</si>
  <si>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</si>
  <si>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</si>
  <si>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</si>
  <si>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</si>
  <si>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</si>
  <si>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</si>
  <si>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</si>
  <si>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</si>
  <si>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</si>
  <si>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</si>
  <si>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Resultado final (neto)</t>
  </si>
  <si>
    <t>Resultado final (bb)</t>
  </si>
  <si>
    <t>It: 1</t>
  </si>
  <si>
    <t xml:space="preserve"> Mesa: 3C 7C QT J1S56.000000 J2P</t>
  </si>
  <si>
    <t>It: 2</t>
  </si>
  <si>
    <t>Mano Alg: 7P 6P Mano patron: QD 4D</t>
  </si>
  <si>
    <t xml:space="preserve"> Mesa: KD 8C AP J2P</t>
  </si>
  <si>
    <t>It: 3</t>
  </si>
  <si>
    <t>Mano Alg: 4D 3D Mano patron: 5T 3P</t>
  </si>
  <si>
    <t xml:space="preserve"> Mesa: AD 2C TC J1P</t>
  </si>
  <si>
    <t>It: 4</t>
  </si>
  <si>
    <t>Mano Alg: 6T 8P Mano patron: 4D 5T</t>
  </si>
  <si>
    <t>It: 5</t>
  </si>
  <si>
    <t>Mano Alg: QC JD Mano patron: 9C TC</t>
  </si>
  <si>
    <t xml:space="preserve"> Mesa: TP KP 9D J1S47.000000 J2P</t>
  </si>
  <si>
    <t>It: 6</t>
  </si>
  <si>
    <t>Mano Alg: 2P 2T Mano patron: TC AC</t>
  </si>
  <si>
    <t xml:space="preserve"> Mesa: 6D 3C 8P J2P</t>
  </si>
  <si>
    <t>It: 7</t>
  </si>
  <si>
    <t>Mano Alg: QT 7P Mano patron: 5D 4T</t>
  </si>
  <si>
    <t xml:space="preserve"> Mesa: 3P 6C 5C J1S45.000000 J2P</t>
  </si>
  <si>
    <t>It: 8</t>
  </si>
  <si>
    <t>Mano Alg: KT 3D Mano patron: KP 6D</t>
  </si>
  <si>
    <t xml:space="preserve"> Mesa: KD JC 5P J2P</t>
  </si>
  <si>
    <t>It: 9</t>
  </si>
  <si>
    <t>Mano Alg: QC 5C Mano patron: 8P 3C</t>
  </si>
  <si>
    <t xml:space="preserve"> Mesa: 5T TD 7C J1S49.000000 J2P</t>
  </si>
  <si>
    <t>It: 10</t>
  </si>
  <si>
    <t>Mano Alg: 3T 2P Mano patron: 9D KD</t>
  </si>
  <si>
    <t xml:space="preserve"> Mesa: 4P 4C AD J2P</t>
  </si>
  <si>
    <t>It: 11</t>
  </si>
  <si>
    <t>Mano Alg: 4T 5C Mano patron: TT 6C</t>
  </si>
  <si>
    <t xml:space="preserve"> Mesa: 5D TC KD J1S54.000000 J2P</t>
  </si>
  <si>
    <t>It: 12</t>
  </si>
  <si>
    <t>Mano Alg: JC JD Mano patron: 5D 4T</t>
  </si>
  <si>
    <t>It: 13</t>
  </si>
  <si>
    <t>Mano Alg: 3T 6D Mano patron: KD JT</t>
  </si>
  <si>
    <t>It: 14</t>
  </si>
  <si>
    <t>Mano Alg: 2C 3P Mano patron: 6P 6D</t>
  </si>
  <si>
    <t>It: 15</t>
  </si>
  <si>
    <t>Mano Alg: 8P AT Mano patron: TT 3D</t>
  </si>
  <si>
    <t xml:space="preserve"> Mesa: KT 9P KP J1V J2P</t>
  </si>
  <si>
    <t>It: 16</t>
  </si>
  <si>
    <t>Mano Alg: 9P 8P Mano patron: 8D 3T</t>
  </si>
  <si>
    <t>It: 17</t>
  </si>
  <si>
    <t>Mano Alg: JT 5P Mano patron: 7T 7D</t>
  </si>
  <si>
    <t xml:space="preserve"> Mesa: 4D 5T 8P J1S42.000000 J2P</t>
  </si>
  <si>
    <t>It: 18</t>
  </si>
  <si>
    <t>Mano Alg: 6P 6T Mano patron: TP 7C</t>
  </si>
  <si>
    <t>It: 19</t>
  </si>
  <si>
    <t>Mano Alg: KD 7D Mano patron: 4C 6P</t>
  </si>
  <si>
    <t xml:space="preserve"> Mesa: KT 2T QP J1V J2P</t>
  </si>
  <si>
    <t>It: 20</t>
  </si>
  <si>
    <t>Mano Alg: 9D 6D Mano patron: TD 8D</t>
  </si>
  <si>
    <t>It: 21</t>
  </si>
  <si>
    <t>Mano Alg: 3P 4P Mano patron: KP TC</t>
  </si>
  <si>
    <t xml:space="preserve"> Mesa: 7D JT 3D J1S41.000000 J2P</t>
  </si>
  <si>
    <t>It: 22</t>
  </si>
  <si>
    <t>Mano Alg: 2T TD Mano patron: 2C QT</t>
  </si>
  <si>
    <t xml:space="preserve"> Mesa: 3P JC 8T J2P</t>
  </si>
  <si>
    <t>It: 23</t>
  </si>
  <si>
    <t>Mano Alg: KD 8T Mano patron: 9D 2D</t>
  </si>
  <si>
    <t>It: 24</t>
  </si>
  <si>
    <t>Mano Alg: 4D AD Mano patron: JC 2C</t>
  </si>
  <si>
    <t>It: 25</t>
  </si>
  <si>
    <t>Mano Alg: 5D 2T Mano patron: 6P 8C</t>
  </si>
  <si>
    <t xml:space="preserve"> Mesa: 4C 9D KT J1S51.000000 J2P</t>
  </si>
  <si>
    <t>It: 26</t>
  </si>
  <si>
    <t>Mano Alg: 4D AD Mano patron: 2D 8T</t>
  </si>
  <si>
    <t>It: 27</t>
  </si>
  <si>
    <t>Mano Alg: KD JT Mano patron: 4C 5T</t>
  </si>
  <si>
    <t xml:space="preserve"> Mesa: TP 6P 6T J1P</t>
  </si>
  <si>
    <t>It: 28</t>
  </si>
  <si>
    <t>Mano Alg: 5P TT Mano patron: 4T 8C</t>
  </si>
  <si>
    <t xml:space="preserve"> Mesa: 2C 7D AC J2P</t>
  </si>
  <si>
    <t>It: 29</t>
  </si>
  <si>
    <t>Mano Alg: TC 2D Mano patron: JT AC</t>
  </si>
  <si>
    <t xml:space="preserve"> Mesa: TP 5T 8T J1P</t>
  </si>
  <si>
    <t>It: 30</t>
  </si>
  <si>
    <t>Mano Alg: QD 4T Mano patron: KD 7T</t>
  </si>
  <si>
    <t xml:space="preserve"> Mesa: 6T JP 4P J2P</t>
  </si>
  <si>
    <t>It: 31</t>
  </si>
  <si>
    <t>Mano Alg: 3C 4C Mano patron: 2D QP</t>
  </si>
  <si>
    <t xml:space="preserve"> J1S50.000000 J2V</t>
  </si>
  <si>
    <t xml:space="preserve"> Mesa: AC 3T 6P J1V J2P</t>
  </si>
  <si>
    <t>+50.000000</t>
  </si>
  <si>
    <t>It: 32</t>
  </si>
  <si>
    <t>Mano Alg: JD KT Mano patron: 5D TP</t>
  </si>
  <si>
    <t xml:space="preserve"> J2V J1S31.000000 J2V</t>
  </si>
  <si>
    <t xml:space="preserve"> Mesa: KP 6C JT J2P</t>
  </si>
  <si>
    <t>+31.000000</t>
  </si>
  <si>
    <t>It: 33</t>
  </si>
  <si>
    <t>Mano Alg: JT 5C Mano patron: JC 8C</t>
  </si>
  <si>
    <t>It: 34</t>
  </si>
  <si>
    <t>Mano Alg: 6T 2P Mano patron: 7P 4C</t>
  </si>
  <si>
    <t xml:space="preserve"> Mesa: 3T QT 9T J2P</t>
  </si>
  <si>
    <t>It: 35</t>
  </si>
  <si>
    <t>Mano Alg: TP 7P Mano patron: KP 6C</t>
  </si>
  <si>
    <t>It: 36</t>
  </si>
  <si>
    <t>Mano Alg: 8C JT Mano patron: 2P KT</t>
  </si>
  <si>
    <t>It: 37</t>
  </si>
  <si>
    <t>Mano Alg: 5P 2C Mano patron: 7C 9P</t>
  </si>
  <si>
    <t xml:space="preserve"> Mesa: 3C 4P 9D J1S56.000000 J2P</t>
  </si>
  <si>
    <t>It: 38</t>
  </si>
  <si>
    <t>Mano Alg: 3C 8P Mano patron: 3T 9C</t>
  </si>
  <si>
    <t>It: 39</t>
  </si>
  <si>
    <t>Mano Alg: 5T 8D Mano patron: QD TT</t>
  </si>
  <si>
    <t>It: 40</t>
  </si>
  <si>
    <t>Mano Alg: QT AT Mano patron: 6D 5C</t>
  </si>
  <si>
    <t>It: 41</t>
  </si>
  <si>
    <t>Mano Alg: 5P 9C Mano patron: JD TC</t>
  </si>
  <si>
    <t>It: 42</t>
  </si>
  <si>
    <t>Mano Alg: 7P 3C Mano patron: QP 3P</t>
  </si>
  <si>
    <t xml:space="preserve"> Mesa: 9C 8P 6C J2P</t>
  </si>
  <si>
    <t>It: 43</t>
  </si>
  <si>
    <t>Mano Alg: 9T 2D Mano patron: 2C 4T</t>
  </si>
  <si>
    <t xml:space="preserve"> Mesa: QD TD JD J1S52.000000 J2P</t>
  </si>
  <si>
    <t>It: 44</t>
  </si>
  <si>
    <t>Mano Alg: 7D 2C Mano patron: 8D KT</t>
  </si>
  <si>
    <t xml:space="preserve"> Mesa: 6C QP 7C J2P</t>
  </si>
  <si>
    <t>It: 45</t>
  </si>
  <si>
    <t>Mano Alg: 9T 7C Mano patron: 4T 9C</t>
  </si>
  <si>
    <t>It: 46</t>
  </si>
  <si>
    <t>Mano Alg: 7D KP Mano patron: JC 5C</t>
  </si>
  <si>
    <t>It: 47</t>
  </si>
  <si>
    <t>Mano Alg: JC 5T Mano patron: TP KD</t>
  </si>
  <si>
    <t>It: 48</t>
  </si>
  <si>
    <t>Mano Alg: 6D 6T Mano patron: 4T KC</t>
  </si>
  <si>
    <t xml:space="preserve"> Mesa: TC 6P KD J2V J1S47.000000 J2P</t>
  </si>
  <si>
    <t>It: 49</t>
  </si>
  <si>
    <t>Mano Alg: TD AP Mano patron: JP 2T</t>
  </si>
  <si>
    <t>It: 50</t>
  </si>
  <si>
    <t>Mano Alg: JP TT Mano patron: 4P 6P</t>
  </si>
  <si>
    <t>It: 51</t>
  </si>
  <si>
    <t>Mano Alg: 3T KD Mano patron: 6D 8C</t>
  </si>
  <si>
    <t xml:space="preserve"> Mesa: TC KT AD J1S43.000000 J2P</t>
  </si>
  <si>
    <t>It: 52</t>
  </si>
  <si>
    <t>Mano Alg: KT 9D Mano patron: 8C 9C</t>
  </si>
  <si>
    <t>It: 53</t>
  </si>
  <si>
    <t>Mano Alg: 3C TD Mano patron: 6P 6C</t>
  </si>
  <si>
    <t xml:space="preserve"> Mesa: 3T QT 9P J1V J2P</t>
  </si>
  <si>
    <t>It: 54</t>
  </si>
  <si>
    <t>Mano Alg: QT 3P Mano patron: 9D 4D</t>
  </si>
  <si>
    <t xml:space="preserve"> J2S44.000000 J1V</t>
  </si>
  <si>
    <t xml:space="preserve"> Mesa: 7T AT TT J2P</t>
  </si>
  <si>
    <t>+44.000000</t>
  </si>
  <si>
    <t>It: 55</t>
  </si>
  <si>
    <t>Mano Alg: TC 7T Mano patron: 2T 8P</t>
  </si>
  <si>
    <t>It: 56</t>
  </si>
  <si>
    <t>Mano Alg: 6P QT Mano patron: 6C 5T</t>
  </si>
  <si>
    <t>It: 57</t>
  </si>
  <si>
    <t>Mano Alg: KD 9T Mano patron: 5T 2D</t>
  </si>
  <si>
    <t xml:space="preserve"> Mesa: 4P 7P QP J1S45.000000 J2P</t>
  </si>
  <si>
    <t>It: 58</t>
  </si>
  <si>
    <t>Mano Alg: 7D TP Mano patron: 9C 2P</t>
  </si>
  <si>
    <t>It: 59</t>
  </si>
  <si>
    <t>Mano Alg: 3P JD Mano patron: 3C 9C</t>
  </si>
  <si>
    <t xml:space="preserve"> Mesa: 2D 9T 2P J1P</t>
  </si>
  <si>
    <t>It: 60</t>
  </si>
  <si>
    <t>Mano Alg: 5T QP Mano patron: KT JT</t>
  </si>
  <si>
    <t xml:space="preserve"> Mesa: 6D 2C QT J2P</t>
  </si>
  <si>
    <t>It: 61</t>
  </si>
  <si>
    <t>Mano Alg: 5P JP Mano patron: 3D 4P</t>
  </si>
  <si>
    <t xml:space="preserve"> Mesa: 8C JD 3T J1S58.000000 J2P</t>
  </si>
  <si>
    <t>It: 62</t>
  </si>
  <si>
    <t>Mano Alg: 8P TC Mano patron: 5P 3D</t>
  </si>
  <si>
    <t xml:space="preserve"> Mesa: KT 7T AP J2P</t>
  </si>
  <si>
    <t>It: 63</t>
  </si>
  <si>
    <t>Mano Alg: 6T 9P Mano patron: 4T QC</t>
  </si>
  <si>
    <t xml:space="preserve"> Mesa: 5D 6P 8T J1P</t>
  </si>
  <si>
    <t>It: 64</t>
  </si>
  <si>
    <t>Mano Alg: TC 7D Mano patron: AP 5C</t>
  </si>
  <si>
    <t>It: 65</t>
  </si>
  <si>
    <t>Mano Alg: 3T TT Mano patron: QT 7C</t>
  </si>
  <si>
    <t xml:space="preserve"> Mesa: TC 9T 6C J1V J2P</t>
  </si>
  <si>
    <t>It: 66</t>
  </si>
  <si>
    <t>Mano Alg: 6P 2C Mano patron: JP 9C</t>
  </si>
  <si>
    <t xml:space="preserve"> Mesa: 2P 6D 5P J2P</t>
  </si>
  <si>
    <t>It: 67</t>
  </si>
  <si>
    <t>Mano Alg: 6C KT Mano patron: 5P 3C</t>
  </si>
  <si>
    <t xml:space="preserve"> J1S52.000000 J2P</t>
  </si>
  <si>
    <t>It: 68</t>
  </si>
  <si>
    <t>Mano Alg: 7T 9P Mano patron: QP AC</t>
  </si>
  <si>
    <t xml:space="preserve"> Mesa: 2T KD KC J2P</t>
  </si>
  <si>
    <t>It: 69</t>
  </si>
  <si>
    <t>Mano Alg: 8C 7T Mano patron: 8P AT</t>
  </si>
  <si>
    <t xml:space="preserve"> J1S48.000000 J2V</t>
  </si>
  <si>
    <t xml:space="preserve"> Mesa: 2P TC 5D J1P</t>
  </si>
  <si>
    <t>It: 70</t>
  </si>
  <si>
    <t>Mano Alg: 6D TD Mano patron: 3D 4D</t>
  </si>
  <si>
    <t>It: 71</t>
  </si>
  <si>
    <t>Mano Alg: TC 6P Mano patron: TD JP</t>
  </si>
  <si>
    <t xml:space="preserve"> Mesa: 7P 3D QC J1P</t>
  </si>
  <si>
    <t>It: 72</t>
  </si>
  <si>
    <t>Mano Alg: TP 3D Mano patron: 5D JT</t>
  </si>
  <si>
    <t xml:space="preserve"> Mesa: 8P QC 7T J2P</t>
  </si>
  <si>
    <t>It: 73</t>
  </si>
  <si>
    <t>Mano Alg: 3T JD Mano patron: QD 2C</t>
  </si>
  <si>
    <t>It: 74</t>
  </si>
  <si>
    <t>Mano Alg: AT 8P Mano patron: 3C 7T</t>
  </si>
  <si>
    <t xml:space="preserve"> Mesa: TT KC 5C J2P</t>
  </si>
  <si>
    <t>It: 75</t>
  </si>
  <si>
    <t>Mano Alg: 3P 9P Mano patron: 3D 2D</t>
  </si>
  <si>
    <t xml:space="preserve"> Mesa: QT KT 9D J1V J2P</t>
  </si>
  <si>
    <t>It: 76</t>
  </si>
  <si>
    <t>Mano Alg: QD AT Mano patron: 6P 3P</t>
  </si>
  <si>
    <t xml:space="preserve"> Mesa: 6D 9C 7D J2P</t>
  </si>
  <si>
    <t>It: 77</t>
  </si>
  <si>
    <t>Mano Alg: 2C 2P Mano patron: KD 5D</t>
  </si>
  <si>
    <t xml:space="preserve"> Mesa: JT 8T 7T J1S50.000000 J2P</t>
  </si>
  <si>
    <t>It: 78</t>
  </si>
  <si>
    <t>Mano Alg: JT 9D Mano patron: 4T 8P</t>
  </si>
  <si>
    <t xml:space="preserve"> Mesa: 9T 3C KC J2P</t>
  </si>
  <si>
    <t>It: 79</t>
  </si>
  <si>
    <t>Mano Alg: 9P TP Mano patron: JC 6T</t>
  </si>
  <si>
    <t>It: 80</t>
  </si>
  <si>
    <t>Mano Alg: 3T 9C Mano patron: QP KP</t>
  </si>
  <si>
    <t>It: 81</t>
  </si>
  <si>
    <t>Mano Alg: QT TD Mano patron: 5C 4P</t>
  </si>
  <si>
    <t>It: 82</t>
  </si>
  <si>
    <t>Mano Alg: 8C 5C Mano patron: 7T 3C</t>
  </si>
  <si>
    <t>It: 83</t>
  </si>
  <si>
    <t>Mano Alg: 9C 7P Mano patron: AC 8D</t>
  </si>
  <si>
    <t>It: 84</t>
  </si>
  <si>
    <t>Mano Alg: 5C 5P Mano patron: 7P 4D</t>
  </si>
  <si>
    <t>It: 85</t>
  </si>
  <si>
    <t>Mano Alg: TC 7C Mano patron: 6C TD</t>
  </si>
  <si>
    <t>It: 86</t>
  </si>
  <si>
    <t>Mano Alg: 9D JD Mano patron: 9C 5D</t>
  </si>
  <si>
    <t xml:space="preserve"> Mesa: TC 2P JP J2P</t>
  </si>
  <si>
    <t>It: 87</t>
  </si>
  <si>
    <t>Mano Alg: TP 8P Mano patron: 3P 6C</t>
  </si>
  <si>
    <t>It: 88</t>
  </si>
  <si>
    <t>Mano Alg: 6C KC Mano patron: 2D JC</t>
  </si>
  <si>
    <t xml:space="preserve"> Mesa: 3D 7T QT J2P</t>
  </si>
  <si>
    <t>It: 89</t>
  </si>
  <si>
    <t>Mano Alg: 4C 4D Mano patron: AD TP</t>
  </si>
  <si>
    <t xml:space="preserve"> J1S50.000000 J2S65.000000 J1P</t>
  </si>
  <si>
    <t>It: 90</t>
  </si>
  <si>
    <t>Mano Alg: QC 8C Mano patron: JT QP</t>
  </si>
  <si>
    <t xml:space="preserve"> Mesa: 8D 7D 5C J2P</t>
  </si>
  <si>
    <t>It: 91</t>
  </si>
  <si>
    <t>Mano Alg: 7C TD Mano patron: 6C 9T</t>
  </si>
  <si>
    <t xml:space="preserve"> Mesa: 7P 9D AP J1S62.000000 J2P</t>
  </si>
  <si>
    <t>It: 92</t>
  </si>
  <si>
    <t>Mano Alg: 4T 2D Mano patron: AP KT</t>
  </si>
  <si>
    <t xml:space="preserve"> Mesa: TC KC 9D J2P</t>
  </si>
  <si>
    <t>It: 93</t>
  </si>
  <si>
    <t>Mano Alg: 9P 4P Mano patron: 7C 2T</t>
  </si>
  <si>
    <t xml:space="preserve"> Mesa: 5P 6C AT J1P</t>
  </si>
  <si>
    <t>It: 94</t>
  </si>
  <si>
    <t>Mano Alg: 9D 4T Mano patron: QP 7C</t>
  </si>
  <si>
    <t xml:space="preserve"> Mesa: 5T 8C 2D J2P</t>
  </si>
  <si>
    <t>It: 95</t>
  </si>
  <si>
    <t>Mano Alg: 6P 9P Mano patron: QT 3C</t>
  </si>
  <si>
    <t>It: 96</t>
  </si>
  <si>
    <t>Mano Alg: QT 9T Mano patron: 8D TT</t>
  </si>
  <si>
    <t xml:space="preserve"> Mesa: 2D JD TP J2P</t>
  </si>
  <si>
    <t>It: 97</t>
  </si>
  <si>
    <t>Mano Alg: 8D 6D Mano patron: 6C 4P</t>
  </si>
  <si>
    <t xml:space="preserve"> Mesa: 7C 5T TC J1V J2P</t>
  </si>
  <si>
    <t>It: 98</t>
  </si>
  <si>
    <t>Mano Alg: 5C 2T Mano patron: 4P AD</t>
  </si>
  <si>
    <t xml:space="preserve"> Mesa: QP 6C 6T J2P</t>
  </si>
  <si>
    <t>It: 99</t>
  </si>
  <si>
    <t>Mano Alg: 6P 7D Mano patron: AT KT</t>
  </si>
  <si>
    <t xml:space="preserve"> Mesa: 3D 8D 9T J1V J2P</t>
  </si>
  <si>
    <t>It: 100</t>
  </si>
  <si>
    <t>Mano Alg: 4P KD Mano patron: QT KC</t>
  </si>
  <si>
    <t>It: 101</t>
  </si>
  <si>
    <t>Mano Alg: 7P KT Mano patron: 7D 5P</t>
  </si>
  <si>
    <t>It: 102</t>
  </si>
  <si>
    <t>Mano Alg: JT 4D Mano patron: 5D KC</t>
  </si>
  <si>
    <t xml:space="preserve"> J2S50.000000 J1P</t>
  </si>
  <si>
    <t>It: 103</t>
  </si>
  <si>
    <t>Mano Alg: 2T 9C Mano patron: TP 5T</t>
  </si>
  <si>
    <t xml:space="preserve"> Mesa: KD 4C KT J1S52.000000 J2P</t>
  </si>
  <si>
    <t>It: 104</t>
  </si>
  <si>
    <t>Mano Alg: 3D KD Mano patron: 8C 2D</t>
  </si>
  <si>
    <t xml:space="preserve"> Mesa: QD 8P 6T J2P</t>
  </si>
  <si>
    <t>It: 105</t>
  </si>
  <si>
    <t>Mano Alg: JC 6C Mano patron: 3C QP</t>
  </si>
  <si>
    <t xml:space="preserve"> Mesa: 6D 3P AT J1P</t>
  </si>
  <si>
    <t>It: 106</t>
  </si>
  <si>
    <t>Mano Alg: 4P JT Mano patron: 6T 2C</t>
  </si>
  <si>
    <t xml:space="preserve"> Mesa: 7C KP JD J2P</t>
  </si>
  <si>
    <t>It: 107</t>
  </si>
  <si>
    <t>Mano Alg: 4T 5C Mano patron: 8D 8T</t>
  </si>
  <si>
    <t xml:space="preserve"> Mesa: 4P TP JC J1S54.000000 J2V</t>
  </si>
  <si>
    <t xml:space="preserve"> Mesa: 4P TP JC 5P J1V J2P</t>
  </si>
  <si>
    <t>+54.000000</t>
  </si>
  <si>
    <t>It: 108</t>
  </si>
  <si>
    <t>Mano Alg: JT 3T Mano patron: KP KD</t>
  </si>
  <si>
    <t>It: 109</t>
  </si>
  <si>
    <t>Mano Alg: KT 9C Mano patron: JT TC</t>
  </si>
  <si>
    <t xml:space="preserve"> Mesa: 3D 9T 6D J1V J2P</t>
  </si>
  <si>
    <t>It: 110</t>
  </si>
  <si>
    <t>Mano Alg: 8P QC Mano patron: AT TP</t>
  </si>
  <si>
    <t xml:space="preserve"> Mesa: 9D AP 8D J2P</t>
  </si>
  <si>
    <t>It: 111</t>
  </si>
  <si>
    <t>Mano Alg: 3P 6T Mano patron: 8T 3C</t>
  </si>
  <si>
    <t>It: 112</t>
  </si>
  <si>
    <t>Mano Alg: 5C 2T Mano patron: AT 4P</t>
  </si>
  <si>
    <t>It: 113</t>
  </si>
  <si>
    <t>Mano Alg: 8P KT Mano patron: JD QP</t>
  </si>
  <si>
    <t xml:space="preserve"> Mesa: QD 6D 2C J1P</t>
  </si>
  <si>
    <t>It: 114</t>
  </si>
  <si>
    <t>Mano Alg: 5C 6P Mano patron: QT 9C</t>
  </si>
  <si>
    <t>It: 115</t>
  </si>
  <si>
    <t>Mano Alg: 6P 6T Mano patron: TC 8D</t>
  </si>
  <si>
    <t xml:space="preserve"> Mesa: JD AC 9P J1S45.000000 J2P</t>
  </si>
  <si>
    <t>It: 116</t>
  </si>
  <si>
    <t>Mano Alg: 9D AT Mano patron: QC 9P</t>
  </si>
  <si>
    <t>It: 117</t>
  </si>
  <si>
    <t>Mano Alg: TD 8P Mano patron: 5T 4P</t>
  </si>
  <si>
    <t xml:space="preserve"> Mesa: 3P 3T 5D J1S51.000000 J2V</t>
  </si>
  <si>
    <t xml:space="preserve"> Mesa: 3P 3T 5D 4D J1P</t>
  </si>
  <si>
    <t>It: 118</t>
  </si>
  <si>
    <t>Mano Alg: 6T QP Mano patron: TD 6P</t>
  </si>
  <si>
    <t>It: 119</t>
  </si>
  <si>
    <t>Mano Alg: 4C 7D Mano patron: 8P AC</t>
  </si>
  <si>
    <t>It: 120</t>
  </si>
  <si>
    <t>Mano Alg: TD JP Mano patron: TC 5T</t>
  </si>
  <si>
    <t xml:space="preserve"> Mesa: 6D TT 4D J2S43.000000 J1S82.000000 J2V</t>
  </si>
  <si>
    <t xml:space="preserve"> Mesa: 6D TT 4D 3C J2V J1S120.000000 J2P</t>
  </si>
  <si>
    <t>+82.000000</t>
  </si>
  <si>
    <t>It: 121</t>
  </si>
  <si>
    <t>Mano Alg: 4D 4P Mano patron: 5P 6P</t>
  </si>
  <si>
    <t>It: 122</t>
  </si>
  <si>
    <t>Mano Alg: KP 8D Mano patron: 7D KD</t>
  </si>
  <si>
    <t xml:space="preserve"> Mesa: 6T 3D TC J2P</t>
  </si>
  <si>
    <t>It: 123</t>
  </si>
  <si>
    <t>Mano Alg: 7P 6P Mano patron: TD 5T</t>
  </si>
  <si>
    <t xml:space="preserve"> Mesa: AD 4D 8T J1V J2P</t>
  </si>
  <si>
    <t>It: 124</t>
  </si>
  <si>
    <t>Mano Alg: 6D AD Mano patron: 7P 2C</t>
  </si>
  <si>
    <t xml:space="preserve"> Mesa: 4C 8T KT J2P</t>
  </si>
  <si>
    <t>It: 125</t>
  </si>
  <si>
    <t>Mano Alg: QT 5C Mano patron: QD TP</t>
  </si>
  <si>
    <t xml:space="preserve"> J1V J2S25.000000 J1V</t>
  </si>
  <si>
    <t xml:space="preserve"> Mesa: AP 9C 3D J1S56.000000 J2P</t>
  </si>
  <si>
    <t>+25.000000</t>
  </si>
  <si>
    <t>It: 126</t>
  </si>
  <si>
    <t>Mano Alg: QP KT Mano patron: 4T 8C</t>
  </si>
  <si>
    <t>It: 127</t>
  </si>
  <si>
    <t>Mano Alg: 8D 8P Mano patron: 9C KC</t>
  </si>
  <si>
    <t xml:space="preserve"> Mesa: 7T 6P 4C J1P</t>
  </si>
  <si>
    <t>It: 128</t>
  </si>
  <si>
    <t>Mano Alg: 3C KD Mano patron: QC AD</t>
  </si>
  <si>
    <t>It: 129</t>
  </si>
  <si>
    <t>Mano Alg: TD TP Mano patron: KT 5T</t>
  </si>
  <si>
    <t xml:space="preserve"> Mesa: 6T 2T JT J1V J2V</t>
  </si>
  <si>
    <t xml:space="preserve"> Mesa: 6T 2T JT KD J1V J2V</t>
  </si>
  <si>
    <t xml:space="preserve"> Mesa: 6T 2T JT KD 4C J1V J2P</t>
  </si>
  <si>
    <t>It: 130</t>
  </si>
  <si>
    <t>Mano Alg: 3C 8T Mano patron: QC QP</t>
  </si>
  <si>
    <t xml:space="preserve"> Mesa: 5P 3D 6D J2V J1V</t>
  </si>
  <si>
    <t xml:space="preserve"> Mesa: 5P 3D 6D KC J2P</t>
  </si>
  <si>
    <t>It: 131</t>
  </si>
  <si>
    <t>Mano Alg: JD 5D Mano patron: TP QD</t>
  </si>
  <si>
    <t>It: 132</t>
  </si>
  <si>
    <t>Mano Alg: QT 4C Mano patron: 4P JT</t>
  </si>
  <si>
    <t>It: 133</t>
  </si>
  <si>
    <t>Mano Alg: AD 4D Mano patron: 7D 2P</t>
  </si>
  <si>
    <t xml:space="preserve"> Mesa: 3T 2D QD J1V J2V</t>
  </si>
  <si>
    <t xml:space="preserve"> Mesa: 3T 2D QD 7T J1V J2P</t>
  </si>
  <si>
    <t>It: 134</t>
  </si>
  <si>
    <t>Mano Alg: KC JC Mano patron: 6C 5T</t>
  </si>
  <si>
    <t xml:space="preserve"> Mesa: 6D KP 9C J2V J1P</t>
  </si>
  <si>
    <t>It: 135</t>
  </si>
  <si>
    <t>Mano Alg: 6D JD Mano patron: 7C 4C</t>
  </si>
  <si>
    <t xml:space="preserve"> Mesa: QD QT 3T J1V J2P</t>
  </si>
  <si>
    <t>It: 136</t>
  </si>
  <si>
    <t>Mano Alg: KD KP Mano patron: TP 8C</t>
  </si>
  <si>
    <t>It: 137</t>
  </si>
  <si>
    <t>Mano Alg: 7D JP Mano patron: 6D 3T</t>
  </si>
  <si>
    <t xml:space="preserve"> Mesa: QD 4D 2C J1S56.000000 J2P</t>
  </si>
  <si>
    <t>It: 138</t>
  </si>
  <si>
    <t>Mano Alg: TP KC Mano patron: JT 5D</t>
  </si>
  <si>
    <t xml:space="preserve"> Mesa: 9T 7D 4C J2P</t>
  </si>
  <si>
    <t>It: 139</t>
  </si>
  <si>
    <t>Mano Alg: KP 8T Mano patron: AT KC</t>
  </si>
  <si>
    <t xml:space="preserve"> Mesa: JP 3C TD J1S40.000000 J2P</t>
  </si>
  <si>
    <t>It: 140</t>
  </si>
  <si>
    <t>Mano Alg: 6D QC Mano patron: 7T QP</t>
  </si>
  <si>
    <t>It: 141</t>
  </si>
  <si>
    <t>Mano Alg: 7P JD Mano patron: KT 3D</t>
  </si>
  <si>
    <t>It: 142</t>
  </si>
  <si>
    <t>Mano Alg: TP 3D Mano patron: 4P 8C</t>
  </si>
  <si>
    <t>It: 143</t>
  </si>
  <si>
    <t>Mano Alg: 8C QC Mano patron: JT 3P</t>
  </si>
  <si>
    <t xml:space="preserve"> J1V J2S29.000000 J1V</t>
  </si>
  <si>
    <t xml:space="preserve"> Mesa: JC TC 6C J1S54.000000 J2P</t>
  </si>
  <si>
    <t>It: 144</t>
  </si>
  <si>
    <t>Mano Alg: KD 6T Mano patron: AT 9T</t>
  </si>
  <si>
    <t xml:space="preserve"> Mesa: QP JP 4T J2P</t>
  </si>
  <si>
    <t>It: 145</t>
  </si>
  <si>
    <t>Mano Alg: 9P 8P Mano patron: 6P TC</t>
  </si>
  <si>
    <t xml:space="preserve"> Mesa: 6D QT 9T J1S55.000000 J2V</t>
  </si>
  <si>
    <t xml:space="preserve"> Mesa: 6D QT 9T 5D J1S89.000000 J2P</t>
  </si>
  <si>
    <t>It: 146</t>
  </si>
  <si>
    <t>Mano Alg: JD 9P Mano patron: 4T JT</t>
  </si>
  <si>
    <t>It: 147</t>
  </si>
  <si>
    <t>Mano Alg: 3C TD Mano patron: QD AT</t>
  </si>
  <si>
    <t>It: 148</t>
  </si>
  <si>
    <t>Mano Alg: 9D 8T Mano patron: 3T 4P</t>
  </si>
  <si>
    <t>It: 149</t>
  </si>
  <si>
    <t>Mano Alg: JD AP Mano patron: KT TD</t>
  </si>
  <si>
    <t xml:space="preserve"> Mesa: 5C 3T 2P J1V J2P</t>
  </si>
  <si>
    <t>It: 150</t>
  </si>
  <si>
    <t>Mano Alg: 3P 8T Mano patron: 3D 4P</t>
  </si>
  <si>
    <t xml:space="preserve"> J2V J1S30.000000 J2S55.000000 J1P</t>
  </si>
  <si>
    <t>-30.000000</t>
  </si>
  <si>
    <t>It: 151</t>
  </si>
  <si>
    <t>Mano Alg: TT 9T Mano patron: AT 4T</t>
  </si>
  <si>
    <t xml:space="preserve"> Mesa: AC AD 6P J1P</t>
  </si>
  <si>
    <t>It: 152</t>
  </si>
  <si>
    <t>Mano Alg: JD 9D Mano patron: TP AT</t>
  </si>
  <si>
    <t xml:space="preserve"> Mesa: 8D 3T KD J2P</t>
  </si>
  <si>
    <t>It: 153</t>
  </si>
  <si>
    <t>Mano Alg: 4D TC Mano patron: QP 5C</t>
  </si>
  <si>
    <t>It: 154</t>
  </si>
  <si>
    <t>Mano Alg: 7D 9D Mano patron: JP 2C</t>
  </si>
  <si>
    <t>It: 155</t>
  </si>
  <si>
    <t>Mano Alg: 5T TT Mano patron: 2P 5C</t>
  </si>
  <si>
    <t xml:space="preserve"> Mesa: 4P 3D 9T J1V J2P</t>
  </si>
  <si>
    <t>+57.000000</t>
  </si>
  <si>
    <t>It: 156</t>
  </si>
  <si>
    <t>Mano Alg: 7C 5P Mano patron: TD 4C</t>
  </si>
  <si>
    <t>It: 157</t>
  </si>
  <si>
    <t>Mano Alg: 8C JD Mano patron: 7P QD</t>
  </si>
  <si>
    <t>It: 158</t>
  </si>
  <si>
    <t>Mano Alg: QC 5D Mano patron: 4C 5C</t>
  </si>
  <si>
    <t xml:space="preserve"> Mesa: 3D 2D 9D J2P</t>
  </si>
  <si>
    <t>It: 159</t>
  </si>
  <si>
    <t>Mano Alg: 5P 6T Mano patron: KT 2T</t>
  </si>
  <si>
    <t xml:space="preserve"> Mesa: 3C KC 4T J1S45.000000 J2P</t>
  </si>
  <si>
    <t>It: 160</t>
  </si>
  <si>
    <t>Mano Alg: 2P JT Mano patron: TT 8D</t>
  </si>
  <si>
    <t xml:space="preserve"> J2S41.000000 J1V</t>
  </si>
  <si>
    <t xml:space="preserve"> Mesa: 9T 8T 9D J2V J1S77.000000 J2V</t>
  </si>
  <si>
    <t xml:space="preserve"> Mesa: 9T 8T 9D 7T J2P</t>
  </si>
  <si>
    <t>+77.000000</t>
  </si>
  <si>
    <t>It: 161</t>
  </si>
  <si>
    <t>Mano Alg: 6D 4D Mano patron: 2P KP</t>
  </si>
  <si>
    <t>It: 162</t>
  </si>
  <si>
    <t>Mano Alg: AP 5C Mano patron: 7C KT</t>
  </si>
  <si>
    <t xml:space="preserve"> J2S48.000000 J1P</t>
  </si>
  <si>
    <t>It: 163</t>
  </si>
  <si>
    <t>Mano Alg: 7C 2C Mano patron: 3D 8P</t>
  </si>
  <si>
    <t xml:space="preserve"> J1S43.000000 J2P</t>
  </si>
  <si>
    <t>It: 164</t>
  </si>
  <si>
    <t>Mano Alg: TT JD Mano patron: 3T 3P</t>
  </si>
  <si>
    <t>It: 165</t>
  </si>
  <si>
    <t>Mano Alg: 8D 4P Mano patron: KC 3D</t>
  </si>
  <si>
    <t>It: 166</t>
  </si>
  <si>
    <t>Mano Alg: 8C 7T Mano patron: QC 4C</t>
  </si>
  <si>
    <t xml:space="preserve"> Mesa: TD KD 6T J2P</t>
  </si>
  <si>
    <t>It: 167</t>
  </si>
  <si>
    <t>Mano Alg: TC 9C Mano patron: KC TD</t>
  </si>
  <si>
    <t xml:space="preserve"> Mesa: QT 4P 7T J1V J2P</t>
  </si>
  <si>
    <t>It: 168</t>
  </si>
  <si>
    <t>Mano Alg: 7D 5T Mano patron: TD 7T</t>
  </si>
  <si>
    <t>It: 169</t>
  </si>
  <si>
    <t>Mano Alg: 6T AC Mano patron: 8P QT</t>
  </si>
  <si>
    <t>It: 170</t>
  </si>
  <si>
    <t>Mano Alg: JD 4T Mano patron: 7P 9T</t>
  </si>
  <si>
    <t>It: 171</t>
  </si>
  <si>
    <t>Mano Alg: KT 4P Mano patron: 4D 5D</t>
  </si>
  <si>
    <t xml:space="preserve"> Mesa: AC AD KP J1V J2P</t>
  </si>
  <si>
    <t>It: 172</t>
  </si>
  <si>
    <t>Mano Alg: TC 6C Mano patron: 7P QT</t>
  </si>
  <si>
    <t xml:space="preserve"> Mesa: 3T 2P 9P J2P</t>
  </si>
  <si>
    <t>It: 173</t>
  </si>
  <si>
    <t>Mano Alg: 2D TC Mano patron: 8P 6T</t>
  </si>
  <si>
    <t xml:space="preserve"> Mesa: AT KP 8D J1S87.000000 J2P</t>
  </si>
  <si>
    <t>It: 174</t>
  </si>
  <si>
    <t>Mano Alg: 5C 6T Mano patron: JC 8T</t>
  </si>
  <si>
    <t xml:space="preserve"> Mesa: AD AT 5D J2P</t>
  </si>
  <si>
    <t>It: 175</t>
  </si>
  <si>
    <t>Mano Alg: 5P 6D Mano patron: 3D AT</t>
  </si>
  <si>
    <t xml:space="preserve"> J1S49.000000 J2S68.000000 J1V</t>
  </si>
  <si>
    <t xml:space="preserve"> Mesa: 5D 3T 7C J1V J2P</t>
  </si>
  <si>
    <t>+68.000000</t>
  </si>
  <si>
    <t>It: 176</t>
  </si>
  <si>
    <t>Mano Alg: 3T 9T Mano patron: JT 7D</t>
  </si>
  <si>
    <t>It: 177</t>
  </si>
  <si>
    <t>Mano Alg: 8T KP Mano patron: 6C AC</t>
  </si>
  <si>
    <t xml:space="preserve"> Mesa: 5D 2C JT J1S42.000000 J2P</t>
  </si>
  <si>
    <t>It: 178</t>
  </si>
  <si>
    <t>Mano Alg: 9T 8T Mano patron: QT 6T</t>
  </si>
  <si>
    <t>It: 179</t>
  </si>
  <si>
    <t>Mano Alg: 4T 4P Mano patron: 5T QC</t>
  </si>
  <si>
    <t xml:space="preserve"> Mesa: 6D 9T AT J1V J2P</t>
  </si>
  <si>
    <t>It: 180</t>
  </si>
  <si>
    <t>Mano Alg: KT 8C Mano patron: TT AD</t>
  </si>
  <si>
    <t xml:space="preserve"> Mesa: 8D KP 2P J2P</t>
  </si>
  <si>
    <t>It: 181</t>
  </si>
  <si>
    <t>Mano Alg: TT 3C Mano patron: QC KT</t>
  </si>
  <si>
    <t>It: 182</t>
  </si>
  <si>
    <t>Mano Alg: 3P 8D Mano patron: 3D JT</t>
  </si>
  <si>
    <t xml:space="preserve"> Mesa: 9P 4D JC J2P</t>
  </si>
  <si>
    <t>It: 183</t>
  </si>
  <si>
    <t>Mano Alg: 6T 5T Mano patron: 9T KD</t>
  </si>
  <si>
    <t xml:space="preserve"> Mesa: 9C 9D TC J1S49.000000 J2P</t>
  </si>
  <si>
    <t>It: 184</t>
  </si>
  <si>
    <t>Mano Alg: KT 5D Mano patron: QC 6D</t>
  </si>
  <si>
    <t xml:space="preserve"> Mesa: TT 5C 9P J2P</t>
  </si>
  <si>
    <t>It: 185</t>
  </si>
  <si>
    <t>Mano Alg: QC 9P Mano patron: 5C KC</t>
  </si>
  <si>
    <t xml:space="preserve"> Mesa: TD 7P 2P J1V J2P</t>
  </si>
  <si>
    <t>It: 186</t>
  </si>
  <si>
    <t>Mano Alg: 7T KT Mano patron: 5D 8D</t>
  </si>
  <si>
    <t>It: 187</t>
  </si>
  <si>
    <t>Mano Alg: KP JD Mano patron: KD JC</t>
  </si>
  <si>
    <t>It: 188</t>
  </si>
  <si>
    <t>Mano Alg: AD 7P Mano patron: QC KP</t>
  </si>
  <si>
    <t xml:space="preserve"> Mesa: KC 4P TC J2P</t>
  </si>
  <si>
    <t>It: 189</t>
  </si>
  <si>
    <t>Mano Alg: 8C 2T Mano patron: 2D TC</t>
  </si>
  <si>
    <t xml:space="preserve"> Mesa: 4C AC 5C J1S59.000000 J2P</t>
  </si>
  <si>
    <t>It: 190</t>
  </si>
  <si>
    <t>Mano Alg: 3T AD Mano patron: KD 6C</t>
  </si>
  <si>
    <t>It: 191</t>
  </si>
  <si>
    <t>Mano Alg: 9P KP Mano patron: AP 7D</t>
  </si>
  <si>
    <t xml:space="preserve"> Mesa: 6D 8C JD J1V J2P</t>
  </si>
  <si>
    <t>It: 192</t>
  </si>
  <si>
    <t>Mano Alg: 5T 4D Mano patron: 8D AP</t>
  </si>
  <si>
    <t xml:space="preserve"> Mesa: 3P KC 4P J2P</t>
  </si>
  <si>
    <t>It: 193</t>
  </si>
  <si>
    <t>Mano Alg: 6T KT Mano patron: AD KP</t>
  </si>
  <si>
    <t xml:space="preserve"> Mesa: 2C 6P TP J1P</t>
  </si>
  <si>
    <t>It: 194</t>
  </si>
  <si>
    <t>Mano Alg: 2T KP Mano patron: 7D KC</t>
  </si>
  <si>
    <t>It: 195</t>
  </si>
  <si>
    <t>Mano Alg: 8D 6D Mano patron: 9P 8P</t>
  </si>
  <si>
    <t xml:space="preserve"> Mesa: 4P AP 5C J1S42.000000 J2P</t>
  </si>
  <si>
    <t>It: 196</t>
  </si>
  <si>
    <t>Mano Alg: KD 5P Mano patron: 6P TC</t>
  </si>
  <si>
    <t>It: 197</t>
  </si>
  <si>
    <t>Mano Alg: AC 7D Mano patron: TT 6C</t>
  </si>
  <si>
    <t xml:space="preserve"> Mesa: TC 6D TP J1P</t>
  </si>
  <si>
    <t>It: 198</t>
  </si>
  <si>
    <t>Mano Alg: QP JC Mano patron: QT 4P</t>
  </si>
  <si>
    <t>It: 199</t>
  </si>
  <si>
    <t>Mano Alg: 4D 5C Mano patron: 9T 7C</t>
  </si>
  <si>
    <t>It: 200</t>
  </si>
  <si>
    <t>Mano Alg: 2C JT Mano patron: 7P 4T</t>
  </si>
  <si>
    <t xml:space="preserve"> Mesa: QP TP KT J2P</t>
  </si>
  <si>
    <t>It: 201</t>
  </si>
  <si>
    <t>Mano Alg: 5C AC Mano patron: 7T 2P</t>
  </si>
  <si>
    <t>It: 202</t>
  </si>
  <si>
    <t>Mano Alg: JT AP Mano patron: 8D TC</t>
  </si>
  <si>
    <t xml:space="preserve"> Mesa: 3T 9D 6C J2P</t>
  </si>
  <si>
    <t>It: 203</t>
  </si>
  <si>
    <t>Mano Alg: QC TD Mano patron: 3D 5D</t>
  </si>
  <si>
    <t xml:space="preserve"> Mesa: AT 3T 8D J1S57.000000 J2P</t>
  </si>
  <si>
    <t>It: 204</t>
  </si>
  <si>
    <t>Mano Alg: AD JT Mano patron: 8C 8T</t>
  </si>
  <si>
    <t>It: 205</t>
  </si>
  <si>
    <t>Mano Alg: JC 9C Mano patron: QP KD</t>
  </si>
  <si>
    <t xml:space="preserve"> Mesa: 6C 9P AP J1P</t>
  </si>
  <si>
    <t>It: 206</t>
  </si>
  <si>
    <t>Mano Alg: 3C JD Mano patron: 7C AT</t>
  </si>
  <si>
    <t>It: 207</t>
  </si>
  <si>
    <t>Mano Alg: 4P QT Mano patron: KP 3P</t>
  </si>
  <si>
    <t xml:space="preserve"> Mesa: 5P 2D 6D J1S49.000000 J2P</t>
  </si>
  <si>
    <t>It: 208</t>
  </si>
  <si>
    <t>Mano Alg: QC 7P Mano patron: AC 2T</t>
  </si>
  <si>
    <t>It: 209</t>
  </si>
  <si>
    <t>Mano Alg: 5P 9P Mano patron: TC 4D</t>
  </si>
  <si>
    <t>It: 210</t>
  </si>
  <si>
    <t>Mano Alg: 2D JT Mano patron: AP 9T</t>
  </si>
  <si>
    <t>It: 211</t>
  </si>
  <si>
    <t>Mano Alg: 9P AP Mano patron: 2D 6C</t>
  </si>
  <si>
    <t>It: 212</t>
  </si>
  <si>
    <t>Mano Alg: 5C TC Mano patron: 2P 5T</t>
  </si>
  <si>
    <t xml:space="preserve"> Mesa: 7C KT 2C J2P</t>
  </si>
  <si>
    <t>It: 213</t>
  </si>
  <si>
    <t>Mano Alg: AD AT Mano patron: TC TD</t>
  </si>
  <si>
    <t xml:space="preserve"> Mesa: JD 4C QC J1S48.000000 J2P</t>
  </si>
  <si>
    <t>It: 214</t>
  </si>
  <si>
    <t>Mano Alg: 8C 8D Mano patron: 2P 3C</t>
  </si>
  <si>
    <t xml:space="preserve"> Mesa: QT 9C KT J2P</t>
  </si>
  <si>
    <t>It: 215</t>
  </si>
  <si>
    <t>Mano Alg: 6P 2C Mano patron: KC 5D</t>
  </si>
  <si>
    <t xml:space="preserve"> Mesa: 9T 4P 7C J1S46.000000 J2P</t>
  </si>
  <si>
    <t>It: 216</t>
  </si>
  <si>
    <t>Mano Alg: TC AD Mano patron: 9T 7C</t>
  </si>
  <si>
    <t>It: 217</t>
  </si>
  <si>
    <t>Mano Alg: 7C JP Mano patron: 7D 4T</t>
  </si>
  <si>
    <t>It: 218</t>
  </si>
  <si>
    <t>Mano Alg: QD 3D Mano patron: 7C 5C</t>
  </si>
  <si>
    <t>It: 219</t>
  </si>
  <si>
    <t>Mano Alg: TD 8D Mano patron: 9P JC</t>
  </si>
  <si>
    <t xml:space="preserve"> Mesa: 3P KD 7D J1S61.000000 J2P</t>
  </si>
  <si>
    <t>+23.000000</t>
  </si>
  <si>
    <t>It: 220</t>
  </si>
  <si>
    <t>Mano Alg: 7D JP Mano patron: TD AP</t>
  </si>
  <si>
    <t xml:space="preserve"> Mesa: 5T 9P 5D J2V J1P</t>
  </si>
  <si>
    <t>It: 221</t>
  </si>
  <si>
    <t>Mano Alg: JP 9C Mano patron: 4C 3P</t>
  </si>
  <si>
    <t xml:space="preserve"> Mesa: AD 7D TT J1S52.000000 J2P</t>
  </si>
  <si>
    <t>It: 222</t>
  </si>
  <si>
    <t>Mano Alg: 4T QT Mano patron: AP 5P</t>
  </si>
  <si>
    <t>It: 223</t>
  </si>
  <si>
    <t>Mano Alg: TD JT Mano patron: 2T KP</t>
  </si>
  <si>
    <t xml:space="preserve"> Mesa: 7D KC QC J1S44.000000 J2P</t>
  </si>
  <si>
    <t>It: 224</t>
  </si>
  <si>
    <t>Mano Alg: AT 6P Mano patron: 9P AP</t>
  </si>
  <si>
    <t>It: 225</t>
  </si>
  <si>
    <t>Mano Alg: 2C AP Mano patron: 8D TT</t>
  </si>
  <si>
    <t>It: 226</t>
  </si>
  <si>
    <t>Mano Alg: AP KT Mano patron: AT KD</t>
  </si>
  <si>
    <t>It: 227</t>
  </si>
  <si>
    <t>Mano Alg: JD 3T Mano patron: 6C 2C</t>
  </si>
  <si>
    <t>It: 228</t>
  </si>
  <si>
    <t>Mano Alg: JT 5D Mano patron: AP KP</t>
  </si>
  <si>
    <t xml:space="preserve"> Mesa: 6P 4P 2T J2P</t>
  </si>
  <si>
    <t>It: 229</t>
  </si>
  <si>
    <t>Mano Alg: 8T QC Mano patron: JP JD</t>
  </si>
  <si>
    <t xml:space="preserve"> Mesa: 7T 2C JC J1V J2V</t>
  </si>
  <si>
    <t xml:space="preserve"> Mesa: 7T 2C JC 7P J1S44.000000 J2V</t>
  </si>
  <si>
    <t xml:space="preserve"> Mesa: 7T 2C JC 7P 2T J1P</t>
  </si>
  <si>
    <t>It: 230</t>
  </si>
  <si>
    <t>Mano Alg: 2T TC Mano patron: AC QP</t>
  </si>
  <si>
    <t xml:space="preserve"> Mesa: 3T 8D 7T J2P</t>
  </si>
  <si>
    <t>It: 231</t>
  </si>
  <si>
    <t>Mano Alg: 4T AT Mano patron: 8T 3D</t>
  </si>
  <si>
    <t>It: 232</t>
  </si>
  <si>
    <t>Mano Alg: TC QD Mano patron: QP JT</t>
  </si>
  <si>
    <t xml:space="preserve"> Mesa: 6P 6D AT J2P</t>
  </si>
  <si>
    <t>It: 233</t>
  </si>
  <si>
    <t>Mano Alg: 2C QP Mano patron: 3C KT</t>
  </si>
  <si>
    <t xml:space="preserve"> Mesa: 3T 9T 2D J1S47.000000 J2P</t>
  </si>
  <si>
    <t>It: 234</t>
  </si>
  <si>
    <t>Mano Alg: 5P 6D Mano patron: TT 8C</t>
  </si>
  <si>
    <t>It: 235</t>
  </si>
  <si>
    <t>Mano Alg: 6C TP Mano patron: 2T 9P</t>
  </si>
  <si>
    <t>It: 236</t>
  </si>
  <si>
    <t>Mano Alg: KT 3C Mano patron: JT 2D</t>
  </si>
  <si>
    <t xml:space="preserve"> Mesa: 7D TP QC J2P</t>
  </si>
  <si>
    <t>It: 237</t>
  </si>
  <si>
    <t>Mano Alg: AD 2T Mano patron: KT 5D</t>
  </si>
  <si>
    <t xml:space="preserve"> Mesa: 3C 2C JP J1S42.000000 J2P</t>
  </si>
  <si>
    <t>It: 238</t>
  </si>
  <si>
    <t>Mano Alg: 3C KD Mano patron: KP 5P</t>
  </si>
  <si>
    <t xml:space="preserve"> Mesa: QT AT 9P J2P</t>
  </si>
  <si>
    <t>It: 239</t>
  </si>
  <si>
    <t>Mano Alg: 2P TC Mano patron: 5T KP</t>
  </si>
  <si>
    <t xml:space="preserve"> J1S53.000000 J2P</t>
  </si>
  <si>
    <t>It: 240</t>
  </si>
  <si>
    <t>Mano Alg: 3P JT Mano patron: 6T 2C</t>
  </si>
  <si>
    <t xml:space="preserve"> Mesa: 5P 4D KC J2P</t>
  </si>
  <si>
    <t>It: 241</t>
  </si>
  <si>
    <t>Mano Alg: 9C 3T Mano patron: 6D AP</t>
  </si>
  <si>
    <t>It: 242</t>
  </si>
  <si>
    <t>Mano Alg: QP 2T Mano patron: JP TC</t>
  </si>
  <si>
    <t>It: 243</t>
  </si>
  <si>
    <t>Mano Alg: 2C 5C Mano patron: JD 3D</t>
  </si>
  <si>
    <t>It: 244</t>
  </si>
  <si>
    <t>Mano Alg: KP 4T Mano patron: 6D 5D</t>
  </si>
  <si>
    <t xml:space="preserve"> Mesa: 9T 6C AC J2P</t>
  </si>
  <si>
    <t>It: 245</t>
  </si>
  <si>
    <t>Mano Alg: JD 8C Mano patron: QP 6D</t>
  </si>
  <si>
    <t xml:space="preserve"> Mesa: 4T 7D 2C J1V J2P</t>
  </si>
  <si>
    <t>It: 246</t>
  </si>
  <si>
    <t>Mano Alg: 7D TT Mano patron: 9T 7C</t>
  </si>
  <si>
    <t xml:space="preserve"> Mesa: 3P 7T AC J2P</t>
  </si>
  <si>
    <t>It: 247</t>
  </si>
  <si>
    <t>Mano Alg: 5C QP Mano patron: KP 6T</t>
  </si>
  <si>
    <t>It: 248</t>
  </si>
  <si>
    <t>Mano Alg: 9T 8D Mano patron: 7T KT</t>
  </si>
  <si>
    <t xml:space="preserve"> Mesa: 5D 3C 2D J2P</t>
  </si>
  <si>
    <t>It: 249</t>
  </si>
  <si>
    <t>Mano Alg: TT 8C Mano patron: KD 2D</t>
  </si>
  <si>
    <t xml:space="preserve"> Mesa: 9D 6T 4P J1S58.000000 J2P</t>
  </si>
  <si>
    <t>It: 250</t>
  </si>
  <si>
    <t>Mano Alg: 2D QD Mano patron: 8T 3D</t>
  </si>
  <si>
    <t>It: 251</t>
  </si>
  <si>
    <t>Mano Alg: 9C 4P Mano patron: 3C KP</t>
  </si>
  <si>
    <t>It: 252</t>
  </si>
  <si>
    <t>Mano Alg: AD 9C Mano patron: 9P 8P</t>
  </si>
  <si>
    <t xml:space="preserve"> Mesa: AP 3P KD J2P</t>
  </si>
  <si>
    <t>It: 253</t>
  </si>
  <si>
    <t>Mano Alg: 4P 2T Mano patron: AT JT</t>
  </si>
  <si>
    <t xml:space="preserve"> Mesa: 9T 2P AC J1V J2P</t>
  </si>
  <si>
    <t>It: 254</t>
  </si>
  <si>
    <t>Mano Alg: KC 7C Mano patron: 5P AC</t>
  </si>
  <si>
    <t xml:space="preserve"> Mesa: AP QD 2T J2S59.000000 J1P</t>
  </si>
  <si>
    <t>It: 255</t>
  </si>
  <si>
    <t>Mano Alg: JT TT Mano patron: JP 3T</t>
  </si>
  <si>
    <t xml:space="preserve"> Mesa: 9D 6T 4C J1S48.000000 J2P</t>
  </si>
  <si>
    <t>It: 256</t>
  </si>
  <si>
    <t>Mano Alg: 8T 8P Mano patron: 8C 2C</t>
  </si>
  <si>
    <t xml:space="preserve"> Mesa: 4C 3T 7D J2P</t>
  </si>
  <si>
    <t>It: 257</t>
  </si>
  <si>
    <t>Mano Alg: TC JP Mano patron: AP TP</t>
  </si>
  <si>
    <t xml:space="preserve"> Mesa: 8T 9T AC J1S42.000000 J2P</t>
  </si>
  <si>
    <t>It: 258</t>
  </si>
  <si>
    <t>Mano Alg: 3D JT Mano patron: JP 5P</t>
  </si>
  <si>
    <t xml:space="preserve"> Mesa: 4P 2D QT J2P</t>
  </si>
  <si>
    <t>It: 259</t>
  </si>
  <si>
    <t>Mano Alg: 9D KT Mano patron: 2P 9C</t>
  </si>
  <si>
    <t xml:space="preserve"> Mesa: QC AP JC J1S40.000000 J2P</t>
  </si>
  <si>
    <t>It: 260</t>
  </si>
  <si>
    <t>Mano Alg: AP KC Mano patron: 4P 5P</t>
  </si>
  <si>
    <t xml:space="preserve"> Mesa: QT JC JP J2P</t>
  </si>
  <si>
    <t>It: 261</t>
  </si>
  <si>
    <t>Mano Alg: 9T 4C Mano patron: 7C 2C</t>
  </si>
  <si>
    <t>It: 262</t>
  </si>
  <si>
    <t>Mano Alg: KD 6T Mano patron: 8T 6C</t>
  </si>
  <si>
    <t>It: 263</t>
  </si>
  <si>
    <t>Mano Alg: TC TP Mano patron: AT JT</t>
  </si>
  <si>
    <t>It: 264</t>
  </si>
  <si>
    <t>Mano Alg: 5C 8P Mano patron: 3D 2C</t>
  </si>
  <si>
    <t>It: 265</t>
  </si>
  <si>
    <t>Mano Alg: TD 5C Mano patron: TC 8D</t>
  </si>
  <si>
    <t xml:space="preserve"> Mesa: KC 2P 4D J1V J2P</t>
  </si>
  <si>
    <t>It: 266</t>
  </si>
  <si>
    <t>Mano Alg: QD 9C Mano patron: 7C 8P</t>
  </si>
  <si>
    <t xml:space="preserve"> Mesa: 2T KT 5T J2P</t>
  </si>
  <si>
    <t>It: 267</t>
  </si>
  <si>
    <t>Mano Alg: 5D TC Mano patron: 9C 4D</t>
  </si>
  <si>
    <t>It: 268</t>
  </si>
  <si>
    <t>Mano Alg: QD 2D Mano patron: KT 8D</t>
  </si>
  <si>
    <t xml:space="preserve"> Mesa: 7P 3T 9T J2P</t>
  </si>
  <si>
    <t>It: 269</t>
  </si>
  <si>
    <t>Mano Alg: TP QD Mano patron: JD 6P</t>
  </si>
  <si>
    <t xml:space="preserve"> Mesa: 4T 9C 3P J1P</t>
  </si>
  <si>
    <t>It: 270</t>
  </si>
  <si>
    <t>Mano Alg: 5C QC Mano patron: QP JD</t>
  </si>
  <si>
    <t xml:space="preserve"> Mesa: KP 9D 8T J2P</t>
  </si>
  <si>
    <t>It: 271</t>
  </si>
  <si>
    <t>Mano Alg: TP TT Mano patron: AC KC</t>
  </si>
  <si>
    <t xml:space="preserve"> Mesa: 5D 9P 6T J1S53.000000 J2P</t>
  </si>
  <si>
    <t>It: 272</t>
  </si>
  <si>
    <t>Mano Alg: 7P JD Mano patron: 2D 8T</t>
  </si>
  <si>
    <t>It: 273</t>
  </si>
  <si>
    <t>Mano Alg: 6T JC Mano patron: 8C 3C</t>
  </si>
  <si>
    <t xml:space="preserve"> Mesa: 5T KC TP J1S49.000000 J2P</t>
  </si>
  <si>
    <t>It: 274</t>
  </si>
  <si>
    <t>Mano Alg: 5D 6C Mano patron: 3C AC</t>
  </si>
  <si>
    <t xml:space="preserve"> Mesa: AP 2C TC J2P</t>
  </si>
  <si>
    <t>It: 275</t>
  </si>
  <si>
    <t>Mano Alg: JD 9P Mano patron: TD 3D</t>
  </si>
  <si>
    <t>It: 276</t>
  </si>
  <si>
    <t>Mano Alg: 8C 7C Mano patron: 2C 5P</t>
  </si>
  <si>
    <t>It: 277</t>
  </si>
  <si>
    <t>Mano Alg: 8P KD Mano patron: JD 7C</t>
  </si>
  <si>
    <t>It: 278</t>
  </si>
  <si>
    <t>Mano Alg: 3P KC Mano patron: JT 9P</t>
  </si>
  <si>
    <t>It: 279</t>
  </si>
  <si>
    <t>Mano Alg: QP 8T Mano patron: QD AC</t>
  </si>
  <si>
    <t>It: 280</t>
  </si>
  <si>
    <t>Mano Alg: TT JT Mano patron: KC 7D</t>
  </si>
  <si>
    <t>It: 281</t>
  </si>
  <si>
    <t>Mano Alg: JP 4P Mano patron: JC 9D</t>
  </si>
  <si>
    <t>It: 282</t>
  </si>
  <si>
    <t>Mano Alg: 3C 8C Mano patron: 2P 4T</t>
  </si>
  <si>
    <t xml:space="preserve"> Mesa: KP 3D 4P J2P</t>
  </si>
  <si>
    <t>It: 283</t>
  </si>
  <si>
    <t>Mano Alg: 6C 3D Mano patron: KT 4P</t>
  </si>
  <si>
    <t xml:space="preserve"> Mesa: 2D 2P 7D J1S50.000000 J2P</t>
  </si>
  <si>
    <t>It: 284</t>
  </si>
  <si>
    <t>Mano Alg: QC QD Mano patron: 5C 5T</t>
  </si>
  <si>
    <t xml:space="preserve"> Mesa: 5P JD 2P J2P</t>
  </si>
  <si>
    <t>It: 285</t>
  </si>
  <si>
    <t>Mano Alg: 4T 5T Mano patron: 8C 9D</t>
  </si>
  <si>
    <t xml:space="preserve"> Mesa: 4C 6C QT J1S80.000000 J2P</t>
  </si>
  <si>
    <t>It: 286</t>
  </si>
  <si>
    <t>Mano Alg: 4D 2C Mano patron: 9C 6D</t>
  </si>
  <si>
    <t xml:space="preserve"> Mesa: 3C 4T 2T J2P</t>
  </si>
  <si>
    <t>It: 287</t>
  </si>
  <si>
    <t>Mano Alg: 8P 4T Mano patron: AC 6C</t>
  </si>
  <si>
    <t xml:space="preserve"> Mesa: QP KC TP J1S45.000000 J2P</t>
  </si>
  <si>
    <t>It: 288</t>
  </si>
  <si>
    <t>Mano Alg: TC AT Mano patron: AD 3C</t>
  </si>
  <si>
    <t>It: 289</t>
  </si>
  <si>
    <t>Mano Alg: 4C 3C Mano patron: 8C 8P</t>
  </si>
  <si>
    <t xml:space="preserve"> Mesa: TT 2D 4D J1S53.000000 J2V</t>
  </si>
  <si>
    <t xml:space="preserve"> Mesa: TT 2D 4D QC J1S92.000000 J2P</t>
  </si>
  <si>
    <t>It: 290</t>
  </si>
  <si>
    <t>Mano Alg: 8C TD Mano patron: TT 2D</t>
  </si>
  <si>
    <t>It: 291</t>
  </si>
  <si>
    <t>Mano Alg: 9D 2D Mano patron: 4C 4P</t>
  </si>
  <si>
    <t xml:space="preserve"> Mesa: AP TT 9C J1P</t>
  </si>
  <si>
    <t>It: 292</t>
  </si>
  <si>
    <t>Mano Alg: 4P QT Mano patron: AD 7C</t>
  </si>
  <si>
    <t xml:space="preserve"> Mesa: 6C JP 5D J2P</t>
  </si>
  <si>
    <t>It: 293</t>
  </si>
  <si>
    <t>Mano Alg: 2C JT Mano patron: KP KT</t>
  </si>
  <si>
    <t>It: 294</t>
  </si>
  <si>
    <t>Mano Alg: 5T 4T Mano patron: 6P JP</t>
  </si>
  <si>
    <t xml:space="preserve"> Mesa: KT TC AP J2P</t>
  </si>
  <si>
    <t>It: 295</t>
  </si>
  <si>
    <t>Mano Alg: AT 2P Mano patron: 5P JC</t>
  </si>
  <si>
    <t>It: 296</t>
  </si>
  <si>
    <t>Mano Alg: TC 7P Mano patron: 8C 2C</t>
  </si>
  <si>
    <t xml:space="preserve"> Mesa: KT 8P TT J2V J1S37.000000 J2V</t>
  </si>
  <si>
    <t xml:space="preserve"> Mesa: KT 8P TT AD J2P</t>
  </si>
  <si>
    <t>+37.000000</t>
  </si>
  <si>
    <t>It: 297</t>
  </si>
  <si>
    <t>Mano Alg: AP 9T Mano patron: 8T QC</t>
  </si>
  <si>
    <t>It: 298</t>
  </si>
  <si>
    <t>Mano Alg: 4T AD Mano patron: 7D 5T</t>
  </si>
  <si>
    <t>It: 299</t>
  </si>
  <si>
    <t>Mano Alg: QD QT Mano patron: 4C 5P</t>
  </si>
  <si>
    <t xml:space="preserve"> Mesa: TT TP 6C J1S58.000000 J2V</t>
  </si>
  <si>
    <t xml:space="preserve"> Mesa: TT TP 6C 9C J1S80.000000 J2V</t>
  </si>
  <si>
    <t xml:space="preserve"> Mesa: TT TP 6C 9C KP J1V J2P</t>
  </si>
  <si>
    <t>It: 300</t>
  </si>
  <si>
    <t>Mano Alg: 3D TD Mano patron: AP 2D</t>
  </si>
  <si>
    <t xml:space="preserve"> J2S47.000000 J1P</t>
  </si>
  <si>
    <t>It: 301</t>
  </si>
  <si>
    <t>Mano Alg: 7D 3C Mano patron: JP 4T</t>
  </si>
  <si>
    <t xml:space="preserve"> Mesa: AT 9D 6T J1S45.000000 J2P</t>
  </si>
  <si>
    <t>It: 302</t>
  </si>
  <si>
    <t>Mano Alg: 9T 4T Mano patron: QT QC</t>
  </si>
  <si>
    <t xml:space="preserve"> Mesa: 8P 2P KT J2P</t>
  </si>
  <si>
    <t>It: 303</t>
  </si>
  <si>
    <t>Mano Alg: JT AD Mano patron: 9D 7T</t>
  </si>
  <si>
    <t xml:space="preserve"> Mesa: 9C 5T AC J1S63.000000 J2P</t>
  </si>
  <si>
    <t>It: 304</t>
  </si>
  <si>
    <t>Mano Alg: 8T 4D Mano patron: JT 5C</t>
  </si>
  <si>
    <t>It: 305</t>
  </si>
  <si>
    <t>Mano Alg: 2P 9D Mano patron: 7P KT</t>
  </si>
  <si>
    <t xml:space="preserve"> Mesa: JC 8D 2C J1S51.000000 J2P</t>
  </si>
  <si>
    <t>It: 306</t>
  </si>
  <si>
    <t>Mano Alg: 8C 9C Mano patron: 2C QC</t>
  </si>
  <si>
    <t>It: 307</t>
  </si>
  <si>
    <t>Mano Alg: KC 8T Mano patron: 3C 9P</t>
  </si>
  <si>
    <t xml:space="preserve"> Mesa: 6T 4T 2D J1V J2P</t>
  </si>
  <si>
    <t>It: 308</t>
  </si>
  <si>
    <t>Mano Alg: 6C 6T Mano patron: JP 4C</t>
  </si>
  <si>
    <t xml:space="preserve"> Mesa: JC AD JD J2V J1S73.000000 J2V</t>
  </si>
  <si>
    <t xml:space="preserve"> Mesa: JC AD JD AP J2V J1S103.000000 J2V</t>
  </si>
  <si>
    <t xml:space="preserve"> Mesa: JC AD JD AP 2C J2P</t>
  </si>
  <si>
    <t>It: 309</t>
  </si>
  <si>
    <t>Mano Alg: 7C 3D Mano patron: 6D 5T</t>
  </si>
  <si>
    <t>It: 310</t>
  </si>
  <si>
    <t>Mano Alg: 3P QT Mano patron: AT 9D</t>
  </si>
  <si>
    <t xml:space="preserve"> Mesa: 4T 6C 8P J2P</t>
  </si>
  <si>
    <t>It: 311</t>
  </si>
  <si>
    <t>Mano Alg: KD 9C Mano patron: 6P QP</t>
  </si>
  <si>
    <t xml:space="preserve"> Mesa: JD JT 6T J1S40.000000 J2P</t>
  </si>
  <si>
    <t>It: 312</t>
  </si>
  <si>
    <t>Mano Alg: 9T JT Mano patron: 5P QD</t>
  </si>
  <si>
    <t xml:space="preserve"> Mesa: 6P KT KD J2P</t>
  </si>
  <si>
    <t>It: 313</t>
  </si>
  <si>
    <t>Mano Alg: 8C KD Mano patron: AD TP</t>
  </si>
  <si>
    <t xml:space="preserve"> J1V J2S21.000000 J1P</t>
  </si>
  <si>
    <t>It: 314</t>
  </si>
  <si>
    <t>Mano Alg: 3T 6C Mano patron: TT AC</t>
  </si>
  <si>
    <t xml:space="preserve"> Mesa: 4P 2D 6P J2P</t>
  </si>
  <si>
    <t>It: 315</t>
  </si>
  <si>
    <t>Mano Alg: 5C 3D Mano patron: JC 3P</t>
  </si>
  <si>
    <t xml:space="preserve"> Mesa: 4T TP AT J1S56.000000 J2P</t>
  </si>
  <si>
    <t>It: 316</t>
  </si>
  <si>
    <t>Mano Alg: 7P 5D Mano patron: 4D 4C</t>
  </si>
  <si>
    <t xml:space="preserve"> Mesa: 8C QT 8D J2P</t>
  </si>
  <si>
    <t>It: 317</t>
  </si>
  <si>
    <t>Mano Alg: 7T 8D Mano patron: KP KD</t>
  </si>
  <si>
    <t xml:space="preserve"> Mesa: 9C 8C 7P J1S53.000000 J2P</t>
  </si>
  <si>
    <t>It: 318</t>
  </si>
  <si>
    <t>Mano Alg: AD 7C Mano patron: 3P 8T</t>
  </si>
  <si>
    <t xml:space="preserve"> Mesa: 8D 7T JC J2V J1S35.000000 J2P</t>
  </si>
  <si>
    <t>It: 319</t>
  </si>
  <si>
    <t>Mano Alg: 9T 9P Mano patron: 3T TP</t>
  </si>
  <si>
    <t>It: 320</t>
  </si>
  <si>
    <t>Mano Alg: JT KC Mano patron: 6P QD</t>
  </si>
  <si>
    <t xml:space="preserve"> Mesa: KD 9T AC J2P</t>
  </si>
  <si>
    <t>It: 321</t>
  </si>
  <si>
    <t>Mano Alg: 4D 3T Mano patron: 5C 2T</t>
  </si>
  <si>
    <t xml:space="preserve"> Mesa: 8C KC 4T J1S53.000000 J2P</t>
  </si>
  <si>
    <t>It: 322</t>
  </si>
  <si>
    <t>Mano Alg: 2T 7D Mano patron: JT KD</t>
  </si>
  <si>
    <t>It: 323</t>
  </si>
  <si>
    <t>Mano Alg: 9T 6C Mano patron: 3D 7T</t>
  </si>
  <si>
    <t>It: 324</t>
  </si>
  <si>
    <t>Mano Alg: JP 4P Mano patron: 9C 5C</t>
  </si>
  <si>
    <t xml:space="preserve"> Mesa: AC JD 2T J2P</t>
  </si>
  <si>
    <t>It: 325</t>
  </si>
  <si>
    <t>Mano Alg: 2P 6D Mano patron: QT 2D</t>
  </si>
  <si>
    <t xml:space="preserve"> Mesa: KD 5T QP J1P</t>
  </si>
  <si>
    <t>It: 326</t>
  </si>
  <si>
    <t>Mano Alg: QD 4C Mano patron: 7T 8P</t>
  </si>
  <si>
    <t xml:space="preserve"> Mesa: 5P TC 9C J2P</t>
  </si>
  <si>
    <t>It: 327</t>
  </si>
  <si>
    <t>Mano Alg: 5C 7C Mano patron: AT 2D</t>
  </si>
  <si>
    <t xml:space="preserve"> Mesa: 7D 7P JP J1V J2V</t>
  </si>
  <si>
    <t xml:space="preserve"> Mesa: 7D 7P JP 8P J1V J2P</t>
  </si>
  <si>
    <t>It: 328</t>
  </si>
  <si>
    <t>Mano Alg: KT 3D Mano patron: 9T JC</t>
  </si>
  <si>
    <t>It: 329</t>
  </si>
  <si>
    <t>Mano Alg: 2C TP Mano patron: KC 8C</t>
  </si>
  <si>
    <t>It: 330</t>
  </si>
  <si>
    <t>Mano Alg: TD 5P Mano patron: QD 2P</t>
  </si>
  <si>
    <t xml:space="preserve"> Mesa: KD 9P 5T J2P</t>
  </si>
  <si>
    <t>It: 331</t>
  </si>
  <si>
    <t>Mano Alg: JD 8D Mano patron: 2D AT</t>
  </si>
  <si>
    <t>It: 332</t>
  </si>
  <si>
    <t>Mano Alg: 5D 4C Mano patron: QP 6C</t>
  </si>
  <si>
    <t xml:space="preserve"> Mesa: 8P 6P KC J2P</t>
  </si>
  <si>
    <t>It: 333</t>
  </si>
  <si>
    <t>Mano Alg: KT 8D Mano patron: AD JT</t>
  </si>
  <si>
    <t xml:space="preserve"> Mesa: JC 8P JP J1S50.000000 J2P</t>
  </si>
  <si>
    <t>It: 334</t>
  </si>
  <si>
    <t>Mano Alg: AD AP Mano patron: 3P 6C</t>
  </si>
  <si>
    <t>It: 335</t>
  </si>
  <si>
    <t>Mano Alg: QC 4C Mano patron: 8P 6T</t>
  </si>
  <si>
    <t xml:space="preserve"> Mesa: 4T JT 5T J1S45.000000 J2P</t>
  </si>
  <si>
    <t>It: 336</t>
  </si>
  <si>
    <t>Mano Alg: 5D TC Mano patron: 3P 4T</t>
  </si>
  <si>
    <t>It: 337</t>
  </si>
  <si>
    <t>Mano Alg: 9T 8P Mano patron: QD TD</t>
  </si>
  <si>
    <t xml:space="preserve"> Mesa: 7D 5P 9P J1S44.000000 J2P</t>
  </si>
  <si>
    <t>It: 338</t>
  </si>
  <si>
    <t>Mano Alg: AD 6T Mano patron: JP 9P</t>
  </si>
  <si>
    <t>It: 339</t>
  </si>
  <si>
    <t>Mano Alg: 4T 9T Mano patron: 6P 5C</t>
  </si>
  <si>
    <t xml:space="preserve"> Mesa: JC 4D TP J1P</t>
  </si>
  <si>
    <t>It: 340</t>
  </si>
  <si>
    <t>Mano Alg: TC 9C Mano patron: 4C 5T</t>
  </si>
  <si>
    <t>It: 341</t>
  </si>
  <si>
    <t>Mano Alg: 7D 5T Mano patron: 6T 8P</t>
  </si>
  <si>
    <t xml:space="preserve"> Mesa: 6C 5C 9T J1S55.000000 J2V</t>
  </si>
  <si>
    <t xml:space="preserve"> Mesa: 6C 5C 9T 3C J1S94.000000 J2P</t>
  </si>
  <si>
    <t>It: 342</t>
  </si>
  <si>
    <t>Mano Alg: 8T TD Mano patron: 7P JC</t>
  </si>
  <si>
    <t>It: 343</t>
  </si>
  <si>
    <t>Mano Alg: 7T AP Mano patron: KP JP</t>
  </si>
  <si>
    <t>It: 344</t>
  </si>
  <si>
    <t>Mano Alg: AC 2T Mano patron: 7C 7D</t>
  </si>
  <si>
    <t xml:space="preserve"> J2V J1S41.000000 J2V</t>
  </si>
  <si>
    <t xml:space="preserve"> Mesa: AD TC 2D J2P</t>
  </si>
  <si>
    <t>+41.000000</t>
  </si>
  <si>
    <t>It: 345</t>
  </si>
  <si>
    <t>Mano Alg: 7D AC Mano patron: 2T 5D</t>
  </si>
  <si>
    <t>It: 346</t>
  </si>
  <si>
    <t>Mano Alg: 7P TD Mano patron: KT JP</t>
  </si>
  <si>
    <t>It: 347</t>
  </si>
  <si>
    <t>Mano Alg: KD 6D Mano patron: JP TP</t>
  </si>
  <si>
    <t>It: 348</t>
  </si>
  <si>
    <t>Mano Alg: 7T TP Mano patron: 9T QP</t>
  </si>
  <si>
    <t xml:space="preserve"> Mesa: 6T TC 3P J2P</t>
  </si>
  <si>
    <t>It: 349</t>
  </si>
  <si>
    <t>Mano Alg: KC 9D Mano patron: 7C 8T</t>
  </si>
  <si>
    <t>It: 350</t>
  </si>
  <si>
    <t>Mano Alg: TD 4C Mano patron: 2D KP</t>
  </si>
  <si>
    <t xml:space="preserve"> Mesa: AC 6C 3T J2P</t>
  </si>
  <si>
    <t>It: 351</t>
  </si>
  <si>
    <t>Mano Alg: KC KD Mano patron: 3T AD</t>
  </si>
  <si>
    <t xml:space="preserve"> Mesa: JC 3C 8P J1S40.000000 J2P</t>
  </si>
  <si>
    <t>It: 352</t>
  </si>
  <si>
    <t>Mano Alg: 2D AT Mano patron: 7C JP</t>
  </si>
  <si>
    <t>It: 353</t>
  </si>
  <si>
    <t>Mano Alg: TD KD Mano patron: 4C 2D</t>
  </si>
  <si>
    <t>It: 354</t>
  </si>
  <si>
    <t>Mano Alg: 2D KP Mano patron: 3C 8D</t>
  </si>
  <si>
    <t>It: 355</t>
  </si>
  <si>
    <t>Mano Alg: 6D 3D Mano patron: 7T 2P</t>
  </si>
  <si>
    <t xml:space="preserve"> Mesa: 2C KC 9D J1S53.000000 J2P</t>
  </si>
  <si>
    <t>It: 356</t>
  </si>
  <si>
    <t>Mano Alg: 9P 5P Mano patron: 8P QD</t>
  </si>
  <si>
    <t>It: 357</t>
  </si>
  <si>
    <t>Mano Alg: 5D TC Mano patron: 5C KC</t>
  </si>
  <si>
    <t>It: 358</t>
  </si>
  <si>
    <t>Mano Alg: 2C 2D Mano patron: 7T 2T</t>
  </si>
  <si>
    <t>It: 359</t>
  </si>
  <si>
    <t>Mano Alg: QC 8C Mano patron: TT JC</t>
  </si>
  <si>
    <t xml:space="preserve"> Mesa: 8D KD TD J1P</t>
  </si>
  <si>
    <t>-26.000000</t>
  </si>
  <si>
    <t>It: 360</t>
  </si>
  <si>
    <t>Mano Alg: QT 8D Mano patron: 4T 9D</t>
  </si>
  <si>
    <t>It: 361</t>
  </si>
  <si>
    <t>Mano Alg: 8C 2T Mano patron: QD TP</t>
  </si>
  <si>
    <t xml:space="preserve"> Mesa: AP KD 8T J1P</t>
  </si>
  <si>
    <t>It: 362</t>
  </si>
  <si>
    <t>Mano Alg: QT 6P Mano patron: 3D 5D</t>
  </si>
  <si>
    <t>It: 363</t>
  </si>
  <si>
    <t>Mano Alg: JP 7C Mano patron: 5C JT</t>
  </si>
  <si>
    <t xml:space="preserve"> Mesa: 6P 9C AP J1P</t>
  </si>
  <si>
    <t>It: 364</t>
  </si>
  <si>
    <t>Mano Alg: 9T 2C Mano patron: 9P JD</t>
  </si>
  <si>
    <t>It: 365</t>
  </si>
  <si>
    <t>Mano Alg: 9C 4C Mano patron: 4D JP</t>
  </si>
  <si>
    <t>It: 366</t>
  </si>
  <si>
    <t>Mano Alg: TP 3P Mano patron: 7D JT</t>
  </si>
  <si>
    <t>It: 367</t>
  </si>
  <si>
    <t>Mano Alg: 6T 8D Mano patron: AC KT</t>
  </si>
  <si>
    <t>It: 368</t>
  </si>
  <si>
    <t>Mano Alg: 9D AP Mano patron: 2T KC</t>
  </si>
  <si>
    <t xml:space="preserve"> Mesa: 2D 5P 5T J2V J1S32.000000 J2P</t>
  </si>
  <si>
    <t>It: 369</t>
  </si>
  <si>
    <t>Mano Alg: 8C JP Mano patron: TP 3P</t>
  </si>
  <si>
    <t xml:space="preserve"> Mesa: 9T TT 2T J1V J2P</t>
  </si>
  <si>
    <t>It: 370</t>
  </si>
  <si>
    <t>Mano Alg: 3D 4D Mano patron: 8T TD</t>
  </si>
  <si>
    <t>It: 371</t>
  </si>
  <si>
    <t>Mano Alg: 5P 6T Mano patron: 9P 8C</t>
  </si>
  <si>
    <t xml:space="preserve"> Mesa: TC 7T 7P J1P</t>
  </si>
  <si>
    <t>It: 372</t>
  </si>
  <si>
    <t>Mano Alg: AD 8D Mano patron: 6C AC</t>
  </si>
  <si>
    <t>It: 373</t>
  </si>
  <si>
    <t>Mano Alg: 2T AC Mano patron: 8T 9C</t>
  </si>
  <si>
    <t xml:space="preserve"> Mesa: 2P JT JC J1S52.000000 J2P</t>
  </si>
  <si>
    <t>It: 374</t>
  </si>
  <si>
    <t>Mano Alg: 7C 4T Mano patron: KP 8C</t>
  </si>
  <si>
    <t>It: 375</t>
  </si>
  <si>
    <t>Mano Alg: 9D JD Mano patron: 9P TD</t>
  </si>
  <si>
    <t>It: 376</t>
  </si>
  <si>
    <t>Mano Alg: 8D 6T Mano patron: AC 9D</t>
  </si>
  <si>
    <t>It: 377</t>
  </si>
  <si>
    <t>Mano Alg: 8P 3C Mano patron: 9D 4T</t>
  </si>
  <si>
    <t xml:space="preserve"> Mesa: 3D 2D KC J1S50.000000 J2P</t>
  </si>
  <si>
    <t>It: 378</t>
  </si>
  <si>
    <t>Mano Alg: 4P TT Mano patron: 4T QD</t>
  </si>
  <si>
    <t>It: 379</t>
  </si>
  <si>
    <t>Mano Alg: 4D 5T Mano patron: KD 7P</t>
  </si>
  <si>
    <t xml:space="preserve"> Mesa: 4P 7D 2D J1V J2V</t>
  </si>
  <si>
    <t xml:space="preserve"> Mesa: 4P 7D 2D TP J1S42.000000 J2P</t>
  </si>
  <si>
    <t>It: 380</t>
  </si>
  <si>
    <t>Mano Alg: 8D AT Mano patron: 6C QC</t>
  </si>
  <si>
    <t xml:space="preserve"> Mesa: 5P 5T KC J2P</t>
  </si>
  <si>
    <t>It: 381</t>
  </si>
  <si>
    <t>Mano Alg: TP 7C Mano patron: 9D 4D</t>
  </si>
  <si>
    <t>It: 382</t>
  </si>
  <si>
    <t>Mano Alg: 2T 6D Mano patron: 8C TC</t>
  </si>
  <si>
    <t>It: 383</t>
  </si>
  <si>
    <t>Mano Alg: KT 4T Mano patron: QP 9D</t>
  </si>
  <si>
    <t xml:space="preserve"> Mesa: 3C 2T QD J1V J2V</t>
  </si>
  <si>
    <t xml:space="preserve"> Mesa: 3C 2T QD 5T J1S47.000000 J2V</t>
  </si>
  <si>
    <t xml:space="preserve"> Mesa: 3C 2T QD 5T 3P J1S74.000000 J2V</t>
  </si>
  <si>
    <t>It: 384</t>
  </si>
  <si>
    <t>Mano Alg: 2D 8P Mano patron: JD 5P</t>
  </si>
  <si>
    <t>It: 385</t>
  </si>
  <si>
    <t>Mano Alg: 6C TD Mano patron: 4C 9C</t>
  </si>
  <si>
    <t xml:space="preserve"> Mesa: TC 7D QD J1S54.000000 J2P</t>
  </si>
  <si>
    <t>It: 386</t>
  </si>
  <si>
    <t>Mano Alg: AD AT Mano patron: JP 5D</t>
  </si>
  <si>
    <t>It: 387</t>
  </si>
  <si>
    <t>Mano Alg: 6T 6P Mano patron: 8T 4C</t>
  </si>
  <si>
    <t xml:space="preserve"> Mesa: TC 7C JT J1S51.000000 J2P</t>
  </si>
  <si>
    <t>It: 388</t>
  </si>
  <si>
    <t>Mano Alg: 2C 9D Mano patron: 5T 8D</t>
  </si>
  <si>
    <t xml:space="preserve"> Mesa: 7T AD 4P J2P</t>
  </si>
  <si>
    <t>It: 389</t>
  </si>
  <si>
    <t>Mano Alg: 9D 8C Mano patron: 5P 9T</t>
  </si>
  <si>
    <t xml:space="preserve"> Mesa: TT JT QD J1S57.000000 J2P</t>
  </si>
  <si>
    <t>It: 390</t>
  </si>
  <si>
    <t>Mano Alg: AP 4C Mano patron: 3T TP</t>
  </si>
  <si>
    <t xml:space="preserve"> Mesa: 7P AC 6T J2P</t>
  </si>
  <si>
    <t>It: 391</t>
  </si>
  <si>
    <t>Mano Alg: 9T 8P Mano patron: JT AP</t>
  </si>
  <si>
    <t xml:space="preserve"> Mesa: 2C TC 8D J1V J2P</t>
  </si>
  <si>
    <t>It: 392</t>
  </si>
  <si>
    <t>Mano Alg: 6C 9C Mano patron: TP 3P</t>
  </si>
  <si>
    <t xml:space="preserve"> Mesa: QP JC 4C J2P</t>
  </si>
  <si>
    <t>It: 393</t>
  </si>
  <si>
    <t>Mano Alg: 2P JD Mano patron: 6T 6C</t>
  </si>
  <si>
    <t xml:space="preserve"> Mesa: TT AT 9C J1S57.000000 J2P</t>
  </si>
  <si>
    <t>It: 394</t>
  </si>
  <si>
    <t>Mano Alg: QT KC Mano patron: 9C 7D</t>
  </si>
  <si>
    <t xml:space="preserve"> Mesa: QD 3P 2T J2P</t>
  </si>
  <si>
    <t>It: 395</t>
  </si>
  <si>
    <t>Mano Alg: 4P 6P Mano patron: 6D 6C</t>
  </si>
  <si>
    <t xml:space="preserve"> J1S52.000000 J2S67.000000 J1V</t>
  </si>
  <si>
    <t xml:space="preserve"> Mesa: 8T 9C 6T J1P</t>
  </si>
  <si>
    <t>-67.000000</t>
  </si>
  <si>
    <t>It: 396</t>
  </si>
  <si>
    <t>Mano Alg: 4C 4T Mano patron: AC QP</t>
  </si>
  <si>
    <t xml:space="preserve"> J2S51.000000 J1V</t>
  </si>
  <si>
    <t xml:space="preserve"> Mesa: JC 2P 8P J2P</t>
  </si>
  <si>
    <t>+51.000000</t>
  </si>
  <si>
    <t>It: 397</t>
  </si>
  <si>
    <t>Mano Alg: 9P QD Mano patron: 7D 7P</t>
  </si>
  <si>
    <t>It: 398</t>
  </si>
  <si>
    <t>Mano Alg: 4C 7P Mano patron: QD 9D</t>
  </si>
  <si>
    <t xml:space="preserve"> Mesa: 8P KT 5D J2P</t>
  </si>
  <si>
    <t>It: 399</t>
  </si>
  <si>
    <t>Mano Alg: QP 5D Mano patron: 4C 4T</t>
  </si>
  <si>
    <t xml:space="preserve"> Mesa: KT AP AT J1S54.000000 J2V</t>
  </si>
  <si>
    <t xml:space="preserve"> Mesa: KT AP AT JD J1S75.000000 J2P</t>
  </si>
  <si>
    <t>It: 400</t>
  </si>
  <si>
    <t>Mano Alg: 4P 8D Mano patron: 2P 8P</t>
  </si>
  <si>
    <t xml:space="preserve"> J2V J1S49.000000 J2V</t>
  </si>
  <si>
    <t xml:space="preserve"> Mesa: 9P 9C JD J2P</t>
  </si>
  <si>
    <t>It: 401</t>
  </si>
  <si>
    <t>Mano Alg: AC 6T Mano patron: 4T KP</t>
  </si>
  <si>
    <t xml:space="preserve"> Mesa: 8T 2P KC J1V J2P</t>
  </si>
  <si>
    <t>It: 402</t>
  </si>
  <si>
    <t>Mano Alg: 6T 3D Mano patron: 8C KD</t>
  </si>
  <si>
    <t>It: 403</t>
  </si>
  <si>
    <t>Mano Alg: 5C 3C Mano patron: KD TC</t>
  </si>
  <si>
    <t>It: 404</t>
  </si>
  <si>
    <t>Mano Alg: 3P TC Mano patron: JC 3D</t>
  </si>
  <si>
    <t>It: 405</t>
  </si>
  <si>
    <t>Mano Alg: 5D 4P Mano patron: 2P JD</t>
  </si>
  <si>
    <t xml:space="preserve"> Mesa: 6P JP QP J1V J2P</t>
  </si>
  <si>
    <t>It: 406</t>
  </si>
  <si>
    <t>Mano Alg: 7P 9T Mano patron: KP 2C</t>
  </si>
  <si>
    <t xml:space="preserve"> Mesa: TC 6D 3D J2P</t>
  </si>
  <si>
    <t>It: 407</t>
  </si>
  <si>
    <t>Mano Alg: 9T 8P Mano patron: 8D JC</t>
  </si>
  <si>
    <t xml:space="preserve"> Mesa: AC JD KT J1P</t>
  </si>
  <si>
    <t>It: 408</t>
  </si>
  <si>
    <t>Mano Alg: 7C 7D Mano patron: 3T AP</t>
  </si>
  <si>
    <t>It: 409</t>
  </si>
  <si>
    <t>Mano Alg: QD TD Mano patron: 5C 4C</t>
  </si>
  <si>
    <t xml:space="preserve"> J1S58.000000 J2V</t>
  </si>
  <si>
    <t xml:space="preserve"> Mesa: TC 7D JC J1S85.000000 J2P</t>
  </si>
  <si>
    <t>+58.000000</t>
  </si>
  <si>
    <t>It: 410</t>
  </si>
  <si>
    <t>Mano Alg: 8T 4P Mano patron: 2T 6T</t>
  </si>
  <si>
    <t xml:space="preserve"> Mesa: AT KT 7C J2P</t>
  </si>
  <si>
    <t>It: 411</t>
  </si>
  <si>
    <t>Mano Alg: JD 5D Mano patron: 7D TD</t>
  </si>
  <si>
    <t xml:space="preserve"> Mesa: AP 3C 4P J1V J2P</t>
  </si>
  <si>
    <t>It: 412</t>
  </si>
  <si>
    <t>Mano Alg: 6T 4T Mano patron: JC KD</t>
  </si>
  <si>
    <t>It: 413</t>
  </si>
  <si>
    <t>Mano Alg: TC 8T Mano patron: KC JT</t>
  </si>
  <si>
    <t xml:space="preserve"> Mesa: 8C 9P 2P J1P</t>
  </si>
  <si>
    <t>It: 414</t>
  </si>
  <si>
    <t>Mano Alg: 8D QT Mano patron: 2C 9D</t>
  </si>
  <si>
    <t xml:space="preserve"> Mesa: 2P 7C 4P J2P</t>
  </si>
  <si>
    <t>It: 415</t>
  </si>
  <si>
    <t>Mano Alg: 8T JC Mano patron: QC KC</t>
  </si>
  <si>
    <t>It: 416</t>
  </si>
  <si>
    <t>Mano Alg: AT JP Mano patron: 3P QP</t>
  </si>
  <si>
    <t xml:space="preserve"> Mesa: KP 9P 8C J2P</t>
  </si>
  <si>
    <t>It: 417</t>
  </si>
  <si>
    <t>Mano Alg: AC TT Mano patron: 6D 7P</t>
  </si>
  <si>
    <t xml:space="preserve"> J1V J2S21.000000 J1V</t>
  </si>
  <si>
    <t xml:space="preserve"> Mesa: 9C 5C 2D J1S41.000000 J2P</t>
  </si>
  <si>
    <t>+21.000000</t>
  </si>
  <si>
    <t>It: 418</t>
  </si>
  <si>
    <t>Mano Alg: JP 2C Mano patron: KT AT</t>
  </si>
  <si>
    <t xml:space="preserve"> Mesa: 4C QC 9T J2P</t>
  </si>
  <si>
    <t>It: 419</t>
  </si>
  <si>
    <t>Mano Alg: 7P 6P Mano patron: TT 4P</t>
  </si>
  <si>
    <t>It: 420</t>
  </si>
  <si>
    <t>Mano Alg: JC KP Mano patron: 5T 7P</t>
  </si>
  <si>
    <t>It: 421</t>
  </si>
  <si>
    <t>Mano Alg: 2T 8D Mano patron: JC AD</t>
  </si>
  <si>
    <t xml:space="preserve"> Mesa: 3C KC 9P J1S49.000000 J2P</t>
  </si>
  <si>
    <t>It: 422</t>
  </si>
  <si>
    <t>Mano Alg: 3C 2D Mano patron: 8D 5D</t>
  </si>
  <si>
    <t>It: 423</t>
  </si>
  <si>
    <t>Mano Alg: QP 6P Mano patron: JD AD</t>
  </si>
  <si>
    <t>It: 424</t>
  </si>
  <si>
    <t>Mano Alg: AD 9T Mano patron: TD QD</t>
  </si>
  <si>
    <t xml:space="preserve"> Mesa: 2D 2T AT J2V J1S64.000000 J2P</t>
  </si>
  <si>
    <t>It: 425</t>
  </si>
  <si>
    <t>Mano Alg: 2C 3T Mano patron: 8P 2D</t>
  </si>
  <si>
    <t>It: 426</t>
  </si>
  <si>
    <t>Mano Alg: 7T 5P Mano patron: AD 5C</t>
  </si>
  <si>
    <t>It: 427</t>
  </si>
  <si>
    <t>Mano Alg: 4P 3D Mano patron: 3T 4T</t>
  </si>
  <si>
    <t xml:space="preserve"> Mesa: KT 8D 7C J1S54.000000 J2P</t>
  </si>
  <si>
    <t>It: 428</t>
  </si>
  <si>
    <t>Mano Alg: QT 7P Mano patron: 2C 5P</t>
  </si>
  <si>
    <t>It: 429</t>
  </si>
  <si>
    <t>Mano Alg: 3D 9C Mano patron: 4D 3T</t>
  </si>
  <si>
    <t xml:space="preserve"> Mesa: 8P TC 4T J1S77.000000 J2V</t>
  </si>
  <si>
    <t xml:space="preserve"> Mesa: 8P TC 4T 3C J1S110.000000 J2V</t>
  </si>
  <si>
    <t xml:space="preserve"> Mesa: 8P TC 4T 3C KT J1S132.000000 J2V</t>
  </si>
  <si>
    <t>It: 430</t>
  </si>
  <si>
    <t>Mano Alg: AT 7T Mano patron: 6P TC</t>
  </si>
  <si>
    <t xml:space="preserve"> Mesa: TP 9D 9C J2V J1P</t>
  </si>
  <si>
    <t>It: 431</t>
  </si>
  <si>
    <t>Mano Alg: 8P KD Mano patron: 8T 2T</t>
  </si>
  <si>
    <t xml:space="preserve"> Mesa: 4C 8C QD J1S45.000000 J2P</t>
  </si>
  <si>
    <t>It: 432</t>
  </si>
  <si>
    <t>Mano Alg: 4P 2C Mano patron: KC 5C</t>
  </si>
  <si>
    <t>It: 433</t>
  </si>
  <si>
    <t>Mano Alg: 7P AT Mano patron: KT 4C</t>
  </si>
  <si>
    <t xml:space="preserve"> Mesa: AD JD AC J1V J2P</t>
  </si>
  <si>
    <t>It: 434</t>
  </si>
  <si>
    <t>Mano Alg: 8D 8T Mano patron: 6D 2C</t>
  </si>
  <si>
    <t>It: 435</t>
  </si>
  <si>
    <t>Mano Alg: QP 4D Mano patron: 7T 3C</t>
  </si>
  <si>
    <t xml:space="preserve"> Mesa: 9T 2C KT J1S57.000000 J2P</t>
  </si>
  <si>
    <t>It: 436</t>
  </si>
  <si>
    <t>Mano Alg: TT QC Mano patron: TC 6D</t>
  </si>
  <si>
    <t xml:space="preserve"> Mesa: KT KD 7T J2P</t>
  </si>
  <si>
    <t>It: 437</t>
  </si>
  <si>
    <t>Mano Alg: 3C 2D Mano patron: JT 2C</t>
  </si>
  <si>
    <t>It: 438</t>
  </si>
  <si>
    <t>Mano Alg: 9D 9T Mano patron: KC 3C</t>
  </si>
  <si>
    <t xml:space="preserve"> Mesa: 8T JD 6D J2P</t>
  </si>
  <si>
    <t>It: 439</t>
  </si>
  <si>
    <t>Mano Alg: TP 2T Mano patron: 9T 9P</t>
  </si>
  <si>
    <t xml:space="preserve"> Mesa: 2P QD AP J1V J2P</t>
  </si>
  <si>
    <t>It: 440</t>
  </si>
  <si>
    <t>Mano Alg: QC 6T Mano patron: 4T 8P</t>
  </si>
  <si>
    <t>It: 441</t>
  </si>
  <si>
    <t>Mano Alg: TD 9T Mano patron: 5D JC</t>
  </si>
  <si>
    <t xml:space="preserve"> Mesa: 6P JP 2T J1S49.000000 J2V</t>
  </si>
  <si>
    <t xml:space="preserve"> Mesa: 6P JP 2T TT J1S79.000000 J2P</t>
  </si>
  <si>
    <t>It: 442</t>
  </si>
  <si>
    <t>Mano Alg: 4D 8T Mano patron: 8D QT</t>
  </si>
  <si>
    <t xml:space="preserve"> Mesa: 2P 9C TP J2P</t>
  </si>
  <si>
    <t>It: 443</t>
  </si>
  <si>
    <t>Mano Alg: JD 2T Mano patron: 9T KT</t>
  </si>
  <si>
    <t xml:space="preserve"> Mesa: 7T QP KP J1S48.000000 J2P</t>
  </si>
  <si>
    <t>It: 444</t>
  </si>
  <si>
    <t>Mano Alg: 8D 5P Mano patron: KC 4C</t>
  </si>
  <si>
    <t>It: 445</t>
  </si>
  <si>
    <t>Mano Alg: QC 5C Mano patron: 5D 6T</t>
  </si>
  <si>
    <t>It: 446</t>
  </si>
  <si>
    <t>Mano Alg: 7D 6D Mano patron: 2D 2T</t>
  </si>
  <si>
    <t xml:space="preserve"> Mesa: 3P QC 2C J2P</t>
  </si>
  <si>
    <t>It: 447</t>
  </si>
  <si>
    <t>Mano Alg: 5C TP Mano patron: AT 6C</t>
  </si>
  <si>
    <t>It: 448</t>
  </si>
  <si>
    <t>Mano Alg: JT KP Mano patron: AD 2P</t>
  </si>
  <si>
    <t xml:space="preserve"> Mesa: 6P TT QD J2P</t>
  </si>
  <si>
    <t>It: 449</t>
  </si>
  <si>
    <t>Mano Alg: 2T AT Mano patron: 6T TC</t>
  </si>
  <si>
    <t>It: 450</t>
  </si>
  <si>
    <t>Mano Alg: 4D 3D Mano patron: AT JD</t>
  </si>
  <si>
    <t xml:space="preserve"> J2V J1S46.000000 J2V</t>
  </si>
  <si>
    <t xml:space="preserve"> Mesa: 2T KP 3P J2P</t>
  </si>
  <si>
    <t>It: 451</t>
  </si>
  <si>
    <t>Mano Alg: 6P 8P Mano patron: 7P 4D</t>
  </si>
  <si>
    <t>It: 452</t>
  </si>
  <si>
    <t>Mano Alg: TT QT Mano patron: 7C 7D</t>
  </si>
  <si>
    <t xml:space="preserve"> Mesa: 6C 6P 2T J2P</t>
  </si>
  <si>
    <t>It: 453</t>
  </si>
  <si>
    <t>Mano Alg: AC TC Mano patron: 8D 5P</t>
  </si>
  <si>
    <t xml:space="preserve"> Mesa: QP 9T 4T J1S46.000000 J2P</t>
  </si>
  <si>
    <t>It: 454</t>
  </si>
  <si>
    <t>Mano Alg: JD 8C Mano patron: 6T 2D</t>
  </si>
  <si>
    <t xml:space="preserve"> Mesa: JT 7P KC J2P</t>
  </si>
  <si>
    <t>It: 455</t>
  </si>
  <si>
    <t>Mano Alg: 5C QD Mano patron: 8P JP</t>
  </si>
  <si>
    <t xml:space="preserve"> Mesa: 2P 2T QT J1S46.000000 J2P</t>
  </si>
  <si>
    <t>It: 456</t>
  </si>
  <si>
    <t>Mano Alg: 7D AD Mano patron: AP 9P</t>
  </si>
  <si>
    <t xml:space="preserve"> Mesa: 2C 3P AC J2P</t>
  </si>
  <si>
    <t>It: 457</t>
  </si>
  <si>
    <t>Mano Alg: KD 8P Mano patron: QC 5P</t>
  </si>
  <si>
    <t xml:space="preserve"> Mesa: 6D 9P 5T J1P</t>
  </si>
  <si>
    <t>It: 458</t>
  </si>
  <si>
    <t>Mano Alg: 4T 9C Mano patron: 8T 5C</t>
  </si>
  <si>
    <t>It: 459</t>
  </si>
  <si>
    <t>Mano Alg: QD 5D Mano patron: 2C 8D</t>
  </si>
  <si>
    <t xml:space="preserve"> Mesa: JD KD 3D J1S41.000000 J2P</t>
  </si>
  <si>
    <t>It: 460</t>
  </si>
  <si>
    <t>Mano Alg: TD 5C Mano patron: AD QP</t>
  </si>
  <si>
    <t xml:space="preserve"> Mesa: 3D 5D 6T J2P</t>
  </si>
  <si>
    <t>It: 461</t>
  </si>
  <si>
    <t>Mano Alg: QD 3D Mano patron: KT 8T</t>
  </si>
  <si>
    <t xml:space="preserve"> Mesa: AT JD 5P J1V J2P</t>
  </si>
  <si>
    <t>It: 462</t>
  </si>
  <si>
    <t>Mano Alg: QP 2D Mano patron: 6T TT</t>
  </si>
  <si>
    <t>It: 463</t>
  </si>
  <si>
    <t>Mano Alg: 3C 3T Mano patron: KC 9D</t>
  </si>
  <si>
    <t>It: 464</t>
  </si>
  <si>
    <t>Mano Alg: TP 5D Mano patron: QP TD</t>
  </si>
  <si>
    <t xml:space="preserve"> Mesa: 8C 7D 6C J2P</t>
  </si>
  <si>
    <t>It: 465</t>
  </si>
  <si>
    <t>Mano Alg: QP AT Mano patron: AP 8P</t>
  </si>
  <si>
    <t xml:space="preserve"> Mesa: 5D 2P 6T J1V J2P</t>
  </si>
  <si>
    <t>It: 466</t>
  </si>
  <si>
    <t>Mano Alg: 4C TC Mano patron: KP AP</t>
  </si>
  <si>
    <t xml:space="preserve"> Mesa: AC JD TP J2P</t>
  </si>
  <si>
    <t>It: 467</t>
  </si>
  <si>
    <t>Mano Alg: AP 5C Mano patron: 6T 4P</t>
  </si>
  <si>
    <t xml:space="preserve"> Mesa: 3T 4T 9C J1S52.000000 J2V</t>
  </si>
  <si>
    <t xml:space="preserve"> Mesa: 3T 4T 9C 7P J1S81.000000 J2V</t>
  </si>
  <si>
    <t xml:space="preserve"> Mesa: 3T 4T 9C 7P 9T J1P</t>
  </si>
  <si>
    <t>It: 468</t>
  </si>
  <si>
    <t>Mano Alg: TD 3T Mano patron: 8D JP</t>
  </si>
  <si>
    <t>It: 469</t>
  </si>
  <si>
    <t>Mano Alg: 4C 6P Mano patron: 7P AT</t>
  </si>
  <si>
    <t>It: 470</t>
  </si>
  <si>
    <t>Mano Alg: AP 3T Mano patron: 8D TP</t>
  </si>
  <si>
    <t xml:space="preserve"> Mesa: JD QP 5C J2P</t>
  </si>
  <si>
    <t>It: 471</t>
  </si>
  <si>
    <t>Mano Alg: 7T 8C Mano patron: 2D QT</t>
  </si>
  <si>
    <t>It: 472</t>
  </si>
  <si>
    <t>Mano Alg: KD 9P Mano patron: 4T AP</t>
  </si>
  <si>
    <t xml:space="preserve"> Mesa: 2P 9T 3C J2P</t>
  </si>
  <si>
    <t>It: 473</t>
  </si>
  <si>
    <t>Mano Alg: 8P JP Mano patron: 5T 4D</t>
  </si>
  <si>
    <t xml:space="preserve"> Mesa: 4P TC TT J1S58.000000 J2V</t>
  </si>
  <si>
    <t xml:space="preserve"> Mesa: 4P TC TT AT J1S92.000000 J2V</t>
  </si>
  <si>
    <t xml:space="preserve"> Mesa: 4P TC TT AT QD J1S122.000000 J2P</t>
  </si>
  <si>
    <t>It: 474</t>
  </si>
  <si>
    <t>Mano Alg: 9P 8C Mano patron: 7D 2C</t>
  </si>
  <si>
    <t>It: 475</t>
  </si>
  <si>
    <t>Mano Alg: AC TT Mano patron: 7C 8D</t>
  </si>
  <si>
    <t>It: 476</t>
  </si>
  <si>
    <t>Mano Alg: 4C 5T Mano patron: KC 5P</t>
  </si>
  <si>
    <t>It: 477</t>
  </si>
  <si>
    <t>Mano Alg: JC JD Mano patron: 8D QT</t>
  </si>
  <si>
    <t xml:space="preserve"> Mesa: 3P TC 6D J1P</t>
  </si>
  <si>
    <t>It: 478</t>
  </si>
  <si>
    <t>Mano Alg: 2T KC Mano patron: 8C TP</t>
  </si>
  <si>
    <t xml:space="preserve"> Mesa: 8D KD TD J2V J1S31.000000 J2P</t>
  </si>
  <si>
    <t>It: 479</t>
  </si>
  <si>
    <t>Mano Alg: 7C JT Mano patron: QD 9C</t>
  </si>
  <si>
    <t>It: 480</t>
  </si>
  <si>
    <t>Mano Alg: JP 6D Mano patron: 9D AC</t>
  </si>
  <si>
    <t xml:space="preserve"> Mesa: 7T QC 4P J2P</t>
  </si>
  <si>
    <t>It: 481</t>
  </si>
  <si>
    <t>Mano Alg: 2D 2P Mano patron: 8P 2C</t>
  </si>
  <si>
    <t xml:space="preserve"> Mesa: KT KP 9D J1S51.000000 J2P</t>
  </si>
  <si>
    <t>It: 482</t>
  </si>
  <si>
    <t>Mano Alg: AC 9P Mano patron: AT 2P</t>
  </si>
  <si>
    <t xml:space="preserve"> Mesa: 5C 9C AP J2P</t>
  </si>
  <si>
    <t>It: 483</t>
  </si>
  <si>
    <t>Mano Alg: JT 2P Mano patron: 7T 7C</t>
  </si>
  <si>
    <t xml:space="preserve"> Mesa: QC 9P 8P J1V J2P</t>
  </si>
  <si>
    <t>It: 484</t>
  </si>
  <si>
    <t>Mano Alg: AD 7C Mano patron: 6C 7D</t>
  </si>
  <si>
    <t>It: 485</t>
  </si>
  <si>
    <t>Mano Alg: 6C KT Mano patron: KD 3T</t>
  </si>
  <si>
    <t>It: 486</t>
  </si>
  <si>
    <t>Mano Alg: 5T 2D Mano patron: AT TC</t>
  </si>
  <si>
    <t xml:space="preserve"> Mesa: 9T QC TD J2V J1S49.000000 J2P</t>
  </si>
  <si>
    <t>It: 487</t>
  </si>
  <si>
    <t>Mano Alg: TP 7T Mano patron: 9C KD</t>
  </si>
  <si>
    <t>It: 488</t>
  </si>
  <si>
    <t>Mano Alg: 2D 6P Mano patron: AC 2T</t>
  </si>
  <si>
    <t xml:space="preserve"> Mesa: JC 5P QP J2P</t>
  </si>
  <si>
    <t>It: 489</t>
  </si>
  <si>
    <t>Mano Alg: 3T QC Mano patron: KP JP</t>
  </si>
  <si>
    <t xml:space="preserve"> Mesa: AC 2T QD J1V J2P</t>
  </si>
  <si>
    <t>It: 490</t>
  </si>
  <si>
    <t>Mano Alg: 3P 4C Mano patron: TC 2C</t>
  </si>
  <si>
    <t xml:space="preserve"> Mesa: 4P 6P 3C J2P</t>
  </si>
  <si>
    <t>It: 491</t>
  </si>
  <si>
    <t>Mano Alg: 9C TD Mano patron: KD JT</t>
  </si>
  <si>
    <t xml:space="preserve"> Mesa: 3D QT QP J1S50.000000 J2P</t>
  </si>
  <si>
    <t>It: 492</t>
  </si>
  <si>
    <t>Mano Alg: JD 2C Mano patron: TC 8T</t>
  </si>
  <si>
    <t xml:space="preserve"> Mesa: 4D 6T JP J2P</t>
  </si>
  <si>
    <t>It: 493</t>
  </si>
  <si>
    <t>Mano Alg: JT QP Mano patron: JD 8C</t>
  </si>
  <si>
    <t xml:space="preserve"> Mesa: 6T AD QT J1V J2P</t>
  </si>
  <si>
    <t>It: 494</t>
  </si>
  <si>
    <t>Mano Alg: TT 5T Mano patron: 7P QP</t>
  </si>
  <si>
    <t xml:space="preserve"> Mesa: 2T 5P 6C J2P</t>
  </si>
  <si>
    <t>It: 495</t>
  </si>
  <si>
    <t>Mano Alg: TP 7C Mano patron: 2P 6T</t>
  </si>
  <si>
    <t>It: 496</t>
  </si>
  <si>
    <t>Mano Alg: AC 6C Mano patron: 5P 8D</t>
  </si>
  <si>
    <t xml:space="preserve"> Mesa: 3P 9D KD J2P</t>
  </si>
  <si>
    <t>It: 497</t>
  </si>
  <si>
    <t>Mano Alg: 9T 9C Mano patron: 4D 7C</t>
  </si>
  <si>
    <t>It: 498</t>
  </si>
  <si>
    <t>Mano Alg: 4D 3D Mano patron: 8P 4T</t>
  </si>
  <si>
    <t>It: 499</t>
  </si>
  <si>
    <t>Mano Alg: 3T JD Mano patron: 5T 8C</t>
  </si>
  <si>
    <t xml:space="preserve"> J1V J2S27.000000 J1V</t>
  </si>
  <si>
    <t xml:space="preserve"> Mesa: 6P 6C AC J1S57.000000 J2P</t>
  </si>
  <si>
    <t>+27.000000</t>
  </si>
  <si>
    <t>It: 500</t>
  </si>
  <si>
    <t>Mano Alg: 4D QT Mano patron: 6C 5C</t>
  </si>
  <si>
    <t xml:space="preserve"> Mesa: AP 3D 4T J2P</t>
  </si>
  <si>
    <t>Numero de Iteraciones alcanzado</t>
  </si>
  <si>
    <t>Victorias: 361 Beneficio total: 4257</t>
  </si>
  <si>
    <t>Column1.14</t>
  </si>
  <si>
    <t xml:space="preserve"> Mesa: 3C 7C QT J1P</t>
  </si>
  <si>
    <t>Mano Alg: KT 6D Mano patron: 7T KD</t>
  </si>
  <si>
    <t>Mano Alg: 5T 6P Mano patron: JD 8C</t>
  </si>
  <si>
    <t xml:space="preserve"> Mesa: 2P 4P TC J1P</t>
  </si>
  <si>
    <t>Mano Alg: 4D 5P Mano patron: 2P 6D</t>
  </si>
  <si>
    <t xml:space="preserve"> Mesa: JP 3T KD J2V J1P</t>
  </si>
  <si>
    <t>Mano Alg: TD 3T Mano patron: AP JD</t>
  </si>
  <si>
    <t xml:space="preserve"> Mesa: 9T 8C 2D J1P</t>
  </si>
  <si>
    <t>Mano Alg: 9P 6T Mano patron: TC JP</t>
  </si>
  <si>
    <t xml:space="preserve"> Mesa: 9C 3P JD J2P</t>
  </si>
  <si>
    <t>Mano Alg: KD AP Mano patron: KP 3P</t>
  </si>
  <si>
    <t xml:space="preserve"> Mesa: 9T 9C 8C J1P</t>
  </si>
  <si>
    <t>Mano Alg: 3T 9C Mano patron: AT JD</t>
  </si>
  <si>
    <t xml:space="preserve"> Mesa: 9P 3D TC J2V J1V</t>
  </si>
  <si>
    <t xml:space="preserve"> Mesa: 9P 3D TC 2T J2V J1P</t>
  </si>
  <si>
    <t>Mano Alg: AC 9T Mano patron: AP 4P</t>
  </si>
  <si>
    <t xml:space="preserve"> Mesa: 8C 2D 6D J1P</t>
  </si>
  <si>
    <t>Mano Alg: 4D JD Mano patron: 2T 3C</t>
  </si>
  <si>
    <t xml:space="preserve"> Mesa: 8D 3D 7P J2V J1P</t>
  </si>
  <si>
    <t>Mano Alg: 3T KP Mano patron: JC 8D</t>
  </si>
  <si>
    <t xml:space="preserve"> Mesa: 8P 4P 2D J1P</t>
  </si>
  <si>
    <t>Mano Alg: 6T 2C Mano patron: 2D KP</t>
  </si>
  <si>
    <t>Mano Alg: JD 4P Mano patron: 9D 4D</t>
  </si>
  <si>
    <t>Mano Alg: TC AT Mano patron: 8D 4P</t>
  </si>
  <si>
    <t>Mano Alg: 7T QP Mano patron: JP 3P</t>
  </si>
  <si>
    <t xml:space="preserve"> Mesa: JT KD 8T J1P</t>
  </si>
  <si>
    <t>Mano Alg: 7C 6D Mano patron: 8D 2D</t>
  </si>
  <si>
    <t>Mano Alg: 8C 3C Mano patron: 4P 6T</t>
  </si>
  <si>
    <t xml:space="preserve"> Mesa: 5D 6C 6D J1P</t>
  </si>
  <si>
    <t>Mano Alg: JD 8P Mano patron: 2P 3T</t>
  </si>
  <si>
    <t>Mano Alg: 5P 6P Mano patron: 4D JT</t>
  </si>
  <si>
    <t xml:space="preserve"> Mesa: 7P 4C 2D J1P</t>
  </si>
  <si>
    <t>Mano Alg: JC 8P Mano patron: KD 9P</t>
  </si>
  <si>
    <t xml:space="preserve"> Mesa: 6C AD TP J2P</t>
  </si>
  <si>
    <t>Mano Alg: 2C 5D Mano patron: 7P 6T</t>
  </si>
  <si>
    <t xml:space="preserve"> Mesa: 6P TP AT J1P</t>
  </si>
  <si>
    <t>Mano Alg: 6C KT Mano patron: 2C 4C</t>
  </si>
  <si>
    <t xml:space="preserve"> Mesa: 7P QT AD J2V J1P</t>
  </si>
  <si>
    <t>Mano Alg: 6T 5P Mano patron: 8D JC</t>
  </si>
  <si>
    <t>Mano Alg: 9P 5C Mano patron: AP JP</t>
  </si>
  <si>
    <t>Mano Alg: 3C 4P Mano patron: 6D 3D</t>
  </si>
  <si>
    <t xml:space="preserve"> Mesa: TD 8D 2P J1P</t>
  </si>
  <si>
    <t>Mano Alg: 4P 9P Mano patron: KP AC</t>
  </si>
  <si>
    <t xml:space="preserve"> Mesa: 7P JC KC J2P</t>
  </si>
  <si>
    <t>Mano Alg: 8C TD Mano patron: 9D 6C</t>
  </si>
  <si>
    <t xml:space="preserve"> Mesa: 9C JP TP J1P</t>
  </si>
  <si>
    <t>Mano Alg: 5C JD Mano patron: JC 2P</t>
  </si>
  <si>
    <t xml:space="preserve"> Mesa: 9T 4C 7P J2V J1P</t>
  </si>
  <si>
    <t>Mano Alg: 4C 4T Mano patron: TT 5P</t>
  </si>
  <si>
    <t>Mano Alg: 2C 4D Mano patron: JD 7C</t>
  </si>
  <si>
    <t xml:space="preserve"> Mesa: 7T 8T 7D J2V J1V</t>
  </si>
  <si>
    <t xml:space="preserve"> Mesa: 7T 8T 7D 9D J2V J1P</t>
  </si>
  <si>
    <t>Mano Alg: QT 3C Mano patron: 7C 8T</t>
  </si>
  <si>
    <t>Mano Alg: 6T 9P Mano patron: 4T 8P</t>
  </si>
  <si>
    <t>Mano Alg: 4C 7T Mano patron: 3C 2D</t>
  </si>
  <si>
    <t>Mano Alg: KT 5C Mano patron: 6P 3P</t>
  </si>
  <si>
    <t>Mano Alg: 8C 4P Mano patron: QT 8D</t>
  </si>
  <si>
    <t xml:space="preserve"> Mesa: KC 9D 4C J1S42.000000 J2V</t>
  </si>
  <si>
    <t xml:space="preserve"> Mesa: KC 9D 4C QP J1P</t>
  </si>
  <si>
    <t>Mano Alg: AP 4C Mano patron: 5T QC</t>
  </si>
  <si>
    <t xml:space="preserve"> Mesa: 8C JP AC J2P</t>
  </si>
  <si>
    <t>Mano Alg: KT AD Mano patron: 8T 8C</t>
  </si>
  <si>
    <t xml:space="preserve"> Mesa: 6T 7T QD J1P</t>
  </si>
  <si>
    <t>Mano Alg: 3D 8T Mano patron: 8D KP</t>
  </si>
  <si>
    <t>Mano Alg: 4D 7T Mano patron: 6P 8P</t>
  </si>
  <si>
    <t>Mano Alg: 3D AT Mano patron: 8C 6P</t>
  </si>
  <si>
    <t>Mano Alg: 4P 2P Mano patron: 7T 8D</t>
  </si>
  <si>
    <t>Mano Alg: 5T AC Mano patron: 7P QC</t>
  </si>
  <si>
    <t>Mano Alg: 9P TC Mano patron: 6P 5C</t>
  </si>
  <si>
    <t>Mano Alg: AD 9C Mano patron: KP TD</t>
  </si>
  <si>
    <t xml:space="preserve"> Mesa: QP 8P AT J2V J1P</t>
  </si>
  <si>
    <t>Mano Alg: 4T 2D Mano patron: 3C AC</t>
  </si>
  <si>
    <t>Mano Alg: 8P 9D Mano patron: 5C 3D</t>
  </si>
  <si>
    <t xml:space="preserve"> J2S43.000000 J1V</t>
  </si>
  <si>
    <t xml:space="preserve"> Mesa: 6C TC 8T J2V J1P</t>
  </si>
  <si>
    <t>-43.000000</t>
  </si>
  <si>
    <t>Mano Alg: JT AC Mano patron: 9C 2P</t>
  </si>
  <si>
    <t xml:space="preserve"> Mesa: 2T KT AD J1P</t>
  </si>
  <si>
    <t>Mano Alg: KD QT Mano patron: 8T JP</t>
  </si>
  <si>
    <t xml:space="preserve"> Mesa: 4T 2D 2P J2V J1P</t>
  </si>
  <si>
    <t>Mano Alg: 6C AT Mano patron: 8P 8D</t>
  </si>
  <si>
    <t xml:space="preserve"> J1S40.000000 J2P</t>
  </si>
  <si>
    <t>Mano Alg: 8P KC Mano patron: 9C TC</t>
  </si>
  <si>
    <t>Mano Alg: 2C 2D Mano patron: 3T 5D</t>
  </si>
  <si>
    <t xml:space="preserve"> Mesa: AC KD JP J1P</t>
  </si>
  <si>
    <t>Mano Alg: JP KD Mano patron: KC TT</t>
  </si>
  <si>
    <t>Mano Alg: 6T 8P Mano patron: 8C JD</t>
  </si>
  <si>
    <t>Mano Alg: 3T 6P Mano patron: TC QT</t>
  </si>
  <si>
    <t xml:space="preserve"> Mesa: TD 7P 4C J2V J1P</t>
  </si>
  <si>
    <t>Mano Alg: KP QT Mano patron: 6T AT</t>
  </si>
  <si>
    <t xml:space="preserve"> Mesa: 8T 4D JT J1P</t>
  </si>
  <si>
    <t>Mano Alg: 7D 6P Mano patron: TP 9T</t>
  </si>
  <si>
    <t xml:space="preserve"> Mesa: 9D 8C 9P J2V J1P</t>
  </si>
  <si>
    <t>Mano Alg: JC QD Mano patron: 9T AP</t>
  </si>
  <si>
    <t xml:space="preserve"> Mesa: JD QC 3D J1P</t>
  </si>
  <si>
    <t>Mano Alg: JP 6C Mano patron: 4T QP</t>
  </si>
  <si>
    <t xml:space="preserve"> Mesa: 9P 8T 2P J2P</t>
  </si>
  <si>
    <t>Mano Alg: JT 3C Mano patron: 8P 4T</t>
  </si>
  <si>
    <t xml:space="preserve"> Mesa: KP 2C QP J1P</t>
  </si>
  <si>
    <t>Mano Alg: 7D AD Mano patron: TP 5P</t>
  </si>
  <si>
    <t xml:space="preserve"> Mesa: 8C 9P 6D J2V J1P</t>
  </si>
  <si>
    <t>Mano Alg: 5P 3P Mano patron: KT TD</t>
  </si>
  <si>
    <t>Mano Alg: QD 4T Mano patron: 5P KT</t>
  </si>
  <si>
    <t xml:space="preserve"> Mesa: AD KD JT J2V J1P</t>
  </si>
  <si>
    <t>Mano Alg: 3P KP Mano patron: 2P QT</t>
  </si>
  <si>
    <t>Mano Alg: 4D 6T Mano patron: 5D JC</t>
  </si>
  <si>
    <t>Mano Alg: QP KT Mano patron: 2T JP</t>
  </si>
  <si>
    <t xml:space="preserve"> Mesa: 4D TC TT J1P</t>
  </si>
  <si>
    <t>Mano Alg: 4C 7T Mano patron: 4T QT</t>
  </si>
  <si>
    <t xml:space="preserve"> Mesa: 2D 6T QD J2S59.000000 J1P</t>
  </si>
  <si>
    <t>Mano Alg: 7D 3C Mano patron: TC 4P</t>
  </si>
  <si>
    <t>Mano Alg: 4C JD Mano patron: 5D JP</t>
  </si>
  <si>
    <t xml:space="preserve"> Mesa: 3P AD 6P J2V J1P</t>
  </si>
  <si>
    <t>Mano Alg: 9D 6P Mano patron: 8D 5P</t>
  </si>
  <si>
    <t xml:space="preserve"> Mesa: 4C 3C 4T J1P</t>
  </si>
  <si>
    <t>Mano Alg: 3T 7T Mano patron: KP KC</t>
  </si>
  <si>
    <t>Mano Alg: 3C 4P Mano patron: 7T AP</t>
  </si>
  <si>
    <t xml:space="preserve"> Mesa: 8P KP AC J1P</t>
  </si>
  <si>
    <t>Mano Alg: 5C KP Mano patron: 4T 6T</t>
  </si>
  <si>
    <t xml:space="preserve"> Mesa: 8D AC 6P J2P</t>
  </si>
  <si>
    <t>Mano Alg: 2P 6C Mano patron: 5T AD</t>
  </si>
  <si>
    <t>Mano Alg: 5P 8D Mano patron: AT 6P</t>
  </si>
  <si>
    <t xml:space="preserve"> Mesa: 8C KT TP J2V J1P</t>
  </si>
  <si>
    <t>Mano Alg: TT 7P Mano patron: TD AP</t>
  </si>
  <si>
    <t xml:space="preserve"> Mesa: 6D QD JC J1P</t>
  </si>
  <si>
    <t>Mano Alg: JP 5T Mano patron: 3D TT</t>
  </si>
  <si>
    <t>Mano Alg: AD KT Mano patron: 7T 3C</t>
  </si>
  <si>
    <t xml:space="preserve"> Mesa: AT 4P QC J1P</t>
  </si>
  <si>
    <t>Mano Alg: AT 7T Mano patron: 6P 8T</t>
  </si>
  <si>
    <t>Mano Alg: JC 2D Mano patron: 7T 3C</t>
  </si>
  <si>
    <t>Mano Alg: 3P KP Mano patron: 4P AD</t>
  </si>
  <si>
    <t xml:space="preserve"> Mesa: 9P TD JP J2V J1P</t>
  </si>
  <si>
    <t>Mano Alg: 8C AD Mano patron: 4C 8D</t>
  </si>
  <si>
    <t xml:space="preserve"> Mesa: QP 3D TT J1P</t>
  </si>
  <si>
    <t>Mano Alg: 5D KD Mano patron: 9T 3P</t>
  </si>
  <si>
    <t>Mano Alg: TC KT Mano patron: 9P 2T</t>
  </si>
  <si>
    <t xml:space="preserve"> Mesa: 2C 5D JP J1P</t>
  </si>
  <si>
    <t>Mano Alg: 8T 7C Mano patron: AP KD</t>
  </si>
  <si>
    <t>Mano Alg: 7T AC Mano patron: JT 3C</t>
  </si>
  <si>
    <t xml:space="preserve"> Mesa: 8P TD 6D J1P</t>
  </si>
  <si>
    <t>Mano Alg: 8C 3C Mano patron: 4T 8P</t>
  </si>
  <si>
    <t xml:space="preserve"> Mesa: TC KD 9P J2V J1P</t>
  </si>
  <si>
    <t>Mano Alg: 4D 9C Mano patron: 7P 3P</t>
  </si>
  <si>
    <t>Mano Alg: AT 3T Mano patron: 8D TC</t>
  </si>
  <si>
    <t>Mano Alg: QD JD Mano patron: AT 8D</t>
  </si>
  <si>
    <t>Mano Alg: 9D QT Mano patron: 4P 4T</t>
  </si>
  <si>
    <t>Mano Alg: AC 8D Mano patron: 6P 6C</t>
  </si>
  <si>
    <t>Mano Alg: JT 8P Mano patron: 9T 2D</t>
  </si>
  <si>
    <t>Mano Alg: 3T 4T Mano patron: 4P 2P</t>
  </si>
  <si>
    <t>Mano Alg: QD 4C Mano patron: QC AC</t>
  </si>
  <si>
    <t>Mano Alg: TT 3D Mano patron: 7C JP</t>
  </si>
  <si>
    <t xml:space="preserve"> Mesa: 3P 8C 8D J1S51.000000 J2P</t>
  </si>
  <si>
    <t>Mano Alg: 2C 7T Mano patron: 6C TT</t>
  </si>
  <si>
    <t xml:space="preserve"> J2S45.000000 J1V</t>
  </si>
  <si>
    <t xml:space="preserve"> Mesa: 4T 6P AC J2V J1P</t>
  </si>
  <si>
    <t>Mano Alg: 6T 4D Mano patron: 4T TD</t>
  </si>
  <si>
    <t xml:space="preserve"> Mesa: JD 5T JP J1V J2P</t>
  </si>
  <si>
    <t>Mano Alg: 3P JP Mano patron: 2P QP</t>
  </si>
  <si>
    <t xml:space="preserve"> Mesa: KC AD 9C J2S52.000000 J1P</t>
  </si>
  <si>
    <t>Mano Alg: 2T QC Mano patron: 5P 7D</t>
  </si>
  <si>
    <t>Mano Alg: 5C 8C Mano patron: KC QD</t>
  </si>
  <si>
    <t xml:space="preserve"> Mesa: 9D 3C KP J2V J1P</t>
  </si>
  <si>
    <t>Mano Alg: TD 7D Mano patron: 8P 8C</t>
  </si>
  <si>
    <t>Mano Alg: AT 5P Mano patron: 7P AP</t>
  </si>
  <si>
    <t xml:space="preserve"> Mesa: JD TT KP J2P</t>
  </si>
  <si>
    <t>Mano Alg: KC QP Mano patron: 4T QT</t>
  </si>
  <si>
    <t xml:space="preserve"> J1S42.000000 J2V</t>
  </si>
  <si>
    <t xml:space="preserve"> Mesa: JC 5C JT J1P</t>
  </si>
  <si>
    <t>Mano Alg: 3C QT Mano patron: QC 2D</t>
  </si>
  <si>
    <t>Mano Alg: 2D JD Mano patron: QD 2T</t>
  </si>
  <si>
    <t>Mano Alg: TT 8C Mano patron: 2T AP</t>
  </si>
  <si>
    <t xml:space="preserve"> Mesa: 8P KP 6C J2P</t>
  </si>
  <si>
    <t>Mano Alg: AD 6P Mano patron: KT 2C</t>
  </si>
  <si>
    <t xml:space="preserve"> J1S40.000000 J2S50.000000 J1V</t>
  </si>
  <si>
    <t xml:space="preserve"> Mesa: 4P TD 8C J1P</t>
  </si>
  <si>
    <t>Mano Alg: 3T 7D Mano patron: 6P 2T</t>
  </si>
  <si>
    <t xml:space="preserve"> Mesa: 8D JC AP J2V J1P</t>
  </si>
  <si>
    <t>Mano Alg: 2C 4C Mano patron: 4T QT</t>
  </si>
  <si>
    <t xml:space="preserve"> Mesa: 4D 8D 9D J1P</t>
  </si>
  <si>
    <t>Mano Alg: 5C TP Mano patron: 9T 8D</t>
  </si>
  <si>
    <t>Mano Alg: 7D 6C Mano patron: QC 6P</t>
  </si>
  <si>
    <t xml:space="preserve"> Mesa: KT TT 3P J1P</t>
  </si>
  <si>
    <t>Mano Alg: AT 9T Mano patron: TD 8T</t>
  </si>
  <si>
    <t xml:space="preserve"> Mesa: TT QT JC J2P</t>
  </si>
  <si>
    <t>Mano Alg: QT QC Mano patron: 7T 3P</t>
  </si>
  <si>
    <t xml:space="preserve"> Mesa: QD JT 7D J1V J2V</t>
  </si>
  <si>
    <t xml:space="preserve"> Mesa: QD JT 7D 6C J1V J2V</t>
  </si>
  <si>
    <t xml:space="preserve"> Mesa: QD JT 7D 6C 6T J1S56.000000 J2V</t>
  </si>
  <si>
    <t>Mano Alg: 5P 4P Mano patron: QD AP</t>
  </si>
  <si>
    <t>Mano Alg: KD 7T Mano patron: TT 9D</t>
  </si>
  <si>
    <t xml:space="preserve"> Mesa: 2C 3P 5T J1P</t>
  </si>
  <si>
    <t>Mano Alg: 7C 4D Mano patron: QT AD</t>
  </si>
  <si>
    <t>Mano Alg: 3T 6C Mano patron: 8C JD</t>
  </si>
  <si>
    <t xml:space="preserve"> Mesa: TC 7C 4P J1P</t>
  </si>
  <si>
    <t>Mano Alg: 7C 9D Mano patron: 5C 3C</t>
  </si>
  <si>
    <t xml:space="preserve"> Mesa: 6D 8D QT J2V J1P</t>
  </si>
  <si>
    <t>Mano Alg: 7P 3P Mano patron: 7T TD</t>
  </si>
  <si>
    <t>Mano Alg: JD KT Mano patron: 5T QC</t>
  </si>
  <si>
    <t>Mano Alg: 7D QD Mano patron: 2T 2P</t>
  </si>
  <si>
    <t xml:space="preserve"> J1S59.000000 J2V</t>
  </si>
  <si>
    <t xml:space="preserve"> Mesa: 2D 2C KC J1P</t>
  </si>
  <si>
    <t>Mano Alg: 3D 7P Mano patron: 7D 5C</t>
  </si>
  <si>
    <t xml:space="preserve"> Mesa: 2C 9D 4D J2P</t>
  </si>
  <si>
    <t>Mano Alg: JT 3C Mano patron: 2C 8D</t>
  </si>
  <si>
    <t>Mano Alg: KP 4P Mano patron: 3T 2D</t>
  </si>
  <si>
    <t>Mano Alg: JD 4C Mano patron: 5D JT</t>
  </si>
  <si>
    <t>Mano Alg: 6C JP Mano patron: 3T 8C</t>
  </si>
  <si>
    <t>Mano Alg: 3D 4C Mano patron: JP 6T</t>
  </si>
  <si>
    <t xml:space="preserve"> Mesa: 5C KT 6D J1P</t>
  </si>
  <si>
    <t>Mano Alg: KP 7T Mano patron: 3C 7D</t>
  </si>
  <si>
    <t xml:space="preserve"> Mesa: 8D 6P AP J2V J1P</t>
  </si>
  <si>
    <t>Mano Alg: 4C KD Mano patron: JD TP</t>
  </si>
  <si>
    <t xml:space="preserve"> Mesa: 9T 3T 3P J1P</t>
  </si>
  <si>
    <t>Mano Alg: 6C 3C Mano patron: 8T 2D</t>
  </si>
  <si>
    <t>Mano Alg: 8T KD Mano patron: 6P KP</t>
  </si>
  <si>
    <t>Mano Alg: 9C AC Mano patron: KT AD</t>
  </si>
  <si>
    <t xml:space="preserve"> Mesa: 6P JT 4D J2P</t>
  </si>
  <si>
    <t>Mano Alg: 2C JP Mano patron: TD 3P</t>
  </si>
  <si>
    <t xml:space="preserve"> Mesa: QT 7C 3T J1P</t>
  </si>
  <si>
    <t>Mano Alg: 7P JC Mano patron: QP 3T</t>
  </si>
  <si>
    <t>Mano Alg: 7T 5D Mano patron: AT QT</t>
  </si>
  <si>
    <t xml:space="preserve"> Mesa: TC KC 3D J1V J2V</t>
  </si>
  <si>
    <t xml:space="preserve"> Mesa: TC KC 3D 6P J1P</t>
  </si>
  <si>
    <t>Mano Alg: 9T AP Mano patron: 2D 7C</t>
  </si>
  <si>
    <t xml:space="preserve"> Mesa: 4T 6D 5P J2V J1P</t>
  </si>
  <si>
    <t>Mano Alg: 6D 2D Mano patron: JP QD</t>
  </si>
  <si>
    <t>Mano Alg: 2P TT Mano patron: 5D JP</t>
  </si>
  <si>
    <t>Mano Alg: 4D 9P Mano patron: KP TP</t>
  </si>
  <si>
    <t xml:space="preserve"> J1S49.000000 J2P</t>
  </si>
  <si>
    <t>Mano Alg: 7C AT Mano patron: QC 3C</t>
  </si>
  <si>
    <t xml:space="preserve"> Mesa: 6P AC 7T J2V J1V</t>
  </si>
  <si>
    <t xml:space="preserve"> Mesa: 6P AC 7T JP J2V J1P</t>
  </si>
  <si>
    <t>Mano Alg: 2P JT Mano patron: 5D QC</t>
  </si>
  <si>
    <t xml:space="preserve"> Mesa: TD JD 4P J1P</t>
  </si>
  <si>
    <t>Mano Alg: 7D 4T Mano patron: 9C 6T</t>
  </si>
  <si>
    <t xml:space="preserve"> Mesa: JD 7T 4C J2V J1P</t>
  </si>
  <si>
    <t>Mano Alg: TD QC Mano patron: JC 4C</t>
  </si>
  <si>
    <t xml:space="preserve"> Mesa: 5C KD 5T J1P</t>
  </si>
  <si>
    <t>Mano Alg: 7T 5C Mano patron: AP 2T</t>
  </si>
  <si>
    <t>Mano Alg: TC QD Mano patron: 2P 2C</t>
  </si>
  <si>
    <t xml:space="preserve"> Mesa: KC QT 6P J1P</t>
  </si>
  <si>
    <t>Mano Alg: 4D 4C Mano patron: AT 2T</t>
  </si>
  <si>
    <t xml:space="preserve"> Mesa: AC JP 2C J2V J1P</t>
  </si>
  <si>
    <t>Mano Alg: TC KC Mano patron: QD 3T</t>
  </si>
  <si>
    <t>Mano Alg: 7T KD Mano patron: 6T 8D</t>
  </si>
  <si>
    <t xml:space="preserve"> Mesa: AC KT 5P J2V J1P</t>
  </si>
  <si>
    <t>Mano Alg: 5D 5P Mano patron: JP 7D</t>
  </si>
  <si>
    <t>Mano Alg: QT 3P Mano patron: 2C 5C</t>
  </si>
  <si>
    <t>Mano Alg: 8D 8P Mano patron: 5P KC</t>
  </si>
  <si>
    <t xml:space="preserve"> Mesa: 3C 4D 4T J1P</t>
  </si>
  <si>
    <t>Mano Alg: KD 2P Mano patron: AD 8C</t>
  </si>
  <si>
    <t>Mano Alg: 4T 9P Mano patron: JT 5T</t>
  </si>
  <si>
    <t xml:space="preserve"> Mesa: 2D 7D KC J1P</t>
  </si>
  <si>
    <t>Mano Alg: JC 2P Mano patron: TC 2D</t>
  </si>
  <si>
    <t xml:space="preserve"> Mesa: 3T 4C QC J2V J1P</t>
  </si>
  <si>
    <t>Mano Alg: 5P 9P Mano patron: 3P AD</t>
  </si>
  <si>
    <t xml:space="preserve"> Mesa: 7P 8P 4D J1P</t>
  </si>
  <si>
    <t>Mano Alg: 4T AT Mano patron: 3T TD</t>
  </si>
  <si>
    <t>Mano Alg: TP 5P Mano patron: 3C 4P</t>
  </si>
  <si>
    <t>Mano Alg: AC 8D Mano patron: 4C JT</t>
  </si>
  <si>
    <t xml:space="preserve"> Mesa: 8T JP KT J2V J1P</t>
  </si>
  <si>
    <t>Mano Alg: 7D TT Mano patron: 4D AT</t>
  </si>
  <si>
    <t xml:space="preserve"> Mesa: QT 4P KD J1P</t>
  </si>
  <si>
    <t>Mano Alg: 3P 3C Mano patron: JT 4C</t>
  </si>
  <si>
    <t xml:space="preserve"> Mesa: 5P 6P AD J2V J1P</t>
  </si>
  <si>
    <t>Mano Alg: 8D 9P Mano patron: JD QC</t>
  </si>
  <si>
    <t>Mano Alg: 2T 2C Mano patron: TT 3P</t>
  </si>
  <si>
    <t xml:space="preserve"> Mesa: 7T JP 8D J2V J1P</t>
  </si>
  <si>
    <t>Mano Alg: TD TT Mano patron: 2T 7D</t>
  </si>
  <si>
    <t>Mano Alg: 2C 7D Mano patron: 3P KP</t>
  </si>
  <si>
    <t xml:space="preserve"> Mesa: JP 9C AP J2V J1P</t>
  </si>
  <si>
    <t>Mano Alg: 6P TD Mano patron: 8C QD</t>
  </si>
  <si>
    <t xml:space="preserve"> Mesa: 4T 4D 5P J1P</t>
  </si>
  <si>
    <t>Mano Alg: AT QP Mano patron: 9P QC</t>
  </si>
  <si>
    <t xml:space="preserve"> Mesa: 9D 8C 7P J2V J1P</t>
  </si>
  <si>
    <t>Mano Alg: 9T 6C Mano patron: JT 7C</t>
  </si>
  <si>
    <t>Mano Alg: JD QC Mano patron: KD 4D</t>
  </si>
  <si>
    <t>Mano Alg: AD 4T Mano patron: 5C 3C</t>
  </si>
  <si>
    <t>Mano Alg: 9T TC Mano patron: KC 4T</t>
  </si>
  <si>
    <t xml:space="preserve"> Mesa: 3P 6C AT J2V J1P</t>
  </si>
  <si>
    <t>Mano Alg: 5D 5C Mano patron: JD AD</t>
  </si>
  <si>
    <t>Mano Alg: KP 7P Mano patron: TP 7D</t>
  </si>
  <si>
    <t>Mano Alg: 2T 2D Mano patron: 7D QP</t>
  </si>
  <si>
    <t xml:space="preserve"> Mesa: 9T KT 9D J1V J2V</t>
  </si>
  <si>
    <t xml:space="preserve"> Mesa: 9T KT 9D 6T J1P</t>
  </si>
  <si>
    <t>Mano Alg: QT JP Mano patron: 7T 5T</t>
  </si>
  <si>
    <t xml:space="preserve"> J2S48.000000 J1V</t>
  </si>
  <si>
    <t xml:space="preserve"> Mesa: 2D 9T 6T J2V J1P</t>
  </si>
  <si>
    <t>Mano Alg: QC 8D Mano patron: KD 9C</t>
  </si>
  <si>
    <t>Mano Alg: TP 3T Mano patron: 8P 8C</t>
  </si>
  <si>
    <t xml:space="preserve"> J2V J1S39.000000 J2S74.000000 J1V</t>
  </si>
  <si>
    <t xml:space="preserve"> Mesa: 5C 3P 7C J2V J1P</t>
  </si>
  <si>
    <t>-74.000000</t>
  </si>
  <si>
    <t>Mano Alg: 7T 7D Mano patron: 6D 3D</t>
  </si>
  <si>
    <t>Mano Alg: JT 3C Mano patron: 9P JP</t>
  </si>
  <si>
    <t xml:space="preserve"> Mesa: 7D 4T AD J2P</t>
  </si>
  <si>
    <t>Mano Alg: 4C KC Mano patron: 2T TT</t>
  </si>
  <si>
    <t xml:space="preserve"> Mesa: AC AT 6D J1P</t>
  </si>
  <si>
    <t>Mano Alg: 4D 4C Mano patron: QT 9T</t>
  </si>
  <si>
    <t xml:space="preserve"> Mesa: 9D AD QD J2P</t>
  </si>
  <si>
    <t>Mano Alg: 9P TC Mano patron: 4D 5D</t>
  </si>
  <si>
    <t xml:space="preserve"> Mesa: 8T 4C 9C J1P</t>
  </si>
  <si>
    <t>Mano Alg: 2P 5D Mano patron: 6C QT</t>
  </si>
  <si>
    <t>Mano Alg: 8T 6D Mano patron: 4C AC</t>
  </si>
  <si>
    <t xml:space="preserve"> Mesa: KD 2C 9T J1P</t>
  </si>
  <si>
    <t>Mano Alg: 2T 7T Mano patron: 5T AD</t>
  </si>
  <si>
    <t xml:space="preserve"> Mesa: 3P 4D 6P J2P</t>
  </si>
  <si>
    <t>Mano Alg: 8D QP Mano patron: 7D 5T</t>
  </si>
  <si>
    <t>Mano Alg: 2P KD Mano patron: 8D 5P</t>
  </si>
  <si>
    <t>Mano Alg: 3D 2C Mano patron: TP JT</t>
  </si>
  <si>
    <t>Mano Alg: 4C TC Mano patron: 5T JC</t>
  </si>
  <si>
    <t>Mano Alg: 8T KC Mano patron: 4T 2P</t>
  </si>
  <si>
    <t xml:space="preserve"> Mesa: TT AT 6D J1P</t>
  </si>
  <si>
    <t>Mano Alg: 4P 2P Mano patron: 3D 5P</t>
  </si>
  <si>
    <t xml:space="preserve"> Mesa: 7T 6P AP J2V J1P</t>
  </si>
  <si>
    <t>Mano Alg: 7P TC Mano patron: 4T JD</t>
  </si>
  <si>
    <t xml:space="preserve"> Mesa: 3T 5D KP J1P</t>
  </si>
  <si>
    <t>Mano Alg: 4P 8P Mano patron: QD 2P</t>
  </si>
  <si>
    <t xml:space="preserve"> Mesa: 7T KD 7P J2V J1P</t>
  </si>
  <si>
    <t>Mano Alg: JP 4C Mano patron: 9P 8C</t>
  </si>
  <si>
    <t xml:space="preserve"> Mesa: 6P 5D 9T J1P</t>
  </si>
  <si>
    <t>Mano Alg: 8C 2C Mano patron: 4P 9C</t>
  </si>
  <si>
    <t>Mano Alg: 4C QT Mano patron: 5T 9P</t>
  </si>
  <si>
    <t xml:space="preserve"> Mesa: JC QC 6C J1P</t>
  </si>
  <si>
    <t>-58.000000</t>
  </si>
  <si>
    <t>Mano Alg: TP 7T Mano patron: 2C JP</t>
  </si>
  <si>
    <t xml:space="preserve"> Mesa: KP 4D 4P J2V J1V</t>
  </si>
  <si>
    <t xml:space="preserve"> Mesa: KP 4D 4P AP J2P</t>
  </si>
  <si>
    <t>Mano Alg: 6P 2C Mano patron: 3P KD</t>
  </si>
  <si>
    <t>Mano Alg: 7P 9C Mano patron: 6C AT</t>
  </si>
  <si>
    <t xml:space="preserve"> Mesa: 8C 2T 5D J2P</t>
  </si>
  <si>
    <t>Mano Alg: AT JP Mano patron: AD 4P</t>
  </si>
  <si>
    <t>Mano Alg: AP 3D Mano patron: 4C TP</t>
  </si>
  <si>
    <t>Mano Alg: QP 7C Mano patron: KC 9P</t>
  </si>
  <si>
    <t>Mano Alg: 2C TD Mano patron: KT AC</t>
  </si>
  <si>
    <t>Mano Alg: TD 3C Mano patron: 6P 9C</t>
  </si>
  <si>
    <t xml:space="preserve"> Mesa: 2T 4C 8C J1P</t>
  </si>
  <si>
    <t>Mano Alg: 3T 8T Mano patron: 9P TC</t>
  </si>
  <si>
    <t xml:space="preserve"> Mesa: JD 7C 5D J2V J1P</t>
  </si>
  <si>
    <t>Mano Alg: TD 4T Mano patron: 6C KC</t>
  </si>
  <si>
    <t>Mano Alg: AD 5D Mano patron: 4D 3P</t>
  </si>
  <si>
    <t>Mano Alg: 4C 2D Mano patron: QC 5C</t>
  </si>
  <si>
    <t>Mano Alg: 3T 3P Mano patron: KC 8C</t>
  </si>
  <si>
    <t>Mano Alg: 8P AT Mano patron: 8C AP</t>
  </si>
  <si>
    <t>Mano Alg: TD 2D Mano patron: 8T 5C</t>
  </si>
  <si>
    <t xml:space="preserve"> Mesa: TT TC 5P J2V J1V</t>
  </si>
  <si>
    <t xml:space="preserve"> Mesa: TT TC 5P QT J2V J1V</t>
  </si>
  <si>
    <t xml:space="preserve"> Mesa: TT TC 5P QT AP J2V J1V</t>
  </si>
  <si>
    <t>Mano Alg: 9C 7C Mano patron: TP KP</t>
  </si>
  <si>
    <t xml:space="preserve"> Mesa: 2T 8D 6C J1P</t>
  </si>
  <si>
    <t>Mano Alg: 6T 5D Mano patron: QT 7D</t>
  </si>
  <si>
    <t xml:space="preserve"> Mesa: 6P 2T JP J2V J1P</t>
  </si>
  <si>
    <t>Mano Alg: QT 9T Mano patron: 9P TT</t>
  </si>
  <si>
    <t xml:space="preserve"> Mesa: KD 7D 8P J1P</t>
  </si>
  <si>
    <t>Mano Alg: QD 4T Mano patron: 6T 5D</t>
  </si>
  <si>
    <t>Mano Alg: TT 2T Mano patron: 2D 3C</t>
  </si>
  <si>
    <t>Mano Alg: 6D 2P Mano patron: AC 9P</t>
  </si>
  <si>
    <t>Mano Alg: 3C AT Mano patron: 9T KT</t>
  </si>
  <si>
    <t xml:space="preserve"> Mesa: 6T 8P 4P J1P</t>
  </si>
  <si>
    <t>Mano Alg: JC KP Mano patron: AD 5D</t>
  </si>
  <si>
    <t>Mano Alg: 2P TT Mano patron: 9T TP</t>
  </si>
  <si>
    <t xml:space="preserve"> Mesa: 5T 8T 6D J1P</t>
  </si>
  <si>
    <t>Mano Alg: AC 5C Mano patron: 3C AP</t>
  </si>
  <si>
    <t>Mano Alg: 8T AD Mano patron: 7C KC</t>
  </si>
  <si>
    <t xml:space="preserve"> Mesa: AC 9T 3P J1P</t>
  </si>
  <si>
    <t>Mano Alg: 2D 4P Mano patron: JP 9T</t>
  </si>
  <si>
    <t xml:space="preserve"> Mesa: 4C KD 2C J2P</t>
  </si>
  <si>
    <t>Mano Alg: KD 7C Mano patron: 9P JT</t>
  </si>
  <si>
    <t>Mano Alg: 8C 6C Mano patron: KD QP</t>
  </si>
  <si>
    <t>Mano Alg: 7T 6D Mano patron: 6C 8D</t>
  </si>
  <si>
    <t xml:space="preserve"> Mesa: 8C JD AT J1P</t>
  </si>
  <si>
    <t>Mano Alg: QC JT Mano patron: TT 6T</t>
  </si>
  <si>
    <t>Mano Alg: 8C AT Mano patron: JD 7C</t>
  </si>
  <si>
    <t xml:space="preserve"> Mesa: TP 8P 9P J1P</t>
  </si>
  <si>
    <t>Mano Alg: 5C JC Mano patron: 6D KP</t>
  </si>
  <si>
    <t xml:space="preserve"> Mesa: KD 5P JT J2V J1P</t>
  </si>
  <si>
    <t>Mano Alg: 6C 9P Mano patron: AD TC</t>
  </si>
  <si>
    <t>Mano Alg: 2T 7D Mano patron: 9C KD</t>
  </si>
  <si>
    <t>Mano Alg: 8C 5T Mano patron: KT AT</t>
  </si>
  <si>
    <t xml:space="preserve"> Mesa: 4D 3C 5D J1P</t>
  </si>
  <si>
    <t>Mano Alg: TT 3D Mano patron: 2T 2P</t>
  </si>
  <si>
    <t>Mano Alg: 5T 9T Mano patron: AT QD</t>
  </si>
  <si>
    <t xml:space="preserve"> Mesa: AP 8T 3D J1P</t>
  </si>
  <si>
    <t>Mano Alg: 6C AT Mano patron: 3P 4C</t>
  </si>
  <si>
    <t xml:space="preserve"> Mesa: 4D TD 9D J2V J1P</t>
  </si>
  <si>
    <t>Mano Alg: JD KC Mano patron: 8C QP</t>
  </si>
  <si>
    <t>Mano Alg: QC QD Mano patron: 6D JD</t>
  </si>
  <si>
    <t xml:space="preserve"> Mesa: 9T 2C 2D J2P</t>
  </si>
  <si>
    <t>Mano Alg: KP 4P Mano patron: JC 2T</t>
  </si>
  <si>
    <t xml:space="preserve"> Mesa: QP JD 5T J1P</t>
  </si>
  <si>
    <t>Mano Alg: 5D 4T Mano patron: JT QD</t>
  </si>
  <si>
    <t>Mano Alg: TP AC Mano patron: 8P 7P</t>
  </si>
  <si>
    <t xml:space="preserve"> Mesa: 4C TT TD J1V J2P</t>
  </si>
  <si>
    <t>Mano Alg: AC 5P Mano patron: 2C TT</t>
  </si>
  <si>
    <t>Mano Alg: AD 6D Mano patron: QC 8P</t>
  </si>
  <si>
    <t xml:space="preserve"> Mesa: 7P 7C KC J1P</t>
  </si>
  <si>
    <t>Mano Alg: JP 8T Mano patron: 9D 3C</t>
  </si>
  <si>
    <t>Mano Alg: 9C 3D Mano patron: 7T 5P</t>
  </si>
  <si>
    <t>Mano Alg: 8P 3P Mano patron: 4T QD</t>
  </si>
  <si>
    <t>Mano Alg: TT 5C Mano patron: 9D 5T</t>
  </si>
  <si>
    <t xml:space="preserve"> Mesa: JT 8D AT J1P</t>
  </si>
  <si>
    <t>Mano Alg: 4T 2T Mano patron: 9C 9D</t>
  </si>
  <si>
    <t xml:space="preserve"> Mesa: 5C AP 8P J2V J1P</t>
  </si>
  <si>
    <t>Mano Alg: AP TP Mano patron: JT 2P</t>
  </si>
  <si>
    <t xml:space="preserve"> Mesa: AD 5D AT J1P</t>
  </si>
  <si>
    <t>Mano Alg: 3P 9C Mano patron: TT QC</t>
  </si>
  <si>
    <t xml:space="preserve"> Mesa: KD 6T 7C J2V J1P</t>
  </si>
  <si>
    <t>Mano Alg: AD QT Mano patron: 4P 3C</t>
  </si>
  <si>
    <t xml:space="preserve"> Mesa: 5C 2T AC J1P</t>
  </si>
  <si>
    <t>Mano Alg: 7T 7D Mano patron: 2P 8D</t>
  </si>
  <si>
    <t xml:space="preserve"> J2V J1S43.000000 J2V</t>
  </si>
  <si>
    <t xml:space="preserve"> Mesa: QD 2C 2D J2V J1P</t>
  </si>
  <si>
    <t>Mano Alg: 6P JP Mano patron: 3P 4T</t>
  </si>
  <si>
    <t xml:space="preserve"> Mesa: QC JD 5T J1P</t>
  </si>
  <si>
    <t>Mano Alg: 5D 3C Mano patron: QC 7P</t>
  </si>
  <si>
    <t>Mano Alg: AT KT Mano patron: 8P 2P</t>
  </si>
  <si>
    <t>Mano Alg: AD QC Mano patron: 9P JD</t>
  </si>
  <si>
    <t xml:space="preserve"> Mesa: 8D 2C KD J2V J1P</t>
  </si>
  <si>
    <t>Mano Alg: 4P AT Mano patron: JC 5T</t>
  </si>
  <si>
    <t>Mano Alg: 3D TP Mano patron: 4T 5P</t>
  </si>
  <si>
    <t xml:space="preserve"> Mesa: AP 9D AD J2V J1P</t>
  </si>
  <si>
    <t>Mano Alg: 7T 3P Mano patron: TC AD</t>
  </si>
  <si>
    <t xml:space="preserve"> Mesa: 2P KD 7C J1P</t>
  </si>
  <si>
    <t>Mano Alg: 8D AD Mano patron: 3D 9C</t>
  </si>
  <si>
    <t xml:space="preserve"> Mesa: AP 8P AT J2V J1S32.000000 J2V</t>
  </si>
  <si>
    <t xml:space="preserve"> Mesa: AP 8P AT 4C J2V J1S52.000000 J2P</t>
  </si>
  <si>
    <t>+32.000000</t>
  </si>
  <si>
    <t>Mano Alg: 7P 4T Mano patron: JT AC</t>
  </si>
  <si>
    <t xml:space="preserve"> Mesa: AD 2D KD J1P</t>
  </si>
  <si>
    <t>Mano Alg: QP 5D Mano patron: 3D 7P</t>
  </si>
  <si>
    <t>Mano Alg: 6P KP Mano patron: 3T AC</t>
  </si>
  <si>
    <t>Mano Alg: 6D JD Mano patron: KC TC</t>
  </si>
  <si>
    <t xml:space="preserve"> Mesa: 3D 4T 9P J2P</t>
  </si>
  <si>
    <t>Mano Alg: AT 9C Mano patron: 9D QP</t>
  </si>
  <si>
    <t>Mano Alg: 3D 3C Mano patron: 7P 3T</t>
  </si>
  <si>
    <t>Mano Alg: 4T 5C Mano patron: 6C TC</t>
  </si>
  <si>
    <t>Mano Alg: AP 4T Mano patron: 3D 8D</t>
  </si>
  <si>
    <t xml:space="preserve"> Mesa: 7T 9T TP J2V J1P</t>
  </si>
  <si>
    <t>Mano Alg: 6P 2C Mano patron: KC 5C</t>
  </si>
  <si>
    <t xml:space="preserve"> Mesa: 9P 2P 6T J1P</t>
  </si>
  <si>
    <t>Mano Alg: 2T 3D Mano patron: 2C TP</t>
  </si>
  <si>
    <t>Mano Alg: 6P 8P Mano patron: 2P 8D</t>
  </si>
  <si>
    <t xml:space="preserve"> Mesa: 5D AD 6D J1P</t>
  </si>
  <si>
    <t>Mano Alg: 3C 6P Mano patron: KP TT</t>
  </si>
  <si>
    <t xml:space="preserve"> Mesa: QT 2C JP J2P</t>
  </si>
  <si>
    <t>Mano Alg: 4T 8C Mano patron: JC KP</t>
  </si>
  <si>
    <t xml:space="preserve"> Mesa: JT 7D 9D J1P</t>
  </si>
  <si>
    <t>Mano Alg: 3C 5P Mano patron: 2D 7T</t>
  </si>
  <si>
    <t>Mano Alg: KC TD Mano patron: 4C JD</t>
  </si>
  <si>
    <t xml:space="preserve"> Mesa: 3T 8T 5T J1P</t>
  </si>
  <si>
    <t>Mano Alg: 9T 8D Mano patron: QP TT</t>
  </si>
  <si>
    <t xml:space="preserve"> Mesa: JT 4P 8C J2V J1V</t>
  </si>
  <si>
    <t xml:space="preserve"> Mesa: JT 4P 8C 4D J2V J1V</t>
  </si>
  <si>
    <t xml:space="preserve"> Mesa: JT 4P 8C 4D JD J2S51.000000 J1P</t>
  </si>
  <si>
    <t>Mano Alg: 6D KP Mano patron: 5T 4T</t>
  </si>
  <si>
    <t>Mano Alg: 9T JC Mano patron: 7C KC</t>
  </si>
  <si>
    <t xml:space="preserve"> Mesa: 2C JD 7T J2V J1P</t>
  </si>
  <si>
    <t>Mano Alg: 4P KT Mano patron: 4C QC</t>
  </si>
  <si>
    <t>Mano Alg: 5C 9D Mano patron: 8D JP</t>
  </si>
  <si>
    <t xml:space="preserve"> Mesa: 7T 2D 5D J2P</t>
  </si>
  <si>
    <t>Mano Alg: 9P 8P Mano patron: AD 2P</t>
  </si>
  <si>
    <t>Mano Alg: JT 4T Mano patron: 3T 3C</t>
  </si>
  <si>
    <t>Mano Alg: QC 7D Mano patron: 2C AD</t>
  </si>
  <si>
    <t xml:space="preserve"> Mesa: JT TC JP J1P</t>
  </si>
  <si>
    <t>Mano Alg: 2P 9T Mano patron: 5C 9C</t>
  </si>
  <si>
    <t xml:space="preserve"> J2V J1S46.000000 J2P</t>
  </si>
  <si>
    <t>Mano Alg: JC 9D Mano patron: 5T AC</t>
  </si>
  <si>
    <t>Mano Alg: 5C 6C Mano patron: 7C 6P</t>
  </si>
  <si>
    <t xml:space="preserve"> Mesa: 9P 3T 7D J2V J1P</t>
  </si>
  <si>
    <t>Mano Alg: 2P JT Mano patron: KP 8D</t>
  </si>
  <si>
    <t xml:space="preserve"> Mesa: AT 9C JP J1V J2P</t>
  </si>
  <si>
    <t>Mano Alg: AT 5D Mano patron: 2P 4D</t>
  </si>
  <si>
    <t xml:space="preserve"> Mesa: TC 8C JC J2V J1P</t>
  </si>
  <si>
    <t>Mano Alg: 2P 6D Mano patron: 3C KP</t>
  </si>
  <si>
    <t xml:space="preserve"> J1S54.000000 J2V</t>
  </si>
  <si>
    <t xml:space="preserve"> Mesa: 2T TT 2C J1V J2V</t>
  </si>
  <si>
    <t xml:space="preserve"> Mesa: 2T TT 2C JC J1P</t>
  </si>
  <si>
    <t>Mano Alg: 5C 6C Mano patron: QP TC</t>
  </si>
  <si>
    <t>Mano Alg: JC 4D Mano patron: 8T AC</t>
  </si>
  <si>
    <t>Mano Alg: 3T 3D Mano patron: JD TT</t>
  </si>
  <si>
    <t xml:space="preserve"> Mesa: 6T KC JT J2P</t>
  </si>
  <si>
    <t>+34.000000</t>
  </si>
  <si>
    <t>Mano Alg: 4P 5D Mano patron: TD 9T</t>
  </si>
  <si>
    <t>Mano Alg: 3C QC Mano patron: KT KD</t>
  </si>
  <si>
    <t xml:space="preserve"> Mesa: JP 2T 5P J2P</t>
  </si>
  <si>
    <t>Mano Alg: 2P KP Mano patron: 5D 5T</t>
  </si>
  <si>
    <t xml:space="preserve"> Mesa: KC 7D 8T J1P</t>
  </si>
  <si>
    <t>Mano Alg: TT AD Mano patron: JT 9C</t>
  </si>
  <si>
    <t xml:space="preserve"> Mesa: JC 6D 6T J2S49.000000 J1P</t>
  </si>
  <si>
    <t>Mano Alg: QP 8C Mano patron: AT TT</t>
  </si>
  <si>
    <t>Mano Alg: KC 8T Mano patron: 9D 2C</t>
  </si>
  <si>
    <t xml:space="preserve"> Mesa: 3P 2D 8P J2V J1P</t>
  </si>
  <si>
    <t>Mano Alg: JD 4T Mano patron: 6C 8P</t>
  </si>
  <si>
    <t xml:space="preserve"> Mesa: 3D 9T KC J1P</t>
  </si>
  <si>
    <t>Mano Alg: 4D KP Mano patron: 2C KD</t>
  </si>
  <si>
    <t xml:space="preserve"> J2S47.000000 J1V</t>
  </si>
  <si>
    <t xml:space="preserve"> Mesa: JP 6T 6C J2V J1P</t>
  </si>
  <si>
    <t>-47.000000</t>
  </si>
  <si>
    <t>Mano Alg: 6D KT Mano patron: 9C 6P</t>
  </si>
  <si>
    <t xml:space="preserve"> Mesa: QP 4T AT J1P</t>
  </si>
  <si>
    <t>Mano Alg: 5T 8C Mano patron: QC 3T</t>
  </si>
  <si>
    <t>Mano Alg: 2T KT Mano patron: 6T 9T</t>
  </si>
  <si>
    <t>Mano Alg: QD JP Mano patron: TP 3T</t>
  </si>
  <si>
    <t xml:space="preserve"> Mesa: 4P 2D JC J2V J1P</t>
  </si>
  <si>
    <t>Mano Alg: TD 4T Mano patron: KT JP</t>
  </si>
  <si>
    <t xml:space="preserve"> Mesa: JT 7D 6C J1P</t>
  </si>
  <si>
    <t>Mano Alg: 2C 2D Mano patron: 3C QP</t>
  </si>
  <si>
    <t xml:space="preserve"> Mesa: TC 7P 8P J2V J1P</t>
  </si>
  <si>
    <t>Mano Alg: 5D 3T Mano patron: 4T 8C</t>
  </si>
  <si>
    <t xml:space="preserve"> Mesa: 3D 6T JP J1P</t>
  </si>
  <si>
    <t>Mano Alg: 2T 5T Mano patron: TT KT</t>
  </si>
  <si>
    <t>Mano Alg: 9P 9C Mano patron: 2P 7T</t>
  </si>
  <si>
    <t>Mano Alg: 2D 4T Mano patron: 6P TT</t>
  </si>
  <si>
    <t>Mano Alg: 4C KC Mano patron: 6D 4T</t>
  </si>
  <si>
    <t xml:space="preserve"> Mesa: 2D 8P 2P J1P</t>
  </si>
  <si>
    <t>Mano Alg: 5C 4D Mano patron: KT 6D</t>
  </si>
  <si>
    <t xml:space="preserve"> Mesa: 9P 3C QD J2P</t>
  </si>
  <si>
    <t>Mano Alg: 2P JC Mano patron: 9P KD</t>
  </si>
  <si>
    <t xml:space="preserve"> Mesa: TT AD TP J1P</t>
  </si>
  <si>
    <t>Mano Alg: 3C 2C Mano patron: 9T KT</t>
  </si>
  <si>
    <t xml:space="preserve"> Mesa: TD AC 7P J2V J1P</t>
  </si>
  <si>
    <t>Mano Alg: JT QT Mano patron: 3D 8D</t>
  </si>
  <si>
    <t>Mano Alg: 6P 6T Mano patron: 2D 5T</t>
  </si>
  <si>
    <t>Mano Alg: QC 9D Mano patron: 4P 8D</t>
  </si>
  <si>
    <t>Mano Alg: QT AD Mano patron: 7T JP</t>
  </si>
  <si>
    <t xml:space="preserve"> Mesa: 9P KP QD J2P</t>
  </si>
  <si>
    <t>Mano Alg: JT 5P Mano patron: 2D 4C</t>
  </si>
  <si>
    <t xml:space="preserve"> Mesa: 7T 3D 8C J1P</t>
  </si>
  <si>
    <t>Mano Alg: 4D 7D Mano patron: 9D KC</t>
  </si>
  <si>
    <t xml:space="preserve"> Mesa: QP 5T 8P J2V J1P</t>
  </si>
  <si>
    <t>Mano Alg: AP 8C Mano patron: TC AC</t>
  </si>
  <si>
    <t>Mano Alg: AT QP Mano patron: 4T 3P</t>
  </si>
  <si>
    <t xml:space="preserve"> Mesa: 4D 6C 6P J2S48.000000 J1P</t>
  </si>
  <si>
    <t>Mano Alg: 4T 5C Mano patron: 8D AD</t>
  </si>
  <si>
    <t xml:space="preserve"> Mesa: 6P 9D 7C J1P</t>
  </si>
  <si>
    <t>Mano Alg: KP AC Mano patron: 2T 4T</t>
  </si>
  <si>
    <t xml:space="preserve"> J2V J1S31.000000 J2P</t>
  </si>
  <si>
    <t>Mano Alg: JD AP Mano patron: TD KT</t>
  </si>
  <si>
    <t>Mano Alg: 2D AD Mano patron: TC 9D</t>
  </si>
  <si>
    <t xml:space="preserve"> J2V J1S42.000000 J2P</t>
  </si>
  <si>
    <t>Mano Alg: AD KT Mano patron: 9P KP</t>
  </si>
  <si>
    <t xml:space="preserve"> Mesa: 3T 4D 5D J1P</t>
  </si>
  <si>
    <t>Mano Alg: 2P QT Mano patron: 2T AT</t>
  </si>
  <si>
    <t xml:space="preserve"> Mesa: TD 6T 7P J2P</t>
  </si>
  <si>
    <t>Mano Alg: 8T 3T Mano patron: 2C 9P</t>
  </si>
  <si>
    <t xml:space="preserve"> Mesa: KP 6C 4C J1P</t>
  </si>
  <si>
    <t>Mano Alg: JC 3D Mano patron: 6T AD</t>
  </si>
  <si>
    <t>Mano Alg: 8D AP Mano patron: 5D 2D</t>
  </si>
  <si>
    <t xml:space="preserve"> Mesa: 9P 6C 6P J1P</t>
  </si>
  <si>
    <t>Mano Alg: QD QP Mano patron: 9P 9C</t>
  </si>
  <si>
    <t xml:space="preserve"> Mesa: TD 7P 6C J2V J1P</t>
  </si>
  <si>
    <t>Mano Alg: JT 6D Mano patron: JD 5P</t>
  </si>
  <si>
    <t>Mano Alg: KC 4T Mano patron: AT 5D</t>
  </si>
  <si>
    <t>Mano Alg: JD 2P Mano patron: 5D KC</t>
  </si>
  <si>
    <t>Mano Alg: 6P 4P Mano patron: TP 4D</t>
  </si>
  <si>
    <t>Mano Alg: KD 2P Mano patron: 7P 2D</t>
  </si>
  <si>
    <t xml:space="preserve"> Mesa: JD AT 4T J1P</t>
  </si>
  <si>
    <t>Mano Alg: 5P 4D Mano patron: 2C 3T</t>
  </si>
  <si>
    <t xml:space="preserve"> Mesa: 8T 9P 2P J2V J1P</t>
  </si>
  <si>
    <t>Mano Alg: AD 4P Mano patron: 2D KT</t>
  </si>
  <si>
    <t xml:space="preserve"> Mesa: TT 7D 6D J1P</t>
  </si>
  <si>
    <t>Mano Alg: 9P 2P Mano patron: 3C 7P</t>
  </si>
  <si>
    <t xml:space="preserve"> Mesa: 4P TT 3P J2V J1P</t>
  </si>
  <si>
    <t>Mano Alg: 8D 7C Mano patron: JT TP</t>
  </si>
  <si>
    <t>Mano Alg: 4P 5D Mano patron: 9P TT</t>
  </si>
  <si>
    <t>Mano Alg: QD 8P Mano patron: 2P 6C</t>
  </si>
  <si>
    <t>Mano Alg: JD 3D Mano patron: 2C 9T</t>
  </si>
  <si>
    <t>Mano Alg: 6D AC Mano patron: JC KP</t>
  </si>
  <si>
    <t>Mano Alg: 9P 5T Mano patron: 9T 7P</t>
  </si>
  <si>
    <t>Mano Alg: 8D KP Mano patron: 7P KT</t>
  </si>
  <si>
    <t>Mano Alg: AP KD Mano patron: 4P 2T</t>
  </si>
  <si>
    <t xml:space="preserve"> Mesa: JD JT 6D J2V J1P</t>
  </si>
  <si>
    <t>Mano Alg: JT AP Mano patron: KD 2D</t>
  </si>
  <si>
    <t xml:space="preserve"> Mesa: 9D TP 7P J1P</t>
  </si>
  <si>
    <t>Mano Alg: 2C KD Mano patron: TP 6D</t>
  </si>
  <si>
    <t>Mano Alg: 3P 9T Mano patron: JC AT</t>
  </si>
  <si>
    <t xml:space="preserve"> Mesa: 5P QD AP J1P</t>
  </si>
  <si>
    <t>Mano Alg: AD TC Mano patron: QC 4C</t>
  </si>
  <si>
    <t xml:space="preserve"> Mesa: 8C 7T QP J2P</t>
  </si>
  <si>
    <t>Mano Alg: AP AD Mano patron: 5T 8D</t>
  </si>
  <si>
    <t xml:space="preserve"> Mesa: 2D AT 6T J1P</t>
  </si>
  <si>
    <t>Mano Alg: 4C QP Mano patron: AC JC</t>
  </si>
  <si>
    <t>Mano Alg: 6P 9P Mano patron: QP TC</t>
  </si>
  <si>
    <t>Mano Alg: 9P 8P Mano patron: JP 4T</t>
  </si>
  <si>
    <t xml:space="preserve"> Mesa: AD TT 3P J2V J1P</t>
  </si>
  <si>
    <t>Mano Alg: 6P 6C Mano patron: 4C 3D</t>
  </si>
  <si>
    <t>Mano Alg: QD 8D Mano patron: 2T 7T</t>
  </si>
  <si>
    <t>Mano Alg: JD 7T Mano patron: 6C KD</t>
  </si>
  <si>
    <t xml:space="preserve"> Mesa: AD 2C TT J1P</t>
  </si>
  <si>
    <t>Mano Alg: 3D JP Mano patron: 5C 5D</t>
  </si>
  <si>
    <t xml:space="preserve"> Mesa: KD 8C 5T J2V J1P</t>
  </si>
  <si>
    <t>Mano Alg: TD 9P Mano patron: 5T KT</t>
  </si>
  <si>
    <t xml:space="preserve"> Mesa: 5P 9C 3T J1P</t>
  </si>
  <si>
    <t>Mano Alg: KD QT Mano patron: JT 6T</t>
  </si>
  <si>
    <t>Mano Alg: 9P 8T Mano patron: TD TP</t>
  </si>
  <si>
    <t xml:space="preserve"> Mesa: 3P JT QC J1P</t>
  </si>
  <si>
    <t>Mano Alg: 9D 5P Mano patron: QP 7T</t>
  </si>
  <si>
    <t>Mano Alg: QT 7P Mano patron: 3D 7C</t>
  </si>
  <si>
    <t xml:space="preserve"> J1S51.000000 J2P</t>
  </si>
  <si>
    <t>Mano Alg: 8C 3T Mano patron: AP 2C</t>
  </si>
  <si>
    <t xml:space="preserve"> Mesa: 4D 7T KD J2P</t>
  </si>
  <si>
    <t>Mano Alg: QC JT Mano patron: 2C 8T</t>
  </si>
  <si>
    <t xml:space="preserve"> Mesa: TD 6P 2T J1P</t>
  </si>
  <si>
    <t>Mano Alg: 7T 9C Mano patron: QD QP</t>
  </si>
  <si>
    <t xml:space="preserve"> Mesa: 7C TT 9T J2V J1V</t>
  </si>
  <si>
    <t xml:space="preserve"> Mesa: 7C TT 9T 6D J2V J1P</t>
  </si>
  <si>
    <t>Mano Alg: 8T AC Mano patron: AD 3P</t>
  </si>
  <si>
    <t>Mano Alg: KD 6P Mano patron: 7D 7C</t>
  </si>
  <si>
    <t xml:space="preserve"> Mesa: QC KT 6D J2V J1P</t>
  </si>
  <si>
    <t>Mano Alg: 3T 7P Mano patron: 8C QP</t>
  </si>
  <si>
    <t>Mano Alg: 6P 8D Mano patron: 6C 9D</t>
  </si>
  <si>
    <t xml:space="preserve"> Mesa: AP 3T 8T J2V J1P</t>
  </si>
  <si>
    <t>Mano Alg: 7D QP Mano patron: 8P 5C</t>
  </si>
  <si>
    <t>Mano Alg: JP AC Mano patron: 5P 9C</t>
  </si>
  <si>
    <t>Mano Alg: 9D KT Mano patron: AP JP</t>
  </si>
  <si>
    <t xml:space="preserve"> J1S47.000000 J2V</t>
  </si>
  <si>
    <t xml:space="preserve"> Mesa: 5P 5C 8P J1P</t>
  </si>
  <si>
    <t>Mano Alg: TC 3D Mano patron: 7T 9P</t>
  </si>
  <si>
    <t xml:space="preserve"> Mesa: 8T 5T AD J2V J1P</t>
  </si>
  <si>
    <t>Mano Alg: KD TP Mano patron: 9T 3T</t>
  </si>
  <si>
    <t xml:space="preserve"> Mesa: 5T JT 5D J1P</t>
  </si>
  <si>
    <t>Mano Alg: QC TT Mano patron: AC KT</t>
  </si>
  <si>
    <t xml:space="preserve"> Mesa: 8C AD 2C J2S43.000000 J1P</t>
  </si>
  <si>
    <t>Mano Alg: 5T 2C Mano patron: KT 6C</t>
  </si>
  <si>
    <t xml:space="preserve"> Mesa: 4T 7T 3P J1P</t>
  </si>
  <si>
    <t>Mano Alg: KP 5D Mano patron: 6P 3D</t>
  </si>
  <si>
    <t xml:space="preserve"> Mesa: 2P QC AC J2P</t>
  </si>
  <si>
    <t>Mano Alg: 9T 2T Mano patron: QD QP</t>
  </si>
  <si>
    <t xml:space="preserve"> Mesa: 7T 6D 2C J1P</t>
  </si>
  <si>
    <t>Mano Alg: 4P 7P Mano patron: AT 5P</t>
  </si>
  <si>
    <t xml:space="preserve"> Mesa: 8D AC 6C J2P</t>
  </si>
  <si>
    <t>Mano Alg: JD 6C Mano patron: 4P 6P</t>
  </si>
  <si>
    <t xml:space="preserve"> Mesa: 7C 7P QC J1P</t>
  </si>
  <si>
    <t>Mano Alg: 2D JC Mano patron: 9T 2T</t>
  </si>
  <si>
    <t>Mano Alg: 7T AC Mano patron: 3D 2D</t>
  </si>
  <si>
    <t xml:space="preserve"> Mesa: TT KT 3C J1P</t>
  </si>
  <si>
    <t>Mano Alg: 7D 5C Mano patron: 9D 5T</t>
  </si>
  <si>
    <t>Mano Alg: 4P JP Mano patron: 7P 9D</t>
  </si>
  <si>
    <t xml:space="preserve"> Mesa: QC 7D 8T J1P</t>
  </si>
  <si>
    <t>Mano Alg: 7P QT Mano patron: QP 4D</t>
  </si>
  <si>
    <t>Mano Alg: JC 3D Mano patron: JT QP</t>
  </si>
  <si>
    <t xml:space="preserve"> Mesa: QC AD TD J1P</t>
  </si>
  <si>
    <t>Mano Alg: KT 2C Mano patron: 3C 2T</t>
  </si>
  <si>
    <t xml:space="preserve"> Mesa: 9C TD KC J2V J1V</t>
  </si>
  <si>
    <t xml:space="preserve"> Mesa: 9C TD KC 8T J2V J1P</t>
  </si>
  <si>
    <t>Mano Alg: 2P 6T Mano patron: 9P 5D</t>
  </si>
  <si>
    <t xml:space="preserve"> Mesa: 6P TT 9T J1V J2V</t>
  </si>
  <si>
    <t xml:space="preserve"> Mesa: 6P TT 9T 4P J1P</t>
  </si>
  <si>
    <t>Mano Alg: 5T AC Mano patron: 6D QP</t>
  </si>
  <si>
    <t xml:space="preserve"> Mesa: JT 9P TT J2V J1P</t>
  </si>
  <si>
    <t>Mano Alg: AD QP Mano patron: AP QD</t>
  </si>
  <si>
    <t xml:space="preserve"> Mesa: 4P 7T 8T J1P</t>
  </si>
  <si>
    <t>Mano Alg: TD 6C Mano patron: AT 5T</t>
  </si>
  <si>
    <t>Mano Alg: 4P AC Mano patron: 4D TT</t>
  </si>
  <si>
    <t xml:space="preserve"> Mesa: 9T 6P 5D J1P</t>
  </si>
  <si>
    <t>Mano Alg: QP KC Mano patron: 7D 2C</t>
  </si>
  <si>
    <t xml:space="preserve"> Mesa: 6P AP QC J2V J1V</t>
  </si>
  <si>
    <t xml:space="preserve"> Mesa: 6P AP QC 6T J2P</t>
  </si>
  <si>
    <t>Mano Alg: KP 6D Mano patron: AC 2T</t>
  </si>
  <si>
    <t>Mano Alg: 9C 9D Mano patron: TT 9T</t>
  </si>
  <si>
    <t xml:space="preserve"> Mesa: 8D KP AT J2V J1P</t>
  </si>
  <si>
    <t>Mano Alg: 9P KP Mano patron: AC 2T</t>
  </si>
  <si>
    <t>Mano Alg: 8P AT Mano patron: 2D 9D</t>
  </si>
  <si>
    <t>Mano Alg: JP TP Mano patron: 7C AD</t>
  </si>
  <si>
    <t xml:space="preserve"> Mesa: TT 9T AC J1P</t>
  </si>
  <si>
    <t>Mano Alg: AP QD Mano patron: QT 8P</t>
  </si>
  <si>
    <t xml:space="preserve"> Mesa: TD 7P AT J2V J1P</t>
  </si>
  <si>
    <t>Mano Alg: 5T JD Mano patron: AT 7T</t>
  </si>
  <si>
    <t xml:space="preserve"> J1S55.000000 J2S74.000000 J1V</t>
  </si>
  <si>
    <t xml:space="preserve"> Mesa: AD 9C JP J1P</t>
  </si>
  <si>
    <t>Mano Alg: 3P AD Mano patron: 9T 2P</t>
  </si>
  <si>
    <t xml:space="preserve"> Mesa: 6T QT KP J2V J1P</t>
  </si>
  <si>
    <t>Mano Alg: TT 4P Mano patron: 7T TP</t>
  </si>
  <si>
    <t>Mano Alg: TD AC Mano patron: JC JD</t>
  </si>
  <si>
    <t xml:space="preserve"> Mesa: JP TT 5P J2V J1P</t>
  </si>
  <si>
    <t>Mano Alg: 5P 6P Mano patron: TD 4C</t>
  </si>
  <si>
    <t>Mano Alg: 4T 8C Mano patron: AP QC</t>
  </si>
  <si>
    <t xml:space="preserve"> J2S58.000000 J1P</t>
  </si>
  <si>
    <t>Mano Alg: 4C 7C Mano patron: 2C TD</t>
  </si>
  <si>
    <t>Mano Alg: TD TT Mano patron: JC 4P</t>
  </si>
  <si>
    <t>Mano Alg: 8C AD Mano patron: AP 9P</t>
  </si>
  <si>
    <t xml:space="preserve"> Mesa: 6D 9C JT J1P</t>
  </si>
  <si>
    <t>Mano Alg: 5C AT Mano patron: 4D QP</t>
  </si>
  <si>
    <t xml:space="preserve"> Mesa: 6T 4P 3C J2V J1P</t>
  </si>
  <si>
    <t>Mano Alg: JT JC Mano patron: 4C KC</t>
  </si>
  <si>
    <t>Mano Alg: 3D 5C Mano patron: QC 3P</t>
  </si>
  <si>
    <t xml:space="preserve"> Mesa: 2P JP KC J2V J1P</t>
  </si>
  <si>
    <t>Mano Alg: TT JC Mano patron: AD 3C</t>
  </si>
  <si>
    <t>Mano Alg: KC TT Mano patron: 4C KD</t>
  </si>
  <si>
    <t>Mano Alg: JC 8T Mano patron: 2T 5C</t>
  </si>
  <si>
    <t xml:space="preserve"> Mesa: 7T 3D 4P J1P</t>
  </si>
  <si>
    <t>Mano Alg: 7T 7P Mano patron: 3T 7C</t>
  </si>
  <si>
    <t xml:space="preserve"> Mesa: AP 4C KC J2V J1P</t>
  </si>
  <si>
    <t>Mano Alg: QC 4P Mano patron: 7D 8D</t>
  </si>
  <si>
    <t xml:space="preserve"> Mesa: 2P 5C 7P J1P</t>
  </si>
  <si>
    <t>Mano Alg: TP 2D Mano patron: 2T 6C</t>
  </si>
  <si>
    <t xml:space="preserve"> Mesa: 9T AP 2C J2P</t>
  </si>
  <si>
    <t>Mano Alg: 6D QP Mano patron: 2P JC</t>
  </si>
  <si>
    <t xml:space="preserve"> Mesa: AC 3D KT J1P</t>
  </si>
  <si>
    <t>Mano Alg: 4D QC Mano patron: KP AT</t>
  </si>
  <si>
    <t xml:space="preserve"> Mesa: 2P 3C AP J2V J1P</t>
  </si>
  <si>
    <t>Mano Alg: 4P QT Mano patron: 8T 2D</t>
  </si>
  <si>
    <t>Mano Alg: KP AD Mano patron: 6D 7C</t>
  </si>
  <si>
    <t xml:space="preserve"> Mesa: 9T JC JT J2V J1P</t>
  </si>
  <si>
    <t>Mano Alg: 7P KC Mano patron: 3T 9T</t>
  </si>
  <si>
    <t xml:space="preserve"> Mesa: 7T AT JC J1P</t>
  </si>
  <si>
    <t>Mano Alg: 8D JD Mano patron: 6T AC</t>
  </si>
  <si>
    <t xml:space="preserve"> Mesa: QC AD 9P J2P</t>
  </si>
  <si>
    <t>Mano Alg: 7D 7T Mano patron: 9D 4T</t>
  </si>
  <si>
    <t xml:space="preserve"> Mesa: 5C 2C 7C J1V J2V</t>
  </si>
  <si>
    <t xml:space="preserve"> Mesa: 5C 2C 7C AP J1V J2P</t>
  </si>
  <si>
    <t>Mano Alg: 2C 2T Mano patron: 8T 4D</t>
  </si>
  <si>
    <t xml:space="preserve"> Mesa: KD 8C 9D J2V J1P</t>
  </si>
  <si>
    <t>Mano Alg: 7T QD Mano patron: KT 2D</t>
  </si>
  <si>
    <t>Mano Alg: 7D 4C Mano patron: 3D 8T</t>
  </si>
  <si>
    <t>Mano Alg: 8D TT Mano patron: KD 2C</t>
  </si>
  <si>
    <t>Mano Alg: 7P 2T Mano patron: KP QT</t>
  </si>
  <si>
    <t>Mano Alg: 6D TT Mano patron: JD AP</t>
  </si>
  <si>
    <t xml:space="preserve"> Mesa: JP AD TC J1P</t>
  </si>
  <si>
    <t>Mano Alg: QD KP Mano patron: 2T 6D</t>
  </si>
  <si>
    <t xml:space="preserve"> Mesa: JC 5D 8P J2P</t>
  </si>
  <si>
    <t>Mano Alg: AC KT Mano patron: QD 5D</t>
  </si>
  <si>
    <t xml:space="preserve"> Mesa: AT 7D 3T J1V J2V</t>
  </si>
  <si>
    <t xml:space="preserve"> Mesa: AT 7D 3T 9P J1P</t>
  </si>
  <si>
    <t>Mano Alg: 4P TC Mano patron: 5C QD</t>
  </si>
  <si>
    <t xml:space="preserve"> Mesa: 5P JT AP J2P</t>
  </si>
  <si>
    <t>Mano Alg: 3P KT Mano patron: TD 6T</t>
  </si>
  <si>
    <t xml:space="preserve"> Mesa: 8D QT 8P J1P</t>
  </si>
  <si>
    <t>Mano Alg: 2C TT Mano patron: 9C 9P</t>
  </si>
  <si>
    <t>Mano Alg: TC KP Mano patron: AT 7P</t>
  </si>
  <si>
    <t xml:space="preserve"> Mesa: TD 9T 3T J1P</t>
  </si>
  <si>
    <t>Mano Alg: KP AD Mano patron: TT JC</t>
  </si>
  <si>
    <t xml:space="preserve"> Mesa: 2D 4P 6T J2V J1P</t>
  </si>
  <si>
    <t>Mano Alg: 3D 5P Mano patron: 7C TP</t>
  </si>
  <si>
    <t>Mano Alg: KT 5T Mano patron: 5C 2D</t>
  </si>
  <si>
    <t>Mano Alg: 5C AC Mano patron: 5T KC</t>
  </si>
  <si>
    <t>Mano Alg: 7P 7T Mano patron: 7D QD</t>
  </si>
  <si>
    <t>Mano Alg: 3D 6C Mano patron: 2C KC</t>
  </si>
  <si>
    <t>Mano Alg: 4T 4D Mano patron: 3P AD</t>
  </si>
  <si>
    <t xml:space="preserve"> J2S52.000000 J1V</t>
  </si>
  <si>
    <t xml:space="preserve"> Mesa: 7C AT KT J2V J1V</t>
  </si>
  <si>
    <t xml:space="preserve"> Mesa: 7C AT KT 6C J2V J1P</t>
  </si>
  <si>
    <t>-52.000000</t>
  </si>
  <si>
    <t>Mano Alg: 2P KP Mano patron: QP 7D</t>
  </si>
  <si>
    <t xml:space="preserve"> Mesa: TT QT 8D J1P</t>
  </si>
  <si>
    <t>Mano Alg: KD 8P Mano patron: JD 2C</t>
  </si>
  <si>
    <t>Mano Alg: 2D 4P Mano patron: TD 3T</t>
  </si>
  <si>
    <t>Mano Alg: 7P KP Mano patron: TT 9D</t>
  </si>
  <si>
    <t xml:space="preserve"> Mesa: 4C 8T 5T J2P</t>
  </si>
  <si>
    <t>Mano Alg: 6D 8C Mano patron: KT 3C</t>
  </si>
  <si>
    <t>Mano Alg: 8P QP Mano patron: 2C 4D</t>
  </si>
  <si>
    <t xml:space="preserve"> Mesa: AP 6D 5C J2V J1P</t>
  </si>
  <si>
    <t>Mano Alg: QT 2D Mano patron: 4D KC</t>
  </si>
  <si>
    <t>Mano Alg: 2T 7P Mano patron: 8P JD</t>
  </si>
  <si>
    <t>Mano Alg: JD 7C Mano patron: QP TP</t>
  </si>
  <si>
    <t xml:space="preserve"> Mesa: 8T 5C 9C J1P</t>
  </si>
  <si>
    <t>Mano Alg: 4T 2T Mano patron: KD 9C</t>
  </si>
  <si>
    <t xml:space="preserve"> Mesa: QC TC KP J2V J1P</t>
  </si>
  <si>
    <t>Mano Alg: 8C QD Mano patron: 8P QT</t>
  </si>
  <si>
    <t xml:space="preserve"> J1S58.000000 J2P</t>
  </si>
  <si>
    <t>Mano Alg: 8P TT Mano patron: 2T 7C</t>
  </si>
  <si>
    <t>Mano Alg: 4C 6C Mano patron: 5T AC</t>
  </si>
  <si>
    <t xml:space="preserve"> Mesa: KD 9T 8C J1P</t>
  </si>
  <si>
    <t>Mano Alg: 3T 2T Mano patron: 9D TC</t>
  </si>
  <si>
    <t>Mano Alg: 2D 6P Mano patron: 6T 6D</t>
  </si>
  <si>
    <t>Mano Alg: 6P JT Mano patron: QT AP</t>
  </si>
  <si>
    <t>Mano Alg: 5C 5D Mano patron: 2P AD</t>
  </si>
  <si>
    <t xml:space="preserve"> Mesa: 9D 4D 5P J1V J2V</t>
  </si>
  <si>
    <t xml:space="preserve"> Mesa: 9D 4D 5P 6C J1P</t>
  </si>
  <si>
    <t>Mano Alg: 3D 2D Mano patron: 9T JC</t>
  </si>
  <si>
    <t xml:space="preserve"> Mesa: AD 5D QC J2P</t>
  </si>
  <si>
    <t>Mano Alg: 7C 3C Mano patron: 3P 2C</t>
  </si>
  <si>
    <t>Mano Alg: 8T 7T Mano patron: 8P JD</t>
  </si>
  <si>
    <t xml:space="preserve"> J2S52.000000 J1P</t>
  </si>
  <si>
    <t>Mano Alg: 2D QD Mano patron: TD TT</t>
  </si>
  <si>
    <t xml:space="preserve"> Mesa: 6T 5T 9C J1P</t>
  </si>
  <si>
    <t>Mano Alg: 8C 7C Mano patron: 3D QD</t>
  </si>
  <si>
    <t xml:space="preserve"> Mesa: 9C 4P KD J2V J1P</t>
  </si>
  <si>
    <t>Mano Alg: 9P AC Mano patron: QC JD</t>
  </si>
  <si>
    <t xml:space="preserve"> Mesa: 7C 4D 9D J1P</t>
  </si>
  <si>
    <t>-25.000000</t>
  </si>
  <si>
    <t>Mano Alg: 6T AT Mano patron: 7T 8T</t>
  </si>
  <si>
    <t xml:space="preserve"> Mesa: 2T JT TC J2V J1P</t>
  </si>
  <si>
    <t>Mano Alg: 6C 3P Mano patron: 6D 2P</t>
  </si>
  <si>
    <t>Mano Alg: TC 4C Mano patron: 9T 8T</t>
  </si>
  <si>
    <t>Mano Alg: QC QD Mano patron: 6P KP</t>
  </si>
  <si>
    <t xml:space="preserve"> Mesa: 8D KT 7D J1P</t>
  </si>
  <si>
    <t>Mano Alg: KC 8C Mano patron: 3C JC</t>
  </si>
  <si>
    <t>Mano Alg: 4P 2C Mano patron: 3D 6T</t>
  </si>
  <si>
    <t xml:space="preserve"> Mesa: 3P 3T JT J1P</t>
  </si>
  <si>
    <t>Mano Alg: 3T AP Mano patron: 4C 7P</t>
  </si>
  <si>
    <t>Mano Alg: 4D TC Mano patron: 9C 7C</t>
  </si>
  <si>
    <t>Mano Alg: 7D KP Mano patron: 9D 9P</t>
  </si>
  <si>
    <t xml:space="preserve"> Mesa: KT 4D 7C J2S43.000000 J1V</t>
  </si>
  <si>
    <t xml:space="preserve"> Mesa: KT 4D 7C 6C J2V J1V</t>
  </si>
  <si>
    <t xml:space="preserve"> Mesa: KT 4D 7C 6C QC J2V J1S66.000000 J2V</t>
  </si>
  <si>
    <t>Mano Alg: TP QP Mano patron: 7T 5T</t>
  </si>
  <si>
    <t>Mano Alg: 2P QC Mano patron: 2C 5P</t>
  </si>
  <si>
    <t>Mano Alg: QC 5D Mano patron: 7P 6C</t>
  </si>
  <si>
    <t>Mano Alg: 7D 2D Mano patron: AC 8D</t>
  </si>
  <si>
    <t xml:space="preserve"> Mesa: 2C 7C KD J2V J1P</t>
  </si>
  <si>
    <t>Mano Alg: 8P 4D Mano patron: TT 4T</t>
  </si>
  <si>
    <t xml:space="preserve"> Mesa: 8C QD 4P J1V J2V</t>
  </si>
  <si>
    <t xml:space="preserve"> Mesa: 8C QD 4P AC J1P</t>
  </si>
  <si>
    <t>Mano Alg: QC 7C Mano patron: 3D 3C</t>
  </si>
  <si>
    <t xml:space="preserve"> Mesa: 8P 5P 8T J2P</t>
  </si>
  <si>
    <t>Mano Alg: JP 7P Mano patron: 4P 3P</t>
  </si>
  <si>
    <t xml:space="preserve"> Mesa: 2P 6T TC J1P</t>
  </si>
  <si>
    <t>Mano Alg: JD 5T Mano patron: 8P 6D</t>
  </si>
  <si>
    <t>Mano Alg: 3C 3P Mano patron: JD 6T</t>
  </si>
  <si>
    <t>Mano Alg: 7T 6P Mano patron: 7D AD</t>
  </si>
  <si>
    <t xml:space="preserve"> Mesa: 9P KT AP J2P</t>
  </si>
  <si>
    <t>Mano Alg: KP 6D Mano patron: TT 2P</t>
  </si>
  <si>
    <t>Mano Alg: 2T 8T Mano patron: TC JP</t>
  </si>
  <si>
    <t>Mano Alg: 9P 8D Mano patron: TP 3D</t>
  </si>
  <si>
    <t>Mano Alg: 2C TC Mano patron: JP AT</t>
  </si>
  <si>
    <t xml:space="preserve"> Mesa: 6P 8D 8T J2P</t>
  </si>
  <si>
    <t>Mano Alg: 5T QD Mano patron: KD 8T</t>
  </si>
  <si>
    <t>Mano Alg: 4D JC Mano patron: 9C TD</t>
  </si>
  <si>
    <t>Mano Alg: JP 5C Mano patron: 2D 8D</t>
  </si>
  <si>
    <t>Mano Alg: QT KT Mano patron: QP 7D</t>
  </si>
  <si>
    <t xml:space="preserve"> Mesa: 8T 6C 8D J2V J1P</t>
  </si>
  <si>
    <t>Mano Alg: 8C 8T Mano patron: QD 2P</t>
  </si>
  <si>
    <t>Mano Alg: TD AP Mano patron: AC 8C</t>
  </si>
  <si>
    <t xml:space="preserve"> Mesa: 6C KP KT J2P</t>
  </si>
  <si>
    <t>Mano Alg: KD 3D Mano patron: 2D KT</t>
  </si>
  <si>
    <t>Mano Alg: TP QP Mano patron: 4C 3D</t>
  </si>
  <si>
    <t xml:space="preserve"> Mesa: JC 3P 8C J2V J1P</t>
  </si>
  <si>
    <t>Mano Alg: 5T KP Mano patron: AT JP</t>
  </si>
  <si>
    <t xml:space="preserve"> Mesa: 3C 3T 9D J1P</t>
  </si>
  <si>
    <t>Mano Alg: 4P QP Mano patron: 8C KP</t>
  </si>
  <si>
    <t xml:space="preserve"> Mesa: 6D 4T TT J2V J1P</t>
  </si>
  <si>
    <t>Victorias: 174Beneficio total: -3371</t>
  </si>
  <si>
    <t>Calling vs Maniaco</t>
  </si>
  <si>
    <t>Maniaco vs Roca</t>
  </si>
  <si>
    <t>Roca vs Calling</t>
  </si>
  <si>
    <t>Maniaco vs Calling</t>
  </si>
  <si>
    <t>Roca vs Maniaco</t>
  </si>
  <si>
    <t>Media</t>
  </si>
  <si>
    <t>Vs Roca</t>
  </si>
  <si>
    <t>Vs Calling</t>
  </si>
  <si>
    <t>General</t>
  </si>
  <si>
    <t>Varianza</t>
  </si>
  <si>
    <t>vs Roca - Media</t>
  </si>
  <si>
    <t>vs Caling - media</t>
  </si>
  <si>
    <t>vS -Media Total</t>
  </si>
  <si>
    <t>Desviación</t>
  </si>
  <si>
    <t>Calling Vs Roca</t>
  </si>
  <si>
    <t>Roca</t>
  </si>
  <si>
    <t>vs Calling</t>
  </si>
  <si>
    <t>vs Maniaco</t>
  </si>
  <si>
    <t>Desviacion</t>
  </si>
  <si>
    <t>Vs Maniaco</t>
  </si>
  <si>
    <t>vs Roca</t>
  </si>
  <si>
    <t>Coeficiente de Varianza</t>
  </si>
  <si>
    <t>Coeficiente</t>
  </si>
  <si>
    <t>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</si>
</sst>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Maniaco vs Roca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Maniaco vs Roca</a:t>
          </a:r>
        </a:p>
      </cx:txPr>
    </cx:title>
    <cx:plotArea>
      <cx:plotAreaRegion>
        <cx:series layoutId="clusteredColumn" uniqueId="{00000000-AED4-4406-AB51-568906EB49E5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.330000013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Maniaco vs Calling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Maniaco vs Calling</a:t>
          </a:r>
        </a:p>
      </cx:txPr>
    </cx:title>
    <cx:plotArea>
      <cx:plotAreaRegion>
        <cx:series layoutId="clusteredColumn" uniqueId="{00000000-FDFC-45C3-9551-C5B3A9815839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.330000013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Maniaco General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Maniaco General</a:t>
          </a:r>
        </a:p>
      </cx:txPr>
    </cx:title>
    <cx:plotArea>
      <cx:plotAreaRegion>
        <cx:series layoutId="clusteredColumn" uniqueId="{00000001-9C7D-4852-A267-8AED45CD19E9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.330000013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Roca vs Calling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Roca vs Calling</a:t>
          </a:r>
        </a:p>
      </cx:txPr>
    </cx:title>
    <cx:plotArea>
      <cx:plotAreaRegion>
        <cx:series layoutId="clusteredColumn" uniqueId="{00000000-2A40-411B-9827-9EADFABBA83C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.330000013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Roca vs Maniaco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Roca vs Maniaco</a:t>
          </a:r>
        </a:p>
      </cx:txPr>
    </cx:title>
    <cx:plotArea>
      <cx:plotAreaRegion>
        <cx:series layoutId="clusteredColumn" uniqueId="{00000001-2329-412B-8166-5B4B6B00BE29}">
          <cx:tx>
            <cx:txData>
              <cx:f/>
              <cx:v/>
            </cx:txData>
          </cx:tx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.330000013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Roca General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Roca General</a:t>
          </a:r>
        </a:p>
      </cx:txPr>
    </cx:title>
    <cx:plotArea>
      <cx:plotAreaRegion>
        <cx:series layoutId="clusteredColumn" uniqueId="{00000000-A3E5-45C7-8ADC-90854C3D40D2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.330000013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Calling vs Maniaco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Calling vs Maniaco</a:t>
          </a:r>
        </a:p>
      </cx:txPr>
    </cx:title>
    <cx:plotArea>
      <cx:plotAreaRegion>
        <cx:series layoutId="clusteredColumn" uniqueId="{744679B4-4A07-4272-9C30-C1AC82A47627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Calling Vs Roca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Calling Vs Roca</a:t>
          </a:r>
        </a:p>
      </cx:txPr>
    </cx:title>
    <cx:plotArea>
      <cx:plotAreaRegion>
        <cx:series layoutId="clusteredColumn" uniqueId="{00000000-8547-4B2E-89D8-B573A482014C}">
          <cx:tx>
            <cx:txData>
              <cx:f>_xlchart.v1.9</cx:f>
              <cx:v>Calling Vs Roca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.330000013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Calling General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Calling General</a:t>
          </a:r>
        </a:p>
      </cx:txPr>
    </cx:title>
    <cx:plotArea>
      <cx:plotAreaRegion>
        <cx:series layoutId="clusteredColumn" uniqueId="{D96C1C6F-F973-45F0-98D9-342785AA55F0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957262</xdr:colOff>
      <xdr:row>5</xdr:row>
      <xdr:rowOff>28576</xdr:rowOff>
    </xdr:from>
    <xdr:to>
      <xdr:col>25</xdr:col>
      <xdr:colOff>285750</xdr:colOff>
      <xdr:row>27</xdr:row>
      <xdr:rowOff>85726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6C1C046-0C58-4F75-BB22-88052F0912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5262" y="981076"/>
              <a:ext cx="6319838" cy="4248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24</xdr:col>
      <xdr:colOff>757236</xdr:colOff>
      <xdr:row>1</xdr:row>
      <xdr:rowOff>23811</xdr:rowOff>
    </xdr:from>
    <xdr:to>
      <xdr:col>32</xdr:col>
      <xdr:colOff>723899</xdr:colOff>
      <xdr:row>23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C0E9CA5-E1AA-47AB-AC85-FC43EB5A6A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74586" y="214311"/>
              <a:ext cx="6062663" cy="41862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19</xdr:col>
      <xdr:colOff>1319212</xdr:colOff>
      <xdr:row>25</xdr:row>
      <xdr:rowOff>114301</xdr:rowOff>
    </xdr:from>
    <xdr:to>
      <xdr:col>28</xdr:col>
      <xdr:colOff>352425</xdr:colOff>
      <xdr:row>48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34E08507-663B-4244-9036-5A89968DBD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88387" y="4876801"/>
              <a:ext cx="6529388" cy="426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22</xdr:row>
      <xdr:rowOff>147637</xdr:rowOff>
    </xdr:from>
    <xdr:to>
      <xdr:col>19</xdr:col>
      <xdr:colOff>409575</xdr:colOff>
      <xdr:row>44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FD97C1F-7102-4F33-8B1F-6D3CDDF95C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72625" y="4338637"/>
              <a:ext cx="6067425" cy="4167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509587</xdr:colOff>
      <xdr:row>0</xdr:row>
      <xdr:rowOff>109537</xdr:rowOff>
    </xdr:from>
    <xdr:to>
      <xdr:col>19</xdr:col>
      <xdr:colOff>504825</xdr:colOff>
      <xdr:row>22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42F0D37-928E-433B-98D9-033FEEF833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4062" y="109537"/>
              <a:ext cx="6091238" cy="4167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</xdr:col>
      <xdr:colOff>742950</xdr:colOff>
      <xdr:row>14</xdr:row>
      <xdr:rowOff>52387</xdr:rowOff>
    </xdr:from>
    <xdr:to>
      <xdr:col>10</xdr:col>
      <xdr:colOff>681037</xdr:colOff>
      <xdr:row>36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A42C909B-94EA-4E2D-A342-20CB706A02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9425" y="2719387"/>
              <a:ext cx="6034087" cy="4148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23</xdr:row>
      <xdr:rowOff>104774</xdr:rowOff>
    </xdr:from>
    <xdr:to>
      <xdr:col>18</xdr:col>
      <xdr:colOff>276225</xdr:colOff>
      <xdr:row>45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E67846D-3A30-4BB8-94B4-31BB3006AF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6325" y="4486274"/>
              <a:ext cx="6115050" cy="4143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</xdr:col>
      <xdr:colOff>400050</xdr:colOff>
      <xdr:row>5</xdr:row>
      <xdr:rowOff>33337</xdr:rowOff>
    </xdr:from>
    <xdr:to>
      <xdr:col>9</xdr:col>
      <xdr:colOff>119062</xdr:colOff>
      <xdr:row>27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800654B4-16B9-4F15-AD13-2745321552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6400" y="985837"/>
              <a:ext cx="6119812" cy="4186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271461</xdr:colOff>
      <xdr:row>1</xdr:row>
      <xdr:rowOff>61911</xdr:rowOff>
    </xdr:from>
    <xdr:to>
      <xdr:col>18</xdr:col>
      <xdr:colOff>257174</xdr:colOff>
      <xdr:row>23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F72A1BA3-B018-408B-A84E-6FE02147C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0611" y="252411"/>
              <a:ext cx="6081713" cy="4195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8BB20CA-6810-4A12-8079-33C037A4425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.1" tableColumnId="2"/>
      <queryTableField id="3" name="Column2.2" tableColumnId="3"/>
      <queryTableField id="4" name="Column2.3" tableColumnId="4"/>
      <queryTableField id="5" name="Column2.4" tableColumnId="5"/>
      <queryTableField id="6" name="Column2.5" tableColumnId="6"/>
      <queryTableField id="7" name="Column2.6" tableColumnId="7"/>
      <queryTableField id="8" name="Column2.7" tableColumnId="8"/>
      <queryTableField id="9" name="Column2.8" tableColumnId="9"/>
      <queryTableField id="10" name="Column2.9" tableColumnId="10"/>
      <queryTableField id="11" name="Column2.10" tableColumnId="11"/>
      <queryTableField id="12" name="Column2.11" tableColumnId="12"/>
      <queryTableField id="13" name="Column2.12" tableColumnId="13"/>
      <queryTableField id="14" name="Column2.13" tableColumnId="14"/>
      <queryTableField id="15" name="Column2.14" tableColumnId="15"/>
      <queryTableField id="16" name="Resultado" tableColumnId="16"/>
      <queryTableField id="17" name="Resultado Final" tableColumnId="17"/>
      <queryTableField id="18" name="Resultado Final (bb)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C96ADCC-6965-4845-AB99-13E2997D8FDD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Resultado" tableColumnId="14"/>
      <queryTableField id="15" name="Resultado final (neto)" tableColumnId="15"/>
      <queryTableField id="16" name="Resultado final (bb)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188EBC7-99A7-4469-B7B8-97261B7BF3F7}" autoFormatId="16" applyNumberFormats="0" applyBorderFormats="0" applyFontFormats="0" applyPatternFormats="0" applyAlignmentFormats="0" applyWidthHeightFormats="0">
  <queryTableRefresh nextId="18">
    <queryTableFields count="1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Resultado" tableColumnId="15"/>
      <queryTableField id="16" name="Resultado final (neto)" tableColumnId="16"/>
      <queryTableField id="17" name="Resultado final (bb)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9FD1C7-5DCD-463A-8195-0FBC6A62A95C}" name="CSvM_500__2" displayName="CSvM_500__2" ref="A1:R503" tableType="queryTable" totalsRowShown="0">
  <autoFilter ref="A1:R503" xr:uid="{7415C6B8-0BF0-44DC-B3E5-00DE5149E5DB}"/>
  <tableColumns count="18">
    <tableColumn id="1" xr3:uid="{DB537663-5DEF-42CE-9A9D-39B3DE7B5663}" uniqueName="1" name="Column1" queryTableFieldId="1" dataDxfId="38"/>
    <tableColumn id="2" xr3:uid="{EB744608-D94E-4758-9D09-994A4AA9F213}" uniqueName="2" name="Column2.1" queryTableFieldId="2" dataDxfId="37"/>
    <tableColumn id="3" xr3:uid="{E0960DC0-FB09-464C-B8B5-98D9CA95E866}" uniqueName="3" name="Column2.2" queryTableFieldId="3" dataDxfId="36"/>
    <tableColumn id="4" xr3:uid="{9FBAC3BF-6399-4C86-B67A-98E591A7B2D0}" uniqueName="4" name="Column2.3" queryTableFieldId="4" dataDxfId="35"/>
    <tableColumn id="5" xr3:uid="{36DE21E0-370F-4D71-92AD-A0C848F53CBB}" uniqueName="5" name="Column2.4" queryTableFieldId="5" dataDxfId="34"/>
    <tableColumn id="6" xr3:uid="{EADBCFB8-3ED3-42ED-91F9-D951B34FD510}" uniqueName="6" name="Column2.5" queryTableFieldId="6" dataDxfId="33"/>
    <tableColumn id="7" xr3:uid="{304350B0-468D-4FB8-8684-CAADF8756EF6}" uniqueName="7" name="Column2.6" queryTableFieldId="7" dataDxfId="32"/>
    <tableColumn id="8" xr3:uid="{013EF2DD-5710-4A85-8FD5-4C08A702FEF0}" uniqueName="8" name="Column2.7" queryTableFieldId="8" dataDxfId="31"/>
    <tableColumn id="9" xr3:uid="{119A3950-AD8D-43C1-9495-6D117C503BEE}" uniqueName="9" name="Column2.8" queryTableFieldId="9" dataDxfId="30"/>
    <tableColumn id="10" xr3:uid="{0B32B9C4-84D3-490D-9DE2-1E84083BFFF4}" uniqueName="10" name="Column2.9" queryTableFieldId="10" dataDxfId="29"/>
    <tableColumn id="11" xr3:uid="{EBE46D9A-B516-4C96-8663-A6557545F6F3}" uniqueName="11" name="Column2.10" queryTableFieldId="11" dataDxfId="28"/>
    <tableColumn id="12" xr3:uid="{AC92D6CE-2E77-46EE-9C96-759C9FB5E4E9}" uniqueName="12" name="Column2.11" queryTableFieldId="12" dataDxfId="27"/>
    <tableColumn id="13" xr3:uid="{61A7B34F-C8F7-4282-8CC9-9689CE589AB7}" uniqueName="13" name="Column2.12" queryTableFieldId="13" dataDxfId="26"/>
    <tableColumn id="14" xr3:uid="{B86A9D49-F338-4A94-AAC3-810351E042DF}" uniqueName="14" name="Column2.13" queryTableFieldId="14" dataDxfId="25"/>
    <tableColumn id="15" xr3:uid="{1218D7C8-511D-457C-8FF9-ACBDFF84E22A}" uniqueName="15" name="Column2.14" queryTableFieldId="15"/>
    <tableColumn id="16" xr3:uid="{CE3FDF95-0ACB-4571-A9AE-8EA6902E517F}" uniqueName="16" name="Resultado" queryTableFieldId="16"/>
    <tableColumn id="17" xr3:uid="{929019ED-B21D-4209-8C96-EDC1347E3474}" uniqueName="17" name="Resultado Final" queryTableFieldId="17"/>
    <tableColumn id="18" xr3:uid="{B66BC69E-28A7-4ECB-8DBD-CCEA26232FBB}" uniqueName="18" name="Resultado Final (bb)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7D4B19-3F12-41C0-AED8-362DE539ECD1}" name="MvR_500" displayName="MvR_500" ref="A1:P503" tableType="queryTable" totalsRowShown="0">
  <autoFilter ref="A1:P503" xr:uid="{87FE2C2A-D10D-4661-84DC-DE55B0F4FEB4}"/>
  <tableColumns count="16">
    <tableColumn id="1" xr3:uid="{F0DD3659-0F2D-4F3C-9C07-45AD0AF25C6C}" uniqueName="1" name="Column1.1" queryTableFieldId="1" dataDxfId="24"/>
    <tableColumn id="2" xr3:uid="{2B2B7997-9254-4372-9AB6-26614AB57AB1}" uniqueName="2" name="Column1.2" queryTableFieldId="2" dataDxfId="23"/>
    <tableColumn id="3" xr3:uid="{AB85EE46-65F2-43C6-A87E-FA7D25DCB46B}" uniqueName="3" name="Column1.3" queryTableFieldId="3" dataDxfId="22"/>
    <tableColumn id="4" xr3:uid="{DE975678-570C-44C0-A7DC-AB4E86696129}" uniqueName="4" name="Column1.4" queryTableFieldId="4" dataDxfId="21"/>
    <tableColumn id="5" xr3:uid="{C77F76B7-6A7A-4E60-8DED-9C9E7E483CDE}" uniqueName="5" name="Column1.5" queryTableFieldId="5" dataDxfId="20"/>
    <tableColumn id="6" xr3:uid="{51069869-9D05-4CEC-B529-E639002CA3B5}" uniqueName="6" name="Column1.6" queryTableFieldId="6" dataDxfId="19"/>
    <tableColumn id="7" xr3:uid="{8B40EDE0-D728-4FA4-98BE-0EEB9B843C0A}" uniqueName="7" name="Column1.7" queryTableFieldId="7" dataDxfId="18"/>
    <tableColumn id="8" xr3:uid="{27897B06-E42D-4148-A2DB-6BE2A55291DB}" uniqueName="8" name="Column1.8" queryTableFieldId="8" dataDxfId="17"/>
    <tableColumn id="9" xr3:uid="{67FC888F-6603-43FC-BF99-87B0837F9C35}" uniqueName="9" name="Column1.9" queryTableFieldId="9" dataDxfId="16"/>
    <tableColumn id="10" xr3:uid="{33976032-18F5-4619-9F2B-32ADEF3CA75F}" uniqueName="10" name="Column1.10" queryTableFieldId="10" dataDxfId="15"/>
    <tableColumn id="11" xr3:uid="{03F88EE9-0317-49FD-A904-D722569CC336}" uniqueName="11" name="Column1.11" queryTableFieldId="11" dataDxfId="14"/>
    <tableColumn id="12" xr3:uid="{86192DAF-060B-4616-B694-586BE3E21609}" uniqueName="12" name="Column1.12" queryTableFieldId="12" dataDxfId="13"/>
    <tableColumn id="13" xr3:uid="{B047EC38-42BA-4787-8529-B8B1251A03A8}" uniqueName="13" name="Column1.13" queryTableFieldId="13"/>
    <tableColumn id="14" xr3:uid="{BAF01860-2B27-493B-9A79-F1F15AA8E330}" uniqueName="14" name="Resultado" queryTableFieldId="14"/>
    <tableColumn id="15" xr3:uid="{03C98ECE-5C12-4157-94FB-1CF6F07D1316}" uniqueName="15" name="Resultado final (neto)" queryTableFieldId="15"/>
    <tableColumn id="16" xr3:uid="{D013C319-E869-4D11-AD56-777A0044C300}" uniqueName="16" name="Resultado final (bb)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97FE99-D372-4011-A5D2-6A7C468B0FCD}" name="RvC_500" displayName="RvC_500" ref="A1:Q503" tableType="queryTable" totalsRowShown="0">
  <autoFilter ref="A1:Q503" xr:uid="{5E60B014-12EE-4F03-987B-8F9F73BC311A}"/>
  <tableColumns count="17">
    <tableColumn id="1" xr3:uid="{DBCF52AC-FEC7-4EEC-8A4C-2141BFB65A66}" uniqueName="1" name="Column1.1" queryTableFieldId="1" dataDxfId="12"/>
    <tableColumn id="2" xr3:uid="{F5345B12-1EBA-42BF-806A-9505EE70665D}" uniqueName="2" name="Column1.2" queryTableFieldId="2" dataDxfId="11"/>
    <tableColumn id="3" xr3:uid="{FE8C7C7B-2C31-498A-B07F-2B347FF10727}" uniqueName="3" name="Column1.3" queryTableFieldId="3" dataDxfId="10"/>
    <tableColumn id="4" xr3:uid="{4A9C6599-F76B-405D-98C5-03FF96A41C83}" uniqueName="4" name="Column1.4" queryTableFieldId="4" dataDxfId="9"/>
    <tableColumn id="5" xr3:uid="{BFFC8A7A-B285-4521-AC38-311ADA3AC29F}" uniqueName="5" name="Column1.5" queryTableFieldId="5" dataDxfId="8"/>
    <tableColumn id="6" xr3:uid="{67B22830-DC73-4558-A4BF-24BA8A08C244}" uniqueName="6" name="Column1.6" queryTableFieldId="6" dataDxfId="7"/>
    <tableColumn id="7" xr3:uid="{4580E5FF-8D07-466D-8A42-856569746159}" uniqueName="7" name="Column1.7" queryTableFieldId="7" dataDxfId="6"/>
    <tableColumn id="8" xr3:uid="{CDAF4B3A-1E9A-44B6-A4E5-F5BF35472815}" uniqueName="8" name="Column1.8" queryTableFieldId="8" dataDxfId="5"/>
    <tableColumn id="9" xr3:uid="{FEAD28B7-F78F-4E8E-9C66-CFBBF59D6E53}" uniqueName="9" name="Column1.9" queryTableFieldId="9" dataDxfId="4"/>
    <tableColumn id="10" xr3:uid="{3A186C29-E65D-492C-8FD8-89EED15A4DE8}" uniqueName="10" name="Column1.10" queryTableFieldId="10" dataDxfId="3"/>
    <tableColumn id="11" xr3:uid="{ABFD0AFB-4F2D-45FA-8179-D7F9324BFCFB}" uniqueName="11" name="Column1.11" queryTableFieldId="11" dataDxfId="2"/>
    <tableColumn id="12" xr3:uid="{C43F1A76-AA16-4A08-B09A-951F13FDA6D5}" uniqueName="12" name="Column1.12" queryTableFieldId="12" dataDxfId="1"/>
    <tableColumn id="13" xr3:uid="{7150D3D4-CFD6-4D9F-ABF7-2E8714CA5E13}" uniqueName="13" name="Column1.13" queryTableFieldId="13" dataDxfId="0"/>
    <tableColumn id="14" xr3:uid="{DDFFCBF6-CD69-4907-B1D2-D54A63D50313}" uniqueName="14" name="Column1.14" queryTableFieldId="14"/>
    <tableColumn id="15" xr3:uid="{D911EB32-A48C-4F0C-A99C-A6506483BFE8}" uniqueName="15" name="Resultado" queryTableFieldId="15"/>
    <tableColumn id="16" xr3:uid="{ABC98199-CF56-4588-83AA-064621A39E29}" uniqueName="16" name="Resultado final (neto)" queryTableFieldId="16"/>
    <tableColumn id="17" xr3:uid="{4654EE5D-F82B-4BE0-831D-74A3909835C0}" uniqueName="17" name="Resultado final (bb)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963C-7554-49DF-9F83-129A89FE5045}">
  <dimension ref="A1:R503"/>
  <sheetViews>
    <sheetView topLeftCell="K467" workbookViewId="0">
      <selection activeCell="S15" sqref="S15"/>
    </sheetView>
  </sheetViews>
  <sheetFormatPr baseColWidth="10" defaultRowHeight="15" x14ac:dyDescent="0.25"/>
  <cols>
    <col min="1" max="1" width="11.140625" bestFit="1" customWidth="1"/>
    <col min="2" max="2" width="27.42578125" bestFit="1" customWidth="1"/>
    <col min="3" max="3" width="12.7109375" bestFit="1" customWidth="1"/>
    <col min="4" max="4" width="34.42578125" bestFit="1" customWidth="1"/>
    <col min="5" max="5" width="12.7109375" bestFit="1" customWidth="1"/>
    <col min="6" max="6" width="28.140625" bestFit="1" customWidth="1"/>
    <col min="7" max="7" width="14.28515625" bestFit="1" customWidth="1"/>
    <col min="8" max="8" width="54.85546875" bestFit="1" customWidth="1"/>
    <col min="9" max="9" width="14.28515625" bestFit="1" customWidth="1"/>
    <col min="10" max="10" width="49.28515625" bestFit="1" customWidth="1"/>
    <col min="11" max="11" width="14.28515625" bestFit="1" customWidth="1"/>
    <col min="12" max="12" width="64.7109375" bestFit="1" customWidth="1"/>
    <col min="13" max="13" width="14.28515625" bestFit="1" customWidth="1"/>
    <col min="14" max="15" width="13.7109375" bestFit="1" customWidth="1"/>
    <col min="16" max="16" width="12.140625" bestFit="1" customWidth="1"/>
    <col min="17" max="17" width="16.85546875" bestFit="1" customWidth="1"/>
    <col min="18" max="18" width="2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1591</v>
      </c>
    </row>
    <row r="2" spans="1:18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P2">
        <v>-20000000</v>
      </c>
      <c r="Q2">
        <v>-20</v>
      </c>
      <c r="R2">
        <v>-1</v>
      </c>
    </row>
    <row r="3" spans="1:18" x14ac:dyDescent="0.25">
      <c r="A3" s="1" t="s">
        <v>17</v>
      </c>
      <c r="B3" s="1" t="s">
        <v>30</v>
      </c>
      <c r="C3" s="1" t="s">
        <v>19</v>
      </c>
      <c r="D3" s="1" t="s">
        <v>31</v>
      </c>
      <c r="E3" s="1" t="s">
        <v>21</v>
      </c>
      <c r="F3" s="1" t="s">
        <v>32</v>
      </c>
      <c r="G3" s="1" t="s">
        <v>23</v>
      </c>
      <c r="H3" s="1" t="s">
        <v>33</v>
      </c>
      <c r="I3" s="1" t="s">
        <v>27</v>
      </c>
      <c r="J3" s="1" t="s">
        <v>28</v>
      </c>
      <c r="K3" s="1" t="s">
        <v>34</v>
      </c>
      <c r="L3" s="1"/>
      <c r="M3" s="1"/>
      <c r="N3" s="1"/>
      <c r="P3">
        <v>-42000000</v>
      </c>
      <c r="Q3">
        <v>-42</v>
      </c>
      <c r="R3">
        <v>-2.1</v>
      </c>
    </row>
    <row r="4" spans="1:18" x14ac:dyDescent="0.25">
      <c r="A4" s="1" t="s">
        <v>17</v>
      </c>
      <c r="B4" s="1" t="s">
        <v>35</v>
      </c>
      <c r="C4" s="1" t="s">
        <v>19</v>
      </c>
      <c r="D4" s="1" t="s">
        <v>36</v>
      </c>
      <c r="E4" s="1" t="s">
        <v>21</v>
      </c>
      <c r="F4" s="1" t="s">
        <v>37</v>
      </c>
      <c r="G4" s="1" t="s">
        <v>23</v>
      </c>
      <c r="H4" s="1" t="s">
        <v>38</v>
      </c>
      <c r="I4" s="1" t="s">
        <v>27</v>
      </c>
      <c r="J4" s="1" t="s">
        <v>28</v>
      </c>
      <c r="K4" s="1" t="s">
        <v>39</v>
      </c>
      <c r="L4" s="1"/>
      <c r="M4" s="1"/>
      <c r="N4" s="1"/>
      <c r="P4">
        <v>-46000000</v>
      </c>
      <c r="Q4">
        <v>-46</v>
      </c>
      <c r="R4">
        <v>-2.2999999999999998</v>
      </c>
    </row>
    <row r="5" spans="1:18" x14ac:dyDescent="0.25">
      <c r="A5" s="1" t="s">
        <v>17</v>
      </c>
      <c r="B5" s="1" t="s">
        <v>40</v>
      </c>
      <c r="C5" s="1" t="s">
        <v>19</v>
      </c>
      <c r="D5" s="1" t="s">
        <v>41</v>
      </c>
      <c r="E5" s="1" t="s">
        <v>21</v>
      </c>
      <c r="F5" s="1" t="s">
        <v>42</v>
      </c>
      <c r="G5" s="1" t="s">
        <v>23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>
        <v>84000000</v>
      </c>
      <c r="P5">
        <v>84000000</v>
      </c>
      <c r="Q5">
        <v>84</v>
      </c>
      <c r="R5">
        <v>4.2</v>
      </c>
    </row>
    <row r="6" spans="1:18" x14ac:dyDescent="0.25">
      <c r="A6" s="1" t="s">
        <v>17</v>
      </c>
      <c r="B6" s="1" t="s">
        <v>49</v>
      </c>
      <c r="C6" s="1" t="s">
        <v>19</v>
      </c>
      <c r="D6" s="1" t="s">
        <v>50</v>
      </c>
      <c r="E6" s="1" t="s">
        <v>21</v>
      </c>
      <c r="F6" s="1" t="s">
        <v>51</v>
      </c>
      <c r="G6" s="1" t="s">
        <v>52</v>
      </c>
      <c r="H6" s="1" t="s">
        <v>53</v>
      </c>
      <c r="I6" s="1" t="s">
        <v>54</v>
      </c>
      <c r="J6" s="1"/>
      <c r="K6" s="1"/>
      <c r="L6" s="1"/>
      <c r="M6" s="1"/>
      <c r="N6" s="1"/>
      <c r="P6">
        <v>20000000</v>
      </c>
      <c r="Q6">
        <v>20</v>
      </c>
      <c r="R6">
        <v>1</v>
      </c>
    </row>
    <row r="7" spans="1:18" x14ac:dyDescent="0.25">
      <c r="A7" s="1" t="s">
        <v>17</v>
      </c>
      <c r="B7" s="1" t="s">
        <v>55</v>
      </c>
      <c r="C7" s="1" t="s">
        <v>19</v>
      </c>
      <c r="D7" s="1" t="s">
        <v>56</v>
      </c>
      <c r="E7" s="1" t="s">
        <v>21</v>
      </c>
      <c r="F7" s="1" t="s">
        <v>42</v>
      </c>
      <c r="G7" s="1" t="s">
        <v>23</v>
      </c>
      <c r="H7" s="1" t="s">
        <v>57</v>
      </c>
      <c r="I7" s="1" t="s">
        <v>27</v>
      </c>
      <c r="J7" s="1" t="s">
        <v>28</v>
      </c>
      <c r="K7" s="1" t="s">
        <v>29</v>
      </c>
      <c r="L7" s="1"/>
      <c r="M7" s="1"/>
      <c r="N7" s="1"/>
      <c r="P7">
        <v>-20000000</v>
      </c>
      <c r="Q7">
        <v>-20</v>
      </c>
      <c r="R7">
        <v>-1</v>
      </c>
    </row>
    <row r="8" spans="1:18" x14ac:dyDescent="0.25">
      <c r="A8" s="1" t="s">
        <v>17</v>
      </c>
      <c r="B8" s="1" t="s">
        <v>58</v>
      </c>
      <c r="C8" s="1" t="s">
        <v>19</v>
      </c>
      <c r="D8" s="1" t="s">
        <v>59</v>
      </c>
      <c r="E8" s="1" t="s">
        <v>21</v>
      </c>
      <c r="F8" s="1" t="s">
        <v>60</v>
      </c>
      <c r="G8" s="1" t="s">
        <v>27</v>
      </c>
      <c r="H8" s="1" t="s">
        <v>28</v>
      </c>
      <c r="I8" s="1" t="s">
        <v>61</v>
      </c>
      <c r="J8" s="1"/>
      <c r="K8" s="1"/>
      <c r="L8" s="1"/>
      <c r="M8" s="1"/>
      <c r="N8" s="1"/>
      <c r="P8">
        <v>-10000000</v>
      </c>
      <c r="Q8">
        <v>-10</v>
      </c>
      <c r="R8">
        <v>-0.5</v>
      </c>
    </row>
    <row r="9" spans="1:18" x14ac:dyDescent="0.25">
      <c r="A9" s="1" t="s">
        <v>17</v>
      </c>
      <c r="B9" s="1" t="s">
        <v>62</v>
      </c>
      <c r="C9" s="1" t="s">
        <v>19</v>
      </c>
      <c r="D9" s="1" t="s">
        <v>63</v>
      </c>
      <c r="E9" s="1" t="s">
        <v>21</v>
      </c>
      <c r="F9" s="1" t="s">
        <v>64</v>
      </c>
      <c r="G9" s="1" t="s">
        <v>27</v>
      </c>
      <c r="H9" s="1" t="s">
        <v>28</v>
      </c>
      <c r="I9" s="1" t="s">
        <v>29</v>
      </c>
      <c r="J9" s="1"/>
      <c r="K9" s="1"/>
      <c r="L9" s="1"/>
      <c r="M9" s="1"/>
      <c r="N9" s="1"/>
      <c r="P9">
        <v>-20000000</v>
      </c>
      <c r="Q9">
        <v>-20</v>
      </c>
      <c r="R9">
        <v>-1</v>
      </c>
    </row>
    <row r="10" spans="1:18" x14ac:dyDescent="0.25">
      <c r="A10" s="1" t="s">
        <v>17</v>
      </c>
      <c r="B10" s="1" t="s">
        <v>65</v>
      </c>
      <c r="C10" s="1" t="s">
        <v>19</v>
      </c>
      <c r="D10" s="1" t="s">
        <v>66</v>
      </c>
      <c r="E10" s="1" t="s">
        <v>21</v>
      </c>
      <c r="F10" s="1" t="s">
        <v>22</v>
      </c>
      <c r="G10" s="1" t="s">
        <v>23</v>
      </c>
      <c r="H10" s="1" t="s">
        <v>67</v>
      </c>
      <c r="I10" s="1" t="s">
        <v>52</v>
      </c>
      <c r="J10" s="1" t="s">
        <v>53</v>
      </c>
      <c r="K10" s="1" t="s">
        <v>54</v>
      </c>
      <c r="L10" s="1"/>
      <c r="M10" s="1"/>
      <c r="N10" s="1"/>
      <c r="P10">
        <v>20000000</v>
      </c>
      <c r="Q10">
        <v>20</v>
      </c>
      <c r="R10">
        <v>1</v>
      </c>
    </row>
    <row r="11" spans="1:18" x14ac:dyDescent="0.25">
      <c r="A11" s="1" t="s">
        <v>17</v>
      </c>
      <c r="B11" s="1" t="s">
        <v>68</v>
      </c>
      <c r="C11" s="1" t="s">
        <v>19</v>
      </c>
      <c r="D11" s="1" t="s">
        <v>69</v>
      </c>
      <c r="E11" s="1" t="s">
        <v>21</v>
      </c>
      <c r="F11" s="1" t="s">
        <v>42</v>
      </c>
      <c r="G11" s="1" t="s">
        <v>23</v>
      </c>
      <c r="H11" s="1" t="s">
        <v>70</v>
      </c>
      <c r="I11" s="1" t="s">
        <v>25</v>
      </c>
      <c r="J11" s="1" t="s">
        <v>71</v>
      </c>
      <c r="K11" s="1" t="s">
        <v>45</v>
      </c>
      <c r="L11" s="1" t="s">
        <v>72</v>
      </c>
      <c r="M11" s="1" t="s">
        <v>52</v>
      </c>
      <c r="N11" s="1" t="s">
        <v>53</v>
      </c>
      <c r="O11">
        <v>10000000</v>
      </c>
      <c r="P11">
        <v>10000000</v>
      </c>
      <c r="Q11">
        <v>10</v>
      </c>
      <c r="R11">
        <v>0.5</v>
      </c>
    </row>
    <row r="12" spans="1:18" x14ac:dyDescent="0.25">
      <c r="A12" s="1" t="s">
        <v>17</v>
      </c>
      <c r="B12" s="1" t="s">
        <v>73</v>
      </c>
      <c r="C12" s="1" t="s">
        <v>19</v>
      </c>
      <c r="D12" s="1" t="s">
        <v>74</v>
      </c>
      <c r="E12" s="1" t="s">
        <v>21</v>
      </c>
      <c r="F12" s="1" t="s">
        <v>22</v>
      </c>
      <c r="G12" s="1" t="s">
        <v>23</v>
      </c>
      <c r="H12" s="1" t="s">
        <v>75</v>
      </c>
      <c r="I12" s="1" t="s">
        <v>27</v>
      </c>
      <c r="J12" s="1" t="s">
        <v>28</v>
      </c>
      <c r="K12" s="1" t="s">
        <v>61</v>
      </c>
      <c r="L12" s="1"/>
      <c r="M12" s="1"/>
      <c r="N12" s="1"/>
      <c r="P12">
        <v>-10000000</v>
      </c>
      <c r="Q12">
        <v>-10</v>
      </c>
      <c r="R12">
        <v>-0.5</v>
      </c>
    </row>
    <row r="13" spans="1:18" x14ac:dyDescent="0.25">
      <c r="A13" s="1" t="s">
        <v>17</v>
      </c>
      <c r="B13" s="1" t="s">
        <v>76</v>
      </c>
      <c r="C13" s="1" t="s">
        <v>19</v>
      </c>
      <c r="D13" s="1" t="s">
        <v>77</v>
      </c>
      <c r="E13" s="1" t="s">
        <v>21</v>
      </c>
      <c r="F13" s="1" t="s">
        <v>78</v>
      </c>
      <c r="G13" s="1" t="s">
        <v>52</v>
      </c>
      <c r="H13" s="1" t="s">
        <v>53</v>
      </c>
      <c r="I13" s="1" t="s">
        <v>79</v>
      </c>
      <c r="J13" s="1"/>
      <c r="K13" s="1"/>
      <c r="L13" s="1"/>
      <c r="M13" s="1"/>
      <c r="N13" s="1"/>
      <c r="P13">
        <v>10000000</v>
      </c>
      <c r="Q13">
        <v>10</v>
      </c>
      <c r="R13">
        <v>0.5</v>
      </c>
    </row>
    <row r="14" spans="1:18" x14ac:dyDescent="0.25">
      <c r="A14" s="1" t="s">
        <v>17</v>
      </c>
      <c r="B14" s="1" t="s">
        <v>80</v>
      </c>
      <c r="C14" s="1" t="s">
        <v>19</v>
      </c>
      <c r="D14" s="1" t="s">
        <v>81</v>
      </c>
      <c r="E14" s="1" t="s">
        <v>21</v>
      </c>
      <c r="F14" s="1" t="s">
        <v>51</v>
      </c>
      <c r="G14" s="1" t="s">
        <v>52</v>
      </c>
      <c r="H14" s="1" t="s">
        <v>53</v>
      </c>
      <c r="I14" s="1" t="s">
        <v>54</v>
      </c>
      <c r="J14" s="1"/>
      <c r="K14" s="1"/>
      <c r="L14" s="1"/>
      <c r="M14" s="1"/>
      <c r="N14" s="1"/>
      <c r="P14">
        <v>20000000</v>
      </c>
      <c r="Q14">
        <v>20</v>
      </c>
      <c r="R14">
        <v>1</v>
      </c>
    </row>
    <row r="15" spans="1:18" x14ac:dyDescent="0.25">
      <c r="A15" s="1" t="s">
        <v>17</v>
      </c>
      <c r="B15" s="1" t="s">
        <v>82</v>
      </c>
      <c r="C15" s="1" t="s">
        <v>19</v>
      </c>
      <c r="D15" s="1" t="s">
        <v>83</v>
      </c>
      <c r="E15" s="1" t="s">
        <v>21</v>
      </c>
      <c r="F15" s="1" t="s">
        <v>42</v>
      </c>
      <c r="G15" s="1" t="s">
        <v>23</v>
      </c>
      <c r="H15" s="1" t="s">
        <v>84</v>
      </c>
      <c r="I15" s="1" t="s">
        <v>52</v>
      </c>
      <c r="J15" s="1" t="s">
        <v>53</v>
      </c>
      <c r="K15" s="1" t="s">
        <v>79</v>
      </c>
      <c r="L15" s="1"/>
      <c r="M15" s="1"/>
      <c r="N15" s="1"/>
      <c r="P15">
        <v>10000000</v>
      </c>
      <c r="Q15">
        <v>10</v>
      </c>
      <c r="R15">
        <v>0.5</v>
      </c>
    </row>
    <row r="16" spans="1:18" x14ac:dyDescent="0.25">
      <c r="A16" s="1" t="s">
        <v>17</v>
      </c>
      <c r="B16" s="1" t="s">
        <v>85</v>
      </c>
      <c r="C16" s="1" t="s">
        <v>19</v>
      </c>
      <c r="D16" s="1" t="s">
        <v>86</v>
      </c>
      <c r="E16" s="1" t="s">
        <v>21</v>
      </c>
      <c r="F16" s="1" t="s">
        <v>87</v>
      </c>
      <c r="G16" s="1" t="s">
        <v>23</v>
      </c>
      <c r="H16" s="1" t="s">
        <v>88</v>
      </c>
      <c r="I16" s="1" t="s">
        <v>25</v>
      </c>
      <c r="J16" s="1" t="s">
        <v>89</v>
      </c>
      <c r="K16" s="1" t="s">
        <v>27</v>
      </c>
      <c r="L16" s="1" t="s">
        <v>28</v>
      </c>
      <c r="M16" s="1" t="s">
        <v>90</v>
      </c>
      <c r="N16" s="1"/>
      <c r="P16">
        <v>-37000000</v>
      </c>
      <c r="Q16">
        <v>-37</v>
      </c>
      <c r="R16">
        <v>-1.85</v>
      </c>
    </row>
    <row r="17" spans="1:18" x14ac:dyDescent="0.25">
      <c r="A17" s="1" t="s">
        <v>17</v>
      </c>
      <c r="B17" s="1" t="s">
        <v>91</v>
      </c>
      <c r="C17" s="1" t="s">
        <v>19</v>
      </c>
      <c r="D17" s="1" t="s">
        <v>92</v>
      </c>
      <c r="E17" s="1" t="s">
        <v>21</v>
      </c>
      <c r="F17" s="1" t="s">
        <v>64</v>
      </c>
      <c r="G17" s="1" t="s">
        <v>27</v>
      </c>
      <c r="H17" s="1" t="s">
        <v>28</v>
      </c>
      <c r="I17" s="1" t="s">
        <v>29</v>
      </c>
      <c r="J17" s="1"/>
      <c r="K17" s="1"/>
      <c r="L17" s="1"/>
      <c r="M17" s="1"/>
      <c r="N17" s="1"/>
      <c r="P17">
        <v>-20000000</v>
      </c>
      <c r="Q17">
        <v>-20</v>
      </c>
      <c r="R17">
        <v>-1</v>
      </c>
    </row>
    <row r="18" spans="1:18" x14ac:dyDescent="0.25">
      <c r="A18" s="1" t="s">
        <v>17</v>
      </c>
      <c r="B18" s="1" t="s">
        <v>93</v>
      </c>
      <c r="C18" s="1" t="s">
        <v>19</v>
      </c>
      <c r="D18" s="1" t="s">
        <v>94</v>
      </c>
      <c r="E18" s="1" t="s">
        <v>21</v>
      </c>
      <c r="F18" s="1" t="s">
        <v>22</v>
      </c>
      <c r="G18" s="1" t="s">
        <v>23</v>
      </c>
      <c r="H18" s="1" t="s">
        <v>95</v>
      </c>
      <c r="I18" s="1" t="s">
        <v>25</v>
      </c>
      <c r="J18" s="1" t="s">
        <v>96</v>
      </c>
      <c r="K18" s="1" t="s">
        <v>45</v>
      </c>
      <c r="L18" s="1" t="s">
        <v>97</v>
      </c>
      <c r="M18" s="1" t="s">
        <v>27</v>
      </c>
      <c r="N18" s="1" t="s">
        <v>28</v>
      </c>
      <c r="O18">
        <v>-29000000</v>
      </c>
      <c r="P18">
        <v>-29000000</v>
      </c>
      <c r="Q18">
        <v>-29</v>
      </c>
      <c r="R18">
        <v>-1.45</v>
      </c>
    </row>
    <row r="19" spans="1:18" x14ac:dyDescent="0.25">
      <c r="A19" s="1" t="s">
        <v>17</v>
      </c>
      <c r="B19" s="1" t="s">
        <v>98</v>
      </c>
      <c r="C19" s="1" t="s">
        <v>19</v>
      </c>
      <c r="D19" s="1" t="s">
        <v>99</v>
      </c>
      <c r="E19" s="1" t="s">
        <v>21</v>
      </c>
      <c r="F19" s="1" t="s">
        <v>64</v>
      </c>
      <c r="G19" s="1" t="s">
        <v>27</v>
      </c>
      <c r="H19" s="1" t="s">
        <v>28</v>
      </c>
      <c r="I19" s="1" t="s">
        <v>29</v>
      </c>
      <c r="J19" s="1"/>
      <c r="K19" s="1"/>
      <c r="L19" s="1"/>
      <c r="M19" s="1"/>
      <c r="N19" s="1"/>
      <c r="P19">
        <v>-20000000</v>
      </c>
      <c r="Q19">
        <v>-20</v>
      </c>
      <c r="R19">
        <v>-1</v>
      </c>
    </row>
    <row r="20" spans="1:18" x14ac:dyDescent="0.25">
      <c r="A20" s="1" t="s">
        <v>17</v>
      </c>
      <c r="B20" s="1" t="s">
        <v>100</v>
      </c>
      <c r="C20" s="1" t="s">
        <v>19</v>
      </c>
      <c r="D20" s="1" t="s">
        <v>101</v>
      </c>
      <c r="E20" s="1" t="s">
        <v>21</v>
      </c>
      <c r="F20" s="1" t="s">
        <v>102</v>
      </c>
      <c r="G20" s="1" t="s">
        <v>27</v>
      </c>
      <c r="H20" s="1" t="s">
        <v>28</v>
      </c>
      <c r="I20" s="1" t="s">
        <v>61</v>
      </c>
      <c r="J20" s="1"/>
      <c r="K20" s="1"/>
      <c r="L20" s="1"/>
      <c r="M20" s="1"/>
      <c r="N20" s="1"/>
      <c r="P20">
        <v>-10000000</v>
      </c>
      <c r="Q20">
        <v>-10</v>
      </c>
      <c r="R20">
        <v>-0.5</v>
      </c>
    </row>
    <row r="21" spans="1:18" x14ac:dyDescent="0.25">
      <c r="A21" s="1" t="s">
        <v>17</v>
      </c>
      <c r="B21" s="1" t="s">
        <v>103</v>
      </c>
      <c r="C21" s="1" t="s">
        <v>19</v>
      </c>
      <c r="D21" s="1" t="s">
        <v>104</v>
      </c>
      <c r="E21" s="1" t="s">
        <v>21</v>
      </c>
      <c r="F21" s="1" t="s">
        <v>42</v>
      </c>
      <c r="G21" s="1" t="s">
        <v>23</v>
      </c>
      <c r="H21" s="1" t="s">
        <v>105</v>
      </c>
      <c r="I21" s="1" t="s">
        <v>25</v>
      </c>
      <c r="J21" s="1" t="s">
        <v>106</v>
      </c>
      <c r="K21" s="1" t="s">
        <v>45</v>
      </c>
      <c r="L21" s="1" t="s">
        <v>107</v>
      </c>
      <c r="M21" s="1" t="s">
        <v>47</v>
      </c>
      <c r="N21" s="1" t="s">
        <v>48</v>
      </c>
      <c r="O21">
        <v>122000000</v>
      </c>
      <c r="P21">
        <v>122000000</v>
      </c>
      <c r="Q21">
        <v>122</v>
      </c>
      <c r="R21">
        <v>6.1</v>
      </c>
    </row>
    <row r="22" spans="1:18" x14ac:dyDescent="0.25">
      <c r="A22" s="1" t="s">
        <v>17</v>
      </c>
      <c r="B22" s="1" t="s">
        <v>108</v>
      </c>
      <c r="C22" s="1" t="s">
        <v>19</v>
      </c>
      <c r="D22" s="1" t="s">
        <v>109</v>
      </c>
      <c r="E22" s="1" t="s">
        <v>21</v>
      </c>
      <c r="F22" s="1" t="s">
        <v>51</v>
      </c>
      <c r="G22" s="1" t="s">
        <v>52</v>
      </c>
      <c r="H22" s="1" t="s">
        <v>53</v>
      </c>
      <c r="I22" s="1" t="s">
        <v>54</v>
      </c>
      <c r="J22" s="1"/>
      <c r="K22" s="1"/>
      <c r="L22" s="1"/>
      <c r="M22" s="1"/>
      <c r="N22" s="1"/>
      <c r="P22">
        <v>20000000</v>
      </c>
      <c r="Q22">
        <v>20</v>
      </c>
      <c r="R22">
        <v>1</v>
      </c>
    </row>
    <row r="23" spans="1:18" x14ac:dyDescent="0.25">
      <c r="A23" s="1" t="s">
        <v>17</v>
      </c>
      <c r="B23" s="1" t="s">
        <v>110</v>
      </c>
      <c r="C23" s="1" t="s">
        <v>19</v>
      </c>
      <c r="D23" s="1" t="s">
        <v>111</v>
      </c>
      <c r="E23" s="1" t="s">
        <v>21</v>
      </c>
      <c r="F23" s="1" t="s">
        <v>42</v>
      </c>
      <c r="G23" s="1" t="s">
        <v>23</v>
      </c>
      <c r="H23" s="1" t="s">
        <v>112</v>
      </c>
      <c r="I23" s="1" t="s">
        <v>25</v>
      </c>
      <c r="J23" s="1" t="s">
        <v>113</v>
      </c>
      <c r="K23" s="1" t="s">
        <v>45</v>
      </c>
      <c r="L23" s="1" t="s">
        <v>114</v>
      </c>
      <c r="M23" s="1" t="s">
        <v>47</v>
      </c>
      <c r="N23" s="1" t="s">
        <v>115</v>
      </c>
      <c r="O23">
        <v>-112000000</v>
      </c>
      <c r="P23">
        <v>-112000000</v>
      </c>
      <c r="Q23">
        <v>-112</v>
      </c>
      <c r="R23">
        <v>-5.6</v>
      </c>
    </row>
    <row r="24" spans="1:18" x14ac:dyDescent="0.25">
      <c r="A24" s="1" t="s">
        <v>17</v>
      </c>
      <c r="B24" s="1" t="s">
        <v>116</v>
      </c>
      <c r="C24" s="1" t="s">
        <v>19</v>
      </c>
      <c r="D24" s="1" t="s">
        <v>117</v>
      </c>
      <c r="E24" s="1" t="s">
        <v>21</v>
      </c>
      <c r="F24" s="1" t="s">
        <v>51</v>
      </c>
      <c r="G24" s="1" t="s">
        <v>52</v>
      </c>
      <c r="H24" s="1" t="s">
        <v>53</v>
      </c>
      <c r="I24" s="1" t="s">
        <v>54</v>
      </c>
      <c r="J24" s="1"/>
      <c r="K24" s="1"/>
      <c r="L24" s="1"/>
      <c r="M24" s="1"/>
      <c r="N24" s="1"/>
      <c r="P24">
        <v>20000000</v>
      </c>
      <c r="Q24">
        <v>20</v>
      </c>
      <c r="R24">
        <v>1</v>
      </c>
    </row>
    <row r="25" spans="1:18" x14ac:dyDescent="0.25">
      <c r="A25" s="1" t="s">
        <v>17</v>
      </c>
      <c r="B25" s="1" t="s">
        <v>118</v>
      </c>
      <c r="C25" s="1" t="s">
        <v>19</v>
      </c>
      <c r="D25" s="1" t="s">
        <v>119</v>
      </c>
      <c r="E25" s="1" t="s">
        <v>21</v>
      </c>
      <c r="F25" s="1" t="s">
        <v>120</v>
      </c>
      <c r="G25" s="1" t="s">
        <v>52</v>
      </c>
      <c r="H25" s="1" t="s">
        <v>53</v>
      </c>
      <c r="I25" s="1" t="s">
        <v>79</v>
      </c>
      <c r="J25" s="1"/>
      <c r="K25" s="1"/>
      <c r="L25" s="1"/>
      <c r="M25" s="1"/>
      <c r="N25" s="1"/>
      <c r="P25">
        <v>10000000</v>
      </c>
      <c r="Q25">
        <v>10</v>
      </c>
      <c r="R25">
        <v>0.5</v>
      </c>
    </row>
    <row r="26" spans="1:18" x14ac:dyDescent="0.25">
      <c r="A26" s="1" t="s">
        <v>17</v>
      </c>
      <c r="B26" s="1" t="s">
        <v>121</v>
      </c>
      <c r="C26" s="1" t="s">
        <v>19</v>
      </c>
      <c r="D26" s="1" t="s">
        <v>122</v>
      </c>
      <c r="E26" s="1" t="s">
        <v>21</v>
      </c>
      <c r="F26" s="1" t="s">
        <v>123</v>
      </c>
      <c r="G26" s="1" t="s">
        <v>23</v>
      </c>
      <c r="H26" s="1" t="s">
        <v>124</v>
      </c>
      <c r="I26" s="1" t="s">
        <v>25</v>
      </c>
      <c r="J26" s="1" t="s">
        <v>125</v>
      </c>
      <c r="K26" s="1" t="s">
        <v>27</v>
      </c>
      <c r="L26" s="1" t="s">
        <v>28</v>
      </c>
      <c r="M26" s="1" t="s">
        <v>126</v>
      </c>
      <c r="N26" s="1"/>
      <c r="P26">
        <v>-57000000</v>
      </c>
      <c r="Q26">
        <v>-57</v>
      </c>
      <c r="R26">
        <v>-2.85</v>
      </c>
    </row>
    <row r="27" spans="1:18" x14ac:dyDescent="0.25">
      <c r="A27" s="1" t="s">
        <v>17</v>
      </c>
      <c r="B27" s="1" t="s">
        <v>127</v>
      </c>
      <c r="C27" s="1" t="s">
        <v>19</v>
      </c>
      <c r="D27" s="1" t="s">
        <v>128</v>
      </c>
      <c r="E27" s="1" t="s">
        <v>21</v>
      </c>
      <c r="F27" s="1" t="s">
        <v>42</v>
      </c>
      <c r="G27" s="1" t="s">
        <v>23</v>
      </c>
      <c r="H27" s="1" t="s">
        <v>129</v>
      </c>
      <c r="I27" s="1" t="s">
        <v>25</v>
      </c>
      <c r="J27" s="1" t="s">
        <v>130</v>
      </c>
      <c r="K27" s="1" t="s">
        <v>45</v>
      </c>
      <c r="L27" s="1" t="s">
        <v>131</v>
      </c>
      <c r="M27" s="1" t="s">
        <v>47</v>
      </c>
      <c r="N27" s="1" t="s">
        <v>115</v>
      </c>
      <c r="O27">
        <v>-109000000</v>
      </c>
      <c r="P27">
        <v>-109000000</v>
      </c>
      <c r="Q27">
        <v>-109</v>
      </c>
      <c r="R27">
        <v>-5.45</v>
      </c>
    </row>
    <row r="28" spans="1:18" x14ac:dyDescent="0.25">
      <c r="A28" s="1" t="s">
        <v>17</v>
      </c>
      <c r="B28" s="1" t="s">
        <v>132</v>
      </c>
      <c r="C28" s="1" t="s">
        <v>19</v>
      </c>
      <c r="D28" s="1" t="s">
        <v>133</v>
      </c>
      <c r="E28" s="1" t="s">
        <v>21</v>
      </c>
      <c r="F28" s="1" t="s">
        <v>51</v>
      </c>
      <c r="G28" s="1" t="s">
        <v>52</v>
      </c>
      <c r="H28" s="1" t="s">
        <v>53</v>
      </c>
      <c r="I28" s="1" t="s">
        <v>54</v>
      </c>
      <c r="J28" s="1"/>
      <c r="K28" s="1"/>
      <c r="L28" s="1"/>
      <c r="M28" s="1"/>
      <c r="N28" s="1"/>
      <c r="P28">
        <v>20000000</v>
      </c>
      <c r="Q28">
        <v>20</v>
      </c>
      <c r="R28">
        <v>1</v>
      </c>
    </row>
    <row r="29" spans="1:18" x14ac:dyDescent="0.25">
      <c r="A29" s="1" t="s">
        <v>17</v>
      </c>
      <c r="B29" s="1" t="s">
        <v>134</v>
      </c>
      <c r="C29" s="1" t="s">
        <v>19</v>
      </c>
      <c r="D29" s="1" t="s">
        <v>135</v>
      </c>
      <c r="E29" s="1" t="s">
        <v>21</v>
      </c>
      <c r="F29" s="1" t="s">
        <v>136</v>
      </c>
      <c r="G29" s="1" t="s">
        <v>23</v>
      </c>
      <c r="H29" s="1" t="s">
        <v>137</v>
      </c>
      <c r="I29" s="1" t="s">
        <v>25</v>
      </c>
      <c r="J29" s="1" t="s">
        <v>138</v>
      </c>
      <c r="K29" s="1" t="s">
        <v>45</v>
      </c>
      <c r="L29" s="1" t="s">
        <v>139</v>
      </c>
      <c r="M29" s="1" t="s">
        <v>27</v>
      </c>
      <c r="N29" s="1" t="s">
        <v>28</v>
      </c>
      <c r="O29">
        <v>-56000000</v>
      </c>
      <c r="P29">
        <v>-56000000</v>
      </c>
      <c r="Q29">
        <v>-56</v>
      </c>
      <c r="R29">
        <v>-2.8</v>
      </c>
    </row>
    <row r="30" spans="1:18" x14ac:dyDescent="0.25">
      <c r="A30" s="1" t="s">
        <v>17</v>
      </c>
      <c r="B30" s="1" t="s">
        <v>140</v>
      </c>
      <c r="C30" s="1" t="s">
        <v>19</v>
      </c>
      <c r="D30" s="1" t="s">
        <v>141</v>
      </c>
      <c r="E30" s="1" t="s">
        <v>21</v>
      </c>
      <c r="F30" s="1" t="s">
        <v>22</v>
      </c>
      <c r="G30" s="1" t="s">
        <v>23</v>
      </c>
      <c r="H30" s="1" t="s">
        <v>142</v>
      </c>
      <c r="I30" s="1" t="s">
        <v>25</v>
      </c>
      <c r="J30" s="1" t="s">
        <v>143</v>
      </c>
      <c r="K30" s="1" t="s">
        <v>52</v>
      </c>
      <c r="L30" s="1" t="s">
        <v>53</v>
      </c>
      <c r="M30" s="1" t="s">
        <v>144</v>
      </c>
      <c r="N30" s="1"/>
      <c r="P30">
        <v>35000000</v>
      </c>
      <c r="Q30">
        <v>35</v>
      </c>
      <c r="R30">
        <v>1.75</v>
      </c>
    </row>
    <row r="31" spans="1:18" x14ac:dyDescent="0.25">
      <c r="A31" s="1" t="s">
        <v>17</v>
      </c>
      <c r="B31" s="1" t="s">
        <v>145</v>
      </c>
      <c r="C31" s="1" t="s">
        <v>19</v>
      </c>
      <c r="D31" s="1" t="s">
        <v>146</v>
      </c>
      <c r="E31" s="1" t="s">
        <v>21</v>
      </c>
      <c r="F31" s="1" t="s">
        <v>147</v>
      </c>
      <c r="G31" s="1" t="s">
        <v>23</v>
      </c>
      <c r="H31" s="1" t="s">
        <v>148</v>
      </c>
      <c r="I31" s="1" t="s">
        <v>25</v>
      </c>
      <c r="J31" s="1" t="s">
        <v>149</v>
      </c>
      <c r="K31" s="1" t="s">
        <v>27</v>
      </c>
      <c r="L31" s="1" t="s">
        <v>28</v>
      </c>
      <c r="M31" s="1" t="s">
        <v>150</v>
      </c>
      <c r="N31" s="1"/>
      <c r="P31">
        <v>-83000000</v>
      </c>
      <c r="Q31">
        <v>-83</v>
      </c>
      <c r="R31">
        <v>-4.1500000000000004</v>
      </c>
    </row>
    <row r="32" spans="1:18" x14ac:dyDescent="0.25">
      <c r="A32" s="1" t="s">
        <v>17</v>
      </c>
      <c r="B32" s="1" t="s">
        <v>151</v>
      </c>
      <c r="C32" s="1" t="s">
        <v>19</v>
      </c>
      <c r="D32" s="1" t="s">
        <v>152</v>
      </c>
      <c r="E32" s="1" t="s">
        <v>21</v>
      </c>
      <c r="F32" s="1" t="s">
        <v>51</v>
      </c>
      <c r="G32" s="1" t="s">
        <v>52</v>
      </c>
      <c r="H32" s="1" t="s">
        <v>53</v>
      </c>
      <c r="I32" s="1" t="s">
        <v>54</v>
      </c>
      <c r="J32" s="1"/>
      <c r="K32" s="1"/>
      <c r="L32" s="1"/>
      <c r="M32" s="1"/>
      <c r="N32" s="1"/>
      <c r="P32">
        <v>20000000</v>
      </c>
      <c r="Q32">
        <v>20</v>
      </c>
      <c r="R32">
        <v>1</v>
      </c>
    </row>
    <row r="33" spans="1:18" x14ac:dyDescent="0.25">
      <c r="A33" s="1" t="s">
        <v>17</v>
      </c>
      <c r="B33" s="1" t="s">
        <v>153</v>
      </c>
      <c r="C33" s="1" t="s">
        <v>19</v>
      </c>
      <c r="D33" s="1" t="s">
        <v>154</v>
      </c>
      <c r="E33" s="1" t="s">
        <v>21</v>
      </c>
      <c r="F33" s="1" t="s">
        <v>64</v>
      </c>
      <c r="G33" s="1" t="s">
        <v>27</v>
      </c>
      <c r="H33" s="1" t="s">
        <v>28</v>
      </c>
      <c r="I33" s="1" t="s">
        <v>29</v>
      </c>
      <c r="J33" s="1"/>
      <c r="K33" s="1"/>
      <c r="L33" s="1"/>
      <c r="M33" s="1"/>
      <c r="N33" s="1"/>
      <c r="P33">
        <v>-20000000</v>
      </c>
      <c r="Q33">
        <v>-20</v>
      </c>
      <c r="R33">
        <v>-1</v>
      </c>
    </row>
    <row r="34" spans="1:18" x14ac:dyDescent="0.25">
      <c r="A34" s="1" t="s">
        <v>17</v>
      </c>
      <c r="B34" s="1" t="s">
        <v>155</v>
      </c>
      <c r="C34" s="1" t="s">
        <v>19</v>
      </c>
      <c r="D34" s="1" t="s">
        <v>156</v>
      </c>
      <c r="E34" s="1" t="s">
        <v>21</v>
      </c>
      <c r="F34" s="1" t="s">
        <v>157</v>
      </c>
      <c r="G34" s="1" t="s">
        <v>23</v>
      </c>
      <c r="H34" s="1" t="s">
        <v>158</v>
      </c>
      <c r="I34" s="1" t="s">
        <v>25</v>
      </c>
      <c r="J34" s="1" t="s">
        <v>159</v>
      </c>
      <c r="K34" s="1" t="s">
        <v>52</v>
      </c>
      <c r="L34" s="1" t="s">
        <v>53</v>
      </c>
      <c r="M34" s="1" t="s">
        <v>160</v>
      </c>
      <c r="N34" s="1"/>
      <c r="P34">
        <v>40000000</v>
      </c>
      <c r="Q34">
        <v>40</v>
      </c>
      <c r="R34">
        <v>2</v>
      </c>
    </row>
    <row r="35" spans="1:18" x14ac:dyDescent="0.25">
      <c r="A35" s="1" t="s">
        <v>17</v>
      </c>
      <c r="B35" s="1" t="s">
        <v>161</v>
      </c>
      <c r="C35" s="1" t="s">
        <v>19</v>
      </c>
      <c r="D35" s="1" t="s">
        <v>162</v>
      </c>
      <c r="E35" s="1" t="s">
        <v>21</v>
      </c>
      <c r="F35" s="1" t="s">
        <v>78</v>
      </c>
      <c r="G35" s="1" t="s">
        <v>52</v>
      </c>
      <c r="H35" s="1" t="s">
        <v>53</v>
      </c>
      <c r="I35" s="1" t="s">
        <v>79</v>
      </c>
      <c r="J35" s="1"/>
      <c r="K35" s="1"/>
      <c r="L35" s="1"/>
      <c r="M35" s="1"/>
      <c r="N35" s="1"/>
      <c r="P35">
        <v>10000000</v>
      </c>
      <c r="Q35">
        <v>10</v>
      </c>
      <c r="R35">
        <v>0.5</v>
      </c>
    </row>
    <row r="36" spans="1:18" x14ac:dyDescent="0.25">
      <c r="A36" s="1" t="s">
        <v>17</v>
      </c>
      <c r="B36" s="1" t="s">
        <v>163</v>
      </c>
      <c r="C36" s="1" t="s">
        <v>19</v>
      </c>
      <c r="D36" s="1" t="s">
        <v>164</v>
      </c>
      <c r="E36" s="1" t="s">
        <v>21</v>
      </c>
      <c r="F36" s="1" t="s">
        <v>51</v>
      </c>
      <c r="G36" s="1" t="s">
        <v>52</v>
      </c>
      <c r="H36" s="1" t="s">
        <v>53</v>
      </c>
      <c r="I36" s="1" t="s">
        <v>54</v>
      </c>
      <c r="J36" s="1"/>
      <c r="K36" s="1"/>
      <c r="L36" s="1"/>
      <c r="M36" s="1"/>
      <c r="N36" s="1"/>
      <c r="P36">
        <v>20000000</v>
      </c>
      <c r="Q36">
        <v>20</v>
      </c>
      <c r="R36">
        <v>1</v>
      </c>
    </row>
    <row r="37" spans="1:18" x14ac:dyDescent="0.25">
      <c r="A37" s="1" t="s">
        <v>17</v>
      </c>
      <c r="B37" s="1" t="s">
        <v>165</v>
      </c>
      <c r="C37" s="1" t="s">
        <v>19</v>
      </c>
      <c r="D37" s="1" t="s">
        <v>166</v>
      </c>
      <c r="E37" s="1" t="s">
        <v>21</v>
      </c>
      <c r="F37" s="1" t="s">
        <v>78</v>
      </c>
      <c r="G37" s="1" t="s">
        <v>52</v>
      </c>
      <c r="H37" s="1" t="s">
        <v>53</v>
      </c>
      <c r="I37" s="1" t="s">
        <v>79</v>
      </c>
      <c r="J37" s="1"/>
      <c r="K37" s="1"/>
      <c r="L37" s="1"/>
      <c r="M37" s="1"/>
      <c r="N37" s="1"/>
      <c r="P37">
        <v>10000000</v>
      </c>
      <c r="Q37">
        <v>10</v>
      </c>
      <c r="R37">
        <v>0.5</v>
      </c>
    </row>
    <row r="38" spans="1:18" x14ac:dyDescent="0.25">
      <c r="A38" s="1" t="s">
        <v>17</v>
      </c>
      <c r="B38" s="1" t="s">
        <v>167</v>
      </c>
      <c r="C38" s="1" t="s">
        <v>19</v>
      </c>
      <c r="D38" s="1" t="s">
        <v>168</v>
      </c>
      <c r="E38" s="1" t="s">
        <v>21</v>
      </c>
      <c r="F38" s="1" t="s">
        <v>60</v>
      </c>
      <c r="G38" s="1" t="s">
        <v>27</v>
      </c>
      <c r="H38" s="1" t="s">
        <v>28</v>
      </c>
      <c r="I38" s="1" t="s">
        <v>61</v>
      </c>
      <c r="J38" s="1"/>
      <c r="K38" s="1"/>
      <c r="L38" s="1"/>
      <c r="M38" s="1"/>
      <c r="N38" s="1"/>
      <c r="P38">
        <v>-10000000</v>
      </c>
      <c r="Q38">
        <v>-10</v>
      </c>
      <c r="R38">
        <v>-0.5</v>
      </c>
    </row>
    <row r="39" spans="1:18" x14ac:dyDescent="0.25">
      <c r="A39" s="1" t="s">
        <v>17</v>
      </c>
      <c r="B39" s="1" t="s">
        <v>169</v>
      </c>
      <c r="C39" s="1" t="s">
        <v>19</v>
      </c>
      <c r="D39" s="1" t="s">
        <v>170</v>
      </c>
      <c r="E39" s="1" t="s">
        <v>21</v>
      </c>
      <c r="F39" s="1" t="s">
        <v>171</v>
      </c>
      <c r="G39" s="1" t="s">
        <v>23</v>
      </c>
      <c r="H39" s="1" t="s">
        <v>172</v>
      </c>
      <c r="I39" s="1" t="s">
        <v>27</v>
      </c>
      <c r="J39" s="1" t="s">
        <v>28</v>
      </c>
      <c r="K39" s="1" t="s">
        <v>173</v>
      </c>
      <c r="L39" s="1"/>
      <c r="M39" s="1"/>
      <c r="N39" s="1"/>
      <c r="P39">
        <v>-45000000</v>
      </c>
      <c r="Q39">
        <v>-45</v>
      </c>
      <c r="R39">
        <v>-2.25</v>
      </c>
    </row>
    <row r="40" spans="1:18" x14ac:dyDescent="0.25">
      <c r="A40" s="1" t="s">
        <v>17</v>
      </c>
      <c r="B40" s="1" t="s">
        <v>174</v>
      </c>
      <c r="C40" s="1" t="s">
        <v>19</v>
      </c>
      <c r="D40" s="1" t="s">
        <v>175</v>
      </c>
      <c r="E40" s="1" t="s">
        <v>21</v>
      </c>
      <c r="F40" s="1" t="s">
        <v>51</v>
      </c>
      <c r="G40" s="1" t="s">
        <v>52</v>
      </c>
      <c r="H40" s="1" t="s">
        <v>53</v>
      </c>
      <c r="I40" s="1" t="s">
        <v>54</v>
      </c>
      <c r="J40" s="1"/>
      <c r="K40" s="1"/>
      <c r="L40" s="1"/>
      <c r="M40" s="1"/>
      <c r="N40" s="1"/>
      <c r="P40">
        <v>20000000</v>
      </c>
      <c r="Q40">
        <v>20</v>
      </c>
      <c r="R40">
        <v>1</v>
      </c>
    </row>
    <row r="41" spans="1:18" x14ac:dyDescent="0.25">
      <c r="A41" s="1" t="s">
        <v>17</v>
      </c>
      <c r="B41" s="1" t="s">
        <v>176</v>
      </c>
      <c r="C41" s="1" t="s">
        <v>19</v>
      </c>
      <c r="D41" s="1" t="s">
        <v>177</v>
      </c>
      <c r="E41" s="1" t="s">
        <v>21</v>
      </c>
      <c r="F41" s="1" t="s">
        <v>42</v>
      </c>
      <c r="G41" s="1" t="s">
        <v>23</v>
      </c>
      <c r="H41" s="1" t="s">
        <v>178</v>
      </c>
      <c r="I41" s="1" t="s">
        <v>25</v>
      </c>
      <c r="J41" s="1" t="s">
        <v>179</v>
      </c>
      <c r="K41" s="1" t="s">
        <v>52</v>
      </c>
      <c r="L41" s="1" t="s">
        <v>53</v>
      </c>
      <c r="M41" s="1" t="s">
        <v>160</v>
      </c>
      <c r="N41" s="1"/>
      <c r="P41">
        <v>40000000</v>
      </c>
      <c r="Q41">
        <v>40</v>
      </c>
      <c r="R41">
        <v>2</v>
      </c>
    </row>
    <row r="42" spans="1:18" x14ac:dyDescent="0.25">
      <c r="A42" s="1" t="s">
        <v>17</v>
      </c>
      <c r="B42" s="1" t="s">
        <v>180</v>
      </c>
      <c r="C42" s="1" t="s">
        <v>19</v>
      </c>
      <c r="D42" s="1" t="s">
        <v>181</v>
      </c>
      <c r="E42" s="1" t="s">
        <v>21</v>
      </c>
      <c r="F42" s="1" t="s">
        <v>51</v>
      </c>
      <c r="G42" s="1" t="s">
        <v>52</v>
      </c>
      <c r="H42" s="1" t="s">
        <v>53</v>
      </c>
      <c r="I42" s="1" t="s">
        <v>54</v>
      </c>
      <c r="J42" s="1"/>
      <c r="K42" s="1"/>
      <c r="L42" s="1"/>
      <c r="M42" s="1"/>
      <c r="N42" s="1"/>
      <c r="P42">
        <v>20000000</v>
      </c>
      <c r="Q42">
        <v>20</v>
      </c>
      <c r="R42">
        <v>1</v>
      </c>
    </row>
    <row r="43" spans="1:18" x14ac:dyDescent="0.25">
      <c r="A43" s="1" t="s">
        <v>17</v>
      </c>
      <c r="B43" s="1" t="s">
        <v>182</v>
      </c>
      <c r="C43" s="1" t="s">
        <v>19</v>
      </c>
      <c r="D43" s="1" t="s">
        <v>183</v>
      </c>
      <c r="E43" s="1" t="s">
        <v>21</v>
      </c>
      <c r="F43" s="1" t="s">
        <v>42</v>
      </c>
      <c r="G43" s="1" t="s">
        <v>23</v>
      </c>
      <c r="H43" s="1" t="s">
        <v>184</v>
      </c>
      <c r="I43" s="1" t="s">
        <v>25</v>
      </c>
      <c r="J43" s="1" t="s">
        <v>185</v>
      </c>
      <c r="K43" s="1" t="s">
        <v>52</v>
      </c>
      <c r="L43" s="1" t="s">
        <v>53</v>
      </c>
      <c r="M43" s="1" t="s">
        <v>186</v>
      </c>
      <c r="N43" s="1"/>
      <c r="P43">
        <v>53000000</v>
      </c>
      <c r="Q43">
        <v>53</v>
      </c>
      <c r="R43">
        <v>2.65</v>
      </c>
    </row>
    <row r="44" spans="1:18" x14ac:dyDescent="0.25">
      <c r="A44" s="1" t="s">
        <v>17</v>
      </c>
      <c r="B44" s="1" t="s">
        <v>187</v>
      </c>
      <c r="C44" s="1" t="s">
        <v>19</v>
      </c>
      <c r="D44" s="1" t="s">
        <v>188</v>
      </c>
      <c r="E44" s="1" t="s">
        <v>21</v>
      </c>
      <c r="F44" s="1" t="s">
        <v>22</v>
      </c>
      <c r="G44" s="1" t="s">
        <v>23</v>
      </c>
      <c r="H44" s="1" t="s">
        <v>189</v>
      </c>
      <c r="I44" s="1" t="s">
        <v>52</v>
      </c>
      <c r="J44" s="1" t="s">
        <v>53</v>
      </c>
      <c r="K44" s="1" t="s">
        <v>54</v>
      </c>
      <c r="L44" s="1"/>
      <c r="M44" s="1"/>
      <c r="N44" s="1"/>
      <c r="P44">
        <v>20000000</v>
      </c>
      <c r="Q44">
        <v>20</v>
      </c>
      <c r="R44">
        <v>1</v>
      </c>
    </row>
    <row r="45" spans="1:18" x14ac:dyDescent="0.25">
      <c r="A45" s="1" t="s">
        <v>17</v>
      </c>
      <c r="B45" s="1" t="s">
        <v>190</v>
      </c>
      <c r="C45" s="1" t="s">
        <v>19</v>
      </c>
      <c r="D45" s="1" t="s">
        <v>191</v>
      </c>
      <c r="E45" s="1" t="s">
        <v>21</v>
      </c>
      <c r="F45" s="1" t="s">
        <v>192</v>
      </c>
      <c r="G45" s="1" t="s">
        <v>23</v>
      </c>
      <c r="H45" s="1" t="s">
        <v>193</v>
      </c>
      <c r="I45" s="1" t="s">
        <v>27</v>
      </c>
      <c r="J45" s="1" t="s">
        <v>28</v>
      </c>
      <c r="K45" s="1" t="s">
        <v>194</v>
      </c>
      <c r="L45" s="1"/>
      <c r="M45" s="1"/>
      <c r="N45" s="1"/>
      <c r="P45">
        <v>-34000000</v>
      </c>
      <c r="Q45">
        <v>-34</v>
      </c>
      <c r="R45">
        <v>-1.7</v>
      </c>
    </row>
    <row r="46" spans="1:18" x14ac:dyDescent="0.25">
      <c r="A46" s="1" t="s">
        <v>17</v>
      </c>
      <c r="B46" s="1" t="s">
        <v>195</v>
      </c>
      <c r="C46" s="1" t="s">
        <v>19</v>
      </c>
      <c r="D46" s="1" t="s">
        <v>196</v>
      </c>
      <c r="E46" s="1" t="s">
        <v>21</v>
      </c>
      <c r="F46" s="1" t="s">
        <v>22</v>
      </c>
      <c r="G46" s="1" t="s">
        <v>23</v>
      </c>
      <c r="H46" s="1" t="s">
        <v>197</v>
      </c>
      <c r="I46" s="1" t="s">
        <v>27</v>
      </c>
      <c r="J46" s="1" t="s">
        <v>28</v>
      </c>
      <c r="K46" s="1" t="s">
        <v>61</v>
      </c>
      <c r="L46" s="1"/>
      <c r="M46" s="1"/>
      <c r="N46" s="1"/>
      <c r="P46">
        <v>-10000000</v>
      </c>
      <c r="Q46">
        <v>-10</v>
      </c>
      <c r="R46">
        <v>-0.5</v>
      </c>
    </row>
    <row r="47" spans="1:18" x14ac:dyDescent="0.25">
      <c r="A47" s="1" t="s">
        <v>17</v>
      </c>
      <c r="B47" s="1" t="s">
        <v>198</v>
      </c>
      <c r="C47" s="1" t="s">
        <v>19</v>
      </c>
      <c r="D47" s="1" t="s">
        <v>199</v>
      </c>
      <c r="E47" s="1" t="s">
        <v>21</v>
      </c>
      <c r="F47" s="1" t="s">
        <v>78</v>
      </c>
      <c r="G47" s="1" t="s">
        <v>52</v>
      </c>
      <c r="H47" s="1" t="s">
        <v>53</v>
      </c>
      <c r="I47" s="1" t="s">
        <v>79</v>
      </c>
      <c r="J47" s="1"/>
      <c r="K47" s="1"/>
      <c r="L47" s="1"/>
      <c r="M47" s="1"/>
      <c r="N47" s="1"/>
      <c r="P47">
        <v>10000000</v>
      </c>
      <c r="Q47">
        <v>10</v>
      </c>
      <c r="R47">
        <v>0.5</v>
      </c>
    </row>
    <row r="48" spans="1:18" x14ac:dyDescent="0.25">
      <c r="A48" s="1" t="s">
        <v>17</v>
      </c>
      <c r="B48" s="1" t="s">
        <v>200</v>
      </c>
      <c r="C48" s="1" t="s">
        <v>19</v>
      </c>
      <c r="D48" s="1" t="s">
        <v>201</v>
      </c>
      <c r="E48" s="1" t="s">
        <v>21</v>
      </c>
      <c r="F48" s="1" t="s">
        <v>51</v>
      </c>
      <c r="G48" s="1" t="s">
        <v>52</v>
      </c>
      <c r="H48" s="1" t="s">
        <v>53</v>
      </c>
      <c r="I48" s="1" t="s">
        <v>54</v>
      </c>
      <c r="J48" s="1"/>
      <c r="K48" s="1"/>
      <c r="L48" s="1"/>
      <c r="M48" s="1"/>
      <c r="N48" s="1"/>
      <c r="P48">
        <v>20000000</v>
      </c>
      <c r="Q48">
        <v>20</v>
      </c>
      <c r="R48">
        <v>1</v>
      </c>
    </row>
    <row r="49" spans="1:18" x14ac:dyDescent="0.25">
      <c r="A49" s="1" t="s">
        <v>17</v>
      </c>
      <c r="B49" s="1" t="s">
        <v>202</v>
      </c>
      <c r="C49" s="1" t="s">
        <v>19</v>
      </c>
      <c r="D49" s="1" t="s">
        <v>203</v>
      </c>
      <c r="E49" s="1" t="s">
        <v>21</v>
      </c>
      <c r="F49" s="1" t="s">
        <v>64</v>
      </c>
      <c r="G49" s="1" t="s">
        <v>27</v>
      </c>
      <c r="H49" s="1" t="s">
        <v>28</v>
      </c>
      <c r="I49" s="1" t="s">
        <v>29</v>
      </c>
      <c r="J49" s="1"/>
      <c r="K49" s="1"/>
      <c r="L49" s="1"/>
      <c r="M49" s="1"/>
      <c r="N49" s="1"/>
      <c r="P49">
        <v>-20000000</v>
      </c>
      <c r="Q49">
        <v>-20</v>
      </c>
      <c r="R49">
        <v>-1</v>
      </c>
    </row>
    <row r="50" spans="1:18" x14ac:dyDescent="0.25">
      <c r="A50" s="1" t="s">
        <v>17</v>
      </c>
      <c r="B50" s="1" t="s">
        <v>204</v>
      </c>
      <c r="C50" s="1" t="s">
        <v>19</v>
      </c>
      <c r="D50" s="1" t="s">
        <v>205</v>
      </c>
      <c r="E50" s="1" t="s">
        <v>21</v>
      </c>
      <c r="F50" s="1" t="s">
        <v>22</v>
      </c>
      <c r="G50" s="1" t="s">
        <v>23</v>
      </c>
      <c r="H50" s="1" t="s">
        <v>206</v>
      </c>
      <c r="I50" s="1" t="s">
        <v>27</v>
      </c>
      <c r="J50" s="1" t="s">
        <v>28</v>
      </c>
      <c r="K50" s="1" t="s">
        <v>61</v>
      </c>
      <c r="L50" s="1"/>
      <c r="M50" s="1"/>
      <c r="N50" s="1"/>
      <c r="P50">
        <v>-10000000</v>
      </c>
      <c r="Q50">
        <v>-10</v>
      </c>
      <c r="R50">
        <v>-0.5</v>
      </c>
    </row>
    <row r="51" spans="1:18" x14ac:dyDescent="0.25">
      <c r="A51" s="1" t="s">
        <v>17</v>
      </c>
      <c r="B51" s="1" t="s">
        <v>207</v>
      </c>
      <c r="C51" s="1" t="s">
        <v>19</v>
      </c>
      <c r="D51" s="1" t="s">
        <v>208</v>
      </c>
      <c r="E51" s="1" t="s">
        <v>21</v>
      </c>
      <c r="F51" s="1" t="s">
        <v>78</v>
      </c>
      <c r="G51" s="1" t="s">
        <v>52</v>
      </c>
      <c r="H51" s="1" t="s">
        <v>53</v>
      </c>
      <c r="I51" s="1" t="s">
        <v>79</v>
      </c>
      <c r="J51" s="1"/>
      <c r="K51" s="1"/>
      <c r="L51" s="1"/>
      <c r="M51" s="1"/>
      <c r="N51" s="1"/>
      <c r="P51">
        <v>10000000</v>
      </c>
      <c r="Q51">
        <v>10</v>
      </c>
      <c r="R51">
        <v>0.5</v>
      </c>
    </row>
    <row r="52" spans="1:18" x14ac:dyDescent="0.25">
      <c r="A52" s="1" t="s">
        <v>17</v>
      </c>
      <c r="B52" s="1" t="s">
        <v>209</v>
      </c>
      <c r="C52" s="1" t="s">
        <v>19</v>
      </c>
      <c r="D52" s="1" t="s">
        <v>210</v>
      </c>
      <c r="E52" s="1" t="s">
        <v>21</v>
      </c>
      <c r="F52" s="1" t="s">
        <v>51</v>
      </c>
      <c r="G52" s="1" t="s">
        <v>52</v>
      </c>
      <c r="H52" s="1" t="s">
        <v>53</v>
      </c>
      <c r="I52" s="1" t="s">
        <v>54</v>
      </c>
      <c r="J52" s="1"/>
      <c r="K52" s="1"/>
      <c r="L52" s="1"/>
      <c r="M52" s="1"/>
      <c r="N52" s="1"/>
      <c r="P52">
        <v>20000000</v>
      </c>
      <c r="Q52">
        <v>20</v>
      </c>
      <c r="R52">
        <v>1</v>
      </c>
    </row>
    <row r="53" spans="1:18" x14ac:dyDescent="0.25">
      <c r="A53" s="1" t="s">
        <v>17</v>
      </c>
      <c r="B53" s="1" t="s">
        <v>211</v>
      </c>
      <c r="C53" s="1" t="s">
        <v>19</v>
      </c>
      <c r="D53" s="1" t="s">
        <v>212</v>
      </c>
      <c r="E53" s="1" t="s">
        <v>21</v>
      </c>
      <c r="F53" s="1" t="s">
        <v>171</v>
      </c>
      <c r="G53" s="1" t="s">
        <v>23</v>
      </c>
      <c r="H53" s="1" t="s">
        <v>213</v>
      </c>
      <c r="I53" s="1" t="s">
        <v>25</v>
      </c>
      <c r="J53" s="1" t="s">
        <v>214</v>
      </c>
      <c r="K53" s="1" t="s">
        <v>45</v>
      </c>
      <c r="L53" s="1" t="s">
        <v>215</v>
      </c>
      <c r="M53" s="1" t="s">
        <v>27</v>
      </c>
      <c r="N53" s="1" t="s">
        <v>28</v>
      </c>
      <c r="O53">
        <v>-118000000</v>
      </c>
      <c r="P53">
        <v>-118000000</v>
      </c>
      <c r="Q53">
        <v>-118</v>
      </c>
      <c r="R53">
        <v>-5.9</v>
      </c>
    </row>
    <row r="54" spans="1:18" x14ac:dyDescent="0.25">
      <c r="A54" s="1" t="s">
        <v>17</v>
      </c>
      <c r="B54" s="1" t="s">
        <v>216</v>
      </c>
      <c r="C54" s="1" t="s">
        <v>19</v>
      </c>
      <c r="D54" s="1" t="s">
        <v>217</v>
      </c>
      <c r="E54" s="1" t="s">
        <v>21</v>
      </c>
      <c r="F54" s="1" t="s">
        <v>60</v>
      </c>
      <c r="G54" s="1" t="s">
        <v>27</v>
      </c>
      <c r="H54" s="1" t="s">
        <v>28</v>
      </c>
      <c r="I54" s="1" t="s">
        <v>61</v>
      </c>
      <c r="J54" s="1"/>
      <c r="K54" s="1"/>
      <c r="L54" s="1"/>
      <c r="M54" s="1"/>
      <c r="N54" s="1"/>
      <c r="P54">
        <v>-10000000</v>
      </c>
      <c r="Q54">
        <v>-10</v>
      </c>
      <c r="R54">
        <v>-0.5</v>
      </c>
    </row>
    <row r="55" spans="1:18" x14ac:dyDescent="0.25">
      <c r="A55" s="1" t="s">
        <v>17</v>
      </c>
      <c r="B55" s="1" t="s">
        <v>218</v>
      </c>
      <c r="C55" s="1" t="s">
        <v>19</v>
      </c>
      <c r="D55" s="1" t="s">
        <v>219</v>
      </c>
      <c r="E55" s="1" t="s">
        <v>21</v>
      </c>
      <c r="F55" s="1" t="s">
        <v>78</v>
      </c>
      <c r="G55" s="1" t="s">
        <v>52</v>
      </c>
      <c r="H55" s="1" t="s">
        <v>53</v>
      </c>
      <c r="I55" s="1" t="s">
        <v>79</v>
      </c>
      <c r="J55" s="1"/>
      <c r="K55" s="1"/>
      <c r="L55" s="1"/>
      <c r="M55" s="1"/>
      <c r="N55" s="1"/>
      <c r="P55">
        <v>10000000</v>
      </c>
      <c r="Q55">
        <v>10</v>
      </c>
      <c r="R55">
        <v>0.5</v>
      </c>
    </row>
    <row r="56" spans="1:18" x14ac:dyDescent="0.25">
      <c r="A56" s="1" t="s">
        <v>17</v>
      </c>
      <c r="B56" s="1" t="s">
        <v>220</v>
      </c>
      <c r="C56" s="1" t="s">
        <v>19</v>
      </c>
      <c r="D56" s="1" t="s">
        <v>221</v>
      </c>
      <c r="E56" s="1" t="s">
        <v>21</v>
      </c>
      <c r="F56" s="1" t="s">
        <v>60</v>
      </c>
      <c r="G56" s="1" t="s">
        <v>27</v>
      </c>
      <c r="H56" s="1" t="s">
        <v>28</v>
      </c>
      <c r="I56" s="1" t="s">
        <v>61</v>
      </c>
      <c r="J56" s="1"/>
      <c r="K56" s="1"/>
      <c r="L56" s="1"/>
      <c r="M56" s="1"/>
      <c r="N56" s="1"/>
      <c r="P56">
        <v>-10000000</v>
      </c>
      <c r="Q56">
        <v>-10</v>
      </c>
      <c r="R56">
        <v>-0.5</v>
      </c>
    </row>
    <row r="57" spans="1:18" x14ac:dyDescent="0.25">
      <c r="A57" s="1" t="s">
        <v>17</v>
      </c>
      <c r="B57" s="1" t="s">
        <v>222</v>
      </c>
      <c r="C57" s="1" t="s">
        <v>19</v>
      </c>
      <c r="D57" s="1" t="s">
        <v>223</v>
      </c>
      <c r="E57" s="1" t="s">
        <v>21</v>
      </c>
      <c r="F57" s="1" t="s">
        <v>42</v>
      </c>
      <c r="G57" s="1" t="s">
        <v>23</v>
      </c>
      <c r="H57" s="1" t="s">
        <v>224</v>
      </c>
      <c r="I57" s="1" t="s">
        <v>25</v>
      </c>
      <c r="J57" s="1" t="s">
        <v>225</v>
      </c>
      <c r="K57" s="1" t="s">
        <v>52</v>
      </c>
      <c r="L57" s="1" t="s">
        <v>53</v>
      </c>
      <c r="M57" s="1" t="s">
        <v>226</v>
      </c>
      <c r="N57" s="1"/>
      <c r="P57">
        <v>52000000</v>
      </c>
      <c r="Q57">
        <v>52</v>
      </c>
      <c r="R57">
        <v>2.6</v>
      </c>
    </row>
    <row r="58" spans="1:18" x14ac:dyDescent="0.25">
      <c r="A58" s="1" t="s">
        <v>17</v>
      </c>
      <c r="B58" s="1" t="s">
        <v>227</v>
      </c>
      <c r="C58" s="1" t="s">
        <v>19</v>
      </c>
      <c r="D58" s="1" t="s">
        <v>228</v>
      </c>
      <c r="E58" s="1" t="s">
        <v>21</v>
      </c>
      <c r="F58" s="1" t="s">
        <v>22</v>
      </c>
      <c r="G58" s="1" t="s">
        <v>23</v>
      </c>
      <c r="H58" s="1" t="s">
        <v>229</v>
      </c>
      <c r="I58" s="1" t="s">
        <v>25</v>
      </c>
      <c r="J58" s="1" t="s">
        <v>230</v>
      </c>
      <c r="K58" s="1" t="s">
        <v>27</v>
      </c>
      <c r="L58" s="1" t="s">
        <v>28</v>
      </c>
      <c r="M58" s="1" t="s">
        <v>61</v>
      </c>
      <c r="N58" s="1"/>
      <c r="P58">
        <v>-10000000</v>
      </c>
      <c r="Q58">
        <v>-10</v>
      </c>
      <c r="R58">
        <v>-0.5</v>
      </c>
    </row>
    <row r="59" spans="1:18" x14ac:dyDescent="0.25">
      <c r="A59" s="1" t="s">
        <v>17</v>
      </c>
      <c r="B59" s="1" t="s">
        <v>231</v>
      </c>
      <c r="C59" s="1" t="s">
        <v>19</v>
      </c>
      <c r="D59" s="1" t="s">
        <v>232</v>
      </c>
      <c r="E59" s="1" t="s">
        <v>21</v>
      </c>
      <c r="F59" s="1" t="s">
        <v>64</v>
      </c>
      <c r="G59" s="1" t="s">
        <v>27</v>
      </c>
      <c r="H59" s="1" t="s">
        <v>28</v>
      </c>
      <c r="I59" s="1" t="s">
        <v>29</v>
      </c>
      <c r="J59" s="1"/>
      <c r="K59" s="1"/>
      <c r="L59" s="1"/>
      <c r="M59" s="1"/>
      <c r="N59" s="1"/>
      <c r="P59">
        <v>-20000000</v>
      </c>
      <c r="Q59">
        <v>-20</v>
      </c>
      <c r="R59">
        <v>-1</v>
      </c>
    </row>
    <row r="60" spans="1:18" x14ac:dyDescent="0.25">
      <c r="A60" s="1" t="s">
        <v>17</v>
      </c>
      <c r="B60" s="1" t="s">
        <v>233</v>
      </c>
      <c r="C60" s="1" t="s">
        <v>19</v>
      </c>
      <c r="D60" s="1" t="s">
        <v>234</v>
      </c>
      <c r="E60" s="1" t="s">
        <v>21</v>
      </c>
      <c r="F60" s="1" t="s">
        <v>60</v>
      </c>
      <c r="G60" s="1" t="s">
        <v>27</v>
      </c>
      <c r="H60" s="1" t="s">
        <v>28</v>
      </c>
      <c r="I60" s="1" t="s">
        <v>61</v>
      </c>
      <c r="J60" s="1"/>
      <c r="K60" s="1"/>
      <c r="L60" s="1"/>
      <c r="M60" s="1"/>
      <c r="N60" s="1"/>
      <c r="P60">
        <v>-10000000</v>
      </c>
      <c r="Q60">
        <v>-10</v>
      </c>
      <c r="R60">
        <v>-0.5</v>
      </c>
    </row>
    <row r="61" spans="1:18" x14ac:dyDescent="0.25">
      <c r="A61" s="1" t="s">
        <v>17</v>
      </c>
      <c r="B61" s="1" t="s">
        <v>235</v>
      </c>
      <c r="C61" s="1" t="s">
        <v>19</v>
      </c>
      <c r="D61" s="1" t="s">
        <v>236</v>
      </c>
      <c r="E61" s="1" t="s">
        <v>21</v>
      </c>
      <c r="F61" s="1" t="s">
        <v>42</v>
      </c>
      <c r="G61" s="1" t="s">
        <v>23</v>
      </c>
      <c r="H61" s="1" t="s">
        <v>237</v>
      </c>
      <c r="I61" s="1" t="s">
        <v>25</v>
      </c>
      <c r="J61" s="1" t="s">
        <v>238</v>
      </c>
      <c r="K61" s="1" t="s">
        <v>27</v>
      </c>
      <c r="L61" s="1" t="s">
        <v>28</v>
      </c>
      <c r="M61" s="1" t="s">
        <v>239</v>
      </c>
      <c r="N61" s="1"/>
      <c r="P61">
        <v>-48000000</v>
      </c>
      <c r="Q61">
        <v>-48</v>
      </c>
      <c r="R61">
        <v>-2.4</v>
      </c>
    </row>
    <row r="62" spans="1:18" x14ac:dyDescent="0.25">
      <c r="A62" s="1" t="s">
        <v>17</v>
      </c>
      <c r="B62" s="1" t="s">
        <v>240</v>
      </c>
      <c r="C62" s="1" t="s">
        <v>19</v>
      </c>
      <c r="D62" s="1" t="s">
        <v>241</v>
      </c>
      <c r="E62" s="1" t="s">
        <v>21</v>
      </c>
      <c r="F62" s="1" t="s">
        <v>242</v>
      </c>
      <c r="G62" s="1" t="s">
        <v>23</v>
      </c>
      <c r="H62" s="1" t="s">
        <v>243</v>
      </c>
      <c r="I62" s="1" t="s">
        <v>52</v>
      </c>
      <c r="J62" s="1" t="s">
        <v>53</v>
      </c>
      <c r="K62" s="1" t="s">
        <v>186</v>
      </c>
      <c r="L62" s="1"/>
      <c r="M62" s="1"/>
      <c r="N62" s="1"/>
      <c r="P62">
        <v>53000000</v>
      </c>
      <c r="Q62">
        <v>53</v>
      </c>
      <c r="R62">
        <v>2.65</v>
      </c>
    </row>
    <row r="63" spans="1:18" x14ac:dyDescent="0.25">
      <c r="A63" s="1" t="s">
        <v>17</v>
      </c>
      <c r="B63" s="1" t="s">
        <v>244</v>
      </c>
      <c r="C63" s="1" t="s">
        <v>19</v>
      </c>
      <c r="D63" s="1" t="s">
        <v>245</v>
      </c>
      <c r="E63" s="1" t="s">
        <v>21</v>
      </c>
      <c r="F63" s="1" t="s">
        <v>42</v>
      </c>
      <c r="G63" s="1" t="s">
        <v>23</v>
      </c>
      <c r="H63" s="1" t="s">
        <v>246</v>
      </c>
      <c r="I63" s="1" t="s">
        <v>25</v>
      </c>
      <c r="J63" s="1" t="s">
        <v>247</v>
      </c>
      <c r="K63" s="1" t="s">
        <v>52</v>
      </c>
      <c r="L63" s="1" t="s">
        <v>53</v>
      </c>
      <c r="M63" s="1" t="s">
        <v>248</v>
      </c>
      <c r="N63" s="1"/>
      <c r="P63">
        <v>43000000</v>
      </c>
      <c r="Q63">
        <v>43</v>
      </c>
      <c r="R63">
        <v>2.15</v>
      </c>
    </row>
    <row r="64" spans="1:18" x14ac:dyDescent="0.25">
      <c r="A64" s="1" t="s">
        <v>17</v>
      </c>
      <c r="B64" s="1" t="s">
        <v>249</v>
      </c>
      <c r="C64" s="1" t="s">
        <v>19</v>
      </c>
      <c r="D64" s="1" t="s">
        <v>250</v>
      </c>
      <c r="E64" s="1" t="s">
        <v>21</v>
      </c>
      <c r="F64" s="1" t="s">
        <v>22</v>
      </c>
      <c r="G64" s="1" t="s">
        <v>23</v>
      </c>
      <c r="H64" s="1" t="s">
        <v>251</v>
      </c>
      <c r="I64" s="1" t="s">
        <v>27</v>
      </c>
      <c r="J64" s="1" t="s">
        <v>28</v>
      </c>
      <c r="K64" s="1" t="s">
        <v>61</v>
      </c>
      <c r="L64" s="1"/>
      <c r="M64" s="1"/>
      <c r="N64" s="1"/>
      <c r="P64">
        <v>-10000000</v>
      </c>
      <c r="Q64">
        <v>-10</v>
      </c>
      <c r="R64">
        <v>-0.5</v>
      </c>
    </row>
    <row r="65" spans="1:18" x14ac:dyDescent="0.25">
      <c r="A65" s="1" t="s">
        <v>17</v>
      </c>
      <c r="B65" s="1" t="s">
        <v>252</v>
      </c>
      <c r="C65" s="1" t="s">
        <v>19</v>
      </c>
      <c r="D65" s="1" t="s">
        <v>253</v>
      </c>
      <c r="E65" s="1" t="s">
        <v>21</v>
      </c>
      <c r="F65" s="1" t="s">
        <v>254</v>
      </c>
      <c r="G65" s="1" t="s">
        <v>23</v>
      </c>
      <c r="H65" s="1" t="s">
        <v>255</v>
      </c>
      <c r="I65" s="1" t="s">
        <v>27</v>
      </c>
      <c r="J65" s="1" t="s">
        <v>28</v>
      </c>
      <c r="K65" s="1" t="s">
        <v>256</v>
      </c>
      <c r="L65" s="1"/>
      <c r="M65" s="1"/>
      <c r="N65" s="1"/>
      <c r="P65">
        <v>-32000000</v>
      </c>
      <c r="Q65">
        <v>-32</v>
      </c>
      <c r="R65">
        <v>-1.6</v>
      </c>
    </row>
    <row r="66" spans="1:18" x14ac:dyDescent="0.25">
      <c r="A66" s="1" t="s">
        <v>17</v>
      </c>
      <c r="B66" s="1" t="s">
        <v>257</v>
      </c>
      <c r="C66" s="1" t="s">
        <v>19</v>
      </c>
      <c r="D66" s="1" t="s">
        <v>258</v>
      </c>
      <c r="E66" s="1" t="s">
        <v>21</v>
      </c>
      <c r="F66" s="1" t="s">
        <v>60</v>
      </c>
      <c r="G66" s="1" t="s">
        <v>27</v>
      </c>
      <c r="H66" s="1" t="s">
        <v>28</v>
      </c>
      <c r="I66" s="1" t="s">
        <v>61</v>
      </c>
      <c r="J66" s="1"/>
      <c r="K66" s="1"/>
      <c r="L66" s="1"/>
      <c r="M66" s="1"/>
      <c r="N66" s="1"/>
      <c r="P66">
        <v>-10000000</v>
      </c>
      <c r="Q66">
        <v>-10</v>
      </c>
      <c r="R66">
        <v>-0.5</v>
      </c>
    </row>
    <row r="67" spans="1:18" x14ac:dyDescent="0.25">
      <c r="A67" s="1" t="s">
        <v>17</v>
      </c>
      <c r="B67" s="1" t="s">
        <v>259</v>
      </c>
      <c r="C67" s="1" t="s">
        <v>19</v>
      </c>
      <c r="D67" s="1" t="s">
        <v>260</v>
      </c>
      <c r="E67" s="1" t="s">
        <v>21</v>
      </c>
      <c r="F67" s="1" t="s">
        <v>42</v>
      </c>
      <c r="G67" s="1" t="s">
        <v>23</v>
      </c>
      <c r="H67" s="1" t="s">
        <v>261</v>
      </c>
      <c r="I67" s="1" t="s">
        <v>25</v>
      </c>
      <c r="J67" s="1" t="s">
        <v>262</v>
      </c>
      <c r="K67" s="1" t="s">
        <v>27</v>
      </c>
      <c r="L67" s="1" t="s">
        <v>28</v>
      </c>
      <c r="M67" s="1" t="s">
        <v>263</v>
      </c>
      <c r="N67" s="1"/>
      <c r="P67">
        <v>-51000000</v>
      </c>
      <c r="Q67">
        <v>-51</v>
      </c>
      <c r="R67">
        <v>-2.5499999999999998</v>
      </c>
    </row>
    <row r="68" spans="1:18" x14ac:dyDescent="0.25">
      <c r="A68" s="1" t="s">
        <v>17</v>
      </c>
      <c r="B68" s="1" t="s">
        <v>264</v>
      </c>
      <c r="C68" s="1" t="s">
        <v>19</v>
      </c>
      <c r="D68" s="1" t="s">
        <v>265</v>
      </c>
      <c r="E68" s="1" t="s">
        <v>21</v>
      </c>
      <c r="F68" s="1" t="s">
        <v>22</v>
      </c>
      <c r="G68" s="1" t="s">
        <v>23</v>
      </c>
      <c r="H68" s="1" t="s">
        <v>266</v>
      </c>
      <c r="I68" s="1" t="s">
        <v>25</v>
      </c>
      <c r="J68" s="1" t="s">
        <v>267</v>
      </c>
      <c r="K68" s="1" t="s">
        <v>45</v>
      </c>
      <c r="L68" s="1" t="s">
        <v>268</v>
      </c>
      <c r="M68" s="1" t="s">
        <v>47</v>
      </c>
      <c r="N68" s="1" t="s">
        <v>48</v>
      </c>
      <c r="O68">
        <v>20000000</v>
      </c>
      <c r="P68">
        <v>20000000</v>
      </c>
      <c r="Q68">
        <v>20</v>
      </c>
      <c r="R68">
        <v>1</v>
      </c>
    </row>
    <row r="69" spans="1:18" x14ac:dyDescent="0.25">
      <c r="A69" s="1" t="s">
        <v>17</v>
      </c>
      <c r="B69" s="1" t="s">
        <v>269</v>
      </c>
      <c r="C69" s="1" t="s">
        <v>19</v>
      </c>
      <c r="D69" s="1" t="s">
        <v>270</v>
      </c>
      <c r="E69" s="1" t="s">
        <v>21</v>
      </c>
      <c r="F69" s="1" t="s">
        <v>42</v>
      </c>
      <c r="G69" s="1" t="s">
        <v>23</v>
      </c>
      <c r="H69" s="1" t="s">
        <v>271</v>
      </c>
      <c r="I69" s="1" t="s">
        <v>25</v>
      </c>
      <c r="J69" s="1" t="s">
        <v>272</v>
      </c>
      <c r="K69" s="1" t="s">
        <v>52</v>
      </c>
      <c r="L69" s="1" t="s">
        <v>53</v>
      </c>
      <c r="M69" s="1" t="s">
        <v>273</v>
      </c>
      <c r="N69" s="1"/>
      <c r="P69">
        <v>42000000</v>
      </c>
      <c r="Q69">
        <v>42</v>
      </c>
      <c r="R69">
        <v>2.1</v>
      </c>
    </row>
    <row r="70" spans="1:18" x14ac:dyDescent="0.25">
      <c r="A70" s="1" t="s">
        <v>17</v>
      </c>
      <c r="B70" s="1" t="s">
        <v>274</v>
      </c>
      <c r="C70" s="1" t="s">
        <v>19</v>
      </c>
      <c r="D70" s="1" t="s">
        <v>275</v>
      </c>
      <c r="E70" s="1" t="s">
        <v>21</v>
      </c>
      <c r="F70" s="1" t="s">
        <v>60</v>
      </c>
      <c r="G70" s="1" t="s">
        <v>27</v>
      </c>
      <c r="H70" s="1" t="s">
        <v>28</v>
      </c>
      <c r="I70" s="1" t="s">
        <v>61</v>
      </c>
      <c r="J70" s="1"/>
      <c r="K70" s="1"/>
      <c r="L70" s="1"/>
      <c r="M70" s="1"/>
      <c r="N70" s="1"/>
      <c r="P70">
        <v>-10000000</v>
      </c>
      <c r="Q70">
        <v>-10</v>
      </c>
      <c r="R70">
        <v>-0.5</v>
      </c>
    </row>
    <row r="71" spans="1:18" x14ac:dyDescent="0.25">
      <c r="A71" s="1" t="s">
        <v>17</v>
      </c>
      <c r="B71" s="1" t="s">
        <v>276</v>
      </c>
      <c r="C71" s="1" t="s">
        <v>19</v>
      </c>
      <c r="D71" s="1" t="s">
        <v>277</v>
      </c>
      <c r="E71" s="1" t="s">
        <v>21</v>
      </c>
      <c r="F71" s="1" t="s">
        <v>42</v>
      </c>
      <c r="G71" s="1" t="s">
        <v>23</v>
      </c>
      <c r="H71" s="1" t="s">
        <v>278</v>
      </c>
      <c r="I71" s="1" t="s">
        <v>25</v>
      </c>
      <c r="J71" s="1" t="s">
        <v>279</v>
      </c>
      <c r="K71" s="1" t="s">
        <v>45</v>
      </c>
      <c r="L71" s="1" t="s">
        <v>280</v>
      </c>
      <c r="M71" s="1" t="s">
        <v>27</v>
      </c>
      <c r="N71" s="1" t="s">
        <v>28</v>
      </c>
      <c r="O71">
        <v>-46000000</v>
      </c>
      <c r="P71">
        <v>-46000000</v>
      </c>
      <c r="Q71">
        <v>-46</v>
      </c>
      <c r="R71">
        <v>-2.2999999999999998</v>
      </c>
    </row>
    <row r="72" spans="1:18" x14ac:dyDescent="0.25">
      <c r="A72" s="1" t="s">
        <v>17</v>
      </c>
      <c r="B72" s="1" t="s">
        <v>281</v>
      </c>
      <c r="C72" s="1" t="s">
        <v>19</v>
      </c>
      <c r="D72" s="1" t="s">
        <v>282</v>
      </c>
      <c r="E72" s="1" t="s">
        <v>21</v>
      </c>
      <c r="F72" s="1" t="s">
        <v>51</v>
      </c>
      <c r="G72" s="1" t="s">
        <v>52</v>
      </c>
      <c r="H72" s="1" t="s">
        <v>53</v>
      </c>
      <c r="I72" s="1" t="s">
        <v>54</v>
      </c>
      <c r="J72" s="1"/>
      <c r="K72" s="1"/>
      <c r="L72" s="1"/>
      <c r="M72" s="1"/>
      <c r="N72" s="1"/>
      <c r="P72">
        <v>20000000</v>
      </c>
      <c r="Q72">
        <v>20</v>
      </c>
      <c r="R72">
        <v>1</v>
      </c>
    </row>
    <row r="73" spans="1:18" x14ac:dyDescent="0.25">
      <c r="A73" s="1" t="s">
        <v>17</v>
      </c>
      <c r="B73" s="1" t="s">
        <v>283</v>
      </c>
      <c r="C73" s="1" t="s">
        <v>19</v>
      </c>
      <c r="D73" s="1" t="s">
        <v>284</v>
      </c>
      <c r="E73" s="1" t="s">
        <v>21</v>
      </c>
      <c r="F73" s="1" t="s">
        <v>42</v>
      </c>
      <c r="G73" s="1" t="s">
        <v>23</v>
      </c>
      <c r="H73" s="1" t="s">
        <v>285</v>
      </c>
      <c r="I73" s="1" t="s">
        <v>52</v>
      </c>
      <c r="J73" s="1" t="s">
        <v>53</v>
      </c>
      <c r="K73" s="1" t="s">
        <v>79</v>
      </c>
      <c r="L73" s="1"/>
      <c r="M73" s="1"/>
      <c r="N73" s="1"/>
      <c r="P73">
        <v>10000000</v>
      </c>
      <c r="Q73">
        <v>10</v>
      </c>
      <c r="R73">
        <v>0.5</v>
      </c>
    </row>
    <row r="74" spans="1:18" x14ac:dyDescent="0.25">
      <c r="A74" s="1" t="s">
        <v>17</v>
      </c>
      <c r="B74" s="1" t="s">
        <v>286</v>
      </c>
      <c r="C74" s="1" t="s">
        <v>19</v>
      </c>
      <c r="D74" s="1" t="s">
        <v>287</v>
      </c>
      <c r="E74" s="1" t="s">
        <v>21</v>
      </c>
      <c r="F74" s="1" t="s">
        <v>22</v>
      </c>
      <c r="G74" s="1" t="s">
        <v>23</v>
      </c>
      <c r="H74" s="1" t="s">
        <v>288</v>
      </c>
      <c r="I74" s="1" t="s">
        <v>52</v>
      </c>
      <c r="J74" s="1" t="s">
        <v>53</v>
      </c>
      <c r="K74" s="1" t="s">
        <v>54</v>
      </c>
      <c r="L74" s="1"/>
      <c r="M74" s="1"/>
      <c r="N74" s="1"/>
      <c r="P74">
        <v>20000000</v>
      </c>
      <c r="Q74">
        <v>20</v>
      </c>
      <c r="R74">
        <v>1</v>
      </c>
    </row>
    <row r="75" spans="1:18" x14ac:dyDescent="0.25">
      <c r="A75" s="1" t="s">
        <v>17</v>
      </c>
      <c r="B75" s="1" t="s">
        <v>289</v>
      </c>
      <c r="C75" s="1" t="s">
        <v>19</v>
      </c>
      <c r="D75" s="1" t="s">
        <v>290</v>
      </c>
      <c r="E75" s="1" t="s">
        <v>21</v>
      </c>
      <c r="F75" s="1" t="s">
        <v>291</v>
      </c>
      <c r="G75" s="1" t="s">
        <v>52</v>
      </c>
      <c r="H75" s="1" t="s">
        <v>53</v>
      </c>
      <c r="I75" s="1" t="s">
        <v>79</v>
      </c>
      <c r="J75" s="1"/>
      <c r="K75" s="1"/>
      <c r="L75" s="1"/>
      <c r="M75" s="1"/>
      <c r="N75" s="1"/>
      <c r="P75">
        <v>10000000</v>
      </c>
      <c r="Q75">
        <v>10</v>
      </c>
      <c r="R75">
        <v>0.5</v>
      </c>
    </row>
    <row r="76" spans="1:18" x14ac:dyDescent="0.25">
      <c r="A76" s="1" t="s">
        <v>17</v>
      </c>
      <c r="B76" s="1" t="s">
        <v>292</v>
      </c>
      <c r="C76" s="1" t="s">
        <v>19</v>
      </c>
      <c r="D76" s="1" t="s">
        <v>293</v>
      </c>
      <c r="E76" s="1" t="s">
        <v>21</v>
      </c>
      <c r="F76" s="1" t="s">
        <v>22</v>
      </c>
      <c r="G76" s="1" t="s">
        <v>23</v>
      </c>
      <c r="H76" s="1" t="s">
        <v>294</v>
      </c>
      <c r="I76" s="1" t="s">
        <v>52</v>
      </c>
      <c r="J76" s="1" t="s">
        <v>53</v>
      </c>
      <c r="K76" s="1" t="s">
        <v>54</v>
      </c>
      <c r="L76" s="1"/>
      <c r="M76" s="1"/>
      <c r="N76" s="1"/>
      <c r="P76">
        <v>20000000</v>
      </c>
      <c r="Q76">
        <v>20</v>
      </c>
      <c r="R76">
        <v>1</v>
      </c>
    </row>
    <row r="77" spans="1:18" x14ac:dyDescent="0.25">
      <c r="A77" s="1" t="s">
        <v>17</v>
      </c>
      <c r="B77" s="1" t="s">
        <v>295</v>
      </c>
      <c r="C77" s="1" t="s">
        <v>19</v>
      </c>
      <c r="D77" s="1" t="s">
        <v>296</v>
      </c>
      <c r="E77" s="1" t="s">
        <v>21</v>
      </c>
      <c r="F77" s="1" t="s">
        <v>78</v>
      </c>
      <c r="G77" s="1" t="s">
        <v>52</v>
      </c>
      <c r="H77" s="1" t="s">
        <v>53</v>
      </c>
      <c r="I77" s="1" t="s">
        <v>79</v>
      </c>
      <c r="J77" s="1"/>
      <c r="K77" s="1"/>
      <c r="L77" s="1"/>
      <c r="M77" s="1"/>
      <c r="N77" s="1"/>
      <c r="P77">
        <v>10000000</v>
      </c>
      <c r="Q77">
        <v>10</v>
      </c>
      <c r="R77">
        <v>0.5</v>
      </c>
    </row>
    <row r="78" spans="1:18" x14ac:dyDescent="0.25">
      <c r="A78" s="1" t="s">
        <v>17</v>
      </c>
      <c r="B78" s="1" t="s">
        <v>297</v>
      </c>
      <c r="C78" s="1" t="s">
        <v>19</v>
      </c>
      <c r="D78" s="1" t="s">
        <v>298</v>
      </c>
      <c r="E78" s="1" t="s">
        <v>21</v>
      </c>
      <c r="F78" s="1" t="s">
        <v>51</v>
      </c>
      <c r="G78" s="1" t="s">
        <v>52</v>
      </c>
      <c r="H78" s="1" t="s">
        <v>53</v>
      </c>
      <c r="I78" s="1" t="s">
        <v>54</v>
      </c>
      <c r="J78" s="1"/>
      <c r="K78" s="1"/>
      <c r="L78" s="1"/>
      <c r="M78" s="1"/>
      <c r="N78" s="1"/>
      <c r="P78">
        <v>20000000</v>
      </c>
      <c r="Q78">
        <v>20</v>
      </c>
      <c r="R78">
        <v>1</v>
      </c>
    </row>
    <row r="79" spans="1:18" x14ac:dyDescent="0.25">
      <c r="A79" s="1" t="s">
        <v>17</v>
      </c>
      <c r="B79" s="1" t="s">
        <v>299</v>
      </c>
      <c r="C79" s="1" t="s">
        <v>19</v>
      </c>
      <c r="D79" s="1" t="s">
        <v>300</v>
      </c>
      <c r="E79" s="1" t="s">
        <v>21</v>
      </c>
      <c r="F79" s="1" t="s">
        <v>301</v>
      </c>
      <c r="G79" s="1" t="s">
        <v>27</v>
      </c>
      <c r="H79" s="1" t="s">
        <v>28</v>
      </c>
      <c r="I79" s="1" t="s">
        <v>29</v>
      </c>
      <c r="J79" s="1"/>
      <c r="K79" s="1"/>
      <c r="L79" s="1"/>
      <c r="M79" s="1"/>
      <c r="N79" s="1"/>
      <c r="P79">
        <v>-20000000</v>
      </c>
      <c r="Q79">
        <v>-20</v>
      </c>
      <c r="R79">
        <v>-1</v>
      </c>
    </row>
    <row r="80" spans="1:18" x14ac:dyDescent="0.25">
      <c r="A80" s="1" t="s">
        <v>17</v>
      </c>
      <c r="B80" s="1" t="s">
        <v>302</v>
      </c>
      <c r="C80" s="1" t="s">
        <v>19</v>
      </c>
      <c r="D80" s="1" t="s">
        <v>303</v>
      </c>
      <c r="E80" s="1" t="s">
        <v>21</v>
      </c>
      <c r="F80" s="1" t="s">
        <v>22</v>
      </c>
      <c r="G80" s="1" t="s">
        <v>23</v>
      </c>
      <c r="H80" s="1" t="s">
        <v>304</v>
      </c>
      <c r="I80" s="1" t="s">
        <v>25</v>
      </c>
      <c r="J80" s="1" t="s">
        <v>305</v>
      </c>
      <c r="K80" s="1" t="s">
        <v>27</v>
      </c>
      <c r="L80" s="1" t="s">
        <v>28</v>
      </c>
      <c r="M80" s="1" t="s">
        <v>306</v>
      </c>
      <c r="N80" s="1"/>
      <c r="P80">
        <v>-55000000</v>
      </c>
      <c r="Q80">
        <v>-55</v>
      </c>
      <c r="R80">
        <v>-2.75</v>
      </c>
    </row>
    <row r="81" spans="1:18" x14ac:dyDescent="0.25">
      <c r="A81" s="1" t="s">
        <v>17</v>
      </c>
      <c r="B81" s="1" t="s">
        <v>307</v>
      </c>
      <c r="C81" s="1" t="s">
        <v>19</v>
      </c>
      <c r="D81" s="1" t="s">
        <v>308</v>
      </c>
      <c r="E81" s="1" t="s">
        <v>21</v>
      </c>
      <c r="F81" s="1" t="s">
        <v>64</v>
      </c>
      <c r="G81" s="1" t="s">
        <v>27</v>
      </c>
      <c r="H81" s="1" t="s">
        <v>28</v>
      </c>
      <c r="I81" s="1" t="s">
        <v>29</v>
      </c>
      <c r="J81" s="1"/>
      <c r="K81" s="1"/>
      <c r="L81" s="1"/>
      <c r="M81" s="1"/>
      <c r="N81" s="1"/>
      <c r="P81">
        <v>-20000000</v>
      </c>
      <c r="Q81">
        <v>-20</v>
      </c>
      <c r="R81">
        <v>-1</v>
      </c>
    </row>
    <row r="82" spans="1:18" x14ac:dyDescent="0.25">
      <c r="A82" s="1" t="s">
        <v>17</v>
      </c>
      <c r="B82" s="1" t="s">
        <v>309</v>
      </c>
      <c r="C82" s="1" t="s">
        <v>19</v>
      </c>
      <c r="D82" s="1" t="s">
        <v>310</v>
      </c>
      <c r="E82" s="1" t="s">
        <v>21</v>
      </c>
      <c r="F82" s="1" t="s">
        <v>51</v>
      </c>
      <c r="G82" s="1" t="s">
        <v>52</v>
      </c>
      <c r="H82" s="1" t="s">
        <v>53</v>
      </c>
      <c r="I82" s="1" t="s">
        <v>54</v>
      </c>
      <c r="J82" s="1"/>
      <c r="K82" s="1"/>
      <c r="L82" s="1"/>
      <c r="M82" s="1"/>
      <c r="N82" s="1"/>
      <c r="P82">
        <v>20000000</v>
      </c>
      <c r="Q82">
        <v>20</v>
      </c>
      <c r="R82">
        <v>1</v>
      </c>
    </row>
    <row r="83" spans="1:18" x14ac:dyDescent="0.25">
      <c r="A83" s="1" t="s">
        <v>17</v>
      </c>
      <c r="B83" s="1" t="s">
        <v>311</v>
      </c>
      <c r="C83" s="1" t="s">
        <v>19</v>
      </c>
      <c r="D83" s="1" t="s">
        <v>312</v>
      </c>
      <c r="E83" s="1" t="s">
        <v>21</v>
      </c>
      <c r="F83" s="1" t="s">
        <v>42</v>
      </c>
      <c r="G83" s="1" t="s">
        <v>23</v>
      </c>
      <c r="H83" s="1" t="s">
        <v>313</v>
      </c>
      <c r="I83" s="1" t="s">
        <v>25</v>
      </c>
      <c r="J83" s="1" t="s">
        <v>314</v>
      </c>
      <c r="K83" s="1" t="s">
        <v>45</v>
      </c>
      <c r="L83" s="1" t="s">
        <v>315</v>
      </c>
      <c r="M83" s="1" t="s">
        <v>47</v>
      </c>
      <c r="N83" s="1" t="s">
        <v>115</v>
      </c>
      <c r="O83">
        <v>-46000000</v>
      </c>
      <c r="P83">
        <v>-46000000</v>
      </c>
      <c r="Q83">
        <v>-46</v>
      </c>
      <c r="R83">
        <v>-2.2999999999999998</v>
      </c>
    </row>
    <row r="84" spans="1:18" x14ac:dyDescent="0.25">
      <c r="A84" s="1" t="s">
        <v>17</v>
      </c>
      <c r="B84" s="1" t="s">
        <v>316</v>
      </c>
      <c r="C84" s="1" t="s">
        <v>19</v>
      </c>
      <c r="D84" s="1" t="s">
        <v>317</v>
      </c>
      <c r="E84" s="1" t="s">
        <v>21</v>
      </c>
      <c r="F84" s="1" t="s">
        <v>22</v>
      </c>
      <c r="G84" s="1" t="s">
        <v>23</v>
      </c>
      <c r="H84" s="1" t="s">
        <v>318</v>
      </c>
      <c r="I84" s="1" t="s">
        <v>52</v>
      </c>
      <c r="J84" s="1" t="s">
        <v>53</v>
      </c>
      <c r="K84" s="1" t="s">
        <v>54</v>
      </c>
      <c r="L84" s="1"/>
      <c r="M84" s="1"/>
      <c r="N84" s="1"/>
      <c r="P84">
        <v>20000000</v>
      </c>
      <c r="Q84">
        <v>20</v>
      </c>
      <c r="R84">
        <v>1</v>
      </c>
    </row>
    <row r="85" spans="1:18" x14ac:dyDescent="0.25">
      <c r="A85" s="1" t="s">
        <v>17</v>
      </c>
      <c r="B85" s="1" t="s">
        <v>319</v>
      </c>
      <c r="C85" s="1" t="s">
        <v>19</v>
      </c>
      <c r="D85" s="1" t="s">
        <v>320</v>
      </c>
      <c r="E85" s="1" t="s">
        <v>21</v>
      </c>
      <c r="F85" s="1" t="s">
        <v>78</v>
      </c>
      <c r="G85" s="1" t="s">
        <v>52</v>
      </c>
      <c r="H85" s="1" t="s">
        <v>53</v>
      </c>
      <c r="I85" s="1" t="s">
        <v>79</v>
      </c>
      <c r="J85" s="1"/>
      <c r="K85" s="1"/>
      <c r="L85" s="1"/>
      <c r="M85" s="1"/>
      <c r="N85" s="1"/>
      <c r="P85">
        <v>10000000</v>
      </c>
      <c r="Q85">
        <v>10</v>
      </c>
      <c r="R85">
        <v>0.5</v>
      </c>
    </row>
    <row r="86" spans="1:18" x14ac:dyDescent="0.25">
      <c r="A86" s="1" t="s">
        <v>17</v>
      </c>
      <c r="B86" s="1" t="s">
        <v>321</v>
      </c>
      <c r="C86" s="1" t="s">
        <v>19</v>
      </c>
      <c r="D86" s="1" t="s">
        <v>322</v>
      </c>
      <c r="E86" s="1" t="s">
        <v>21</v>
      </c>
      <c r="F86" s="1" t="s">
        <v>22</v>
      </c>
      <c r="G86" s="1" t="s">
        <v>23</v>
      </c>
      <c r="H86" s="1" t="s">
        <v>323</v>
      </c>
      <c r="I86" s="1" t="s">
        <v>25</v>
      </c>
      <c r="J86" s="1" t="s">
        <v>324</v>
      </c>
      <c r="K86" s="1" t="s">
        <v>27</v>
      </c>
      <c r="L86" s="1" t="s">
        <v>28</v>
      </c>
      <c r="M86" s="1" t="s">
        <v>325</v>
      </c>
      <c r="N86" s="1"/>
      <c r="P86">
        <v>-29000000</v>
      </c>
      <c r="Q86">
        <v>-29</v>
      </c>
      <c r="R86">
        <v>-1.45</v>
      </c>
    </row>
    <row r="87" spans="1:18" x14ac:dyDescent="0.25">
      <c r="A87" s="1" t="s">
        <v>17</v>
      </c>
      <c r="B87" s="1" t="s">
        <v>326</v>
      </c>
      <c r="C87" s="1" t="s">
        <v>19</v>
      </c>
      <c r="D87" s="1" t="s">
        <v>327</v>
      </c>
      <c r="E87" s="1" t="s">
        <v>21</v>
      </c>
      <c r="F87" s="1" t="s">
        <v>64</v>
      </c>
      <c r="G87" s="1" t="s">
        <v>27</v>
      </c>
      <c r="H87" s="1" t="s">
        <v>28</v>
      </c>
      <c r="I87" s="1" t="s">
        <v>29</v>
      </c>
      <c r="J87" s="1"/>
      <c r="K87" s="1"/>
      <c r="L87" s="1"/>
      <c r="M87" s="1"/>
      <c r="N87" s="1"/>
      <c r="P87">
        <v>-20000000</v>
      </c>
      <c r="Q87">
        <v>-20</v>
      </c>
      <c r="R87">
        <v>-1</v>
      </c>
    </row>
    <row r="88" spans="1:18" x14ac:dyDescent="0.25">
      <c r="A88" s="1" t="s">
        <v>17</v>
      </c>
      <c r="B88" s="1" t="s">
        <v>328</v>
      </c>
      <c r="C88" s="1" t="s">
        <v>19</v>
      </c>
      <c r="D88" s="1" t="s">
        <v>329</v>
      </c>
      <c r="E88" s="1" t="s">
        <v>21</v>
      </c>
      <c r="F88" s="1" t="s">
        <v>60</v>
      </c>
      <c r="G88" s="1" t="s">
        <v>27</v>
      </c>
      <c r="H88" s="1" t="s">
        <v>28</v>
      </c>
      <c r="I88" s="1" t="s">
        <v>61</v>
      </c>
      <c r="J88" s="1"/>
      <c r="K88" s="1"/>
      <c r="L88" s="1"/>
      <c r="M88" s="1"/>
      <c r="N88" s="1"/>
      <c r="P88">
        <v>-10000000</v>
      </c>
      <c r="Q88">
        <v>-10</v>
      </c>
      <c r="R88">
        <v>-0.5</v>
      </c>
    </row>
    <row r="89" spans="1:18" x14ac:dyDescent="0.25">
      <c r="A89" s="1" t="s">
        <v>17</v>
      </c>
      <c r="B89" s="1" t="s">
        <v>330</v>
      </c>
      <c r="C89" s="1" t="s">
        <v>19</v>
      </c>
      <c r="D89" s="1" t="s">
        <v>331</v>
      </c>
      <c r="E89" s="1" t="s">
        <v>21</v>
      </c>
      <c r="F89" s="1" t="s">
        <v>42</v>
      </c>
      <c r="G89" s="1" t="s">
        <v>23</v>
      </c>
      <c r="H89" s="1" t="s">
        <v>332</v>
      </c>
      <c r="I89" s="1" t="s">
        <v>25</v>
      </c>
      <c r="J89" s="1" t="s">
        <v>333</v>
      </c>
      <c r="K89" s="1" t="s">
        <v>45</v>
      </c>
      <c r="L89" s="1" t="s">
        <v>334</v>
      </c>
      <c r="M89" s="1" t="s">
        <v>52</v>
      </c>
      <c r="N89" s="1" t="s">
        <v>53</v>
      </c>
      <c r="O89">
        <v>71000000</v>
      </c>
      <c r="P89">
        <v>71000000</v>
      </c>
      <c r="Q89">
        <v>71</v>
      </c>
      <c r="R89">
        <v>3.55</v>
      </c>
    </row>
    <row r="90" spans="1:18" x14ac:dyDescent="0.25">
      <c r="A90" s="1" t="s">
        <v>17</v>
      </c>
      <c r="B90" s="1" t="s">
        <v>335</v>
      </c>
      <c r="C90" s="1" t="s">
        <v>19</v>
      </c>
      <c r="D90" s="1" t="s">
        <v>336</v>
      </c>
      <c r="E90" s="1" t="s">
        <v>21</v>
      </c>
      <c r="F90" s="1" t="s">
        <v>51</v>
      </c>
      <c r="G90" s="1" t="s">
        <v>52</v>
      </c>
      <c r="H90" s="1" t="s">
        <v>53</v>
      </c>
      <c r="I90" s="1" t="s">
        <v>54</v>
      </c>
      <c r="J90" s="1"/>
      <c r="K90" s="1"/>
      <c r="L90" s="1"/>
      <c r="M90" s="1"/>
      <c r="N90" s="1"/>
      <c r="P90">
        <v>20000000</v>
      </c>
      <c r="Q90">
        <v>20</v>
      </c>
      <c r="R90">
        <v>1</v>
      </c>
    </row>
    <row r="91" spans="1:18" x14ac:dyDescent="0.25">
      <c r="A91" s="1" t="s">
        <v>17</v>
      </c>
      <c r="B91" s="1" t="s">
        <v>337</v>
      </c>
      <c r="C91" s="1" t="s">
        <v>19</v>
      </c>
      <c r="D91" s="1" t="s">
        <v>338</v>
      </c>
      <c r="E91" s="1" t="s">
        <v>21</v>
      </c>
      <c r="F91" s="1" t="s">
        <v>42</v>
      </c>
      <c r="G91" s="1" t="s">
        <v>23</v>
      </c>
      <c r="H91" s="1" t="s">
        <v>339</v>
      </c>
      <c r="I91" s="1" t="s">
        <v>25</v>
      </c>
      <c r="J91" s="1" t="s">
        <v>340</v>
      </c>
      <c r="K91" s="1" t="s">
        <v>52</v>
      </c>
      <c r="L91" s="1" t="s">
        <v>53</v>
      </c>
      <c r="M91" s="1" t="s">
        <v>341</v>
      </c>
      <c r="N91" s="1"/>
      <c r="P91">
        <v>59000000</v>
      </c>
      <c r="Q91">
        <v>59</v>
      </c>
      <c r="R91">
        <v>2.95</v>
      </c>
    </row>
    <row r="92" spans="1:18" x14ac:dyDescent="0.25">
      <c r="A92" s="1" t="s">
        <v>17</v>
      </c>
      <c r="B92" s="1" t="s">
        <v>342</v>
      </c>
      <c r="C92" s="1" t="s">
        <v>19</v>
      </c>
      <c r="D92" s="1" t="s">
        <v>343</v>
      </c>
      <c r="E92" s="1" t="s">
        <v>21</v>
      </c>
      <c r="F92" s="1" t="s">
        <v>60</v>
      </c>
      <c r="G92" s="1" t="s">
        <v>27</v>
      </c>
      <c r="H92" s="1" t="s">
        <v>28</v>
      </c>
      <c r="I92" s="1" t="s">
        <v>61</v>
      </c>
      <c r="J92" s="1"/>
      <c r="K92" s="1"/>
      <c r="L92" s="1"/>
      <c r="M92" s="1"/>
      <c r="N92" s="1"/>
      <c r="P92">
        <v>-10000000</v>
      </c>
      <c r="Q92">
        <v>-10</v>
      </c>
      <c r="R92">
        <v>-0.5</v>
      </c>
    </row>
    <row r="93" spans="1:18" x14ac:dyDescent="0.25">
      <c r="A93" s="1" t="s">
        <v>17</v>
      </c>
      <c r="B93" s="1" t="s">
        <v>344</v>
      </c>
      <c r="C93" s="1" t="s">
        <v>19</v>
      </c>
      <c r="D93" s="1" t="s">
        <v>345</v>
      </c>
      <c r="E93" s="1" t="s">
        <v>21</v>
      </c>
      <c r="F93" s="1" t="s">
        <v>42</v>
      </c>
      <c r="G93" s="1" t="s">
        <v>23</v>
      </c>
      <c r="H93" s="1" t="s">
        <v>346</v>
      </c>
      <c r="I93" s="1" t="s">
        <v>25</v>
      </c>
      <c r="J93" s="1" t="s">
        <v>347</v>
      </c>
      <c r="K93" s="1" t="s">
        <v>27</v>
      </c>
      <c r="L93" s="1" t="s">
        <v>28</v>
      </c>
      <c r="M93" s="1" t="s">
        <v>348</v>
      </c>
      <c r="N93" s="1"/>
      <c r="P93">
        <v>-59000000</v>
      </c>
      <c r="Q93">
        <v>-59</v>
      </c>
      <c r="R93">
        <v>-2.95</v>
      </c>
    </row>
    <row r="94" spans="1:18" x14ac:dyDescent="0.25">
      <c r="A94" s="1" t="s">
        <v>17</v>
      </c>
      <c r="B94" s="1" t="s">
        <v>349</v>
      </c>
      <c r="C94" s="1" t="s">
        <v>19</v>
      </c>
      <c r="D94" s="1" t="s">
        <v>350</v>
      </c>
      <c r="E94" s="1" t="s">
        <v>21</v>
      </c>
      <c r="F94" s="1" t="s">
        <v>22</v>
      </c>
      <c r="G94" s="1" t="s">
        <v>23</v>
      </c>
      <c r="H94" s="1" t="s">
        <v>351</v>
      </c>
      <c r="I94" s="1" t="s">
        <v>52</v>
      </c>
      <c r="J94" s="1" t="s">
        <v>53</v>
      </c>
      <c r="K94" s="1" t="s">
        <v>54</v>
      </c>
      <c r="L94" s="1"/>
      <c r="M94" s="1"/>
      <c r="N94" s="1"/>
      <c r="P94">
        <v>20000000</v>
      </c>
      <c r="Q94">
        <v>20</v>
      </c>
      <c r="R94">
        <v>1</v>
      </c>
    </row>
    <row r="95" spans="1:18" x14ac:dyDescent="0.25">
      <c r="A95" s="1" t="s">
        <v>17</v>
      </c>
      <c r="B95" s="1" t="s">
        <v>352</v>
      </c>
      <c r="C95" s="1" t="s">
        <v>19</v>
      </c>
      <c r="D95" s="1" t="s">
        <v>353</v>
      </c>
      <c r="E95" s="1" t="s">
        <v>21</v>
      </c>
      <c r="F95" s="1" t="s">
        <v>42</v>
      </c>
      <c r="G95" s="1" t="s">
        <v>23</v>
      </c>
      <c r="H95" s="1" t="s">
        <v>354</v>
      </c>
      <c r="I95" s="1" t="s">
        <v>25</v>
      </c>
      <c r="J95" s="1" t="s">
        <v>355</v>
      </c>
      <c r="K95" s="1" t="s">
        <v>45</v>
      </c>
      <c r="L95" s="1" t="s">
        <v>356</v>
      </c>
      <c r="M95" s="1" t="s">
        <v>47</v>
      </c>
      <c r="N95" s="1" t="s">
        <v>48</v>
      </c>
      <c r="O95">
        <v>106000000</v>
      </c>
      <c r="P95">
        <v>106000000</v>
      </c>
      <c r="Q95">
        <v>106</v>
      </c>
      <c r="R95">
        <v>5.3</v>
      </c>
    </row>
    <row r="96" spans="1:18" x14ac:dyDescent="0.25">
      <c r="A96" s="1" t="s">
        <v>17</v>
      </c>
      <c r="B96" s="1" t="s">
        <v>357</v>
      </c>
      <c r="C96" s="1" t="s">
        <v>19</v>
      </c>
      <c r="D96" s="1" t="s">
        <v>358</v>
      </c>
      <c r="E96" s="1" t="s">
        <v>21</v>
      </c>
      <c r="F96" s="1" t="s">
        <v>51</v>
      </c>
      <c r="G96" s="1" t="s">
        <v>52</v>
      </c>
      <c r="H96" s="1" t="s">
        <v>53</v>
      </c>
      <c r="I96" s="1" t="s">
        <v>54</v>
      </c>
      <c r="J96" s="1"/>
      <c r="K96" s="1"/>
      <c r="L96" s="1"/>
      <c r="M96" s="1"/>
      <c r="N96" s="1"/>
      <c r="P96">
        <v>20000000</v>
      </c>
      <c r="Q96">
        <v>20</v>
      </c>
      <c r="R96">
        <v>1</v>
      </c>
    </row>
    <row r="97" spans="1:18" x14ac:dyDescent="0.25">
      <c r="A97" s="1" t="s">
        <v>17</v>
      </c>
      <c r="B97" s="1" t="s">
        <v>359</v>
      </c>
      <c r="C97" s="1" t="s">
        <v>19</v>
      </c>
      <c r="D97" s="1" t="s">
        <v>360</v>
      </c>
      <c r="E97" s="1" t="s">
        <v>21</v>
      </c>
      <c r="F97" s="1" t="s">
        <v>42</v>
      </c>
      <c r="G97" s="1" t="s">
        <v>23</v>
      </c>
      <c r="H97" s="1" t="s">
        <v>361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P97">
        <v>-20000000</v>
      </c>
      <c r="Q97">
        <v>-20</v>
      </c>
      <c r="R97">
        <v>-1</v>
      </c>
    </row>
    <row r="98" spans="1:18" x14ac:dyDescent="0.25">
      <c r="A98" s="1" t="s">
        <v>17</v>
      </c>
      <c r="B98" s="1" t="s">
        <v>362</v>
      </c>
      <c r="C98" s="1" t="s">
        <v>19</v>
      </c>
      <c r="D98" s="1" t="s">
        <v>363</v>
      </c>
      <c r="E98" s="1" t="s">
        <v>21</v>
      </c>
      <c r="F98" s="1" t="s">
        <v>51</v>
      </c>
      <c r="G98" s="1" t="s">
        <v>52</v>
      </c>
      <c r="H98" s="1" t="s">
        <v>53</v>
      </c>
      <c r="I98" s="1" t="s">
        <v>54</v>
      </c>
      <c r="J98" s="1"/>
      <c r="K98" s="1"/>
      <c r="L98" s="1"/>
      <c r="M98" s="1"/>
      <c r="N98" s="1"/>
      <c r="P98">
        <v>20000000</v>
      </c>
      <c r="Q98">
        <v>20</v>
      </c>
      <c r="R98">
        <v>1</v>
      </c>
    </row>
    <row r="99" spans="1:18" x14ac:dyDescent="0.25">
      <c r="A99" s="1" t="s">
        <v>17</v>
      </c>
      <c r="B99" s="1" t="s">
        <v>364</v>
      </c>
      <c r="C99" s="1" t="s">
        <v>19</v>
      </c>
      <c r="D99" s="1" t="s">
        <v>365</v>
      </c>
      <c r="E99" s="1" t="s">
        <v>21</v>
      </c>
      <c r="F99" s="1" t="s">
        <v>42</v>
      </c>
      <c r="G99" s="1" t="s">
        <v>23</v>
      </c>
      <c r="H99" s="1" t="s">
        <v>366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P99">
        <v>-20000000</v>
      </c>
      <c r="Q99">
        <v>-20</v>
      </c>
      <c r="R99">
        <v>-1</v>
      </c>
    </row>
    <row r="100" spans="1:18" x14ac:dyDescent="0.25">
      <c r="A100" s="1" t="s">
        <v>17</v>
      </c>
      <c r="B100" s="1" t="s">
        <v>367</v>
      </c>
      <c r="C100" s="1" t="s">
        <v>19</v>
      </c>
      <c r="D100" s="1" t="s">
        <v>368</v>
      </c>
      <c r="E100" s="1" t="s">
        <v>21</v>
      </c>
      <c r="F100" s="1" t="s">
        <v>369</v>
      </c>
      <c r="G100" s="1" t="s">
        <v>52</v>
      </c>
      <c r="H100" s="1" t="s">
        <v>53</v>
      </c>
      <c r="I100" s="1" t="s">
        <v>54</v>
      </c>
      <c r="J100" s="1"/>
      <c r="K100" s="1"/>
      <c r="L100" s="1"/>
      <c r="M100" s="1"/>
      <c r="N100" s="1"/>
      <c r="P100">
        <v>20000000</v>
      </c>
      <c r="Q100">
        <v>20</v>
      </c>
      <c r="R100">
        <v>1</v>
      </c>
    </row>
    <row r="101" spans="1:18" x14ac:dyDescent="0.25">
      <c r="A101" s="1" t="s">
        <v>17</v>
      </c>
      <c r="B101" s="1" t="s">
        <v>370</v>
      </c>
      <c r="C101" s="1" t="s">
        <v>19</v>
      </c>
      <c r="D101" s="1" t="s">
        <v>371</v>
      </c>
      <c r="E101" s="1" t="s">
        <v>21</v>
      </c>
      <c r="F101" s="1" t="s">
        <v>42</v>
      </c>
      <c r="G101" s="1" t="s">
        <v>23</v>
      </c>
      <c r="H101" s="1" t="s">
        <v>372</v>
      </c>
      <c r="I101" s="1" t="s">
        <v>25</v>
      </c>
      <c r="J101" s="1" t="s">
        <v>373</v>
      </c>
      <c r="K101" s="1" t="s">
        <v>45</v>
      </c>
      <c r="L101" s="1" t="s">
        <v>374</v>
      </c>
      <c r="M101" s="1" t="s">
        <v>52</v>
      </c>
      <c r="N101" s="1" t="s">
        <v>53</v>
      </c>
      <c r="O101">
        <v>76000000</v>
      </c>
      <c r="P101">
        <v>76000000</v>
      </c>
      <c r="Q101">
        <v>76</v>
      </c>
      <c r="R101">
        <v>3.8</v>
      </c>
    </row>
    <row r="102" spans="1:18" x14ac:dyDescent="0.25">
      <c r="A102" s="1" t="s">
        <v>17</v>
      </c>
      <c r="B102" s="1" t="s">
        <v>375</v>
      </c>
      <c r="C102" s="1" t="s">
        <v>19</v>
      </c>
      <c r="D102" s="1" t="s">
        <v>376</v>
      </c>
      <c r="E102" s="1" t="s">
        <v>21</v>
      </c>
      <c r="F102" s="1" t="s">
        <v>60</v>
      </c>
      <c r="G102" s="1" t="s">
        <v>27</v>
      </c>
      <c r="H102" s="1" t="s">
        <v>28</v>
      </c>
      <c r="I102" s="1" t="s">
        <v>61</v>
      </c>
      <c r="J102" s="1"/>
      <c r="K102" s="1"/>
      <c r="L102" s="1"/>
      <c r="M102" s="1"/>
      <c r="N102" s="1"/>
      <c r="P102">
        <v>-10000000</v>
      </c>
      <c r="Q102">
        <v>-10</v>
      </c>
      <c r="R102">
        <v>-0.5</v>
      </c>
    </row>
    <row r="103" spans="1:18" x14ac:dyDescent="0.25">
      <c r="A103" s="1" t="s">
        <v>17</v>
      </c>
      <c r="B103" s="1" t="s">
        <v>377</v>
      </c>
      <c r="C103" s="1" t="s">
        <v>19</v>
      </c>
      <c r="D103" s="1" t="s">
        <v>378</v>
      </c>
      <c r="E103" s="1" t="s">
        <v>21</v>
      </c>
      <c r="F103" s="1" t="s">
        <v>78</v>
      </c>
      <c r="G103" s="1" t="s">
        <v>52</v>
      </c>
      <c r="H103" s="1" t="s">
        <v>53</v>
      </c>
      <c r="I103" s="1" t="s">
        <v>79</v>
      </c>
      <c r="J103" s="1"/>
      <c r="K103" s="1"/>
      <c r="L103" s="1"/>
      <c r="M103" s="1"/>
      <c r="N103" s="1"/>
      <c r="P103">
        <v>10000000</v>
      </c>
      <c r="Q103">
        <v>10</v>
      </c>
      <c r="R103">
        <v>0.5</v>
      </c>
    </row>
    <row r="104" spans="1:18" x14ac:dyDescent="0.25">
      <c r="A104" s="1" t="s">
        <v>17</v>
      </c>
      <c r="B104" s="1" t="s">
        <v>379</v>
      </c>
      <c r="C104" s="1" t="s">
        <v>19</v>
      </c>
      <c r="D104" s="1" t="s">
        <v>380</v>
      </c>
      <c r="E104" s="1" t="s">
        <v>21</v>
      </c>
      <c r="F104" s="1" t="s">
        <v>22</v>
      </c>
      <c r="G104" s="1" t="s">
        <v>23</v>
      </c>
      <c r="H104" s="1" t="s">
        <v>381</v>
      </c>
      <c r="I104" s="1" t="s">
        <v>27</v>
      </c>
      <c r="J104" s="1" t="s">
        <v>28</v>
      </c>
      <c r="K104" s="1" t="s">
        <v>61</v>
      </c>
      <c r="L104" s="1"/>
      <c r="M104" s="1"/>
      <c r="N104" s="1"/>
      <c r="P104">
        <v>-10000000</v>
      </c>
      <c r="Q104">
        <v>-10</v>
      </c>
      <c r="R104">
        <v>-0.5</v>
      </c>
    </row>
    <row r="105" spans="1:18" x14ac:dyDescent="0.25">
      <c r="A105" s="1" t="s">
        <v>17</v>
      </c>
      <c r="B105" s="1" t="s">
        <v>382</v>
      </c>
      <c r="C105" s="1" t="s">
        <v>19</v>
      </c>
      <c r="D105" s="1" t="s">
        <v>383</v>
      </c>
      <c r="E105" s="1" t="s">
        <v>21</v>
      </c>
      <c r="F105" s="1" t="s">
        <v>42</v>
      </c>
      <c r="G105" s="1" t="s">
        <v>23</v>
      </c>
      <c r="H105" s="1" t="s">
        <v>384</v>
      </c>
      <c r="I105" s="1" t="s">
        <v>25</v>
      </c>
      <c r="J105" s="1" t="s">
        <v>385</v>
      </c>
      <c r="K105" s="1" t="s">
        <v>27</v>
      </c>
      <c r="L105" s="1" t="s">
        <v>28</v>
      </c>
      <c r="M105" s="1" t="s">
        <v>386</v>
      </c>
      <c r="N105" s="1"/>
      <c r="P105">
        <v>-54000000</v>
      </c>
      <c r="Q105">
        <v>-54</v>
      </c>
      <c r="R105">
        <v>-2.7</v>
      </c>
    </row>
    <row r="106" spans="1:18" x14ac:dyDescent="0.25">
      <c r="A106" s="1" t="s">
        <v>17</v>
      </c>
      <c r="B106" s="1" t="s">
        <v>387</v>
      </c>
      <c r="C106" s="1" t="s">
        <v>19</v>
      </c>
      <c r="D106" s="1" t="s">
        <v>388</v>
      </c>
      <c r="E106" s="1" t="s">
        <v>21</v>
      </c>
      <c r="F106" s="1" t="s">
        <v>51</v>
      </c>
      <c r="G106" s="1" t="s">
        <v>52</v>
      </c>
      <c r="H106" s="1" t="s">
        <v>53</v>
      </c>
      <c r="I106" s="1" t="s">
        <v>54</v>
      </c>
      <c r="J106" s="1"/>
      <c r="K106" s="1"/>
      <c r="L106" s="1"/>
      <c r="M106" s="1"/>
      <c r="N106" s="1"/>
      <c r="P106">
        <v>20000000</v>
      </c>
      <c r="Q106">
        <v>20</v>
      </c>
      <c r="R106">
        <v>1</v>
      </c>
    </row>
    <row r="107" spans="1:18" x14ac:dyDescent="0.25">
      <c r="A107" s="1" t="s">
        <v>17</v>
      </c>
      <c r="B107" s="1" t="s">
        <v>389</v>
      </c>
      <c r="C107" s="1" t="s">
        <v>19</v>
      </c>
      <c r="D107" s="1" t="s">
        <v>390</v>
      </c>
      <c r="E107" s="1" t="s">
        <v>21</v>
      </c>
      <c r="F107" s="1" t="s">
        <v>391</v>
      </c>
      <c r="G107" s="1" t="s">
        <v>27</v>
      </c>
      <c r="H107" s="1" t="s">
        <v>28</v>
      </c>
      <c r="I107" s="1" t="s">
        <v>29</v>
      </c>
      <c r="J107" s="1"/>
      <c r="K107" s="1"/>
      <c r="L107" s="1"/>
      <c r="M107" s="1"/>
      <c r="N107" s="1"/>
      <c r="P107">
        <v>-20000000</v>
      </c>
      <c r="Q107">
        <v>-20</v>
      </c>
      <c r="R107">
        <v>-1</v>
      </c>
    </row>
    <row r="108" spans="1:18" x14ac:dyDescent="0.25">
      <c r="A108" s="1" t="s">
        <v>17</v>
      </c>
      <c r="B108" s="1" t="s">
        <v>392</v>
      </c>
      <c r="C108" s="1" t="s">
        <v>19</v>
      </c>
      <c r="D108" s="1" t="s">
        <v>393</v>
      </c>
      <c r="E108" s="1" t="s">
        <v>21</v>
      </c>
      <c r="F108" s="1" t="s">
        <v>394</v>
      </c>
      <c r="G108" s="1" t="s">
        <v>23</v>
      </c>
      <c r="H108" s="1" t="s">
        <v>395</v>
      </c>
      <c r="I108" s="1" t="s">
        <v>27</v>
      </c>
      <c r="J108" s="1" t="s">
        <v>28</v>
      </c>
      <c r="K108" s="1" t="s">
        <v>306</v>
      </c>
      <c r="L108" s="1"/>
      <c r="M108" s="1"/>
      <c r="N108" s="1"/>
      <c r="P108">
        <v>-55000000</v>
      </c>
      <c r="Q108">
        <v>-55</v>
      </c>
      <c r="R108">
        <v>-2.75</v>
      </c>
    </row>
    <row r="109" spans="1:18" x14ac:dyDescent="0.25">
      <c r="A109" s="1" t="s">
        <v>17</v>
      </c>
      <c r="B109" s="1" t="s">
        <v>396</v>
      </c>
      <c r="C109" s="1" t="s">
        <v>19</v>
      </c>
      <c r="D109" s="1" t="s">
        <v>397</v>
      </c>
      <c r="E109" s="1" t="s">
        <v>21</v>
      </c>
      <c r="F109" s="1" t="s">
        <v>398</v>
      </c>
      <c r="G109" s="1" t="s">
        <v>23</v>
      </c>
      <c r="H109" s="1" t="s">
        <v>399</v>
      </c>
      <c r="I109" s="1" t="s">
        <v>27</v>
      </c>
      <c r="J109" s="1" t="s">
        <v>28</v>
      </c>
      <c r="K109" s="1" t="s">
        <v>400</v>
      </c>
      <c r="L109" s="1"/>
      <c r="M109" s="1"/>
      <c r="N109" s="1"/>
      <c r="P109">
        <v>-56000000</v>
      </c>
      <c r="Q109">
        <v>-56</v>
      </c>
      <c r="R109">
        <v>-2.8</v>
      </c>
    </row>
    <row r="110" spans="1:18" x14ac:dyDescent="0.25">
      <c r="A110" s="1" t="s">
        <v>17</v>
      </c>
      <c r="B110" s="1" t="s">
        <v>401</v>
      </c>
      <c r="C110" s="1" t="s">
        <v>19</v>
      </c>
      <c r="D110" s="1" t="s">
        <v>402</v>
      </c>
      <c r="E110" s="1" t="s">
        <v>21</v>
      </c>
      <c r="F110" s="1" t="s">
        <v>403</v>
      </c>
      <c r="G110" s="1" t="s">
        <v>23</v>
      </c>
      <c r="H110" s="1" t="s">
        <v>404</v>
      </c>
      <c r="I110" s="1" t="s">
        <v>25</v>
      </c>
      <c r="J110" s="1" t="s">
        <v>405</v>
      </c>
      <c r="K110" s="1" t="s">
        <v>45</v>
      </c>
      <c r="L110" s="1" t="s">
        <v>406</v>
      </c>
      <c r="M110" s="1" t="s">
        <v>47</v>
      </c>
      <c r="N110" s="1" t="s">
        <v>48</v>
      </c>
      <c r="O110">
        <v>56000000</v>
      </c>
      <c r="P110">
        <v>56000000</v>
      </c>
      <c r="Q110">
        <v>56</v>
      </c>
      <c r="R110">
        <v>2.8</v>
      </c>
    </row>
    <row r="111" spans="1:18" x14ac:dyDescent="0.25">
      <c r="A111" s="1" t="s">
        <v>17</v>
      </c>
      <c r="B111" s="1" t="s">
        <v>407</v>
      </c>
      <c r="C111" s="1" t="s">
        <v>19</v>
      </c>
      <c r="D111" s="1" t="s">
        <v>408</v>
      </c>
      <c r="E111" s="1" t="s">
        <v>21</v>
      </c>
      <c r="F111" s="1" t="s">
        <v>42</v>
      </c>
      <c r="G111" s="1" t="s">
        <v>23</v>
      </c>
      <c r="H111" s="1" t="s">
        <v>409</v>
      </c>
      <c r="I111" s="1" t="s">
        <v>52</v>
      </c>
      <c r="J111" s="1" t="s">
        <v>53</v>
      </c>
      <c r="K111" s="1" t="s">
        <v>79</v>
      </c>
      <c r="L111" s="1"/>
      <c r="M111" s="1"/>
      <c r="N111" s="1"/>
      <c r="P111">
        <v>10000000</v>
      </c>
      <c r="Q111">
        <v>10</v>
      </c>
      <c r="R111">
        <v>0.5</v>
      </c>
    </row>
    <row r="112" spans="1:18" x14ac:dyDescent="0.25">
      <c r="A112" s="1" t="s">
        <v>17</v>
      </c>
      <c r="B112" s="1" t="s">
        <v>410</v>
      </c>
      <c r="C112" s="1" t="s">
        <v>19</v>
      </c>
      <c r="D112" s="1" t="s">
        <v>411</v>
      </c>
      <c r="E112" s="1" t="s">
        <v>21</v>
      </c>
      <c r="F112" s="1" t="s">
        <v>60</v>
      </c>
      <c r="G112" s="1" t="s">
        <v>27</v>
      </c>
      <c r="H112" s="1" t="s">
        <v>28</v>
      </c>
      <c r="I112" s="1" t="s">
        <v>61</v>
      </c>
      <c r="J112" s="1"/>
      <c r="K112" s="1"/>
      <c r="L112" s="1"/>
      <c r="M112" s="1"/>
      <c r="N112" s="1"/>
      <c r="P112">
        <v>-10000000</v>
      </c>
      <c r="Q112">
        <v>-10</v>
      </c>
      <c r="R112">
        <v>-0.5</v>
      </c>
    </row>
    <row r="113" spans="1:18" x14ac:dyDescent="0.25">
      <c r="A113" s="1" t="s">
        <v>17</v>
      </c>
      <c r="B113" s="1" t="s">
        <v>412</v>
      </c>
      <c r="C113" s="1" t="s">
        <v>19</v>
      </c>
      <c r="D113" s="1" t="s">
        <v>413</v>
      </c>
      <c r="E113" s="1" t="s">
        <v>21</v>
      </c>
      <c r="F113" s="1" t="s">
        <v>78</v>
      </c>
      <c r="G113" s="1" t="s">
        <v>52</v>
      </c>
      <c r="H113" s="1" t="s">
        <v>53</v>
      </c>
      <c r="I113" s="1" t="s">
        <v>79</v>
      </c>
      <c r="J113" s="1"/>
      <c r="K113" s="1"/>
      <c r="L113" s="1"/>
      <c r="M113" s="1"/>
      <c r="N113" s="1"/>
      <c r="P113">
        <v>10000000</v>
      </c>
      <c r="Q113">
        <v>10</v>
      </c>
      <c r="R113">
        <v>0.5</v>
      </c>
    </row>
    <row r="114" spans="1:18" x14ac:dyDescent="0.25">
      <c r="A114" s="1" t="s">
        <v>17</v>
      </c>
      <c r="B114" s="1" t="s">
        <v>414</v>
      </c>
      <c r="C114" s="1" t="s">
        <v>19</v>
      </c>
      <c r="D114" s="1" t="s">
        <v>415</v>
      </c>
      <c r="E114" s="1" t="s">
        <v>21</v>
      </c>
      <c r="F114" s="1" t="s">
        <v>60</v>
      </c>
      <c r="G114" s="1" t="s">
        <v>27</v>
      </c>
      <c r="H114" s="1" t="s">
        <v>28</v>
      </c>
      <c r="I114" s="1" t="s">
        <v>61</v>
      </c>
      <c r="J114" s="1"/>
      <c r="K114" s="1"/>
      <c r="L114" s="1"/>
      <c r="M114" s="1"/>
      <c r="N114" s="1"/>
      <c r="P114">
        <v>-10000000</v>
      </c>
      <c r="Q114">
        <v>-10</v>
      </c>
      <c r="R114">
        <v>-0.5</v>
      </c>
    </row>
    <row r="115" spans="1:18" x14ac:dyDescent="0.25">
      <c r="A115" s="1" t="s">
        <v>17</v>
      </c>
      <c r="B115" s="1" t="s">
        <v>416</v>
      </c>
      <c r="C115" s="1" t="s">
        <v>19</v>
      </c>
      <c r="D115" s="1" t="s">
        <v>417</v>
      </c>
      <c r="E115" s="1" t="s">
        <v>21</v>
      </c>
      <c r="F115" s="1" t="s">
        <v>42</v>
      </c>
      <c r="G115" s="1" t="s">
        <v>23</v>
      </c>
      <c r="H115" s="1" t="s">
        <v>418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P115">
        <v>-20000000</v>
      </c>
      <c r="Q115">
        <v>-20</v>
      </c>
      <c r="R115">
        <v>-1</v>
      </c>
    </row>
    <row r="116" spans="1:18" x14ac:dyDescent="0.25">
      <c r="A116" s="1" t="s">
        <v>17</v>
      </c>
      <c r="B116" s="1" t="s">
        <v>419</v>
      </c>
      <c r="C116" s="1" t="s">
        <v>19</v>
      </c>
      <c r="D116" s="1" t="s">
        <v>420</v>
      </c>
      <c r="E116" s="1" t="s">
        <v>21</v>
      </c>
      <c r="F116" s="1" t="s">
        <v>51</v>
      </c>
      <c r="G116" s="1" t="s">
        <v>52</v>
      </c>
      <c r="H116" s="1" t="s">
        <v>53</v>
      </c>
      <c r="I116" s="1" t="s">
        <v>54</v>
      </c>
      <c r="J116" s="1"/>
      <c r="K116" s="1"/>
      <c r="L116" s="1"/>
      <c r="M116" s="1"/>
      <c r="N116" s="1"/>
      <c r="P116">
        <v>20000000</v>
      </c>
      <c r="Q116">
        <v>20</v>
      </c>
      <c r="R116">
        <v>1</v>
      </c>
    </row>
    <row r="117" spans="1:18" x14ac:dyDescent="0.25">
      <c r="A117" s="1" t="s">
        <v>17</v>
      </c>
      <c r="B117" s="1" t="s">
        <v>421</v>
      </c>
      <c r="C117" s="1" t="s">
        <v>19</v>
      </c>
      <c r="D117" s="1" t="s">
        <v>422</v>
      </c>
      <c r="E117" s="1" t="s">
        <v>21</v>
      </c>
      <c r="F117" s="1" t="s">
        <v>42</v>
      </c>
      <c r="G117" s="1" t="s">
        <v>23</v>
      </c>
      <c r="H117" s="1" t="s">
        <v>423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P117">
        <v>-20000000</v>
      </c>
      <c r="Q117">
        <v>-20</v>
      </c>
      <c r="R117">
        <v>-1</v>
      </c>
    </row>
    <row r="118" spans="1:18" x14ac:dyDescent="0.25">
      <c r="A118" s="1" t="s">
        <v>17</v>
      </c>
      <c r="B118" s="1" t="s">
        <v>424</v>
      </c>
      <c r="C118" s="1" t="s">
        <v>19</v>
      </c>
      <c r="D118" s="1" t="s">
        <v>425</v>
      </c>
      <c r="E118" s="1" t="s">
        <v>21</v>
      </c>
      <c r="F118" s="1" t="s">
        <v>22</v>
      </c>
      <c r="G118" s="1" t="s">
        <v>23</v>
      </c>
      <c r="H118" s="1" t="s">
        <v>426</v>
      </c>
      <c r="I118" s="1" t="s">
        <v>25</v>
      </c>
      <c r="J118" s="1" t="s">
        <v>427</v>
      </c>
      <c r="K118" s="1" t="s">
        <v>27</v>
      </c>
      <c r="L118" s="1" t="s">
        <v>28</v>
      </c>
      <c r="M118" s="1" t="s">
        <v>428</v>
      </c>
      <c r="N118" s="1"/>
      <c r="P118">
        <v>-27000000</v>
      </c>
      <c r="Q118">
        <v>-27</v>
      </c>
      <c r="R118">
        <v>-1.35</v>
      </c>
    </row>
    <row r="119" spans="1:18" x14ac:dyDescent="0.25">
      <c r="A119" s="1" t="s">
        <v>17</v>
      </c>
      <c r="B119" s="1" t="s">
        <v>429</v>
      </c>
      <c r="C119" s="1" t="s">
        <v>19</v>
      </c>
      <c r="D119" s="1" t="s">
        <v>430</v>
      </c>
      <c r="E119" s="1" t="s">
        <v>21</v>
      </c>
      <c r="F119" s="1" t="s">
        <v>42</v>
      </c>
      <c r="G119" s="1" t="s">
        <v>23</v>
      </c>
      <c r="H119" s="1" t="s">
        <v>431</v>
      </c>
      <c r="I119" s="1" t="s">
        <v>52</v>
      </c>
      <c r="J119" s="1" t="s">
        <v>53</v>
      </c>
      <c r="K119" s="1" t="s">
        <v>79</v>
      </c>
      <c r="L119" s="1"/>
      <c r="M119" s="1"/>
      <c r="N119" s="1"/>
      <c r="P119">
        <v>10000000</v>
      </c>
      <c r="Q119">
        <v>10</v>
      </c>
      <c r="R119">
        <v>0.5</v>
      </c>
    </row>
    <row r="120" spans="1:18" x14ac:dyDescent="0.25">
      <c r="A120" s="1" t="s">
        <v>17</v>
      </c>
      <c r="B120" s="1" t="s">
        <v>432</v>
      </c>
      <c r="C120" s="1" t="s">
        <v>19</v>
      </c>
      <c r="D120" s="1" t="s">
        <v>433</v>
      </c>
      <c r="E120" s="1" t="s">
        <v>21</v>
      </c>
      <c r="F120" s="1" t="s">
        <v>22</v>
      </c>
      <c r="G120" s="1" t="s">
        <v>23</v>
      </c>
      <c r="H120" s="1" t="s">
        <v>434</v>
      </c>
      <c r="I120" s="1" t="s">
        <v>27</v>
      </c>
      <c r="J120" s="1" t="s">
        <v>28</v>
      </c>
      <c r="K120" s="1" t="s">
        <v>61</v>
      </c>
      <c r="L120" s="1"/>
      <c r="M120" s="1"/>
      <c r="N120" s="1"/>
      <c r="P120">
        <v>-10000000</v>
      </c>
      <c r="Q120">
        <v>-10</v>
      </c>
      <c r="R120">
        <v>-0.5</v>
      </c>
    </row>
    <row r="121" spans="1:18" x14ac:dyDescent="0.25">
      <c r="A121" s="1" t="s">
        <v>17</v>
      </c>
      <c r="B121" s="1" t="s">
        <v>435</v>
      </c>
      <c r="C121" s="1" t="s">
        <v>19</v>
      </c>
      <c r="D121" s="1" t="s">
        <v>436</v>
      </c>
      <c r="E121" s="1" t="s">
        <v>21</v>
      </c>
      <c r="F121" s="1" t="s">
        <v>64</v>
      </c>
      <c r="G121" s="1" t="s">
        <v>27</v>
      </c>
      <c r="H121" s="1" t="s">
        <v>28</v>
      </c>
      <c r="I121" s="1" t="s">
        <v>29</v>
      </c>
      <c r="J121" s="1"/>
      <c r="K121" s="1"/>
      <c r="L121" s="1"/>
      <c r="M121" s="1"/>
      <c r="N121" s="1"/>
      <c r="P121">
        <v>-20000000</v>
      </c>
      <c r="Q121">
        <v>-20</v>
      </c>
      <c r="R121">
        <v>-1</v>
      </c>
    </row>
    <row r="122" spans="1:18" x14ac:dyDescent="0.25">
      <c r="A122" s="1" t="s">
        <v>17</v>
      </c>
      <c r="B122" s="1" t="s">
        <v>437</v>
      </c>
      <c r="C122" s="1" t="s">
        <v>19</v>
      </c>
      <c r="D122" s="1" t="s">
        <v>438</v>
      </c>
      <c r="E122" s="1" t="s">
        <v>21</v>
      </c>
      <c r="F122" s="1" t="s">
        <v>60</v>
      </c>
      <c r="G122" s="1" t="s">
        <v>27</v>
      </c>
      <c r="H122" s="1" t="s">
        <v>28</v>
      </c>
      <c r="I122" s="1" t="s">
        <v>61</v>
      </c>
      <c r="J122" s="1"/>
      <c r="K122" s="1"/>
      <c r="L122" s="1"/>
      <c r="M122" s="1"/>
      <c r="N122" s="1"/>
      <c r="P122">
        <v>-10000000</v>
      </c>
      <c r="Q122">
        <v>-10</v>
      </c>
      <c r="R122">
        <v>-0.5</v>
      </c>
    </row>
    <row r="123" spans="1:18" x14ac:dyDescent="0.25">
      <c r="A123" s="1" t="s">
        <v>17</v>
      </c>
      <c r="B123" s="1" t="s">
        <v>439</v>
      </c>
      <c r="C123" s="1" t="s">
        <v>19</v>
      </c>
      <c r="D123" s="1" t="s">
        <v>440</v>
      </c>
      <c r="E123" s="1" t="s">
        <v>21</v>
      </c>
      <c r="F123" s="1" t="s">
        <v>42</v>
      </c>
      <c r="G123" s="1" t="s">
        <v>23</v>
      </c>
      <c r="H123" s="1" t="s">
        <v>441</v>
      </c>
      <c r="I123" s="1" t="s">
        <v>25</v>
      </c>
      <c r="J123" s="1" t="s">
        <v>442</v>
      </c>
      <c r="K123" s="1" t="s">
        <v>45</v>
      </c>
      <c r="L123" s="1" t="s">
        <v>443</v>
      </c>
      <c r="M123" s="1" t="s">
        <v>27</v>
      </c>
      <c r="N123" s="1" t="s">
        <v>28</v>
      </c>
      <c r="O123">
        <v>-72000000</v>
      </c>
      <c r="P123">
        <v>-72000000</v>
      </c>
      <c r="Q123">
        <v>-72</v>
      </c>
      <c r="R123">
        <v>-3.6</v>
      </c>
    </row>
    <row r="124" spans="1:18" x14ac:dyDescent="0.25">
      <c r="A124" s="1" t="s">
        <v>17</v>
      </c>
      <c r="B124" s="1" t="s">
        <v>444</v>
      </c>
      <c r="C124" s="1" t="s">
        <v>19</v>
      </c>
      <c r="D124" s="1" t="s">
        <v>445</v>
      </c>
      <c r="E124" s="1" t="s">
        <v>21</v>
      </c>
      <c r="F124" s="1" t="s">
        <v>22</v>
      </c>
      <c r="G124" s="1" t="s">
        <v>23</v>
      </c>
      <c r="H124" s="1" t="s">
        <v>446</v>
      </c>
      <c r="I124" s="1" t="s">
        <v>25</v>
      </c>
      <c r="J124" s="1" t="s">
        <v>447</v>
      </c>
      <c r="K124" s="1" t="s">
        <v>27</v>
      </c>
      <c r="L124" s="1" t="s">
        <v>28</v>
      </c>
      <c r="M124" s="1" t="s">
        <v>448</v>
      </c>
      <c r="N124" s="1"/>
      <c r="P124">
        <v>-28000000</v>
      </c>
      <c r="Q124">
        <v>-28</v>
      </c>
      <c r="R124">
        <v>-1.4</v>
      </c>
    </row>
    <row r="125" spans="1:18" x14ac:dyDescent="0.25">
      <c r="A125" s="1" t="s">
        <v>17</v>
      </c>
      <c r="B125" s="1" t="s">
        <v>449</v>
      </c>
      <c r="C125" s="1" t="s">
        <v>19</v>
      </c>
      <c r="D125" s="1" t="s">
        <v>450</v>
      </c>
      <c r="E125" s="1" t="s">
        <v>21</v>
      </c>
      <c r="F125" s="1" t="s">
        <v>64</v>
      </c>
      <c r="G125" s="1" t="s">
        <v>27</v>
      </c>
      <c r="H125" s="1" t="s">
        <v>28</v>
      </c>
      <c r="I125" s="1" t="s">
        <v>29</v>
      </c>
      <c r="J125" s="1"/>
      <c r="K125" s="1"/>
      <c r="L125" s="1"/>
      <c r="M125" s="1"/>
      <c r="N125" s="1"/>
      <c r="P125">
        <v>-20000000</v>
      </c>
      <c r="Q125">
        <v>-20</v>
      </c>
      <c r="R125">
        <v>-1</v>
      </c>
    </row>
    <row r="126" spans="1:18" x14ac:dyDescent="0.25">
      <c r="A126" s="1" t="s">
        <v>17</v>
      </c>
      <c r="B126" s="1" t="s">
        <v>451</v>
      </c>
      <c r="C126" s="1" t="s">
        <v>19</v>
      </c>
      <c r="D126" s="1" t="s">
        <v>452</v>
      </c>
      <c r="E126" s="1" t="s">
        <v>21</v>
      </c>
      <c r="F126" s="1" t="s">
        <v>51</v>
      </c>
      <c r="G126" s="1" t="s">
        <v>52</v>
      </c>
      <c r="H126" s="1" t="s">
        <v>53</v>
      </c>
      <c r="I126" s="1" t="s">
        <v>54</v>
      </c>
      <c r="J126" s="1"/>
      <c r="K126" s="1"/>
      <c r="L126" s="1"/>
      <c r="M126" s="1"/>
      <c r="N126" s="1"/>
      <c r="P126">
        <v>20000000</v>
      </c>
      <c r="Q126">
        <v>20</v>
      </c>
      <c r="R126">
        <v>1</v>
      </c>
    </row>
    <row r="127" spans="1:18" x14ac:dyDescent="0.25">
      <c r="A127" s="1" t="s">
        <v>17</v>
      </c>
      <c r="B127" s="1" t="s">
        <v>453</v>
      </c>
      <c r="C127" s="1" t="s">
        <v>19</v>
      </c>
      <c r="D127" s="1" t="s">
        <v>454</v>
      </c>
      <c r="E127" s="1" t="s">
        <v>21</v>
      </c>
      <c r="F127" s="1" t="s">
        <v>42</v>
      </c>
      <c r="G127" s="1" t="s">
        <v>23</v>
      </c>
      <c r="H127" s="1" t="s">
        <v>455</v>
      </c>
      <c r="I127" s="1" t="s">
        <v>52</v>
      </c>
      <c r="J127" s="1" t="s">
        <v>53</v>
      </c>
      <c r="K127" s="1" t="s">
        <v>79</v>
      </c>
      <c r="L127" s="1"/>
      <c r="M127" s="1"/>
      <c r="N127" s="1"/>
      <c r="P127">
        <v>10000000</v>
      </c>
      <c r="Q127">
        <v>10</v>
      </c>
      <c r="R127">
        <v>0.5</v>
      </c>
    </row>
    <row r="128" spans="1:18" x14ac:dyDescent="0.25">
      <c r="A128" s="1" t="s">
        <v>17</v>
      </c>
      <c r="B128" s="1" t="s">
        <v>456</v>
      </c>
      <c r="C128" s="1" t="s">
        <v>19</v>
      </c>
      <c r="D128" s="1" t="s">
        <v>457</v>
      </c>
      <c r="E128" s="1" t="s">
        <v>21</v>
      </c>
      <c r="F128" s="1" t="s">
        <v>51</v>
      </c>
      <c r="G128" s="1" t="s">
        <v>52</v>
      </c>
      <c r="H128" s="1" t="s">
        <v>53</v>
      </c>
      <c r="I128" s="1" t="s">
        <v>54</v>
      </c>
      <c r="J128" s="1"/>
      <c r="K128" s="1"/>
      <c r="L128" s="1"/>
      <c r="M128" s="1"/>
      <c r="N128" s="1"/>
      <c r="P128">
        <v>20000000</v>
      </c>
      <c r="Q128">
        <v>20</v>
      </c>
      <c r="R128">
        <v>1</v>
      </c>
    </row>
    <row r="129" spans="1:18" x14ac:dyDescent="0.25">
      <c r="A129" s="1" t="s">
        <v>17</v>
      </c>
      <c r="B129" s="1" t="s">
        <v>458</v>
      </c>
      <c r="C129" s="1" t="s">
        <v>19</v>
      </c>
      <c r="D129" s="1" t="s">
        <v>459</v>
      </c>
      <c r="E129" s="1" t="s">
        <v>21</v>
      </c>
      <c r="F129" s="1" t="s">
        <v>78</v>
      </c>
      <c r="G129" s="1" t="s">
        <v>52</v>
      </c>
      <c r="H129" s="1" t="s">
        <v>53</v>
      </c>
      <c r="I129" s="1" t="s">
        <v>79</v>
      </c>
      <c r="J129" s="1"/>
      <c r="K129" s="1"/>
      <c r="L129" s="1"/>
      <c r="M129" s="1"/>
      <c r="N129" s="1"/>
      <c r="P129">
        <v>10000000</v>
      </c>
      <c r="Q129">
        <v>10</v>
      </c>
      <c r="R129">
        <v>0.5</v>
      </c>
    </row>
    <row r="130" spans="1:18" x14ac:dyDescent="0.25">
      <c r="A130" s="1" t="s">
        <v>17</v>
      </c>
      <c r="B130" s="1" t="s">
        <v>460</v>
      </c>
      <c r="C130" s="1" t="s">
        <v>19</v>
      </c>
      <c r="D130" s="1" t="s">
        <v>461</v>
      </c>
      <c r="E130" s="1" t="s">
        <v>21</v>
      </c>
      <c r="F130" s="1" t="s">
        <v>51</v>
      </c>
      <c r="G130" s="1" t="s">
        <v>52</v>
      </c>
      <c r="H130" s="1" t="s">
        <v>53</v>
      </c>
      <c r="I130" s="1" t="s">
        <v>54</v>
      </c>
      <c r="J130" s="1"/>
      <c r="K130" s="1"/>
      <c r="L130" s="1"/>
      <c r="M130" s="1"/>
      <c r="N130" s="1"/>
      <c r="P130">
        <v>20000000</v>
      </c>
      <c r="Q130">
        <v>20</v>
      </c>
      <c r="R130">
        <v>1</v>
      </c>
    </row>
    <row r="131" spans="1:18" x14ac:dyDescent="0.25">
      <c r="A131" s="1" t="s">
        <v>17</v>
      </c>
      <c r="B131" s="1" t="s">
        <v>462</v>
      </c>
      <c r="C131" s="1" t="s">
        <v>19</v>
      </c>
      <c r="D131" s="1" t="s">
        <v>463</v>
      </c>
      <c r="E131" s="1" t="s">
        <v>21</v>
      </c>
      <c r="F131" s="1" t="s">
        <v>42</v>
      </c>
      <c r="G131" s="1" t="s">
        <v>23</v>
      </c>
      <c r="H131" s="1" t="s">
        <v>464</v>
      </c>
      <c r="I131" s="1" t="s">
        <v>25</v>
      </c>
      <c r="J131" s="1" t="s">
        <v>465</v>
      </c>
      <c r="K131" s="1" t="s">
        <v>45</v>
      </c>
      <c r="L131" s="1" t="s">
        <v>466</v>
      </c>
      <c r="M131" s="1" t="s">
        <v>47</v>
      </c>
      <c r="N131" s="1" t="s">
        <v>48</v>
      </c>
      <c r="O131">
        <v>114000000</v>
      </c>
      <c r="P131">
        <v>114000000</v>
      </c>
      <c r="Q131">
        <v>114</v>
      </c>
      <c r="R131">
        <v>5.7</v>
      </c>
    </row>
    <row r="132" spans="1:18" x14ac:dyDescent="0.25">
      <c r="A132" s="1" t="s">
        <v>17</v>
      </c>
      <c r="B132" s="1" t="s">
        <v>467</v>
      </c>
      <c r="C132" s="1" t="s">
        <v>19</v>
      </c>
      <c r="D132" s="1" t="s">
        <v>468</v>
      </c>
      <c r="E132" s="1" t="s">
        <v>21</v>
      </c>
      <c r="F132" s="1" t="s">
        <v>22</v>
      </c>
      <c r="G132" s="1" t="s">
        <v>23</v>
      </c>
      <c r="H132" s="1" t="s">
        <v>469</v>
      </c>
      <c r="I132" s="1" t="s">
        <v>27</v>
      </c>
      <c r="J132" s="1" t="s">
        <v>28</v>
      </c>
      <c r="K132" s="1" t="s">
        <v>61</v>
      </c>
      <c r="L132" s="1"/>
      <c r="M132" s="1"/>
      <c r="N132" s="1"/>
      <c r="P132">
        <v>-10000000</v>
      </c>
      <c r="Q132">
        <v>-10</v>
      </c>
      <c r="R132">
        <v>-0.5</v>
      </c>
    </row>
    <row r="133" spans="1:18" x14ac:dyDescent="0.25">
      <c r="A133" s="1" t="s">
        <v>17</v>
      </c>
      <c r="B133" s="1" t="s">
        <v>470</v>
      </c>
      <c r="C133" s="1" t="s">
        <v>19</v>
      </c>
      <c r="D133" s="1" t="s">
        <v>471</v>
      </c>
      <c r="E133" s="1" t="s">
        <v>21</v>
      </c>
      <c r="F133" s="1" t="s">
        <v>78</v>
      </c>
      <c r="G133" s="1" t="s">
        <v>52</v>
      </c>
      <c r="H133" s="1" t="s">
        <v>53</v>
      </c>
      <c r="I133" s="1" t="s">
        <v>79</v>
      </c>
      <c r="J133" s="1"/>
      <c r="K133" s="1"/>
      <c r="L133" s="1"/>
      <c r="M133" s="1"/>
      <c r="N133" s="1"/>
      <c r="P133">
        <v>10000000</v>
      </c>
      <c r="Q133">
        <v>10</v>
      </c>
      <c r="R133">
        <v>0.5</v>
      </c>
    </row>
    <row r="134" spans="1:18" x14ac:dyDescent="0.25">
      <c r="A134" s="1" t="s">
        <v>17</v>
      </c>
      <c r="B134" s="1" t="s">
        <v>472</v>
      </c>
      <c r="C134" s="1" t="s">
        <v>19</v>
      </c>
      <c r="D134" s="1" t="s">
        <v>473</v>
      </c>
      <c r="E134" s="1" t="s">
        <v>21</v>
      </c>
      <c r="F134" s="1" t="s">
        <v>60</v>
      </c>
      <c r="G134" s="1" t="s">
        <v>27</v>
      </c>
      <c r="H134" s="1" t="s">
        <v>28</v>
      </c>
      <c r="I134" s="1" t="s">
        <v>61</v>
      </c>
      <c r="J134" s="1"/>
      <c r="K134" s="1"/>
      <c r="L134" s="1"/>
      <c r="M134" s="1"/>
      <c r="N134" s="1"/>
      <c r="P134">
        <v>-10000000</v>
      </c>
      <c r="Q134">
        <v>-10</v>
      </c>
      <c r="R134">
        <v>-0.5</v>
      </c>
    </row>
    <row r="135" spans="1:18" x14ac:dyDescent="0.25">
      <c r="A135" s="1" t="s">
        <v>17</v>
      </c>
      <c r="B135" s="1" t="s">
        <v>474</v>
      </c>
      <c r="C135" s="1" t="s">
        <v>19</v>
      </c>
      <c r="D135" s="1" t="s">
        <v>475</v>
      </c>
      <c r="E135" s="1" t="s">
        <v>21</v>
      </c>
      <c r="F135" s="1" t="s">
        <v>78</v>
      </c>
      <c r="G135" s="1" t="s">
        <v>52</v>
      </c>
      <c r="H135" s="1" t="s">
        <v>53</v>
      </c>
      <c r="I135" s="1" t="s">
        <v>79</v>
      </c>
      <c r="J135" s="1"/>
      <c r="K135" s="1"/>
      <c r="L135" s="1"/>
      <c r="M135" s="1"/>
      <c r="N135" s="1"/>
      <c r="P135">
        <v>10000000</v>
      </c>
      <c r="Q135">
        <v>10</v>
      </c>
      <c r="R135">
        <v>0.5</v>
      </c>
    </row>
    <row r="136" spans="1:18" x14ac:dyDescent="0.25">
      <c r="A136" s="1" t="s">
        <v>17</v>
      </c>
      <c r="B136" s="1" t="s">
        <v>476</v>
      </c>
      <c r="C136" s="1" t="s">
        <v>19</v>
      </c>
      <c r="D136" s="1" t="s">
        <v>477</v>
      </c>
      <c r="E136" s="1" t="s">
        <v>21</v>
      </c>
      <c r="F136" s="1" t="s">
        <v>22</v>
      </c>
      <c r="G136" s="1" t="s">
        <v>23</v>
      </c>
      <c r="H136" s="1" t="s">
        <v>478</v>
      </c>
      <c r="I136" s="1" t="s">
        <v>27</v>
      </c>
      <c r="J136" s="1" t="s">
        <v>28</v>
      </c>
      <c r="K136" s="1" t="s">
        <v>61</v>
      </c>
      <c r="L136" s="1"/>
      <c r="M136" s="1"/>
      <c r="N136" s="1"/>
      <c r="P136">
        <v>-10000000</v>
      </c>
      <c r="Q136">
        <v>-10</v>
      </c>
      <c r="R136">
        <v>-0.5</v>
      </c>
    </row>
    <row r="137" spans="1:18" x14ac:dyDescent="0.25">
      <c r="A137" s="1" t="s">
        <v>17</v>
      </c>
      <c r="B137" s="1" t="s">
        <v>479</v>
      </c>
      <c r="C137" s="1" t="s">
        <v>19</v>
      </c>
      <c r="D137" s="1" t="s">
        <v>480</v>
      </c>
      <c r="E137" s="1" t="s">
        <v>21</v>
      </c>
      <c r="F137" s="1" t="s">
        <v>64</v>
      </c>
      <c r="G137" s="1" t="s">
        <v>27</v>
      </c>
      <c r="H137" s="1" t="s">
        <v>28</v>
      </c>
      <c r="I137" s="1" t="s">
        <v>29</v>
      </c>
      <c r="J137" s="1"/>
      <c r="K137" s="1"/>
      <c r="L137" s="1"/>
      <c r="M137" s="1"/>
      <c r="N137" s="1"/>
      <c r="P137">
        <v>-20000000</v>
      </c>
      <c r="Q137">
        <v>-20</v>
      </c>
      <c r="R137">
        <v>-1</v>
      </c>
    </row>
    <row r="138" spans="1:18" x14ac:dyDescent="0.25">
      <c r="A138" s="1" t="s">
        <v>17</v>
      </c>
      <c r="B138" s="1" t="s">
        <v>481</v>
      </c>
      <c r="C138" s="1" t="s">
        <v>19</v>
      </c>
      <c r="D138" s="1" t="s">
        <v>482</v>
      </c>
      <c r="E138" s="1" t="s">
        <v>21</v>
      </c>
      <c r="F138" s="1" t="s">
        <v>483</v>
      </c>
      <c r="G138" s="1" t="s">
        <v>27</v>
      </c>
      <c r="H138" s="1" t="s">
        <v>28</v>
      </c>
      <c r="I138" s="1" t="s">
        <v>61</v>
      </c>
      <c r="J138" s="1"/>
      <c r="K138" s="1"/>
      <c r="L138" s="1"/>
      <c r="M138" s="1"/>
      <c r="N138" s="1"/>
      <c r="P138">
        <v>-10000000</v>
      </c>
      <c r="Q138">
        <v>-10</v>
      </c>
      <c r="R138">
        <v>-0.5</v>
      </c>
    </row>
    <row r="139" spans="1:18" x14ac:dyDescent="0.25">
      <c r="A139" s="1" t="s">
        <v>17</v>
      </c>
      <c r="B139" s="1" t="s">
        <v>484</v>
      </c>
      <c r="C139" s="1" t="s">
        <v>19</v>
      </c>
      <c r="D139" s="1" t="s">
        <v>485</v>
      </c>
      <c r="E139" s="1" t="s">
        <v>21</v>
      </c>
      <c r="F139" s="1" t="s">
        <v>64</v>
      </c>
      <c r="G139" s="1" t="s">
        <v>27</v>
      </c>
      <c r="H139" s="1" t="s">
        <v>28</v>
      </c>
      <c r="I139" s="1" t="s">
        <v>29</v>
      </c>
      <c r="J139" s="1"/>
      <c r="K139" s="1"/>
      <c r="L139" s="1"/>
      <c r="M139" s="1"/>
      <c r="N139" s="1"/>
      <c r="P139">
        <v>-20000000</v>
      </c>
      <c r="Q139">
        <v>-20</v>
      </c>
      <c r="R139">
        <v>-1</v>
      </c>
    </row>
    <row r="140" spans="1:18" x14ac:dyDescent="0.25">
      <c r="A140" s="1" t="s">
        <v>17</v>
      </c>
      <c r="B140" s="1" t="s">
        <v>486</v>
      </c>
      <c r="C140" s="1" t="s">
        <v>19</v>
      </c>
      <c r="D140" s="1" t="s">
        <v>487</v>
      </c>
      <c r="E140" s="1" t="s">
        <v>21</v>
      </c>
      <c r="F140" s="1" t="s">
        <v>60</v>
      </c>
      <c r="G140" s="1" t="s">
        <v>27</v>
      </c>
      <c r="H140" s="1" t="s">
        <v>28</v>
      </c>
      <c r="I140" s="1" t="s">
        <v>61</v>
      </c>
      <c r="J140" s="1"/>
      <c r="K140" s="1"/>
      <c r="L140" s="1"/>
      <c r="M140" s="1"/>
      <c r="N140" s="1"/>
      <c r="P140">
        <v>-10000000</v>
      </c>
      <c r="Q140">
        <v>-10</v>
      </c>
      <c r="R140">
        <v>-0.5</v>
      </c>
    </row>
    <row r="141" spans="1:18" x14ac:dyDescent="0.25">
      <c r="A141" s="1" t="s">
        <v>17</v>
      </c>
      <c r="B141" s="1" t="s">
        <v>488</v>
      </c>
      <c r="C141" s="1" t="s">
        <v>19</v>
      </c>
      <c r="D141" s="1" t="s">
        <v>489</v>
      </c>
      <c r="E141" s="1" t="s">
        <v>21</v>
      </c>
      <c r="F141" s="1" t="s">
        <v>490</v>
      </c>
      <c r="G141" s="1" t="s">
        <v>23</v>
      </c>
      <c r="H141" s="1" t="s">
        <v>491</v>
      </c>
      <c r="I141" s="1" t="s">
        <v>27</v>
      </c>
      <c r="J141" s="1" t="s">
        <v>28</v>
      </c>
      <c r="K141" s="1" t="s">
        <v>239</v>
      </c>
      <c r="L141" s="1"/>
      <c r="M141" s="1"/>
      <c r="N141" s="1"/>
      <c r="P141">
        <v>-48000000</v>
      </c>
      <c r="Q141">
        <v>-48</v>
      </c>
      <c r="R141">
        <v>-2.4</v>
      </c>
    </row>
    <row r="142" spans="1:18" x14ac:dyDescent="0.25">
      <c r="A142" s="1" t="s">
        <v>17</v>
      </c>
      <c r="B142" s="1" t="s">
        <v>492</v>
      </c>
      <c r="C142" s="1" t="s">
        <v>19</v>
      </c>
      <c r="D142" s="1" t="s">
        <v>493</v>
      </c>
      <c r="E142" s="1" t="s">
        <v>21</v>
      </c>
      <c r="F142" s="1" t="s">
        <v>22</v>
      </c>
      <c r="G142" s="1" t="s">
        <v>23</v>
      </c>
      <c r="H142" s="1" t="s">
        <v>494</v>
      </c>
      <c r="I142" s="1" t="s">
        <v>25</v>
      </c>
      <c r="J142" s="1" t="s">
        <v>495</v>
      </c>
      <c r="K142" s="1" t="s">
        <v>45</v>
      </c>
      <c r="L142" s="1" t="s">
        <v>496</v>
      </c>
      <c r="M142" s="1" t="s">
        <v>27</v>
      </c>
      <c r="N142" s="1" t="s">
        <v>28</v>
      </c>
      <c r="O142">
        <v>-20000000</v>
      </c>
      <c r="P142">
        <v>-20000000</v>
      </c>
      <c r="Q142">
        <v>-20</v>
      </c>
      <c r="R142">
        <v>-1</v>
      </c>
    </row>
    <row r="143" spans="1:18" x14ac:dyDescent="0.25">
      <c r="A143" s="1" t="s">
        <v>17</v>
      </c>
      <c r="B143" s="1" t="s">
        <v>497</v>
      </c>
      <c r="C143" s="1" t="s">
        <v>19</v>
      </c>
      <c r="D143" s="1" t="s">
        <v>498</v>
      </c>
      <c r="E143" s="1" t="s">
        <v>21</v>
      </c>
      <c r="F143" s="1" t="s">
        <v>499</v>
      </c>
      <c r="G143" s="1" t="s">
        <v>23</v>
      </c>
      <c r="H143" s="1" t="s">
        <v>500</v>
      </c>
      <c r="I143" s="1" t="s">
        <v>25</v>
      </c>
      <c r="J143" s="1" t="s">
        <v>501</v>
      </c>
      <c r="K143" s="1" t="s">
        <v>45</v>
      </c>
      <c r="L143" s="1" t="s">
        <v>502</v>
      </c>
      <c r="M143" s="1" t="s">
        <v>47</v>
      </c>
      <c r="N143" s="1" t="s">
        <v>48</v>
      </c>
      <c r="O143">
        <v>137000000</v>
      </c>
      <c r="P143">
        <v>137000000</v>
      </c>
      <c r="Q143">
        <v>137</v>
      </c>
      <c r="R143">
        <v>6.85</v>
      </c>
    </row>
    <row r="144" spans="1:18" x14ac:dyDescent="0.25">
      <c r="A144" s="1" t="s">
        <v>17</v>
      </c>
      <c r="B144" s="1" t="s">
        <v>503</v>
      </c>
      <c r="C144" s="1" t="s">
        <v>19</v>
      </c>
      <c r="D144" s="1" t="s">
        <v>504</v>
      </c>
      <c r="E144" s="1" t="s">
        <v>21</v>
      </c>
      <c r="F144" s="1" t="s">
        <v>60</v>
      </c>
      <c r="G144" s="1" t="s">
        <v>27</v>
      </c>
      <c r="H144" s="1" t="s">
        <v>28</v>
      </c>
      <c r="I144" s="1" t="s">
        <v>61</v>
      </c>
      <c r="J144" s="1"/>
      <c r="K144" s="1"/>
      <c r="L144" s="1"/>
      <c r="M144" s="1"/>
      <c r="N144" s="1"/>
      <c r="P144">
        <v>-10000000</v>
      </c>
      <c r="Q144">
        <v>-10</v>
      </c>
      <c r="R144">
        <v>-0.5</v>
      </c>
    </row>
    <row r="145" spans="1:18" x14ac:dyDescent="0.25">
      <c r="A145" s="1" t="s">
        <v>17</v>
      </c>
      <c r="B145" s="1" t="s">
        <v>505</v>
      </c>
      <c r="C145" s="1" t="s">
        <v>19</v>
      </c>
      <c r="D145" s="1" t="s">
        <v>506</v>
      </c>
      <c r="E145" s="1" t="s">
        <v>21</v>
      </c>
      <c r="F145" s="1" t="s">
        <v>507</v>
      </c>
      <c r="G145" s="1" t="s">
        <v>23</v>
      </c>
      <c r="H145" s="1" t="s">
        <v>508</v>
      </c>
      <c r="I145" s="1" t="s">
        <v>52</v>
      </c>
      <c r="J145" s="1" t="s">
        <v>53</v>
      </c>
      <c r="K145" s="1" t="s">
        <v>509</v>
      </c>
      <c r="L145" s="1"/>
      <c r="M145" s="1"/>
      <c r="N145" s="1"/>
      <c r="P145">
        <v>46000000</v>
      </c>
      <c r="Q145">
        <v>46</v>
      </c>
      <c r="R145">
        <v>2.2999999999999998</v>
      </c>
    </row>
    <row r="146" spans="1:18" x14ac:dyDescent="0.25">
      <c r="A146" s="1" t="s">
        <v>17</v>
      </c>
      <c r="B146" s="1" t="s">
        <v>510</v>
      </c>
      <c r="C146" s="1" t="s">
        <v>19</v>
      </c>
      <c r="D146" s="1" t="s">
        <v>511</v>
      </c>
      <c r="E146" s="1" t="s">
        <v>21</v>
      </c>
      <c r="F146" s="1" t="s">
        <v>22</v>
      </c>
      <c r="G146" s="1" t="s">
        <v>23</v>
      </c>
      <c r="H146" s="1" t="s">
        <v>512</v>
      </c>
      <c r="I146" s="1" t="s">
        <v>27</v>
      </c>
      <c r="J146" s="1" t="s">
        <v>28</v>
      </c>
      <c r="K146" s="1" t="s">
        <v>61</v>
      </c>
      <c r="L146" s="1"/>
      <c r="M146" s="1"/>
      <c r="N146" s="1"/>
      <c r="P146">
        <v>-10000000</v>
      </c>
      <c r="Q146">
        <v>-10</v>
      </c>
      <c r="R146">
        <v>-0.5</v>
      </c>
    </row>
    <row r="147" spans="1:18" x14ac:dyDescent="0.25">
      <c r="A147" s="1" t="s">
        <v>17</v>
      </c>
      <c r="B147" s="1" t="s">
        <v>513</v>
      </c>
      <c r="C147" s="1" t="s">
        <v>19</v>
      </c>
      <c r="D147" s="1" t="s">
        <v>514</v>
      </c>
      <c r="E147" s="1" t="s">
        <v>21</v>
      </c>
      <c r="F147" s="1" t="s">
        <v>78</v>
      </c>
      <c r="G147" s="1" t="s">
        <v>52</v>
      </c>
      <c r="H147" s="1" t="s">
        <v>53</v>
      </c>
      <c r="I147" s="1" t="s">
        <v>79</v>
      </c>
      <c r="J147" s="1"/>
      <c r="K147" s="1"/>
      <c r="L147" s="1"/>
      <c r="M147" s="1"/>
      <c r="N147" s="1"/>
      <c r="P147">
        <v>10000000</v>
      </c>
      <c r="Q147">
        <v>10</v>
      </c>
      <c r="R147">
        <v>0.5</v>
      </c>
    </row>
    <row r="148" spans="1:18" x14ac:dyDescent="0.25">
      <c r="A148" s="1" t="s">
        <v>17</v>
      </c>
      <c r="B148" s="1" t="s">
        <v>515</v>
      </c>
      <c r="C148" s="1" t="s">
        <v>19</v>
      </c>
      <c r="D148" s="1" t="s">
        <v>516</v>
      </c>
      <c r="E148" s="1" t="s">
        <v>21</v>
      </c>
      <c r="F148" s="1" t="s">
        <v>22</v>
      </c>
      <c r="G148" s="1" t="s">
        <v>23</v>
      </c>
      <c r="H148" s="1" t="s">
        <v>517</v>
      </c>
      <c r="I148" s="1" t="s">
        <v>27</v>
      </c>
      <c r="J148" s="1" t="s">
        <v>28</v>
      </c>
      <c r="K148" s="1" t="s">
        <v>61</v>
      </c>
      <c r="L148" s="1"/>
      <c r="M148" s="1"/>
      <c r="N148" s="1"/>
      <c r="P148">
        <v>-10000000</v>
      </c>
      <c r="Q148">
        <v>-10</v>
      </c>
      <c r="R148">
        <v>-0.5</v>
      </c>
    </row>
    <row r="149" spans="1:18" x14ac:dyDescent="0.25">
      <c r="A149" s="1" t="s">
        <v>17</v>
      </c>
      <c r="B149" s="1" t="s">
        <v>518</v>
      </c>
      <c r="C149" s="1" t="s">
        <v>19</v>
      </c>
      <c r="D149" s="1" t="s">
        <v>519</v>
      </c>
      <c r="E149" s="1" t="s">
        <v>21</v>
      </c>
      <c r="F149" s="1" t="s">
        <v>78</v>
      </c>
      <c r="G149" s="1" t="s">
        <v>52</v>
      </c>
      <c r="H149" s="1" t="s">
        <v>53</v>
      </c>
      <c r="I149" s="1" t="s">
        <v>79</v>
      </c>
      <c r="J149" s="1"/>
      <c r="K149" s="1"/>
      <c r="L149" s="1"/>
      <c r="M149" s="1"/>
      <c r="N149" s="1"/>
      <c r="P149">
        <v>10000000</v>
      </c>
      <c r="Q149">
        <v>10</v>
      </c>
      <c r="R149">
        <v>0.5</v>
      </c>
    </row>
    <row r="150" spans="1:18" x14ac:dyDescent="0.25">
      <c r="A150" s="1" t="s">
        <v>17</v>
      </c>
      <c r="B150" s="1" t="s">
        <v>520</v>
      </c>
      <c r="C150" s="1" t="s">
        <v>19</v>
      </c>
      <c r="D150" s="1" t="s">
        <v>521</v>
      </c>
      <c r="E150" s="1" t="s">
        <v>21</v>
      </c>
      <c r="F150" s="1" t="s">
        <v>60</v>
      </c>
      <c r="G150" s="1" t="s">
        <v>27</v>
      </c>
      <c r="H150" s="1" t="s">
        <v>28</v>
      </c>
      <c r="I150" s="1" t="s">
        <v>61</v>
      </c>
      <c r="J150" s="1"/>
      <c r="K150" s="1"/>
      <c r="L150" s="1"/>
      <c r="M150" s="1"/>
      <c r="N150" s="1"/>
      <c r="P150">
        <v>-10000000</v>
      </c>
      <c r="Q150">
        <v>-10</v>
      </c>
      <c r="R150">
        <v>-0.5</v>
      </c>
    </row>
    <row r="151" spans="1:18" x14ac:dyDescent="0.25">
      <c r="A151" s="1" t="s">
        <v>17</v>
      </c>
      <c r="B151" s="1" t="s">
        <v>522</v>
      </c>
      <c r="C151" s="1" t="s">
        <v>19</v>
      </c>
      <c r="D151" s="1" t="s">
        <v>523</v>
      </c>
      <c r="E151" s="1" t="s">
        <v>21</v>
      </c>
      <c r="F151" s="1" t="s">
        <v>42</v>
      </c>
      <c r="G151" s="1" t="s">
        <v>23</v>
      </c>
      <c r="H151" s="1" t="s">
        <v>524</v>
      </c>
      <c r="I151" s="1" t="s">
        <v>27</v>
      </c>
      <c r="J151" s="1" t="s">
        <v>28</v>
      </c>
      <c r="K151" s="1" t="s">
        <v>29</v>
      </c>
      <c r="L151" s="1"/>
      <c r="M151" s="1"/>
      <c r="N151" s="1"/>
      <c r="P151">
        <v>-20000000</v>
      </c>
      <c r="Q151">
        <v>-20</v>
      </c>
      <c r="R151">
        <v>-1</v>
      </c>
    </row>
    <row r="152" spans="1:18" x14ac:dyDescent="0.25">
      <c r="A152" s="1" t="s">
        <v>17</v>
      </c>
      <c r="B152" s="1" t="s">
        <v>525</v>
      </c>
      <c r="C152" s="1" t="s">
        <v>19</v>
      </c>
      <c r="D152" s="1" t="s">
        <v>526</v>
      </c>
      <c r="E152" s="1" t="s">
        <v>21</v>
      </c>
      <c r="F152" s="1" t="s">
        <v>60</v>
      </c>
      <c r="G152" s="1" t="s">
        <v>27</v>
      </c>
      <c r="H152" s="1" t="s">
        <v>28</v>
      </c>
      <c r="I152" s="1" t="s">
        <v>61</v>
      </c>
      <c r="J152" s="1"/>
      <c r="K152" s="1"/>
      <c r="L152" s="1"/>
      <c r="M152" s="1"/>
      <c r="N152" s="1"/>
      <c r="P152">
        <v>-10000000</v>
      </c>
      <c r="Q152">
        <v>-10</v>
      </c>
      <c r="R152">
        <v>-0.5</v>
      </c>
    </row>
    <row r="153" spans="1:18" x14ac:dyDescent="0.25">
      <c r="A153" s="1" t="s">
        <v>17</v>
      </c>
      <c r="B153" s="1" t="s">
        <v>527</v>
      </c>
      <c r="C153" s="1" t="s">
        <v>19</v>
      </c>
      <c r="D153" s="1" t="s">
        <v>528</v>
      </c>
      <c r="E153" s="1" t="s">
        <v>21</v>
      </c>
      <c r="F153" s="1" t="s">
        <v>42</v>
      </c>
      <c r="G153" s="1" t="s">
        <v>23</v>
      </c>
      <c r="H153" s="1" t="s">
        <v>529</v>
      </c>
      <c r="I153" s="1" t="s">
        <v>52</v>
      </c>
      <c r="J153" s="1" t="s">
        <v>53</v>
      </c>
      <c r="K153" s="1" t="s">
        <v>79</v>
      </c>
      <c r="L153" s="1"/>
      <c r="M153" s="1"/>
      <c r="N153" s="1"/>
      <c r="P153">
        <v>10000000</v>
      </c>
      <c r="Q153">
        <v>10</v>
      </c>
      <c r="R153">
        <v>0.5</v>
      </c>
    </row>
    <row r="154" spans="1:18" x14ac:dyDescent="0.25">
      <c r="A154" s="1" t="s">
        <v>17</v>
      </c>
      <c r="B154" s="1" t="s">
        <v>530</v>
      </c>
      <c r="C154" s="1" t="s">
        <v>19</v>
      </c>
      <c r="D154" s="1" t="s">
        <v>531</v>
      </c>
      <c r="E154" s="1" t="s">
        <v>21</v>
      </c>
      <c r="F154" s="1" t="s">
        <v>60</v>
      </c>
      <c r="G154" s="1" t="s">
        <v>27</v>
      </c>
      <c r="H154" s="1" t="s">
        <v>28</v>
      </c>
      <c r="I154" s="1" t="s">
        <v>61</v>
      </c>
      <c r="J154" s="1"/>
      <c r="K154" s="1"/>
      <c r="L154" s="1"/>
      <c r="M154" s="1"/>
      <c r="N154" s="1"/>
      <c r="P154">
        <v>-10000000</v>
      </c>
      <c r="Q154">
        <v>-10</v>
      </c>
      <c r="R154">
        <v>-0.5</v>
      </c>
    </row>
    <row r="155" spans="1:18" x14ac:dyDescent="0.25">
      <c r="A155" s="1" t="s">
        <v>17</v>
      </c>
      <c r="B155" s="1" t="s">
        <v>532</v>
      </c>
      <c r="C155" s="1" t="s">
        <v>19</v>
      </c>
      <c r="D155" s="1" t="s">
        <v>533</v>
      </c>
      <c r="E155" s="1" t="s">
        <v>21</v>
      </c>
      <c r="F155" s="1" t="s">
        <v>534</v>
      </c>
      <c r="G155" s="1" t="s">
        <v>23</v>
      </c>
      <c r="H155" s="1" t="s">
        <v>535</v>
      </c>
      <c r="I155" s="1" t="s">
        <v>27</v>
      </c>
      <c r="J155" s="1" t="s">
        <v>28</v>
      </c>
      <c r="K155" s="1" t="s">
        <v>536</v>
      </c>
      <c r="L155" s="1"/>
      <c r="M155" s="1"/>
      <c r="N155" s="1"/>
      <c r="P155">
        <v>-44000000</v>
      </c>
      <c r="Q155">
        <v>-44</v>
      </c>
      <c r="R155">
        <v>-2.2000000000000002</v>
      </c>
    </row>
    <row r="156" spans="1:18" x14ac:dyDescent="0.25">
      <c r="A156" s="1" t="s">
        <v>17</v>
      </c>
      <c r="B156" s="1" t="s">
        <v>537</v>
      </c>
      <c r="C156" s="1" t="s">
        <v>19</v>
      </c>
      <c r="D156" s="1" t="s">
        <v>538</v>
      </c>
      <c r="E156" s="1" t="s">
        <v>21</v>
      </c>
      <c r="F156" s="1" t="s">
        <v>22</v>
      </c>
      <c r="G156" s="1" t="s">
        <v>23</v>
      </c>
      <c r="H156" s="1" t="s">
        <v>539</v>
      </c>
      <c r="I156" s="1" t="s">
        <v>52</v>
      </c>
      <c r="J156" s="1" t="s">
        <v>53</v>
      </c>
      <c r="K156" s="1" t="s">
        <v>54</v>
      </c>
      <c r="L156" s="1"/>
      <c r="M156" s="1"/>
      <c r="N156" s="1"/>
      <c r="P156">
        <v>20000000</v>
      </c>
      <c r="Q156">
        <v>20</v>
      </c>
      <c r="R156">
        <v>1</v>
      </c>
    </row>
    <row r="157" spans="1:18" x14ac:dyDescent="0.25">
      <c r="A157" s="1" t="s">
        <v>17</v>
      </c>
      <c r="B157" s="1" t="s">
        <v>540</v>
      </c>
      <c r="C157" s="1" t="s">
        <v>19</v>
      </c>
      <c r="D157" s="1" t="s">
        <v>541</v>
      </c>
      <c r="E157" s="1" t="s">
        <v>21</v>
      </c>
      <c r="F157" s="1" t="s">
        <v>64</v>
      </c>
      <c r="G157" s="1" t="s">
        <v>27</v>
      </c>
      <c r="H157" s="1" t="s">
        <v>28</v>
      </c>
      <c r="I157" s="1" t="s">
        <v>29</v>
      </c>
      <c r="J157" s="1"/>
      <c r="K157" s="1"/>
      <c r="L157" s="1"/>
      <c r="M157" s="1"/>
      <c r="N157" s="1"/>
      <c r="P157">
        <v>-20000000</v>
      </c>
      <c r="Q157">
        <v>-20</v>
      </c>
      <c r="R157">
        <v>-1</v>
      </c>
    </row>
    <row r="158" spans="1:18" x14ac:dyDescent="0.25">
      <c r="A158" s="1" t="s">
        <v>17</v>
      </c>
      <c r="B158" s="1" t="s">
        <v>542</v>
      </c>
      <c r="C158" s="1" t="s">
        <v>19</v>
      </c>
      <c r="D158" s="1" t="s">
        <v>543</v>
      </c>
      <c r="E158" s="1" t="s">
        <v>21</v>
      </c>
      <c r="F158" s="1" t="s">
        <v>22</v>
      </c>
      <c r="G158" s="1" t="s">
        <v>23</v>
      </c>
      <c r="H158" s="1" t="s">
        <v>544</v>
      </c>
      <c r="I158" s="1" t="s">
        <v>27</v>
      </c>
      <c r="J158" s="1" t="s">
        <v>28</v>
      </c>
      <c r="K158" s="1" t="s">
        <v>61</v>
      </c>
      <c r="L158" s="1"/>
      <c r="M158" s="1"/>
      <c r="N158" s="1"/>
      <c r="P158">
        <v>-10000000</v>
      </c>
      <c r="Q158">
        <v>-10</v>
      </c>
      <c r="R158">
        <v>-0.5</v>
      </c>
    </row>
    <row r="159" spans="1:18" x14ac:dyDescent="0.25">
      <c r="A159" s="1" t="s">
        <v>17</v>
      </c>
      <c r="B159" s="1" t="s">
        <v>545</v>
      </c>
      <c r="C159" s="1" t="s">
        <v>19</v>
      </c>
      <c r="D159" s="1" t="s">
        <v>546</v>
      </c>
      <c r="E159" s="1" t="s">
        <v>21</v>
      </c>
      <c r="F159" s="1" t="s">
        <v>78</v>
      </c>
      <c r="G159" s="1" t="s">
        <v>52</v>
      </c>
      <c r="H159" s="1" t="s">
        <v>53</v>
      </c>
      <c r="I159" s="1" t="s">
        <v>79</v>
      </c>
      <c r="J159" s="1"/>
      <c r="K159" s="1"/>
      <c r="L159" s="1"/>
      <c r="M159" s="1"/>
      <c r="N159" s="1"/>
      <c r="P159">
        <v>10000000</v>
      </c>
      <c r="Q159">
        <v>10</v>
      </c>
      <c r="R159">
        <v>0.5</v>
      </c>
    </row>
    <row r="160" spans="1:18" x14ac:dyDescent="0.25">
      <c r="A160" s="1" t="s">
        <v>17</v>
      </c>
      <c r="B160" s="1" t="s">
        <v>547</v>
      </c>
      <c r="C160" s="1" t="s">
        <v>19</v>
      </c>
      <c r="D160" s="1" t="s">
        <v>548</v>
      </c>
      <c r="E160" s="1" t="s">
        <v>21</v>
      </c>
      <c r="F160" s="1" t="s">
        <v>549</v>
      </c>
      <c r="G160" s="1" t="s">
        <v>52</v>
      </c>
      <c r="H160" s="1" t="s">
        <v>53</v>
      </c>
      <c r="I160" s="1" t="s">
        <v>54</v>
      </c>
      <c r="J160" s="1"/>
      <c r="K160" s="1"/>
      <c r="L160" s="1"/>
      <c r="M160" s="1"/>
      <c r="N160" s="1"/>
      <c r="P160">
        <v>20000000</v>
      </c>
      <c r="Q160">
        <v>20</v>
      </c>
      <c r="R160">
        <v>1</v>
      </c>
    </row>
    <row r="161" spans="1:18" x14ac:dyDescent="0.25">
      <c r="A161" s="1" t="s">
        <v>17</v>
      </c>
      <c r="B161" s="1" t="s">
        <v>550</v>
      </c>
      <c r="C161" s="1" t="s">
        <v>19</v>
      </c>
      <c r="D161" s="1" t="s">
        <v>551</v>
      </c>
      <c r="E161" s="1" t="s">
        <v>21</v>
      </c>
      <c r="F161" s="1" t="s">
        <v>552</v>
      </c>
      <c r="G161" s="1" t="s">
        <v>27</v>
      </c>
      <c r="H161" s="1" t="s">
        <v>28</v>
      </c>
      <c r="I161" s="1" t="s">
        <v>29</v>
      </c>
      <c r="J161" s="1"/>
      <c r="K161" s="1"/>
      <c r="L161" s="1"/>
      <c r="M161" s="1"/>
      <c r="N161" s="1"/>
      <c r="P161">
        <v>-20000000</v>
      </c>
      <c r="Q161">
        <v>-20</v>
      </c>
      <c r="R161">
        <v>-1</v>
      </c>
    </row>
    <row r="162" spans="1:18" x14ac:dyDescent="0.25">
      <c r="A162" s="1" t="s">
        <v>17</v>
      </c>
      <c r="B162" s="1" t="s">
        <v>553</v>
      </c>
      <c r="C162" s="1" t="s">
        <v>19</v>
      </c>
      <c r="D162" s="1" t="s">
        <v>554</v>
      </c>
      <c r="E162" s="1" t="s">
        <v>21</v>
      </c>
      <c r="F162" s="1" t="s">
        <v>60</v>
      </c>
      <c r="G162" s="1" t="s">
        <v>27</v>
      </c>
      <c r="H162" s="1" t="s">
        <v>28</v>
      </c>
      <c r="I162" s="1" t="s">
        <v>61</v>
      </c>
      <c r="J162" s="1"/>
      <c r="K162" s="1"/>
      <c r="L162" s="1"/>
      <c r="M162" s="1"/>
      <c r="N162" s="1"/>
      <c r="P162">
        <v>-10000000</v>
      </c>
      <c r="Q162">
        <v>-10</v>
      </c>
      <c r="R162">
        <v>-0.5</v>
      </c>
    </row>
    <row r="163" spans="1:18" x14ac:dyDescent="0.25">
      <c r="A163" s="1" t="s">
        <v>17</v>
      </c>
      <c r="B163" s="1" t="s">
        <v>555</v>
      </c>
      <c r="C163" s="1" t="s">
        <v>19</v>
      </c>
      <c r="D163" s="1" t="s">
        <v>556</v>
      </c>
      <c r="E163" s="1" t="s">
        <v>21</v>
      </c>
      <c r="F163" s="1" t="s">
        <v>64</v>
      </c>
      <c r="G163" s="1" t="s">
        <v>27</v>
      </c>
      <c r="H163" s="1" t="s">
        <v>28</v>
      </c>
      <c r="I163" s="1" t="s">
        <v>29</v>
      </c>
      <c r="J163" s="1"/>
      <c r="K163" s="1"/>
      <c r="L163" s="1"/>
      <c r="M163" s="1"/>
      <c r="N163" s="1"/>
      <c r="P163">
        <v>-20000000</v>
      </c>
      <c r="Q163">
        <v>-20</v>
      </c>
      <c r="R163">
        <v>-1</v>
      </c>
    </row>
    <row r="164" spans="1:18" x14ac:dyDescent="0.25">
      <c r="A164" s="1" t="s">
        <v>17</v>
      </c>
      <c r="B164" s="1" t="s">
        <v>557</v>
      </c>
      <c r="C164" s="1" t="s">
        <v>19</v>
      </c>
      <c r="D164" s="1" t="s">
        <v>558</v>
      </c>
      <c r="E164" s="1" t="s">
        <v>21</v>
      </c>
      <c r="F164" s="1" t="s">
        <v>22</v>
      </c>
      <c r="G164" s="1" t="s">
        <v>23</v>
      </c>
      <c r="H164" s="1" t="s">
        <v>559</v>
      </c>
      <c r="I164" s="1" t="s">
        <v>27</v>
      </c>
      <c r="J164" s="1" t="s">
        <v>28</v>
      </c>
      <c r="K164" s="1" t="s">
        <v>61</v>
      </c>
      <c r="L164" s="1"/>
      <c r="M164" s="1"/>
      <c r="N164" s="1"/>
      <c r="P164">
        <v>-10000000</v>
      </c>
      <c r="Q164">
        <v>-10</v>
      </c>
      <c r="R164">
        <v>-0.5</v>
      </c>
    </row>
    <row r="165" spans="1:18" x14ac:dyDescent="0.25">
      <c r="A165" s="1" t="s">
        <v>17</v>
      </c>
      <c r="B165" s="1" t="s">
        <v>560</v>
      </c>
      <c r="C165" s="1" t="s">
        <v>19</v>
      </c>
      <c r="D165" s="1" t="s">
        <v>561</v>
      </c>
      <c r="E165" s="1" t="s">
        <v>21</v>
      </c>
      <c r="F165" s="1" t="s">
        <v>42</v>
      </c>
      <c r="G165" s="1" t="s">
        <v>23</v>
      </c>
      <c r="H165" s="1" t="s">
        <v>562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P165">
        <v>-20000000</v>
      </c>
      <c r="Q165">
        <v>-20</v>
      </c>
      <c r="R165">
        <v>-1</v>
      </c>
    </row>
    <row r="166" spans="1:18" x14ac:dyDescent="0.25">
      <c r="A166" s="1" t="s">
        <v>17</v>
      </c>
      <c r="B166" s="1" t="s">
        <v>563</v>
      </c>
      <c r="C166" s="1" t="s">
        <v>19</v>
      </c>
      <c r="D166" s="1" t="s">
        <v>564</v>
      </c>
      <c r="E166" s="1" t="s">
        <v>21</v>
      </c>
      <c r="F166" s="1" t="s">
        <v>60</v>
      </c>
      <c r="G166" s="1" t="s">
        <v>27</v>
      </c>
      <c r="H166" s="1" t="s">
        <v>28</v>
      </c>
      <c r="I166" s="1" t="s">
        <v>61</v>
      </c>
      <c r="J166" s="1"/>
      <c r="K166" s="1"/>
      <c r="L166" s="1"/>
      <c r="M166" s="1"/>
      <c r="N166" s="1"/>
      <c r="P166">
        <v>-10000000</v>
      </c>
      <c r="Q166">
        <v>-10</v>
      </c>
      <c r="R166">
        <v>-0.5</v>
      </c>
    </row>
    <row r="167" spans="1:18" x14ac:dyDescent="0.25">
      <c r="A167" s="1" t="s">
        <v>17</v>
      </c>
      <c r="B167" s="1" t="s">
        <v>565</v>
      </c>
      <c r="C167" s="1" t="s">
        <v>19</v>
      </c>
      <c r="D167" s="1" t="s">
        <v>566</v>
      </c>
      <c r="E167" s="1" t="s">
        <v>21</v>
      </c>
      <c r="F167" s="1" t="s">
        <v>32</v>
      </c>
      <c r="G167" s="1" t="s">
        <v>23</v>
      </c>
      <c r="H167" s="1" t="s">
        <v>567</v>
      </c>
      <c r="I167" s="1" t="s">
        <v>25</v>
      </c>
      <c r="J167" s="1" t="s">
        <v>568</v>
      </c>
      <c r="K167" s="1" t="s">
        <v>52</v>
      </c>
      <c r="L167" s="1" t="s">
        <v>53</v>
      </c>
      <c r="M167" s="1" t="s">
        <v>569</v>
      </c>
      <c r="N167" s="1"/>
      <c r="P167">
        <v>79000000</v>
      </c>
      <c r="Q167">
        <v>79</v>
      </c>
      <c r="R167">
        <v>3.95</v>
      </c>
    </row>
    <row r="168" spans="1:18" x14ac:dyDescent="0.25">
      <c r="A168" s="1" t="s">
        <v>17</v>
      </c>
      <c r="B168" s="1" t="s">
        <v>570</v>
      </c>
      <c r="C168" s="1" t="s">
        <v>19</v>
      </c>
      <c r="D168" s="1" t="s">
        <v>571</v>
      </c>
      <c r="E168" s="1" t="s">
        <v>21</v>
      </c>
      <c r="F168" s="1" t="s">
        <v>60</v>
      </c>
      <c r="G168" s="1" t="s">
        <v>27</v>
      </c>
      <c r="H168" s="1" t="s">
        <v>28</v>
      </c>
      <c r="I168" s="1" t="s">
        <v>61</v>
      </c>
      <c r="J168" s="1"/>
      <c r="K168" s="1"/>
      <c r="L168" s="1"/>
      <c r="M168" s="1"/>
      <c r="N168" s="1"/>
      <c r="P168">
        <v>-10000000</v>
      </c>
      <c r="Q168">
        <v>-10</v>
      </c>
      <c r="R168">
        <v>-0.5</v>
      </c>
    </row>
    <row r="169" spans="1:18" x14ac:dyDescent="0.25">
      <c r="A169" s="1" t="s">
        <v>17</v>
      </c>
      <c r="B169" s="1" t="s">
        <v>572</v>
      </c>
      <c r="C169" s="1" t="s">
        <v>19</v>
      </c>
      <c r="D169" s="1" t="s">
        <v>573</v>
      </c>
      <c r="E169" s="1" t="s">
        <v>21</v>
      </c>
      <c r="F169" s="1" t="s">
        <v>42</v>
      </c>
      <c r="G169" s="1" t="s">
        <v>23</v>
      </c>
      <c r="H169" s="1" t="s">
        <v>574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P169">
        <v>-20000000</v>
      </c>
      <c r="Q169">
        <v>-20</v>
      </c>
      <c r="R169">
        <v>-1</v>
      </c>
    </row>
    <row r="170" spans="1:18" x14ac:dyDescent="0.25">
      <c r="A170" s="1" t="s">
        <v>17</v>
      </c>
      <c r="B170" s="1" t="s">
        <v>575</v>
      </c>
      <c r="C170" s="1" t="s">
        <v>19</v>
      </c>
      <c r="D170" s="1" t="s">
        <v>576</v>
      </c>
      <c r="E170" s="1" t="s">
        <v>21</v>
      </c>
      <c r="F170" s="1" t="s">
        <v>577</v>
      </c>
      <c r="G170" s="1" t="s">
        <v>27</v>
      </c>
      <c r="H170" s="1" t="s">
        <v>28</v>
      </c>
      <c r="I170" s="1" t="s">
        <v>61</v>
      </c>
      <c r="J170" s="1"/>
      <c r="K170" s="1"/>
      <c r="L170" s="1"/>
      <c r="M170" s="1"/>
      <c r="N170" s="1"/>
      <c r="P170">
        <v>-10000000</v>
      </c>
      <c r="Q170">
        <v>-10</v>
      </c>
      <c r="R170">
        <v>-0.5</v>
      </c>
    </row>
    <row r="171" spans="1:18" x14ac:dyDescent="0.25">
      <c r="A171" s="1" t="s">
        <v>17</v>
      </c>
      <c r="B171" s="1" t="s">
        <v>578</v>
      </c>
      <c r="C171" s="1" t="s">
        <v>19</v>
      </c>
      <c r="D171" s="1" t="s">
        <v>579</v>
      </c>
      <c r="E171" s="1" t="s">
        <v>21</v>
      </c>
      <c r="F171" s="1" t="s">
        <v>580</v>
      </c>
      <c r="G171" s="1" t="s">
        <v>23</v>
      </c>
      <c r="H171" s="1" t="s">
        <v>581</v>
      </c>
      <c r="I171" s="1" t="s">
        <v>25</v>
      </c>
      <c r="J171" s="1" t="s">
        <v>582</v>
      </c>
      <c r="K171" s="1" t="s">
        <v>45</v>
      </c>
      <c r="L171" s="1" t="s">
        <v>583</v>
      </c>
      <c r="M171" s="1" t="s">
        <v>47</v>
      </c>
      <c r="N171" s="1" t="s">
        <v>48</v>
      </c>
      <c r="O171">
        <v>98000000</v>
      </c>
      <c r="P171">
        <v>98000000</v>
      </c>
      <c r="Q171">
        <v>98</v>
      </c>
      <c r="R171">
        <v>4.9000000000000004</v>
      </c>
    </row>
    <row r="172" spans="1:18" x14ac:dyDescent="0.25">
      <c r="A172" s="1" t="s">
        <v>17</v>
      </c>
      <c r="B172" s="1" t="s">
        <v>584</v>
      </c>
      <c r="C172" s="1" t="s">
        <v>19</v>
      </c>
      <c r="D172" s="1" t="s">
        <v>585</v>
      </c>
      <c r="E172" s="1" t="s">
        <v>21</v>
      </c>
      <c r="F172" s="1" t="s">
        <v>60</v>
      </c>
      <c r="G172" s="1" t="s">
        <v>27</v>
      </c>
      <c r="H172" s="1" t="s">
        <v>28</v>
      </c>
      <c r="I172" s="1" t="s">
        <v>61</v>
      </c>
      <c r="J172" s="1"/>
      <c r="K172" s="1"/>
      <c r="L172" s="1"/>
      <c r="M172" s="1"/>
      <c r="N172" s="1"/>
      <c r="P172">
        <v>-10000000</v>
      </c>
      <c r="Q172">
        <v>-10</v>
      </c>
      <c r="R172">
        <v>-0.5</v>
      </c>
    </row>
    <row r="173" spans="1:18" x14ac:dyDescent="0.25">
      <c r="A173" s="1" t="s">
        <v>17</v>
      </c>
      <c r="B173" s="1" t="s">
        <v>586</v>
      </c>
      <c r="C173" s="1" t="s">
        <v>19</v>
      </c>
      <c r="D173" s="1" t="s">
        <v>587</v>
      </c>
      <c r="E173" s="1" t="s">
        <v>21</v>
      </c>
      <c r="F173" s="1" t="s">
        <v>64</v>
      </c>
      <c r="G173" s="1" t="s">
        <v>27</v>
      </c>
      <c r="H173" s="1" t="s">
        <v>28</v>
      </c>
      <c r="I173" s="1" t="s">
        <v>29</v>
      </c>
      <c r="J173" s="1"/>
      <c r="K173" s="1"/>
      <c r="L173" s="1"/>
      <c r="M173" s="1"/>
      <c r="N173" s="1"/>
      <c r="P173">
        <v>-20000000</v>
      </c>
      <c r="Q173">
        <v>-20</v>
      </c>
      <c r="R173">
        <v>-1</v>
      </c>
    </row>
    <row r="174" spans="1:18" x14ac:dyDescent="0.25">
      <c r="A174" s="1" t="s">
        <v>17</v>
      </c>
      <c r="B174" s="1" t="s">
        <v>588</v>
      </c>
      <c r="C174" s="1" t="s">
        <v>19</v>
      </c>
      <c r="D174" s="1" t="s">
        <v>589</v>
      </c>
      <c r="E174" s="1" t="s">
        <v>21</v>
      </c>
      <c r="F174" s="1" t="s">
        <v>22</v>
      </c>
      <c r="G174" s="1" t="s">
        <v>23</v>
      </c>
      <c r="H174" s="1" t="s">
        <v>590</v>
      </c>
      <c r="I174" s="1" t="s">
        <v>25</v>
      </c>
      <c r="J174" s="1" t="s">
        <v>591</v>
      </c>
      <c r="K174" s="1" t="s">
        <v>27</v>
      </c>
      <c r="L174" s="1" t="s">
        <v>28</v>
      </c>
      <c r="M174" s="1" t="s">
        <v>592</v>
      </c>
      <c r="N174" s="1"/>
      <c r="P174">
        <v>-21000000</v>
      </c>
      <c r="Q174">
        <v>-21</v>
      </c>
      <c r="R174">
        <v>-1.05</v>
      </c>
    </row>
    <row r="175" spans="1:18" x14ac:dyDescent="0.25">
      <c r="A175" s="1" t="s">
        <v>17</v>
      </c>
      <c r="B175" s="1" t="s">
        <v>593</v>
      </c>
      <c r="C175" s="1" t="s">
        <v>19</v>
      </c>
      <c r="D175" s="1" t="s">
        <v>594</v>
      </c>
      <c r="E175" s="1" t="s">
        <v>21</v>
      </c>
      <c r="F175" s="1" t="s">
        <v>32</v>
      </c>
      <c r="G175" s="1" t="s">
        <v>23</v>
      </c>
      <c r="H175" s="1" t="s">
        <v>595</v>
      </c>
      <c r="I175" s="1" t="s">
        <v>52</v>
      </c>
      <c r="J175" s="1" t="s">
        <v>53</v>
      </c>
      <c r="K175" s="1" t="s">
        <v>273</v>
      </c>
      <c r="L175" s="1"/>
      <c r="M175" s="1"/>
      <c r="N175" s="1"/>
      <c r="P175">
        <v>42000000</v>
      </c>
      <c r="Q175">
        <v>42</v>
      </c>
      <c r="R175">
        <v>2.1</v>
      </c>
    </row>
    <row r="176" spans="1:18" x14ac:dyDescent="0.25">
      <c r="A176" s="1" t="s">
        <v>17</v>
      </c>
      <c r="B176" s="1" t="s">
        <v>596</v>
      </c>
      <c r="C176" s="1" t="s">
        <v>19</v>
      </c>
      <c r="D176" s="1" t="s">
        <v>597</v>
      </c>
      <c r="E176" s="1" t="s">
        <v>21</v>
      </c>
      <c r="F176" s="1" t="s">
        <v>22</v>
      </c>
      <c r="G176" s="1" t="s">
        <v>23</v>
      </c>
      <c r="H176" s="1" t="s">
        <v>598</v>
      </c>
      <c r="I176" s="1" t="s">
        <v>25</v>
      </c>
      <c r="J176" s="1" t="s">
        <v>599</v>
      </c>
      <c r="K176" s="1" t="s">
        <v>45</v>
      </c>
      <c r="L176" s="1" t="s">
        <v>600</v>
      </c>
      <c r="M176" s="1" t="s">
        <v>47</v>
      </c>
      <c r="N176" s="1" t="s">
        <v>48</v>
      </c>
      <c r="O176">
        <v>98000000</v>
      </c>
      <c r="P176">
        <v>98000000</v>
      </c>
      <c r="Q176">
        <v>98</v>
      </c>
      <c r="R176">
        <v>4.9000000000000004</v>
      </c>
    </row>
    <row r="177" spans="1:18" x14ac:dyDescent="0.25">
      <c r="A177" s="1" t="s">
        <v>17</v>
      </c>
      <c r="B177" s="1" t="s">
        <v>601</v>
      </c>
      <c r="C177" s="1" t="s">
        <v>19</v>
      </c>
      <c r="D177" s="1" t="s">
        <v>602</v>
      </c>
      <c r="E177" s="1" t="s">
        <v>21</v>
      </c>
      <c r="F177" s="1" t="s">
        <v>64</v>
      </c>
      <c r="G177" s="1" t="s">
        <v>27</v>
      </c>
      <c r="H177" s="1" t="s">
        <v>28</v>
      </c>
      <c r="I177" s="1" t="s">
        <v>29</v>
      </c>
      <c r="J177" s="1"/>
      <c r="K177" s="1"/>
      <c r="L177" s="1"/>
      <c r="M177" s="1"/>
      <c r="N177" s="1"/>
      <c r="P177">
        <v>-20000000</v>
      </c>
      <c r="Q177">
        <v>-20</v>
      </c>
      <c r="R177">
        <v>-1</v>
      </c>
    </row>
    <row r="178" spans="1:18" x14ac:dyDescent="0.25">
      <c r="A178" s="1" t="s">
        <v>17</v>
      </c>
      <c r="B178" s="1" t="s">
        <v>603</v>
      </c>
      <c r="C178" s="1" t="s">
        <v>19</v>
      </c>
      <c r="D178" s="1" t="s">
        <v>604</v>
      </c>
      <c r="E178" s="1" t="s">
        <v>21</v>
      </c>
      <c r="F178" s="1" t="s">
        <v>60</v>
      </c>
      <c r="G178" s="1" t="s">
        <v>27</v>
      </c>
      <c r="H178" s="1" t="s">
        <v>28</v>
      </c>
      <c r="I178" s="1" t="s">
        <v>61</v>
      </c>
      <c r="J178" s="1"/>
      <c r="K178" s="1"/>
      <c r="L178" s="1"/>
      <c r="M178" s="1"/>
      <c r="N178" s="1"/>
      <c r="P178">
        <v>-10000000</v>
      </c>
      <c r="Q178">
        <v>-10</v>
      </c>
      <c r="R178">
        <v>-0.5</v>
      </c>
    </row>
    <row r="179" spans="1:18" x14ac:dyDescent="0.25">
      <c r="A179" s="1" t="s">
        <v>17</v>
      </c>
      <c r="B179" s="1" t="s">
        <v>605</v>
      </c>
      <c r="C179" s="1" t="s">
        <v>19</v>
      </c>
      <c r="D179" s="1" t="s">
        <v>606</v>
      </c>
      <c r="E179" s="1" t="s">
        <v>21</v>
      </c>
      <c r="F179" s="1" t="s">
        <v>64</v>
      </c>
      <c r="G179" s="1" t="s">
        <v>27</v>
      </c>
      <c r="H179" s="1" t="s">
        <v>28</v>
      </c>
      <c r="I179" s="1" t="s">
        <v>29</v>
      </c>
      <c r="J179" s="1"/>
      <c r="K179" s="1"/>
      <c r="L179" s="1"/>
      <c r="M179" s="1"/>
      <c r="N179" s="1"/>
      <c r="P179">
        <v>-20000000</v>
      </c>
      <c r="Q179">
        <v>-20</v>
      </c>
      <c r="R179">
        <v>-1</v>
      </c>
    </row>
    <row r="180" spans="1:18" x14ac:dyDescent="0.25">
      <c r="A180" s="1" t="s">
        <v>17</v>
      </c>
      <c r="B180" s="1" t="s">
        <v>607</v>
      </c>
      <c r="C180" s="1" t="s">
        <v>19</v>
      </c>
      <c r="D180" s="1" t="s">
        <v>608</v>
      </c>
      <c r="E180" s="1" t="s">
        <v>21</v>
      </c>
      <c r="F180" s="1" t="s">
        <v>22</v>
      </c>
      <c r="G180" s="1" t="s">
        <v>23</v>
      </c>
      <c r="H180" s="1" t="s">
        <v>609</v>
      </c>
      <c r="I180" s="1" t="s">
        <v>25</v>
      </c>
      <c r="J180" s="1" t="s">
        <v>610</v>
      </c>
      <c r="K180" s="1" t="s">
        <v>45</v>
      </c>
      <c r="L180" s="1" t="s">
        <v>611</v>
      </c>
      <c r="M180" s="1" t="s">
        <v>47</v>
      </c>
      <c r="N180" s="1" t="s">
        <v>48</v>
      </c>
      <c r="O180">
        <v>40000000</v>
      </c>
      <c r="P180">
        <v>40000000</v>
      </c>
      <c r="Q180">
        <v>40</v>
      </c>
      <c r="R180">
        <v>2</v>
      </c>
    </row>
    <row r="181" spans="1:18" x14ac:dyDescent="0.25">
      <c r="A181" s="1" t="s">
        <v>17</v>
      </c>
      <c r="B181" s="1" t="s">
        <v>612</v>
      </c>
      <c r="C181" s="1" t="s">
        <v>19</v>
      </c>
      <c r="D181" s="1" t="s">
        <v>613</v>
      </c>
      <c r="E181" s="1" t="s">
        <v>21</v>
      </c>
      <c r="F181" s="1" t="s">
        <v>42</v>
      </c>
      <c r="G181" s="1" t="s">
        <v>23</v>
      </c>
      <c r="H181" s="1" t="s">
        <v>614</v>
      </c>
      <c r="I181" s="1" t="s">
        <v>25</v>
      </c>
      <c r="J181" s="1" t="s">
        <v>615</v>
      </c>
      <c r="K181" s="1" t="s">
        <v>52</v>
      </c>
      <c r="L181" s="1" t="s">
        <v>53</v>
      </c>
      <c r="M181" s="1" t="s">
        <v>79</v>
      </c>
      <c r="N181" s="1"/>
      <c r="P181">
        <v>10000000</v>
      </c>
      <c r="Q181">
        <v>10</v>
      </c>
      <c r="R181">
        <v>0.5</v>
      </c>
    </row>
    <row r="182" spans="1:18" x14ac:dyDescent="0.25">
      <c r="A182" s="1" t="s">
        <v>17</v>
      </c>
      <c r="B182" s="1" t="s">
        <v>616</v>
      </c>
      <c r="C182" s="1" t="s">
        <v>19</v>
      </c>
      <c r="D182" s="1" t="s">
        <v>617</v>
      </c>
      <c r="E182" s="1" t="s">
        <v>21</v>
      </c>
      <c r="F182" s="1" t="s">
        <v>60</v>
      </c>
      <c r="G182" s="1" t="s">
        <v>27</v>
      </c>
      <c r="H182" s="1" t="s">
        <v>28</v>
      </c>
      <c r="I182" s="1" t="s">
        <v>61</v>
      </c>
      <c r="J182" s="1"/>
      <c r="K182" s="1"/>
      <c r="L182" s="1"/>
      <c r="M182" s="1"/>
      <c r="N182" s="1"/>
      <c r="P182">
        <v>-10000000</v>
      </c>
      <c r="Q182">
        <v>-10</v>
      </c>
      <c r="R182">
        <v>-0.5</v>
      </c>
    </row>
    <row r="183" spans="1:18" x14ac:dyDescent="0.25">
      <c r="A183" s="1" t="s">
        <v>17</v>
      </c>
      <c r="B183" s="1" t="s">
        <v>618</v>
      </c>
      <c r="C183" s="1" t="s">
        <v>19</v>
      </c>
      <c r="D183" s="1" t="s">
        <v>619</v>
      </c>
      <c r="E183" s="1" t="s">
        <v>21</v>
      </c>
      <c r="F183" s="1" t="s">
        <v>78</v>
      </c>
      <c r="G183" s="1" t="s">
        <v>52</v>
      </c>
      <c r="H183" s="1" t="s">
        <v>53</v>
      </c>
      <c r="I183" s="1" t="s">
        <v>79</v>
      </c>
      <c r="J183" s="1"/>
      <c r="K183" s="1"/>
      <c r="L183" s="1"/>
      <c r="M183" s="1"/>
      <c r="N183" s="1"/>
      <c r="P183">
        <v>10000000</v>
      </c>
      <c r="Q183">
        <v>10</v>
      </c>
      <c r="R183">
        <v>0.5</v>
      </c>
    </row>
    <row r="184" spans="1:18" x14ac:dyDescent="0.25">
      <c r="A184" s="1" t="s">
        <v>17</v>
      </c>
      <c r="B184" s="1" t="s">
        <v>620</v>
      </c>
      <c r="C184" s="1" t="s">
        <v>19</v>
      </c>
      <c r="D184" s="1" t="s">
        <v>621</v>
      </c>
      <c r="E184" s="1" t="s">
        <v>21</v>
      </c>
      <c r="F184" s="1" t="s">
        <v>22</v>
      </c>
      <c r="G184" s="1" t="s">
        <v>23</v>
      </c>
      <c r="H184" s="1" t="s">
        <v>622</v>
      </c>
      <c r="I184" s="1" t="s">
        <v>25</v>
      </c>
      <c r="J184" s="1" t="s">
        <v>623</v>
      </c>
      <c r="K184" s="1" t="s">
        <v>45</v>
      </c>
      <c r="L184" s="1" t="s">
        <v>624</v>
      </c>
      <c r="M184" s="1" t="s">
        <v>27</v>
      </c>
      <c r="N184" s="1" t="s">
        <v>28</v>
      </c>
      <c r="O184">
        <v>-100000000</v>
      </c>
      <c r="P184">
        <v>-100000000</v>
      </c>
      <c r="Q184">
        <v>-100</v>
      </c>
      <c r="R184">
        <v>-5</v>
      </c>
    </row>
    <row r="185" spans="1:18" x14ac:dyDescent="0.25">
      <c r="A185" s="1" t="s">
        <v>17</v>
      </c>
      <c r="B185" s="1" t="s">
        <v>625</v>
      </c>
      <c r="C185" s="1" t="s">
        <v>19</v>
      </c>
      <c r="D185" s="1" t="s">
        <v>626</v>
      </c>
      <c r="E185" s="1" t="s">
        <v>21</v>
      </c>
      <c r="F185" s="1" t="s">
        <v>42</v>
      </c>
      <c r="G185" s="1" t="s">
        <v>23</v>
      </c>
      <c r="H185" s="1" t="s">
        <v>627</v>
      </c>
      <c r="I185" s="1" t="s">
        <v>25</v>
      </c>
      <c r="J185" s="1" t="s">
        <v>628</v>
      </c>
      <c r="K185" s="1" t="s">
        <v>45</v>
      </c>
      <c r="L185" s="1" t="s">
        <v>629</v>
      </c>
      <c r="M185" s="1" t="s">
        <v>27</v>
      </c>
      <c r="N185" s="1" t="s">
        <v>28</v>
      </c>
      <c r="O185">
        <v>-54000000</v>
      </c>
      <c r="P185">
        <v>-54000000</v>
      </c>
      <c r="Q185">
        <v>-54</v>
      </c>
      <c r="R185">
        <v>-2.7</v>
      </c>
    </row>
    <row r="186" spans="1:18" x14ac:dyDescent="0.25">
      <c r="A186" s="1" t="s">
        <v>17</v>
      </c>
      <c r="B186" s="1" t="s">
        <v>630</v>
      </c>
      <c r="C186" s="1" t="s">
        <v>19</v>
      </c>
      <c r="D186" s="1" t="s">
        <v>631</v>
      </c>
      <c r="E186" s="1" t="s">
        <v>21</v>
      </c>
      <c r="F186" s="1" t="s">
        <v>51</v>
      </c>
      <c r="G186" s="1" t="s">
        <v>52</v>
      </c>
      <c r="H186" s="1" t="s">
        <v>53</v>
      </c>
      <c r="I186" s="1" t="s">
        <v>54</v>
      </c>
      <c r="J186" s="1"/>
      <c r="K186" s="1"/>
      <c r="L186" s="1"/>
      <c r="M186" s="1"/>
      <c r="N186" s="1"/>
      <c r="P186">
        <v>20000000</v>
      </c>
      <c r="Q186">
        <v>20</v>
      </c>
      <c r="R186">
        <v>1</v>
      </c>
    </row>
    <row r="187" spans="1:18" x14ac:dyDescent="0.25">
      <c r="A187" s="1" t="s">
        <v>17</v>
      </c>
      <c r="B187" s="1" t="s">
        <v>632</v>
      </c>
      <c r="C187" s="1" t="s">
        <v>19</v>
      </c>
      <c r="D187" s="1" t="s">
        <v>633</v>
      </c>
      <c r="E187" s="1" t="s">
        <v>21</v>
      </c>
      <c r="F187" s="1" t="s">
        <v>42</v>
      </c>
      <c r="G187" s="1" t="s">
        <v>23</v>
      </c>
      <c r="H187" s="1" t="s">
        <v>634</v>
      </c>
      <c r="I187" s="1" t="s">
        <v>25</v>
      </c>
      <c r="J187" s="1" t="s">
        <v>635</v>
      </c>
      <c r="K187" s="1" t="s">
        <v>27</v>
      </c>
      <c r="L187" s="1" t="s">
        <v>28</v>
      </c>
      <c r="M187" s="1" t="s">
        <v>29</v>
      </c>
      <c r="N187" s="1"/>
      <c r="P187">
        <v>-20000000</v>
      </c>
      <c r="Q187">
        <v>-20</v>
      </c>
      <c r="R187">
        <v>-1</v>
      </c>
    </row>
    <row r="188" spans="1:18" x14ac:dyDescent="0.25">
      <c r="A188" s="1" t="s">
        <v>17</v>
      </c>
      <c r="B188" s="1" t="s">
        <v>636</v>
      </c>
      <c r="C188" s="1" t="s">
        <v>19</v>
      </c>
      <c r="D188" s="1" t="s">
        <v>637</v>
      </c>
      <c r="E188" s="1" t="s">
        <v>21</v>
      </c>
      <c r="F188" s="1" t="s">
        <v>22</v>
      </c>
      <c r="G188" s="1" t="s">
        <v>23</v>
      </c>
      <c r="H188" s="1" t="s">
        <v>638</v>
      </c>
      <c r="I188" s="1" t="s">
        <v>27</v>
      </c>
      <c r="J188" s="1" t="s">
        <v>28</v>
      </c>
      <c r="K188" s="1" t="s">
        <v>61</v>
      </c>
      <c r="L188" s="1"/>
      <c r="M188" s="1"/>
      <c r="N188" s="1"/>
      <c r="P188">
        <v>-10000000</v>
      </c>
      <c r="Q188">
        <v>-10</v>
      </c>
      <c r="R188">
        <v>-0.5</v>
      </c>
    </row>
    <row r="189" spans="1:18" x14ac:dyDescent="0.25">
      <c r="A189" s="1" t="s">
        <v>17</v>
      </c>
      <c r="B189" s="1" t="s">
        <v>639</v>
      </c>
      <c r="C189" s="1" t="s">
        <v>19</v>
      </c>
      <c r="D189" s="1" t="s">
        <v>640</v>
      </c>
      <c r="E189" s="1" t="s">
        <v>21</v>
      </c>
      <c r="F189" s="1" t="s">
        <v>42</v>
      </c>
      <c r="G189" s="1" t="s">
        <v>23</v>
      </c>
      <c r="H189" s="1" t="s">
        <v>641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P189">
        <v>-20000000</v>
      </c>
      <c r="Q189">
        <v>-20</v>
      </c>
      <c r="R189">
        <v>-1</v>
      </c>
    </row>
    <row r="190" spans="1:18" x14ac:dyDescent="0.25">
      <c r="A190" s="1" t="s">
        <v>17</v>
      </c>
      <c r="B190" s="1" t="s">
        <v>642</v>
      </c>
      <c r="C190" s="1" t="s">
        <v>19</v>
      </c>
      <c r="D190" s="1" t="s">
        <v>643</v>
      </c>
      <c r="E190" s="1" t="s">
        <v>21</v>
      </c>
      <c r="F190" s="1" t="s">
        <v>22</v>
      </c>
      <c r="G190" s="1" t="s">
        <v>23</v>
      </c>
      <c r="H190" s="1" t="s">
        <v>644</v>
      </c>
      <c r="I190" s="1" t="s">
        <v>25</v>
      </c>
      <c r="J190" s="1" t="s">
        <v>645</v>
      </c>
      <c r="K190" s="1" t="s">
        <v>52</v>
      </c>
      <c r="L190" s="1" t="s">
        <v>53</v>
      </c>
      <c r="M190" s="1" t="s">
        <v>646</v>
      </c>
      <c r="N190" s="1"/>
      <c r="P190">
        <v>24000000</v>
      </c>
      <c r="Q190">
        <v>24</v>
      </c>
      <c r="R190">
        <v>1.2</v>
      </c>
    </row>
    <row r="191" spans="1:18" x14ac:dyDescent="0.25">
      <c r="A191" s="1" t="s">
        <v>17</v>
      </c>
      <c r="B191" s="1" t="s">
        <v>647</v>
      </c>
      <c r="C191" s="1" t="s">
        <v>19</v>
      </c>
      <c r="D191" s="1" t="s">
        <v>648</v>
      </c>
      <c r="E191" s="1" t="s">
        <v>21</v>
      </c>
      <c r="F191" s="1" t="s">
        <v>78</v>
      </c>
      <c r="G191" s="1" t="s">
        <v>52</v>
      </c>
      <c r="H191" s="1" t="s">
        <v>53</v>
      </c>
      <c r="I191" s="1" t="s">
        <v>79</v>
      </c>
      <c r="J191" s="1"/>
      <c r="K191" s="1"/>
      <c r="L191" s="1"/>
      <c r="M191" s="1"/>
      <c r="N191" s="1"/>
      <c r="P191">
        <v>10000000</v>
      </c>
      <c r="Q191">
        <v>10</v>
      </c>
      <c r="R191">
        <v>0.5</v>
      </c>
    </row>
    <row r="192" spans="1:18" x14ac:dyDescent="0.25">
      <c r="A192" s="1" t="s">
        <v>17</v>
      </c>
      <c r="B192" s="1" t="s">
        <v>649</v>
      </c>
      <c r="C192" s="1" t="s">
        <v>19</v>
      </c>
      <c r="D192" s="1" t="s">
        <v>650</v>
      </c>
      <c r="E192" s="1" t="s">
        <v>21</v>
      </c>
      <c r="F192" s="1" t="s">
        <v>22</v>
      </c>
      <c r="G192" s="1" t="s">
        <v>23</v>
      </c>
      <c r="H192" s="1" t="s">
        <v>651</v>
      </c>
      <c r="I192" s="1" t="s">
        <v>52</v>
      </c>
      <c r="J192" s="1" t="s">
        <v>53</v>
      </c>
      <c r="K192" s="1" t="s">
        <v>54</v>
      </c>
      <c r="L192" s="1"/>
      <c r="M192" s="1"/>
      <c r="N192" s="1"/>
      <c r="P192">
        <v>20000000</v>
      </c>
      <c r="Q192">
        <v>20</v>
      </c>
      <c r="R192">
        <v>1</v>
      </c>
    </row>
    <row r="193" spans="1:18" x14ac:dyDescent="0.25">
      <c r="A193" s="1" t="s">
        <v>17</v>
      </c>
      <c r="B193" s="1" t="s">
        <v>652</v>
      </c>
      <c r="C193" s="1" t="s">
        <v>19</v>
      </c>
      <c r="D193" s="1" t="s">
        <v>653</v>
      </c>
      <c r="E193" s="1" t="s">
        <v>21</v>
      </c>
      <c r="F193" s="1" t="s">
        <v>64</v>
      </c>
      <c r="G193" s="1" t="s">
        <v>27</v>
      </c>
      <c r="H193" s="1" t="s">
        <v>28</v>
      </c>
      <c r="I193" s="1" t="s">
        <v>29</v>
      </c>
      <c r="J193" s="1"/>
      <c r="K193" s="1"/>
      <c r="L193" s="1"/>
      <c r="M193" s="1"/>
      <c r="N193" s="1"/>
      <c r="P193">
        <v>-20000000</v>
      </c>
      <c r="Q193">
        <v>-20</v>
      </c>
      <c r="R193">
        <v>-1</v>
      </c>
    </row>
    <row r="194" spans="1:18" x14ac:dyDescent="0.25">
      <c r="A194" s="1" t="s">
        <v>17</v>
      </c>
      <c r="B194" s="1" t="s">
        <v>654</v>
      </c>
      <c r="C194" s="1" t="s">
        <v>19</v>
      </c>
      <c r="D194" s="1" t="s">
        <v>655</v>
      </c>
      <c r="E194" s="1" t="s">
        <v>21</v>
      </c>
      <c r="F194" s="1" t="s">
        <v>123</v>
      </c>
      <c r="G194" s="1" t="s">
        <v>23</v>
      </c>
      <c r="H194" s="1" t="s">
        <v>656</v>
      </c>
      <c r="I194" s="1" t="s">
        <v>27</v>
      </c>
      <c r="J194" s="1" t="s">
        <v>28</v>
      </c>
      <c r="K194" s="1" t="s">
        <v>126</v>
      </c>
      <c r="L194" s="1"/>
      <c r="M194" s="1"/>
      <c r="N194" s="1"/>
      <c r="P194">
        <v>-57000000</v>
      </c>
      <c r="Q194">
        <v>-57</v>
      </c>
      <c r="R194">
        <v>-2.85</v>
      </c>
    </row>
    <row r="195" spans="1:18" x14ac:dyDescent="0.25">
      <c r="A195" s="1" t="s">
        <v>17</v>
      </c>
      <c r="B195" s="1" t="s">
        <v>657</v>
      </c>
      <c r="C195" s="1" t="s">
        <v>19</v>
      </c>
      <c r="D195" s="1" t="s">
        <v>658</v>
      </c>
      <c r="E195" s="1" t="s">
        <v>21</v>
      </c>
      <c r="F195" s="1" t="s">
        <v>64</v>
      </c>
      <c r="G195" s="1" t="s">
        <v>27</v>
      </c>
      <c r="H195" s="1" t="s">
        <v>28</v>
      </c>
      <c r="I195" s="1" t="s">
        <v>29</v>
      </c>
      <c r="J195" s="1"/>
      <c r="K195" s="1"/>
      <c r="L195" s="1"/>
      <c r="M195" s="1"/>
      <c r="N195" s="1"/>
      <c r="P195">
        <v>-20000000</v>
      </c>
      <c r="Q195">
        <v>-20</v>
      </c>
      <c r="R195">
        <v>-1</v>
      </c>
    </row>
    <row r="196" spans="1:18" x14ac:dyDescent="0.25">
      <c r="A196" s="1" t="s">
        <v>17</v>
      </c>
      <c r="B196" s="1" t="s">
        <v>659</v>
      </c>
      <c r="C196" s="1" t="s">
        <v>19</v>
      </c>
      <c r="D196" s="1" t="s">
        <v>660</v>
      </c>
      <c r="E196" s="1" t="s">
        <v>21</v>
      </c>
      <c r="F196" s="1" t="s">
        <v>22</v>
      </c>
      <c r="G196" s="1" t="s">
        <v>23</v>
      </c>
      <c r="H196" s="1" t="s">
        <v>661</v>
      </c>
      <c r="I196" s="1" t="s">
        <v>25</v>
      </c>
      <c r="J196" s="1" t="s">
        <v>662</v>
      </c>
      <c r="K196" s="1" t="s">
        <v>45</v>
      </c>
      <c r="L196" s="1" t="s">
        <v>663</v>
      </c>
      <c r="M196" s="1" t="s">
        <v>47</v>
      </c>
      <c r="N196" s="1" t="s">
        <v>115</v>
      </c>
      <c r="O196">
        <v>-27000000</v>
      </c>
      <c r="P196">
        <v>-27000000</v>
      </c>
      <c r="Q196">
        <v>-27</v>
      </c>
      <c r="R196">
        <v>-1.35</v>
      </c>
    </row>
    <row r="197" spans="1:18" x14ac:dyDescent="0.25">
      <c r="A197" s="1" t="s">
        <v>17</v>
      </c>
      <c r="B197" s="1" t="s">
        <v>664</v>
      </c>
      <c r="C197" s="1" t="s">
        <v>19</v>
      </c>
      <c r="D197" s="1" t="s">
        <v>665</v>
      </c>
      <c r="E197" s="1" t="s">
        <v>21</v>
      </c>
      <c r="F197" s="1" t="s">
        <v>42</v>
      </c>
      <c r="G197" s="1" t="s">
        <v>23</v>
      </c>
      <c r="H197" s="1" t="s">
        <v>666</v>
      </c>
      <c r="I197" s="1" t="s">
        <v>25</v>
      </c>
      <c r="J197" s="1" t="s">
        <v>667</v>
      </c>
      <c r="K197" s="1" t="s">
        <v>52</v>
      </c>
      <c r="L197" s="1" t="s">
        <v>53</v>
      </c>
      <c r="M197" s="1" t="s">
        <v>668</v>
      </c>
      <c r="N197" s="1"/>
      <c r="P197">
        <v>49000000</v>
      </c>
      <c r="Q197">
        <v>49</v>
      </c>
      <c r="R197">
        <v>2.4500000000000002</v>
      </c>
    </row>
    <row r="198" spans="1:18" x14ac:dyDescent="0.25">
      <c r="A198" s="1" t="s">
        <v>17</v>
      </c>
      <c r="B198" s="1" t="s">
        <v>669</v>
      </c>
      <c r="C198" s="1" t="s">
        <v>19</v>
      </c>
      <c r="D198" s="1" t="s">
        <v>670</v>
      </c>
      <c r="E198" s="1" t="s">
        <v>21</v>
      </c>
      <c r="F198" s="1" t="s">
        <v>51</v>
      </c>
      <c r="G198" s="1" t="s">
        <v>52</v>
      </c>
      <c r="H198" s="1" t="s">
        <v>53</v>
      </c>
      <c r="I198" s="1" t="s">
        <v>54</v>
      </c>
      <c r="J198" s="1"/>
      <c r="K198" s="1"/>
      <c r="L198" s="1"/>
      <c r="M198" s="1"/>
      <c r="N198" s="1"/>
      <c r="P198">
        <v>20000000</v>
      </c>
      <c r="Q198">
        <v>20</v>
      </c>
      <c r="R198">
        <v>1</v>
      </c>
    </row>
    <row r="199" spans="1:18" x14ac:dyDescent="0.25">
      <c r="A199" s="1" t="s">
        <v>17</v>
      </c>
      <c r="B199" s="1" t="s">
        <v>671</v>
      </c>
      <c r="C199" s="1" t="s">
        <v>19</v>
      </c>
      <c r="D199" s="1" t="s">
        <v>672</v>
      </c>
      <c r="E199" s="1" t="s">
        <v>21</v>
      </c>
      <c r="F199" s="1" t="s">
        <v>42</v>
      </c>
      <c r="G199" s="1" t="s">
        <v>23</v>
      </c>
      <c r="H199" s="1" t="s">
        <v>673</v>
      </c>
      <c r="I199" s="1" t="s">
        <v>25</v>
      </c>
      <c r="J199" s="1" t="s">
        <v>674</v>
      </c>
      <c r="K199" s="1" t="s">
        <v>45</v>
      </c>
      <c r="L199" s="1" t="s">
        <v>675</v>
      </c>
      <c r="M199" s="1" t="s">
        <v>27</v>
      </c>
      <c r="N199" s="1" t="s">
        <v>28</v>
      </c>
      <c r="O199">
        <v>-47000000</v>
      </c>
      <c r="P199">
        <v>-47000000</v>
      </c>
      <c r="Q199">
        <v>-47</v>
      </c>
      <c r="R199">
        <v>-2.35</v>
      </c>
    </row>
    <row r="200" spans="1:18" x14ac:dyDescent="0.25">
      <c r="A200" s="1" t="s">
        <v>17</v>
      </c>
      <c r="B200" s="1" t="s">
        <v>676</v>
      </c>
      <c r="C200" s="1" t="s">
        <v>19</v>
      </c>
      <c r="D200" s="1" t="s">
        <v>677</v>
      </c>
      <c r="E200" s="1" t="s">
        <v>21</v>
      </c>
      <c r="F200" s="1" t="s">
        <v>60</v>
      </c>
      <c r="G200" s="1" t="s">
        <v>27</v>
      </c>
      <c r="H200" s="1" t="s">
        <v>28</v>
      </c>
      <c r="I200" s="1" t="s">
        <v>61</v>
      </c>
      <c r="J200" s="1"/>
      <c r="K200" s="1"/>
      <c r="L200" s="1"/>
      <c r="M200" s="1"/>
      <c r="N200" s="1"/>
      <c r="P200">
        <v>-10000000</v>
      </c>
      <c r="Q200">
        <v>-10</v>
      </c>
      <c r="R200">
        <v>-0.5</v>
      </c>
    </row>
    <row r="201" spans="1:18" x14ac:dyDescent="0.25">
      <c r="A201" s="1" t="s">
        <v>17</v>
      </c>
      <c r="B201" s="1" t="s">
        <v>678</v>
      </c>
      <c r="C201" s="1" t="s">
        <v>19</v>
      </c>
      <c r="D201" s="1" t="s">
        <v>679</v>
      </c>
      <c r="E201" s="1" t="s">
        <v>21</v>
      </c>
      <c r="F201" s="1" t="s">
        <v>64</v>
      </c>
      <c r="G201" s="1" t="s">
        <v>27</v>
      </c>
      <c r="H201" s="1" t="s">
        <v>28</v>
      </c>
      <c r="I201" s="1" t="s">
        <v>29</v>
      </c>
      <c r="J201" s="1"/>
      <c r="K201" s="1"/>
      <c r="L201" s="1"/>
      <c r="M201" s="1"/>
      <c r="N201" s="1"/>
      <c r="P201">
        <v>-20000000</v>
      </c>
      <c r="Q201">
        <v>-20</v>
      </c>
      <c r="R201">
        <v>-1</v>
      </c>
    </row>
    <row r="202" spans="1:18" x14ac:dyDescent="0.25">
      <c r="A202" s="1" t="s">
        <v>17</v>
      </c>
      <c r="B202" s="1" t="s">
        <v>680</v>
      </c>
      <c r="C202" s="1" t="s">
        <v>19</v>
      </c>
      <c r="D202" s="1" t="s">
        <v>681</v>
      </c>
      <c r="E202" s="1" t="s">
        <v>21</v>
      </c>
      <c r="F202" s="1" t="s">
        <v>51</v>
      </c>
      <c r="G202" s="1" t="s">
        <v>52</v>
      </c>
      <c r="H202" s="1" t="s">
        <v>53</v>
      </c>
      <c r="I202" s="1" t="s">
        <v>54</v>
      </c>
      <c r="J202" s="1"/>
      <c r="K202" s="1"/>
      <c r="L202" s="1"/>
      <c r="M202" s="1"/>
      <c r="N202" s="1"/>
      <c r="P202">
        <v>20000000</v>
      </c>
      <c r="Q202">
        <v>20</v>
      </c>
      <c r="R202">
        <v>1</v>
      </c>
    </row>
    <row r="203" spans="1:18" x14ac:dyDescent="0.25">
      <c r="A203" s="1" t="s">
        <v>17</v>
      </c>
      <c r="B203" s="1" t="s">
        <v>682</v>
      </c>
      <c r="C203" s="1" t="s">
        <v>19</v>
      </c>
      <c r="D203" s="1" t="s">
        <v>683</v>
      </c>
      <c r="E203" s="1" t="s">
        <v>21</v>
      </c>
      <c r="F203" s="1" t="s">
        <v>78</v>
      </c>
      <c r="G203" s="1" t="s">
        <v>52</v>
      </c>
      <c r="H203" s="1" t="s">
        <v>53</v>
      </c>
      <c r="I203" s="1" t="s">
        <v>79</v>
      </c>
      <c r="J203" s="1"/>
      <c r="K203" s="1"/>
      <c r="L203" s="1"/>
      <c r="M203" s="1"/>
      <c r="N203" s="1"/>
      <c r="P203">
        <v>10000000</v>
      </c>
      <c r="Q203">
        <v>10</v>
      </c>
      <c r="R203">
        <v>0.5</v>
      </c>
    </row>
    <row r="204" spans="1:18" x14ac:dyDescent="0.25">
      <c r="A204" s="1" t="s">
        <v>17</v>
      </c>
      <c r="B204" s="1" t="s">
        <v>684</v>
      </c>
      <c r="C204" s="1" t="s">
        <v>19</v>
      </c>
      <c r="D204" s="1" t="s">
        <v>685</v>
      </c>
      <c r="E204" s="1" t="s">
        <v>21</v>
      </c>
      <c r="F204" s="1" t="s">
        <v>686</v>
      </c>
      <c r="G204" s="1" t="s">
        <v>23</v>
      </c>
      <c r="H204" s="1" t="s">
        <v>687</v>
      </c>
      <c r="I204" s="1" t="s">
        <v>27</v>
      </c>
      <c r="J204" s="1" t="s">
        <v>28</v>
      </c>
      <c r="K204" s="1" t="s">
        <v>688</v>
      </c>
      <c r="L204" s="1"/>
      <c r="M204" s="1"/>
      <c r="N204" s="1"/>
      <c r="P204">
        <v>-41000000</v>
      </c>
      <c r="Q204">
        <v>-41</v>
      </c>
      <c r="R204">
        <v>-2.0499999999999998</v>
      </c>
    </row>
    <row r="205" spans="1:18" x14ac:dyDescent="0.25">
      <c r="A205" s="1" t="s">
        <v>17</v>
      </c>
      <c r="B205" s="1" t="s">
        <v>689</v>
      </c>
      <c r="C205" s="1" t="s">
        <v>19</v>
      </c>
      <c r="D205" s="1" t="s">
        <v>690</v>
      </c>
      <c r="E205" s="1" t="s">
        <v>21</v>
      </c>
      <c r="F205" s="1" t="s">
        <v>78</v>
      </c>
      <c r="G205" s="1" t="s">
        <v>52</v>
      </c>
      <c r="H205" s="1" t="s">
        <v>53</v>
      </c>
      <c r="I205" s="1" t="s">
        <v>79</v>
      </c>
      <c r="J205" s="1"/>
      <c r="K205" s="1"/>
      <c r="L205" s="1"/>
      <c r="M205" s="1"/>
      <c r="N205" s="1"/>
      <c r="P205">
        <v>10000000</v>
      </c>
      <c r="Q205">
        <v>10</v>
      </c>
      <c r="R205">
        <v>0.5</v>
      </c>
    </row>
    <row r="206" spans="1:18" x14ac:dyDescent="0.25">
      <c r="A206" s="1" t="s">
        <v>17</v>
      </c>
      <c r="B206" s="1" t="s">
        <v>691</v>
      </c>
      <c r="C206" s="1" t="s">
        <v>19</v>
      </c>
      <c r="D206" s="1" t="s">
        <v>692</v>
      </c>
      <c r="E206" s="1" t="s">
        <v>21</v>
      </c>
      <c r="F206" s="1" t="s">
        <v>22</v>
      </c>
      <c r="G206" s="1" t="s">
        <v>23</v>
      </c>
      <c r="H206" s="1" t="s">
        <v>693</v>
      </c>
      <c r="I206" s="1" t="s">
        <v>25</v>
      </c>
      <c r="J206" s="1" t="s">
        <v>694</v>
      </c>
      <c r="K206" s="1" t="s">
        <v>45</v>
      </c>
      <c r="L206" s="1" t="s">
        <v>695</v>
      </c>
      <c r="M206" s="1" t="s">
        <v>52</v>
      </c>
      <c r="N206" s="1" t="s">
        <v>53</v>
      </c>
      <c r="O206">
        <v>35000000</v>
      </c>
      <c r="P206">
        <v>35000000</v>
      </c>
      <c r="Q206">
        <v>35</v>
      </c>
      <c r="R206">
        <v>1.75</v>
      </c>
    </row>
    <row r="207" spans="1:18" x14ac:dyDescent="0.25">
      <c r="A207" s="1" t="s">
        <v>17</v>
      </c>
      <c r="B207" s="1" t="s">
        <v>696</v>
      </c>
      <c r="C207" s="1" t="s">
        <v>19</v>
      </c>
      <c r="D207" s="1" t="s">
        <v>697</v>
      </c>
      <c r="E207" s="1" t="s">
        <v>21</v>
      </c>
      <c r="F207" s="1" t="s">
        <v>64</v>
      </c>
      <c r="G207" s="1" t="s">
        <v>27</v>
      </c>
      <c r="H207" s="1" t="s">
        <v>28</v>
      </c>
      <c r="I207" s="1" t="s">
        <v>29</v>
      </c>
      <c r="J207" s="1"/>
      <c r="K207" s="1"/>
      <c r="L207" s="1"/>
      <c r="M207" s="1"/>
      <c r="N207" s="1"/>
      <c r="P207">
        <v>-20000000</v>
      </c>
      <c r="Q207">
        <v>-20</v>
      </c>
      <c r="R207">
        <v>-1</v>
      </c>
    </row>
    <row r="208" spans="1:18" x14ac:dyDescent="0.25">
      <c r="A208" s="1" t="s">
        <v>17</v>
      </c>
      <c r="B208" s="1" t="s">
        <v>698</v>
      </c>
      <c r="C208" s="1" t="s">
        <v>19</v>
      </c>
      <c r="D208" s="1" t="s">
        <v>699</v>
      </c>
      <c r="E208" s="1" t="s">
        <v>21</v>
      </c>
      <c r="F208" s="1" t="s">
        <v>22</v>
      </c>
      <c r="G208" s="1" t="s">
        <v>23</v>
      </c>
      <c r="H208" s="1" t="s">
        <v>700</v>
      </c>
      <c r="I208" s="1" t="s">
        <v>25</v>
      </c>
      <c r="J208" s="1" t="s">
        <v>701</v>
      </c>
      <c r="K208" s="1" t="s">
        <v>27</v>
      </c>
      <c r="L208" s="1" t="s">
        <v>28</v>
      </c>
      <c r="M208" s="1" t="s">
        <v>61</v>
      </c>
      <c r="N208" s="1"/>
      <c r="P208">
        <v>-10000000</v>
      </c>
      <c r="Q208">
        <v>-10</v>
      </c>
      <c r="R208">
        <v>-0.5</v>
      </c>
    </row>
    <row r="209" spans="1:18" x14ac:dyDescent="0.25">
      <c r="A209" s="1" t="s">
        <v>17</v>
      </c>
      <c r="B209" s="1" t="s">
        <v>702</v>
      </c>
      <c r="C209" s="1" t="s">
        <v>19</v>
      </c>
      <c r="D209" s="1" t="s">
        <v>703</v>
      </c>
      <c r="E209" s="1" t="s">
        <v>21</v>
      </c>
      <c r="F209" s="1" t="s">
        <v>42</v>
      </c>
      <c r="G209" s="1" t="s">
        <v>23</v>
      </c>
      <c r="H209" s="1" t="s">
        <v>704</v>
      </c>
      <c r="I209" s="1" t="s">
        <v>25</v>
      </c>
      <c r="J209" s="1" t="s">
        <v>705</v>
      </c>
      <c r="K209" s="1" t="s">
        <v>52</v>
      </c>
      <c r="L209" s="1" t="s">
        <v>53</v>
      </c>
      <c r="M209" s="1" t="s">
        <v>160</v>
      </c>
      <c r="N209" s="1"/>
      <c r="P209">
        <v>40000000</v>
      </c>
      <c r="Q209">
        <v>40</v>
      </c>
      <c r="R209">
        <v>2</v>
      </c>
    </row>
    <row r="210" spans="1:18" x14ac:dyDescent="0.25">
      <c r="A210" s="1" t="s">
        <v>17</v>
      </c>
      <c r="B210" s="1" t="s">
        <v>706</v>
      </c>
      <c r="C210" s="1" t="s">
        <v>19</v>
      </c>
      <c r="D210" s="1" t="s">
        <v>707</v>
      </c>
      <c r="E210" s="1" t="s">
        <v>21</v>
      </c>
      <c r="F210" s="1" t="s">
        <v>22</v>
      </c>
      <c r="G210" s="1" t="s">
        <v>23</v>
      </c>
      <c r="H210" s="1" t="s">
        <v>708</v>
      </c>
      <c r="I210" s="1" t="s">
        <v>52</v>
      </c>
      <c r="J210" s="1" t="s">
        <v>53</v>
      </c>
      <c r="K210" s="1" t="s">
        <v>54</v>
      </c>
      <c r="L210" s="1"/>
      <c r="M210" s="1"/>
      <c r="N210" s="1"/>
      <c r="P210">
        <v>20000000</v>
      </c>
      <c r="Q210">
        <v>20</v>
      </c>
      <c r="R210">
        <v>1</v>
      </c>
    </row>
    <row r="211" spans="1:18" x14ac:dyDescent="0.25">
      <c r="A211" s="1" t="s">
        <v>17</v>
      </c>
      <c r="B211" s="1" t="s">
        <v>709</v>
      </c>
      <c r="C211" s="1" t="s">
        <v>19</v>
      </c>
      <c r="D211" s="1" t="s">
        <v>710</v>
      </c>
      <c r="E211" s="1" t="s">
        <v>21</v>
      </c>
      <c r="F211" s="1" t="s">
        <v>64</v>
      </c>
      <c r="G211" s="1" t="s">
        <v>27</v>
      </c>
      <c r="H211" s="1" t="s">
        <v>28</v>
      </c>
      <c r="I211" s="1" t="s">
        <v>29</v>
      </c>
      <c r="J211" s="1"/>
      <c r="K211" s="1"/>
      <c r="L211" s="1"/>
      <c r="M211" s="1"/>
      <c r="N211" s="1"/>
      <c r="P211">
        <v>-20000000</v>
      </c>
      <c r="Q211">
        <v>-20</v>
      </c>
      <c r="R211">
        <v>-1</v>
      </c>
    </row>
    <row r="212" spans="1:18" x14ac:dyDescent="0.25">
      <c r="A212" s="1" t="s">
        <v>17</v>
      </c>
      <c r="B212" s="1" t="s">
        <v>711</v>
      </c>
      <c r="C212" s="1" t="s">
        <v>19</v>
      </c>
      <c r="D212" s="1" t="s">
        <v>712</v>
      </c>
      <c r="E212" s="1" t="s">
        <v>21</v>
      </c>
      <c r="F212" s="1" t="s">
        <v>713</v>
      </c>
      <c r="G212" s="1" t="s">
        <v>52</v>
      </c>
      <c r="H212" s="1" t="s">
        <v>53</v>
      </c>
      <c r="I212" s="1" t="s">
        <v>54</v>
      </c>
      <c r="J212" s="1"/>
      <c r="K212" s="1"/>
      <c r="L212" s="1"/>
      <c r="M212" s="1"/>
      <c r="N212" s="1"/>
      <c r="P212">
        <v>20000000</v>
      </c>
      <c r="Q212">
        <v>20</v>
      </c>
      <c r="R212">
        <v>1</v>
      </c>
    </row>
    <row r="213" spans="1:18" x14ac:dyDescent="0.25">
      <c r="A213" s="1" t="s">
        <v>17</v>
      </c>
      <c r="B213" s="1" t="s">
        <v>714</v>
      </c>
      <c r="C213" s="1" t="s">
        <v>19</v>
      </c>
      <c r="D213" s="1" t="s">
        <v>715</v>
      </c>
      <c r="E213" s="1" t="s">
        <v>21</v>
      </c>
      <c r="F213" s="1" t="s">
        <v>716</v>
      </c>
      <c r="G213" s="1" t="s">
        <v>52</v>
      </c>
      <c r="H213" s="1" t="s">
        <v>53</v>
      </c>
      <c r="I213" s="1" t="s">
        <v>79</v>
      </c>
      <c r="J213" s="1"/>
      <c r="K213" s="1"/>
      <c r="L213" s="1"/>
      <c r="M213" s="1"/>
      <c r="N213" s="1"/>
      <c r="P213">
        <v>10000000</v>
      </c>
      <c r="Q213">
        <v>10</v>
      </c>
      <c r="R213">
        <v>0.5</v>
      </c>
    </row>
    <row r="214" spans="1:18" x14ac:dyDescent="0.25">
      <c r="A214" s="1" t="s">
        <v>17</v>
      </c>
      <c r="B214" s="1" t="s">
        <v>717</v>
      </c>
      <c r="C214" s="1" t="s">
        <v>19</v>
      </c>
      <c r="D214" s="1" t="s">
        <v>718</v>
      </c>
      <c r="E214" s="1" t="s">
        <v>21</v>
      </c>
      <c r="F214" s="1" t="s">
        <v>60</v>
      </c>
      <c r="G214" s="1" t="s">
        <v>27</v>
      </c>
      <c r="H214" s="1" t="s">
        <v>28</v>
      </c>
      <c r="I214" s="1" t="s">
        <v>61</v>
      </c>
      <c r="J214" s="1"/>
      <c r="K214" s="1"/>
      <c r="L214" s="1"/>
      <c r="M214" s="1"/>
      <c r="N214" s="1"/>
      <c r="P214">
        <v>-10000000</v>
      </c>
      <c r="Q214">
        <v>-10</v>
      </c>
      <c r="R214">
        <v>-0.5</v>
      </c>
    </row>
    <row r="215" spans="1:18" x14ac:dyDescent="0.25">
      <c r="A215" s="1" t="s">
        <v>17</v>
      </c>
      <c r="B215" s="1" t="s">
        <v>719</v>
      </c>
      <c r="C215" s="1" t="s">
        <v>19</v>
      </c>
      <c r="D215" s="1" t="s">
        <v>720</v>
      </c>
      <c r="E215" s="1" t="s">
        <v>21</v>
      </c>
      <c r="F215" s="1" t="s">
        <v>42</v>
      </c>
      <c r="G215" s="1" t="s">
        <v>23</v>
      </c>
      <c r="H215" s="1" t="s">
        <v>721</v>
      </c>
      <c r="I215" s="1" t="s">
        <v>27</v>
      </c>
      <c r="J215" s="1" t="s">
        <v>28</v>
      </c>
      <c r="K215" s="1" t="s">
        <v>722</v>
      </c>
      <c r="L215" s="1"/>
      <c r="M215" s="1"/>
      <c r="N215" s="1"/>
      <c r="P215">
        <v>-40000000</v>
      </c>
      <c r="Q215">
        <v>-40</v>
      </c>
      <c r="R215">
        <v>-2</v>
      </c>
    </row>
    <row r="216" spans="1:18" x14ac:dyDescent="0.25">
      <c r="A216" s="1" t="s">
        <v>17</v>
      </c>
      <c r="B216" s="1" t="s">
        <v>723</v>
      </c>
      <c r="C216" s="1" t="s">
        <v>19</v>
      </c>
      <c r="D216" s="1" t="s">
        <v>724</v>
      </c>
      <c r="E216" s="1" t="s">
        <v>21</v>
      </c>
      <c r="F216" s="1" t="s">
        <v>725</v>
      </c>
      <c r="G216" s="1" t="s">
        <v>23</v>
      </c>
      <c r="H216" s="1" t="s">
        <v>726</v>
      </c>
      <c r="I216" s="1" t="s">
        <v>27</v>
      </c>
      <c r="J216" s="1" t="s">
        <v>28</v>
      </c>
      <c r="K216" s="1" t="s">
        <v>727</v>
      </c>
      <c r="L216" s="1"/>
      <c r="M216" s="1"/>
      <c r="N216" s="1"/>
      <c r="P216">
        <v>-22000000</v>
      </c>
      <c r="Q216">
        <v>-22</v>
      </c>
      <c r="R216">
        <v>-1.1000000000000001</v>
      </c>
    </row>
    <row r="217" spans="1:18" x14ac:dyDescent="0.25">
      <c r="A217" s="1" t="s">
        <v>17</v>
      </c>
      <c r="B217" s="1" t="s">
        <v>728</v>
      </c>
      <c r="C217" s="1" t="s">
        <v>19</v>
      </c>
      <c r="D217" s="1" t="s">
        <v>729</v>
      </c>
      <c r="E217" s="1" t="s">
        <v>21</v>
      </c>
      <c r="F217" s="1" t="s">
        <v>78</v>
      </c>
      <c r="G217" s="1" t="s">
        <v>52</v>
      </c>
      <c r="H217" s="1" t="s">
        <v>53</v>
      </c>
      <c r="I217" s="1" t="s">
        <v>79</v>
      </c>
      <c r="J217" s="1"/>
      <c r="K217" s="1"/>
      <c r="L217" s="1"/>
      <c r="M217" s="1"/>
      <c r="N217" s="1"/>
      <c r="P217">
        <v>10000000</v>
      </c>
      <c r="Q217">
        <v>10</v>
      </c>
      <c r="R217">
        <v>0.5</v>
      </c>
    </row>
    <row r="218" spans="1:18" x14ac:dyDescent="0.25">
      <c r="A218" s="1" t="s">
        <v>17</v>
      </c>
      <c r="B218" s="1" t="s">
        <v>730</v>
      </c>
      <c r="C218" s="1" t="s">
        <v>19</v>
      </c>
      <c r="D218" s="1" t="s">
        <v>731</v>
      </c>
      <c r="E218" s="1" t="s">
        <v>21</v>
      </c>
      <c r="F218" s="1" t="s">
        <v>60</v>
      </c>
      <c r="G218" s="1" t="s">
        <v>27</v>
      </c>
      <c r="H218" s="1" t="s">
        <v>28</v>
      </c>
      <c r="I218" s="1" t="s">
        <v>61</v>
      </c>
      <c r="J218" s="1"/>
      <c r="K218" s="1"/>
      <c r="L218" s="1"/>
      <c r="M218" s="1"/>
      <c r="N218" s="1"/>
      <c r="P218">
        <v>-10000000</v>
      </c>
      <c r="Q218">
        <v>-10</v>
      </c>
      <c r="R218">
        <v>-0.5</v>
      </c>
    </row>
    <row r="219" spans="1:18" x14ac:dyDescent="0.25">
      <c r="A219" s="1" t="s">
        <v>17</v>
      </c>
      <c r="B219" s="1" t="s">
        <v>732</v>
      </c>
      <c r="C219" s="1" t="s">
        <v>19</v>
      </c>
      <c r="D219" s="1" t="s">
        <v>733</v>
      </c>
      <c r="E219" s="1" t="s">
        <v>21</v>
      </c>
      <c r="F219" s="1" t="s">
        <v>78</v>
      </c>
      <c r="G219" s="1" t="s">
        <v>52</v>
      </c>
      <c r="H219" s="1" t="s">
        <v>53</v>
      </c>
      <c r="I219" s="1" t="s">
        <v>79</v>
      </c>
      <c r="J219" s="1"/>
      <c r="K219" s="1"/>
      <c r="L219" s="1"/>
      <c r="M219" s="1"/>
      <c r="N219" s="1"/>
      <c r="P219">
        <v>10000000</v>
      </c>
      <c r="Q219">
        <v>10</v>
      </c>
      <c r="R219">
        <v>0.5</v>
      </c>
    </row>
    <row r="220" spans="1:18" x14ac:dyDescent="0.25">
      <c r="A220" s="1" t="s">
        <v>17</v>
      </c>
      <c r="B220" s="1" t="s">
        <v>734</v>
      </c>
      <c r="C220" s="1" t="s">
        <v>19</v>
      </c>
      <c r="D220" s="1" t="s">
        <v>735</v>
      </c>
      <c r="E220" s="1" t="s">
        <v>21</v>
      </c>
      <c r="F220" s="1" t="s">
        <v>22</v>
      </c>
      <c r="G220" s="1" t="s">
        <v>23</v>
      </c>
      <c r="H220" s="1" t="s">
        <v>736</v>
      </c>
      <c r="I220" s="1" t="s">
        <v>27</v>
      </c>
      <c r="J220" s="1" t="s">
        <v>28</v>
      </c>
      <c r="K220" s="1" t="s">
        <v>61</v>
      </c>
      <c r="L220" s="1"/>
      <c r="M220" s="1"/>
      <c r="N220" s="1"/>
      <c r="P220">
        <v>-10000000</v>
      </c>
      <c r="Q220">
        <v>-10</v>
      </c>
      <c r="R220">
        <v>-0.5</v>
      </c>
    </row>
    <row r="221" spans="1:18" x14ac:dyDescent="0.25">
      <c r="A221" s="1" t="s">
        <v>17</v>
      </c>
      <c r="B221" s="1" t="s">
        <v>737</v>
      </c>
      <c r="C221" s="1" t="s">
        <v>19</v>
      </c>
      <c r="D221" s="1" t="s">
        <v>738</v>
      </c>
      <c r="E221" s="1" t="s">
        <v>21</v>
      </c>
      <c r="F221" s="1" t="s">
        <v>42</v>
      </c>
      <c r="G221" s="1" t="s">
        <v>23</v>
      </c>
      <c r="H221" s="1" t="s">
        <v>739</v>
      </c>
      <c r="I221" s="1" t="s">
        <v>25</v>
      </c>
      <c r="J221" s="1" t="s">
        <v>740</v>
      </c>
      <c r="K221" s="1" t="s">
        <v>52</v>
      </c>
      <c r="L221" s="1" t="s">
        <v>53</v>
      </c>
      <c r="M221" s="1" t="s">
        <v>79</v>
      </c>
      <c r="N221" s="1"/>
      <c r="P221">
        <v>10000000</v>
      </c>
      <c r="Q221">
        <v>10</v>
      </c>
      <c r="R221">
        <v>0.5</v>
      </c>
    </row>
    <row r="222" spans="1:18" x14ac:dyDescent="0.25">
      <c r="A222" s="1" t="s">
        <v>17</v>
      </c>
      <c r="B222" s="1" t="s">
        <v>741</v>
      </c>
      <c r="C222" s="1" t="s">
        <v>19</v>
      </c>
      <c r="D222" s="1" t="s">
        <v>742</v>
      </c>
      <c r="E222" s="1" t="s">
        <v>21</v>
      </c>
      <c r="F222" s="1" t="s">
        <v>60</v>
      </c>
      <c r="G222" s="1" t="s">
        <v>27</v>
      </c>
      <c r="H222" s="1" t="s">
        <v>28</v>
      </c>
      <c r="I222" s="1" t="s">
        <v>61</v>
      </c>
      <c r="J222" s="1"/>
      <c r="K222" s="1"/>
      <c r="L222" s="1"/>
      <c r="M222" s="1"/>
      <c r="N222" s="1"/>
      <c r="P222">
        <v>-10000000</v>
      </c>
      <c r="Q222">
        <v>-10</v>
      </c>
      <c r="R222">
        <v>-0.5</v>
      </c>
    </row>
    <row r="223" spans="1:18" x14ac:dyDescent="0.25">
      <c r="A223" s="1" t="s">
        <v>17</v>
      </c>
      <c r="B223" s="1" t="s">
        <v>743</v>
      </c>
      <c r="C223" s="1" t="s">
        <v>19</v>
      </c>
      <c r="D223" s="1" t="s">
        <v>744</v>
      </c>
      <c r="E223" s="1" t="s">
        <v>21</v>
      </c>
      <c r="F223" s="1" t="s">
        <v>42</v>
      </c>
      <c r="G223" s="1" t="s">
        <v>23</v>
      </c>
      <c r="H223" s="1" t="s">
        <v>745</v>
      </c>
      <c r="I223" s="1" t="s">
        <v>25</v>
      </c>
      <c r="J223" s="1" t="s">
        <v>746</v>
      </c>
      <c r="K223" s="1" t="s">
        <v>45</v>
      </c>
      <c r="L223" s="1" t="s">
        <v>747</v>
      </c>
      <c r="M223" s="1" t="s">
        <v>47</v>
      </c>
      <c r="N223" s="1" t="s">
        <v>115</v>
      </c>
      <c r="O223">
        <v>-91000000</v>
      </c>
      <c r="P223">
        <v>-91000000</v>
      </c>
      <c r="Q223">
        <v>-91</v>
      </c>
      <c r="R223">
        <v>-4.55</v>
      </c>
    </row>
    <row r="224" spans="1:18" x14ac:dyDescent="0.25">
      <c r="A224" s="1" t="s">
        <v>17</v>
      </c>
      <c r="B224" s="1" t="s">
        <v>748</v>
      </c>
      <c r="C224" s="1" t="s">
        <v>19</v>
      </c>
      <c r="D224" s="1" t="s">
        <v>749</v>
      </c>
      <c r="E224" s="1" t="s">
        <v>21</v>
      </c>
      <c r="F224" s="1" t="s">
        <v>60</v>
      </c>
      <c r="G224" s="1" t="s">
        <v>27</v>
      </c>
      <c r="H224" s="1" t="s">
        <v>28</v>
      </c>
      <c r="I224" s="1" t="s">
        <v>61</v>
      </c>
      <c r="J224" s="1"/>
      <c r="K224" s="1"/>
      <c r="L224" s="1"/>
      <c r="M224" s="1"/>
      <c r="N224" s="1"/>
      <c r="P224">
        <v>-10000000</v>
      </c>
      <c r="Q224">
        <v>-10</v>
      </c>
      <c r="R224">
        <v>-0.5</v>
      </c>
    </row>
    <row r="225" spans="1:18" x14ac:dyDescent="0.25">
      <c r="A225" s="1" t="s">
        <v>17</v>
      </c>
      <c r="B225" s="1" t="s">
        <v>750</v>
      </c>
      <c r="C225" s="1" t="s">
        <v>19</v>
      </c>
      <c r="D225" s="1" t="s">
        <v>751</v>
      </c>
      <c r="E225" s="1" t="s">
        <v>21</v>
      </c>
      <c r="F225" s="1" t="s">
        <v>42</v>
      </c>
      <c r="G225" s="1" t="s">
        <v>23</v>
      </c>
      <c r="H225" s="1" t="s">
        <v>752</v>
      </c>
      <c r="I225" s="1" t="s">
        <v>25</v>
      </c>
      <c r="J225" s="1" t="s">
        <v>753</v>
      </c>
      <c r="K225" s="1" t="s">
        <v>45</v>
      </c>
      <c r="L225" s="1" t="s">
        <v>754</v>
      </c>
      <c r="M225" s="1" t="s">
        <v>47</v>
      </c>
      <c r="N225" s="1" t="s">
        <v>115</v>
      </c>
      <c r="O225">
        <v>-110000000</v>
      </c>
      <c r="P225">
        <v>-110000000</v>
      </c>
      <c r="Q225">
        <v>-110</v>
      </c>
      <c r="R225">
        <v>-5.5</v>
      </c>
    </row>
    <row r="226" spans="1:18" x14ac:dyDescent="0.25">
      <c r="A226" s="1" t="s">
        <v>17</v>
      </c>
      <c r="B226" s="1" t="s">
        <v>755</v>
      </c>
      <c r="C226" s="1" t="s">
        <v>19</v>
      </c>
      <c r="D226" s="1" t="s">
        <v>756</v>
      </c>
      <c r="E226" s="1" t="s">
        <v>21</v>
      </c>
      <c r="F226" s="1" t="s">
        <v>22</v>
      </c>
      <c r="G226" s="1" t="s">
        <v>23</v>
      </c>
      <c r="H226" s="1" t="s">
        <v>757</v>
      </c>
      <c r="I226" s="1" t="s">
        <v>52</v>
      </c>
      <c r="J226" s="1" t="s">
        <v>53</v>
      </c>
      <c r="K226" s="1" t="s">
        <v>54</v>
      </c>
      <c r="L226" s="1"/>
      <c r="M226" s="1"/>
      <c r="N226" s="1"/>
      <c r="P226">
        <v>20000000</v>
      </c>
      <c r="Q226">
        <v>20</v>
      </c>
      <c r="R226">
        <v>1</v>
      </c>
    </row>
    <row r="227" spans="1:18" x14ac:dyDescent="0.25">
      <c r="A227" s="1" t="s">
        <v>17</v>
      </c>
      <c r="B227" s="1" t="s">
        <v>758</v>
      </c>
      <c r="C227" s="1" t="s">
        <v>19</v>
      </c>
      <c r="D227" s="1" t="s">
        <v>759</v>
      </c>
      <c r="E227" s="1" t="s">
        <v>21</v>
      </c>
      <c r="F227" s="1" t="s">
        <v>78</v>
      </c>
      <c r="G227" s="1" t="s">
        <v>52</v>
      </c>
      <c r="H227" s="1" t="s">
        <v>53</v>
      </c>
      <c r="I227" s="1" t="s">
        <v>79</v>
      </c>
      <c r="J227" s="1"/>
      <c r="K227" s="1"/>
      <c r="L227" s="1"/>
      <c r="M227" s="1"/>
      <c r="N227" s="1"/>
      <c r="P227">
        <v>10000000</v>
      </c>
      <c r="Q227">
        <v>10</v>
      </c>
      <c r="R227">
        <v>0.5</v>
      </c>
    </row>
    <row r="228" spans="1:18" x14ac:dyDescent="0.25">
      <c r="A228" s="1" t="s">
        <v>17</v>
      </c>
      <c r="B228" s="1" t="s">
        <v>760</v>
      </c>
      <c r="C228" s="1" t="s">
        <v>19</v>
      </c>
      <c r="D228" s="1" t="s">
        <v>761</v>
      </c>
      <c r="E228" s="1" t="s">
        <v>21</v>
      </c>
      <c r="F228" s="1" t="s">
        <v>22</v>
      </c>
      <c r="G228" s="1" t="s">
        <v>23</v>
      </c>
      <c r="H228" s="1" t="s">
        <v>762</v>
      </c>
      <c r="I228" s="1" t="s">
        <v>27</v>
      </c>
      <c r="J228" s="1" t="s">
        <v>28</v>
      </c>
      <c r="K228" s="1" t="s">
        <v>61</v>
      </c>
      <c r="L228" s="1"/>
      <c r="M228" s="1"/>
      <c r="N228" s="1"/>
      <c r="P228">
        <v>-10000000</v>
      </c>
      <c r="Q228">
        <v>-10</v>
      </c>
      <c r="R228">
        <v>-0.5</v>
      </c>
    </row>
    <row r="229" spans="1:18" x14ac:dyDescent="0.25">
      <c r="A229" s="1" t="s">
        <v>17</v>
      </c>
      <c r="B229" s="1" t="s">
        <v>763</v>
      </c>
      <c r="C229" s="1" t="s">
        <v>19</v>
      </c>
      <c r="D229" s="1" t="s">
        <v>764</v>
      </c>
      <c r="E229" s="1" t="s">
        <v>21</v>
      </c>
      <c r="F229" s="1" t="s">
        <v>42</v>
      </c>
      <c r="G229" s="1" t="s">
        <v>23</v>
      </c>
      <c r="H229" s="1" t="s">
        <v>765</v>
      </c>
      <c r="I229" s="1" t="s">
        <v>25</v>
      </c>
      <c r="J229" s="1" t="s">
        <v>766</v>
      </c>
      <c r="K229" s="1" t="s">
        <v>45</v>
      </c>
      <c r="L229" s="1" t="s">
        <v>767</v>
      </c>
      <c r="M229" s="1" t="s">
        <v>47</v>
      </c>
      <c r="N229" s="1" t="s">
        <v>48</v>
      </c>
      <c r="O229">
        <v>80000000</v>
      </c>
      <c r="P229">
        <v>80000000</v>
      </c>
      <c r="Q229">
        <v>80</v>
      </c>
      <c r="R229">
        <v>4</v>
      </c>
    </row>
    <row r="230" spans="1:18" x14ac:dyDescent="0.25">
      <c r="A230" s="1" t="s">
        <v>17</v>
      </c>
      <c r="B230" s="1" t="s">
        <v>768</v>
      </c>
      <c r="C230" s="1" t="s">
        <v>19</v>
      </c>
      <c r="D230" s="1" t="s">
        <v>769</v>
      </c>
      <c r="E230" s="1" t="s">
        <v>21</v>
      </c>
      <c r="F230" s="1" t="s">
        <v>60</v>
      </c>
      <c r="G230" s="1" t="s">
        <v>27</v>
      </c>
      <c r="H230" s="1" t="s">
        <v>28</v>
      </c>
      <c r="I230" s="1" t="s">
        <v>61</v>
      </c>
      <c r="J230" s="1"/>
      <c r="K230" s="1"/>
      <c r="L230" s="1"/>
      <c r="M230" s="1"/>
      <c r="N230" s="1"/>
      <c r="P230">
        <v>-10000000</v>
      </c>
      <c r="Q230">
        <v>-10</v>
      </c>
      <c r="R230">
        <v>-0.5</v>
      </c>
    </row>
    <row r="231" spans="1:18" x14ac:dyDescent="0.25">
      <c r="A231" s="1" t="s">
        <v>17</v>
      </c>
      <c r="B231" s="1" t="s">
        <v>770</v>
      </c>
      <c r="C231" s="1" t="s">
        <v>19</v>
      </c>
      <c r="D231" s="1" t="s">
        <v>771</v>
      </c>
      <c r="E231" s="1" t="s">
        <v>21</v>
      </c>
      <c r="F231" s="1" t="s">
        <v>64</v>
      </c>
      <c r="G231" s="1" t="s">
        <v>27</v>
      </c>
      <c r="H231" s="1" t="s">
        <v>28</v>
      </c>
      <c r="I231" s="1" t="s">
        <v>29</v>
      </c>
      <c r="J231" s="1"/>
      <c r="K231" s="1"/>
      <c r="L231" s="1"/>
      <c r="M231" s="1"/>
      <c r="N231" s="1"/>
      <c r="P231">
        <v>-20000000</v>
      </c>
      <c r="Q231">
        <v>-20</v>
      </c>
      <c r="R231">
        <v>-1</v>
      </c>
    </row>
    <row r="232" spans="1:18" x14ac:dyDescent="0.25">
      <c r="A232" s="1" t="s">
        <v>17</v>
      </c>
      <c r="B232" s="1" t="s">
        <v>772</v>
      </c>
      <c r="C232" s="1" t="s">
        <v>19</v>
      </c>
      <c r="D232" s="1" t="s">
        <v>773</v>
      </c>
      <c r="E232" s="1" t="s">
        <v>21</v>
      </c>
      <c r="F232" s="1" t="s">
        <v>22</v>
      </c>
      <c r="G232" s="1" t="s">
        <v>23</v>
      </c>
      <c r="H232" s="1" t="s">
        <v>774</v>
      </c>
      <c r="I232" s="1" t="s">
        <v>27</v>
      </c>
      <c r="J232" s="1" t="s">
        <v>28</v>
      </c>
      <c r="K232" s="1" t="s">
        <v>61</v>
      </c>
      <c r="L232" s="1"/>
      <c r="M232" s="1"/>
      <c r="N232" s="1"/>
      <c r="P232">
        <v>-10000000</v>
      </c>
      <c r="Q232">
        <v>-10</v>
      </c>
      <c r="R232">
        <v>-0.5</v>
      </c>
    </row>
    <row r="233" spans="1:18" x14ac:dyDescent="0.25">
      <c r="A233" s="1" t="s">
        <v>17</v>
      </c>
      <c r="B233" s="1" t="s">
        <v>775</v>
      </c>
      <c r="C233" s="1" t="s">
        <v>19</v>
      </c>
      <c r="D233" s="1" t="s">
        <v>776</v>
      </c>
      <c r="E233" s="1" t="s">
        <v>21</v>
      </c>
      <c r="F233" s="1" t="s">
        <v>42</v>
      </c>
      <c r="G233" s="1" t="s">
        <v>23</v>
      </c>
      <c r="H233" s="1" t="s">
        <v>777</v>
      </c>
      <c r="I233" s="1" t="s">
        <v>25</v>
      </c>
      <c r="J233" s="1" t="s">
        <v>778</v>
      </c>
      <c r="K233" s="1" t="s">
        <v>27</v>
      </c>
      <c r="L233" s="1" t="s">
        <v>28</v>
      </c>
      <c r="M233" s="1" t="s">
        <v>34</v>
      </c>
      <c r="N233" s="1"/>
      <c r="P233">
        <v>-42000000</v>
      </c>
      <c r="Q233">
        <v>-42</v>
      </c>
      <c r="R233">
        <v>-2.1</v>
      </c>
    </row>
    <row r="234" spans="1:18" x14ac:dyDescent="0.25">
      <c r="A234" s="1" t="s">
        <v>17</v>
      </c>
      <c r="B234" s="1" t="s">
        <v>779</v>
      </c>
      <c r="C234" s="1" t="s">
        <v>19</v>
      </c>
      <c r="D234" s="1" t="s">
        <v>780</v>
      </c>
      <c r="E234" s="1" t="s">
        <v>21</v>
      </c>
      <c r="F234" s="1" t="s">
        <v>51</v>
      </c>
      <c r="G234" s="1" t="s">
        <v>52</v>
      </c>
      <c r="H234" s="1" t="s">
        <v>53</v>
      </c>
      <c r="I234" s="1" t="s">
        <v>54</v>
      </c>
      <c r="J234" s="1"/>
      <c r="K234" s="1"/>
      <c r="L234" s="1"/>
      <c r="M234" s="1"/>
      <c r="N234" s="1"/>
      <c r="P234">
        <v>20000000</v>
      </c>
      <c r="Q234">
        <v>20</v>
      </c>
      <c r="R234">
        <v>1</v>
      </c>
    </row>
    <row r="235" spans="1:18" x14ac:dyDescent="0.25">
      <c r="A235" s="1" t="s">
        <v>17</v>
      </c>
      <c r="B235" s="1" t="s">
        <v>781</v>
      </c>
      <c r="C235" s="1" t="s">
        <v>19</v>
      </c>
      <c r="D235" s="1" t="s">
        <v>782</v>
      </c>
      <c r="E235" s="1" t="s">
        <v>21</v>
      </c>
      <c r="F235" s="1" t="s">
        <v>64</v>
      </c>
      <c r="G235" s="1" t="s">
        <v>27</v>
      </c>
      <c r="H235" s="1" t="s">
        <v>28</v>
      </c>
      <c r="I235" s="1" t="s">
        <v>29</v>
      </c>
      <c r="J235" s="1"/>
      <c r="K235" s="1"/>
      <c r="L235" s="1"/>
      <c r="M235" s="1"/>
      <c r="N235" s="1"/>
      <c r="P235">
        <v>-20000000</v>
      </c>
      <c r="Q235">
        <v>-20</v>
      </c>
      <c r="R235">
        <v>-1</v>
      </c>
    </row>
    <row r="236" spans="1:18" x14ac:dyDescent="0.25">
      <c r="A236" s="1" t="s">
        <v>17</v>
      </c>
      <c r="B236" s="1" t="s">
        <v>783</v>
      </c>
      <c r="C236" s="1" t="s">
        <v>19</v>
      </c>
      <c r="D236" s="1" t="s">
        <v>784</v>
      </c>
      <c r="E236" s="1" t="s">
        <v>21</v>
      </c>
      <c r="F236" s="1" t="s">
        <v>22</v>
      </c>
      <c r="G236" s="1" t="s">
        <v>23</v>
      </c>
      <c r="H236" s="1" t="s">
        <v>785</v>
      </c>
      <c r="I236" s="1" t="s">
        <v>25</v>
      </c>
      <c r="J236" s="1" t="s">
        <v>786</v>
      </c>
      <c r="K236" s="1" t="s">
        <v>27</v>
      </c>
      <c r="L236" s="1" t="s">
        <v>28</v>
      </c>
      <c r="M236" s="1" t="s">
        <v>29</v>
      </c>
      <c r="N236" s="1"/>
      <c r="P236">
        <v>-20000000</v>
      </c>
      <c r="Q236">
        <v>-20</v>
      </c>
      <c r="R236">
        <v>-1</v>
      </c>
    </row>
    <row r="237" spans="1:18" x14ac:dyDescent="0.25">
      <c r="A237" s="1" t="s">
        <v>17</v>
      </c>
      <c r="B237" s="1" t="s">
        <v>787</v>
      </c>
      <c r="C237" s="1" t="s">
        <v>19</v>
      </c>
      <c r="D237" s="1" t="s">
        <v>788</v>
      </c>
      <c r="E237" s="1" t="s">
        <v>21</v>
      </c>
      <c r="F237" s="1" t="s">
        <v>42</v>
      </c>
      <c r="G237" s="1" t="s">
        <v>23</v>
      </c>
      <c r="H237" s="1" t="s">
        <v>789</v>
      </c>
      <c r="I237" s="1" t="s">
        <v>52</v>
      </c>
      <c r="J237" s="1" t="s">
        <v>53</v>
      </c>
      <c r="K237" s="1" t="s">
        <v>79</v>
      </c>
      <c r="L237" s="1"/>
      <c r="M237" s="1"/>
      <c r="N237" s="1"/>
      <c r="P237">
        <v>10000000</v>
      </c>
      <c r="Q237">
        <v>10</v>
      </c>
      <c r="R237">
        <v>0.5</v>
      </c>
    </row>
    <row r="238" spans="1:18" x14ac:dyDescent="0.25">
      <c r="A238" s="1" t="s">
        <v>17</v>
      </c>
      <c r="B238" s="1" t="s">
        <v>790</v>
      </c>
      <c r="C238" s="1" t="s">
        <v>19</v>
      </c>
      <c r="D238" s="1" t="s">
        <v>791</v>
      </c>
      <c r="E238" s="1" t="s">
        <v>21</v>
      </c>
      <c r="F238" s="1" t="s">
        <v>60</v>
      </c>
      <c r="G238" s="1" t="s">
        <v>27</v>
      </c>
      <c r="H238" s="1" t="s">
        <v>28</v>
      </c>
      <c r="I238" s="1" t="s">
        <v>61</v>
      </c>
      <c r="J238" s="1"/>
      <c r="K238" s="1"/>
      <c r="L238" s="1"/>
      <c r="M238" s="1"/>
      <c r="N238" s="1"/>
      <c r="P238">
        <v>-10000000</v>
      </c>
      <c r="Q238">
        <v>-10</v>
      </c>
      <c r="R238">
        <v>-0.5</v>
      </c>
    </row>
    <row r="239" spans="1:18" x14ac:dyDescent="0.25">
      <c r="A239" s="1" t="s">
        <v>17</v>
      </c>
      <c r="B239" s="1" t="s">
        <v>792</v>
      </c>
      <c r="C239" s="1" t="s">
        <v>19</v>
      </c>
      <c r="D239" s="1" t="s">
        <v>793</v>
      </c>
      <c r="E239" s="1" t="s">
        <v>21</v>
      </c>
      <c r="F239" s="1" t="s">
        <v>42</v>
      </c>
      <c r="G239" s="1" t="s">
        <v>23</v>
      </c>
      <c r="H239" s="1" t="s">
        <v>794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P239">
        <v>-20000000</v>
      </c>
      <c r="Q239">
        <v>-20</v>
      </c>
      <c r="R239">
        <v>-1</v>
      </c>
    </row>
    <row r="240" spans="1:18" x14ac:dyDescent="0.25">
      <c r="A240" s="1" t="s">
        <v>17</v>
      </c>
      <c r="B240" s="1" t="s">
        <v>795</v>
      </c>
      <c r="C240" s="1" t="s">
        <v>19</v>
      </c>
      <c r="D240" s="1" t="s">
        <v>796</v>
      </c>
      <c r="E240" s="1" t="s">
        <v>21</v>
      </c>
      <c r="F240" s="1" t="s">
        <v>60</v>
      </c>
      <c r="G240" s="1" t="s">
        <v>27</v>
      </c>
      <c r="H240" s="1" t="s">
        <v>28</v>
      </c>
      <c r="I240" s="1" t="s">
        <v>61</v>
      </c>
      <c r="J240" s="1"/>
      <c r="K240" s="1"/>
      <c r="L240" s="1"/>
      <c r="M240" s="1"/>
      <c r="N240" s="1"/>
      <c r="P240">
        <v>-10000000</v>
      </c>
      <c r="Q240">
        <v>-10</v>
      </c>
      <c r="R240">
        <v>-0.5</v>
      </c>
    </row>
    <row r="241" spans="1:18" x14ac:dyDescent="0.25">
      <c r="A241" s="1" t="s">
        <v>17</v>
      </c>
      <c r="B241" s="1" t="s">
        <v>797</v>
      </c>
      <c r="C241" s="1" t="s">
        <v>19</v>
      </c>
      <c r="D241" s="1" t="s">
        <v>798</v>
      </c>
      <c r="E241" s="1" t="s">
        <v>21</v>
      </c>
      <c r="F241" s="1" t="s">
        <v>42</v>
      </c>
      <c r="G241" s="1" t="s">
        <v>23</v>
      </c>
      <c r="H241" s="1" t="s">
        <v>799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P241">
        <v>-20000000</v>
      </c>
      <c r="Q241">
        <v>-20</v>
      </c>
      <c r="R241">
        <v>-1</v>
      </c>
    </row>
    <row r="242" spans="1:18" x14ac:dyDescent="0.25">
      <c r="A242" s="1" t="s">
        <v>17</v>
      </c>
      <c r="B242" s="1" t="s">
        <v>800</v>
      </c>
      <c r="C242" s="1" t="s">
        <v>19</v>
      </c>
      <c r="D242" s="1" t="s">
        <v>801</v>
      </c>
      <c r="E242" s="1" t="s">
        <v>21</v>
      </c>
      <c r="F242" s="1" t="s">
        <v>22</v>
      </c>
      <c r="G242" s="1" t="s">
        <v>23</v>
      </c>
      <c r="H242" s="1" t="s">
        <v>802</v>
      </c>
      <c r="I242" s="1" t="s">
        <v>52</v>
      </c>
      <c r="J242" s="1" t="s">
        <v>53</v>
      </c>
      <c r="K242" s="1" t="s">
        <v>54</v>
      </c>
      <c r="L242" s="1"/>
      <c r="M242" s="1"/>
      <c r="N242" s="1"/>
      <c r="P242">
        <v>20000000</v>
      </c>
      <c r="Q242">
        <v>20</v>
      </c>
      <c r="R242">
        <v>1</v>
      </c>
    </row>
    <row r="243" spans="1:18" x14ac:dyDescent="0.25">
      <c r="A243" s="1" t="s">
        <v>17</v>
      </c>
      <c r="B243" s="1" t="s">
        <v>803</v>
      </c>
      <c r="C243" s="1" t="s">
        <v>19</v>
      </c>
      <c r="D243" s="1" t="s">
        <v>804</v>
      </c>
      <c r="E243" s="1" t="s">
        <v>21</v>
      </c>
      <c r="F243" s="1" t="s">
        <v>78</v>
      </c>
      <c r="G243" s="1" t="s">
        <v>52</v>
      </c>
      <c r="H243" s="1" t="s">
        <v>53</v>
      </c>
      <c r="I243" s="1" t="s">
        <v>79</v>
      </c>
      <c r="J243" s="1"/>
      <c r="K243" s="1"/>
      <c r="L243" s="1"/>
      <c r="M243" s="1"/>
      <c r="N243" s="1"/>
      <c r="P243">
        <v>10000000</v>
      </c>
      <c r="Q243">
        <v>10</v>
      </c>
      <c r="R243">
        <v>0.5</v>
      </c>
    </row>
    <row r="244" spans="1:18" x14ac:dyDescent="0.25">
      <c r="A244" s="1" t="s">
        <v>17</v>
      </c>
      <c r="B244" s="1" t="s">
        <v>805</v>
      </c>
      <c r="C244" s="1" t="s">
        <v>19</v>
      </c>
      <c r="D244" s="1" t="s">
        <v>806</v>
      </c>
      <c r="E244" s="1" t="s">
        <v>21</v>
      </c>
      <c r="F244" s="1" t="s">
        <v>51</v>
      </c>
      <c r="G244" s="1" t="s">
        <v>52</v>
      </c>
      <c r="H244" s="1" t="s">
        <v>53</v>
      </c>
      <c r="I244" s="1" t="s">
        <v>54</v>
      </c>
      <c r="J244" s="1"/>
      <c r="K244" s="1"/>
      <c r="L244" s="1"/>
      <c r="M244" s="1"/>
      <c r="N244" s="1"/>
      <c r="P244">
        <v>20000000</v>
      </c>
      <c r="Q244">
        <v>20</v>
      </c>
      <c r="R244">
        <v>1</v>
      </c>
    </row>
    <row r="245" spans="1:18" x14ac:dyDescent="0.25">
      <c r="A245" s="1" t="s">
        <v>17</v>
      </c>
      <c r="B245" s="1" t="s">
        <v>807</v>
      </c>
      <c r="C245" s="1" t="s">
        <v>19</v>
      </c>
      <c r="D245" s="1" t="s">
        <v>808</v>
      </c>
      <c r="E245" s="1" t="s">
        <v>21</v>
      </c>
      <c r="F245" s="1" t="s">
        <v>78</v>
      </c>
      <c r="G245" s="1" t="s">
        <v>52</v>
      </c>
      <c r="H245" s="1" t="s">
        <v>53</v>
      </c>
      <c r="I245" s="1" t="s">
        <v>79</v>
      </c>
      <c r="J245" s="1"/>
      <c r="K245" s="1"/>
      <c r="L245" s="1"/>
      <c r="M245" s="1"/>
      <c r="N245" s="1"/>
      <c r="P245">
        <v>10000000</v>
      </c>
      <c r="Q245">
        <v>10</v>
      </c>
      <c r="R245">
        <v>0.5</v>
      </c>
    </row>
    <row r="246" spans="1:18" x14ac:dyDescent="0.25">
      <c r="A246" s="1" t="s">
        <v>17</v>
      </c>
      <c r="B246" s="1" t="s">
        <v>809</v>
      </c>
      <c r="C246" s="1" t="s">
        <v>19</v>
      </c>
      <c r="D246" s="1" t="s">
        <v>810</v>
      </c>
      <c r="E246" s="1" t="s">
        <v>21</v>
      </c>
      <c r="F246" s="1" t="s">
        <v>60</v>
      </c>
      <c r="G246" s="1" t="s">
        <v>27</v>
      </c>
      <c r="H246" s="1" t="s">
        <v>28</v>
      </c>
      <c r="I246" s="1" t="s">
        <v>61</v>
      </c>
      <c r="J246" s="1"/>
      <c r="K246" s="1"/>
      <c r="L246" s="1"/>
      <c r="M246" s="1"/>
      <c r="N246" s="1"/>
      <c r="P246">
        <v>-10000000</v>
      </c>
      <c r="Q246">
        <v>-10</v>
      </c>
      <c r="R246">
        <v>-0.5</v>
      </c>
    </row>
    <row r="247" spans="1:18" x14ac:dyDescent="0.25">
      <c r="A247" s="1" t="s">
        <v>17</v>
      </c>
      <c r="B247" s="1" t="s">
        <v>811</v>
      </c>
      <c r="C247" s="1" t="s">
        <v>19</v>
      </c>
      <c r="D247" s="1" t="s">
        <v>812</v>
      </c>
      <c r="E247" s="1" t="s">
        <v>21</v>
      </c>
      <c r="F247" s="1" t="s">
        <v>64</v>
      </c>
      <c r="G247" s="1" t="s">
        <v>27</v>
      </c>
      <c r="H247" s="1" t="s">
        <v>28</v>
      </c>
      <c r="I247" s="1" t="s">
        <v>29</v>
      </c>
      <c r="J247" s="1"/>
      <c r="K247" s="1"/>
      <c r="L247" s="1"/>
      <c r="M247" s="1"/>
      <c r="N247" s="1"/>
      <c r="P247">
        <v>-20000000</v>
      </c>
      <c r="Q247">
        <v>-20</v>
      </c>
      <c r="R247">
        <v>-1</v>
      </c>
    </row>
    <row r="248" spans="1:18" x14ac:dyDescent="0.25">
      <c r="A248" s="1" t="s">
        <v>17</v>
      </c>
      <c r="B248" s="1" t="s">
        <v>813</v>
      </c>
      <c r="C248" s="1" t="s">
        <v>19</v>
      </c>
      <c r="D248" s="1" t="s">
        <v>814</v>
      </c>
      <c r="E248" s="1" t="s">
        <v>21</v>
      </c>
      <c r="F248" s="1" t="s">
        <v>60</v>
      </c>
      <c r="G248" s="1" t="s">
        <v>27</v>
      </c>
      <c r="H248" s="1" t="s">
        <v>28</v>
      </c>
      <c r="I248" s="1" t="s">
        <v>61</v>
      </c>
      <c r="J248" s="1"/>
      <c r="K248" s="1"/>
      <c r="L248" s="1"/>
      <c r="M248" s="1"/>
      <c r="N248" s="1"/>
      <c r="P248">
        <v>-10000000</v>
      </c>
      <c r="Q248">
        <v>-10</v>
      </c>
      <c r="R248">
        <v>-0.5</v>
      </c>
    </row>
    <row r="249" spans="1:18" x14ac:dyDescent="0.25">
      <c r="A249" s="1" t="s">
        <v>17</v>
      </c>
      <c r="B249" s="1" t="s">
        <v>815</v>
      </c>
      <c r="C249" s="1" t="s">
        <v>19</v>
      </c>
      <c r="D249" s="1" t="s">
        <v>816</v>
      </c>
      <c r="E249" s="1" t="s">
        <v>21</v>
      </c>
      <c r="F249" s="1" t="s">
        <v>42</v>
      </c>
      <c r="G249" s="1" t="s">
        <v>23</v>
      </c>
      <c r="H249" s="1" t="s">
        <v>817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P249">
        <v>-20000000</v>
      </c>
      <c r="Q249">
        <v>-20</v>
      </c>
      <c r="R249">
        <v>-1</v>
      </c>
    </row>
    <row r="250" spans="1:18" x14ac:dyDescent="0.25">
      <c r="A250" s="1" t="s">
        <v>17</v>
      </c>
      <c r="B250" s="1" t="s">
        <v>818</v>
      </c>
      <c r="C250" s="1" t="s">
        <v>19</v>
      </c>
      <c r="D250" s="1" t="s">
        <v>819</v>
      </c>
      <c r="E250" s="1" t="s">
        <v>21</v>
      </c>
      <c r="F250" s="1" t="s">
        <v>820</v>
      </c>
      <c r="G250" s="1" t="s">
        <v>52</v>
      </c>
      <c r="H250" s="1" t="s">
        <v>53</v>
      </c>
      <c r="I250" s="1" t="s">
        <v>54</v>
      </c>
      <c r="J250" s="1"/>
      <c r="K250" s="1"/>
      <c r="L250" s="1"/>
      <c r="M250" s="1"/>
      <c r="N250" s="1"/>
      <c r="P250">
        <v>20000000</v>
      </c>
      <c r="Q250">
        <v>20</v>
      </c>
      <c r="R250">
        <v>1</v>
      </c>
    </row>
    <row r="251" spans="1:18" x14ac:dyDescent="0.25">
      <c r="A251" s="1" t="s">
        <v>17</v>
      </c>
      <c r="B251" s="1" t="s">
        <v>821</v>
      </c>
      <c r="C251" s="1" t="s">
        <v>19</v>
      </c>
      <c r="D251" s="1" t="s">
        <v>822</v>
      </c>
      <c r="E251" s="1" t="s">
        <v>21</v>
      </c>
      <c r="F251" s="1" t="s">
        <v>42</v>
      </c>
      <c r="G251" s="1" t="s">
        <v>23</v>
      </c>
      <c r="H251" s="1" t="s">
        <v>823</v>
      </c>
      <c r="I251" s="1" t="s">
        <v>25</v>
      </c>
      <c r="J251" s="1" t="s">
        <v>824</v>
      </c>
      <c r="K251" s="1" t="s">
        <v>52</v>
      </c>
      <c r="L251" s="1" t="s">
        <v>53</v>
      </c>
      <c r="M251" s="1" t="s">
        <v>825</v>
      </c>
      <c r="N251" s="1"/>
      <c r="P251">
        <v>48000000</v>
      </c>
      <c r="Q251">
        <v>48</v>
      </c>
      <c r="R251">
        <v>2.4</v>
      </c>
    </row>
    <row r="252" spans="1:18" x14ac:dyDescent="0.25">
      <c r="A252" s="1" t="s">
        <v>17</v>
      </c>
      <c r="B252" s="1" t="s">
        <v>826</v>
      </c>
      <c r="C252" s="1" t="s">
        <v>19</v>
      </c>
      <c r="D252" s="1" t="s">
        <v>827</v>
      </c>
      <c r="E252" s="1" t="s">
        <v>21</v>
      </c>
      <c r="F252" s="1" t="s">
        <v>22</v>
      </c>
      <c r="G252" s="1" t="s">
        <v>23</v>
      </c>
      <c r="H252" s="1" t="s">
        <v>828</v>
      </c>
      <c r="I252" s="1" t="s">
        <v>27</v>
      </c>
      <c r="J252" s="1" t="s">
        <v>28</v>
      </c>
      <c r="K252" s="1" t="s">
        <v>61</v>
      </c>
      <c r="L252" s="1"/>
      <c r="M252" s="1"/>
      <c r="N252" s="1"/>
      <c r="P252">
        <v>-10000000</v>
      </c>
      <c r="Q252">
        <v>-10</v>
      </c>
      <c r="R252">
        <v>-0.5</v>
      </c>
    </row>
    <row r="253" spans="1:18" x14ac:dyDescent="0.25">
      <c r="A253" s="1" t="s">
        <v>17</v>
      </c>
      <c r="B253" s="1" t="s">
        <v>829</v>
      </c>
      <c r="C253" s="1" t="s">
        <v>19</v>
      </c>
      <c r="D253" s="1" t="s">
        <v>830</v>
      </c>
      <c r="E253" s="1" t="s">
        <v>21</v>
      </c>
      <c r="F253" s="1" t="s">
        <v>254</v>
      </c>
      <c r="G253" s="1" t="s">
        <v>23</v>
      </c>
      <c r="H253" s="1" t="s">
        <v>831</v>
      </c>
      <c r="I253" s="1" t="s">
        <v>27</v>
      </c>
      <c r="J253" s="1" t="s">
        <v>28</v>
      </c>
      <c r="K253" s="1" t="s">
        <v>256</v>
      </c>
      <c r="L253" s="1"/>
      <c r="M253" s="1"/>
      <c r="N253" s="1"/>
      <c r="P253">
        <v>-32000000</v>
      </c>
      <c r="Q253">
        <v>-32</v>
      </c>
      <c r="R253">
        <v>-1.6</v>
      </c>
    </row>
    <row r="254" spans="1:18" x14ac:dyDescent="0.25">
      <c r="A254" s="1" t="s">
        <v>17</v>
      </c>
      <c r="B254" s="1" t="s">
        <v>832</v>
      </c>
      <c r="C254" s="1" t="s">
        <v>19</v>
      </c>
      <c r="D254" s="1" t="s">
        <v>833</v>
      </c>
      <c r="E254" s="1" t="s">
        <v>21</v>
      </c>
      <c r="F254" s="1" t="s">
        <v>60</v>
      </c>
      <c r="G254" s="1" t="s">
        <v>27</v>
      </c>
      <c r="H254" s="1" t="s">
        <v>28</v>
      </c>
      <c r="I254" s="1" t="s">
        <v>61</v>
      </c>
      <c r="J254" s="1"/>
      <c r="K254" s="1"/>
      <c r="L254" s="1"/>
      <c r="M254" s="1"/>
      <c r="N254" s="1"/>
      <c r="P254">
        <v>-10000000</v>
      </c>
      <c r="Q254">
        <v>-10</v>
      </c>
      <c r="R254">
        <v>-0.5</v>
      </c>
    </row>
    <row r="255" spans="1:18" x14ac:dyDescent="0.25">
      <c r="A255" s="1" t="s">
        <v>17</v>
      </c>
      <c r="B255" s="1" t="s">
        <v>834</v>
      </c>
      <c r="C255" s="1" t="s">
        <v>19</v>
      </c>
      <c r="D255" s="1" t="s">
        <v>835</v>
      </c>
      <c r="E255" s="1" t="s">
        <v>21</v>
      </c>
      <c r="F255" s="1" t="s">
        <v>42</v>
      </c>
      <c r="G255" s="1" t="s">
        <v>23</v>
      </c>
      <c r="H255" s="1" t="s">
        <v>836</v>
      </c>
      <c r="I255" s="1" t="s">
        <v>52</v>
      </c>
      <c r="J255" s="1" t="s">
        <v>53</v>
      </c>
      <c r="K255" s="1" t="s">
        <v>79</v>
      </c>
      <c r="L255" s="1"/>
      <c r="M255" s="1"/>
      <c r="N255" s="1"/>
      <c r="P255">
        <v>10000000</v>
      </c>
      <c r="Q255">
        <v>10</v>
      </c>
      <c r="R255">
        <v>0.5</v>
      </c>
    </row>
    <row r="256" spans="1:18" x14ac:dyDescent="0.25">
      <c r="A256" s="1" t="s">
        <v>17</v>
      </c>
      <c r="B256" s="1" t="s">
        <v>837</v>
      </c>
      <c r="C256" s="1" t="s">
        <v>19</v>
      </c>
      <c r="D256" s="1" t="s">
        <v>838</v>
      </c>
      <c r="E256" s="1" t="s">
        <v>21</v>
      </c>
      <c r="F256" s="1" t="s">
        <v>51</v>
      </c>
      <c r="G256" s="1" t="s">
        <v>52</v>
      </c>
      <c r="H256" s="1" t="s">
        <v>53</v>
      </c>
      <c r="I256" s="1" t="s">
        <v>54</v>
      </c>
      <c r="J256" s="1"/>
      <c r="K256" s="1"/>
      <c r="L256" s="1"/>
      <c r="M256" s="1"/>
      <c r="N256" s="1"/>
      <c r="P256">
        <v>20000000</v>
      </c>
      <c r="Q256">
        <v>20</v>
      </c>
      <c r="R256">
        <v>1</v>
      </c>
    </row>
    <row r="257" spans="1:18" x14ac:dyDescent="0.25">
      <c r="A257" s="1" t="s">
        <v>17</v>
      </c>
      <c r="B257" s="1" t="s">
        <v>839</v>
      </c>
      <c r="C257" s="1" t="s">
        <v>19</v>
      </c>
      <c r="D257" s="1" t="s">
        <v>840</v>
      </c>
      <c r="E257" s="1" t="s">
        <v>21</v>
      </c>
      <c r="F257" s="1" t="s">
        <v>42</v>
      </c>
      <c r="G257" s="1" t="s">
        <v>23</v>
      </c>
      <c r="H257" s="1" t="s">
        <v>841</v>
      </c>
      <c r="I257" s="1" t="s">
        <v>25</v>
      </c>
      <c r="J257" s="1" t="s">
        <v>842</v>
      </c>
      <c r="K257" s="1" t="s">
        <v>52</v>
      </c>
      <c r="L257" s="1" t="s">
        <v>53</v>
      </c>
      <c r="M257" s="1" t="s">
        <v>843</v>
      </c>
      <c r="N257" s="1"/>
      <c r="P257">
        <v>100000000</v>
      </c>
      <c r="Q257">
        <v>100</v>
      </c>
      <c r="R257">
        <v>5</v>
      </c>
    </row>
    <row r="258" spans="1:18" x14ac:dyDescent="0.25">
      <c r="A258" s="1" t="s">
        <v>17</v>
      </c>
      <c r="B258" s="1" t="s">
        <v>844</v>
      </c>
      <c r="C258" s="1" t="s">
        <v>19</v>
      </c>
      <c r="D258" s="1" t="s">
        <v>845</v>
      </c>
      <c r="E258" s="1" t="s">
        <v>21</v>
      </c>
      <c r="F258" s="1" t="s">
        <v>22</v>
      </c>
      <c r="G258" s="1" t="s">
        <v>23</v>
      </c>
      <c r="H258" s="1" t="s">
        <v>846</v>
      </c>
      <c r="I258" s="1" t="s">
        <v>27</v>
      </c>
      <c r="J258" s="1" t="s">
        <v>28</v>
      </c>
      <c r="K258" s="1" t="s">
        <v>61</v>
      </c>
      <c r="L258" s="1"/>
      <c r="M258" s="1"/>
      <c r="N258" s="1"/>
      <c r="P258">
        <v>-10000000</v>
      </c>
      <c r="Q258">
        <v>-10</v>
      </c>
      <c r="R258">
        <v>-0.5</v>
      </c>
    </row>
    <row r="259" spans="1:18" x14ac:dyDescent="0.25">
      <c r="A259" s="1" t="s">
        <v>17</v>
      </c>
      <c r="B259" s="1" t="s">
        <v>847</v>
      </c>
      <c r="C259" s="1" t="s">
        <v>19</v>
      </c>
      <c r="D259" s="1" t="s">
        <v>848</v>
      </c>
      <c r="E259" s="1" t="s">
        <v>21</v>
      </c>
      <c r="F259" s="1" t="s">
        <v>42</v>
      </c>
      <c r="G259" s="1" t="s">
        <v>23</v>
      </c>
      <c r="H259" s="1" t="s">
        <v>849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P259">
        <v>-20000000</v>
      </c>
      <c r="Q259">
        <v>-20</v>
      </c>
      <c r="R259">
        <v>-1</v>
      </c>
    </row>
    <row r="260" spans="1:18" x14ac:dyDescent="0.25">
      <c r="A260" s="1" t="s">
        <v>17</v>
      </c>
      <c r="B260" s="1" t="s">
        <v>850</v>
      </c>
      <c r="C260" s="1" t="s">
        <v>19</v>
      </c>
      <c r="D260" s="1" t="s">
        <v>851</v>
      </c>
      <c r="E260" s="1" t="s">
        <v>21</v>
      </c>
      <c r="F260" s="1" t="s">
        <v>22</v>
      </c>
      <c r="G260" s="1" t="s">
        <v>23</v>
      </c>
      <c r="H260" s="1" t="s">
        <v>852</v>
      </c>
      <c r="I260" s="1" t="s">
        <v>27</v>
      </c>
      <c r="J260" s="1" t="s">
        <v>28</v>
      </c>
      <c r="K260" s="1" t="s">
        <v>61</v>
      </c>
      <c r="L260" s="1"/>
      <c r="M260" s="1"/>
      <c r="N260" s="1"/>
      <c r="P260">
        <v>-10000000</v>
      </c>
      <c r="Q260">
        <v>-10</v>
      </c>
      <c r="R260">
        <v>-0.5</v>
      </c>
    </row>
    <row r="261" spans="1:18" x14ac:dyDescent="0.25">
      <c r="A261" s="1" t="s">
        <v>17</v>
      </c>
      <c r="B261" s="1" t="s">
        <v>853</v>
      </c>
      <c r="C261" s="1" t="s">
        <v>19</v>
      </c>
      <c r="D261" s="1" t="s">
        <v>854</v>
      </c>
      <c r="E261" s="1" t="s">
        <v>21</v>
      </c>
      <c r="F261" s="1" t="s">
        <v>42</v>
      </c>
      <c r="G261" s="1" t="s">
        <v>23</v>
      </c>
      <c r="H261" s="1" t="s">
        <v>855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P261">
        <v>-20000000</v>
      </c>
      <c r="Q261">
        <v>-20</v>
      </c>
      <c r="R261">
        <v>-1</v>
      </c>
    </row>
    <row r="262" spans="1:18" x14ac:dyDescent="0.25">
      <c r="A262" s="1" t="s">
        <v>17</v>
      </c>
      <c r="B262" s="1" t="s">
        <v>856</v>
      </c>
      <c r="C262" s="1" t="s">
        <v>19</v>
      </c>
      <c r="D262" s="1" t="s">
        <v>857</v>
      </c>
      <c r="E262" s="1" t="s">
        <v>21</v>
      </c>
      <c r="F262" s="1" t="s">
        <v>22</v>
      </c>
      <c r="G262" s="1" t="s">
        <v>23</v>
      </c>
      <c r="H262" s="1" t="s">
        <v>858</v>
      </c>
      <c r="I262" s="1" t="s">
        <v>25</v>
      </c>
      <c r="J262" s="1" t="s">
        <v>859</v>
      </c>
      <c r="K262" s="1" t="s">
        <v>45</v>
      </c>
      <c r="L262" s="1" t="s">
        <v>860</v>
      </c>
      <c r="M262" s="1" t="s">
        <v>52</v>
      </c>
      <c r="N262" s="1" t="s">
        <v>53</v>
      </c>
      <c r="O262">
        <v>45000000</v>
      </c>
      <c r="P262">
        <v>45000000</v>
      </c>
      <c r="Q262">
        <v>45</v>
      </c>
      <c r="R262">
        <v>2.25</v>
      </c>
    </row>
    <row r="263" spans="1:18" x14ac:dyDescent="0.25">
      <c r="A263" s="1" t="s">
        <v>17</v>
      </c>
      <c r="B263" s="1" t="s">
        <v>861</v>
      </c>
      <c r="C263" s="1" t="s">
        <v>19</v>
      </c>
      <c r="D263" s="1" t="s">
        <v>862</v>
      </c>
      <c r="E263" s="1" t="s">
        <v>21</v>
      </c>
      <c r="F263" s="1" t="s">
        <v>64</v>
      </c>
      <c r="G263" s="1" t="s">
        <v>27</v>
      </c>
      <c r="H263" s="1" t="s">
        <v>28</v>
      </c>
      <c r="I263" s="1" t="s">
        <v>29</v>
      </c>
      <c r="J263" s="1"/>
      <c r="K263" s="1"/>
      <c r="L263" s="1"/>
      <c r="M263" s="1"/>
      <c r="N263" s="1"/>
      <c r="P263">
        <v>-20000000</v>
      </c>
      <c r="Q263">
        <v>-20</v>
      </c>
      <c r="R263">
        <v>-1</v>
      </c>
    </row>
    <row r="264" spans="1:18" x14ac:dyDescent="0.25">
      <c r="A264" s="1" t="s">
        <v>17</v>
      </c>
      <c r="B264" s="1" t="s">
        <v>863</v>
      </c>
      <c r="C264" s="1" t="s">
        <v>19</v>
      </c>
      <c r="D264" s="1" t="s">
        <v>864</v>
      </c>
      <c r="E264" s="1" t="s">
        <v>21</v>
      </c>
      <c r="F264" s="1" t="s">
        <v>60</v>
      </c>
      <c r="G264" s="1" t="s">
        <v>27</v>
      </c>
      <c r="H264" s="1" t="s">
        <v>28</v>
      </c>
      <c r="I264" s="1" t="s">
        <v>61</v>
      </c>
      <c r="J264" s="1"/>
      <c r="K264" s="1"/>
      <c r="L264" s="1"/>
      <c r="M264" s="1"/>
      <c r="N264" s="1"/>
      <c r="P264">
        <v>-10000000</v>
      </c>
      <c r="Q264">
        <v>-10</v>
      </c>
      <c r="R264">
        <v>-0.5</v>
      </c>
    </row>
    <row r="265" spans="1:18" x14ac:dyDescent="0.25">
      <c r="A265" s="1" t="s">
        <v>17</v>
      </c>
      <c r="B265" s="1" t="s">
        <v>865</v>
      </c>
      <c r="C265" s="1" t="s">
        <v>19</v>
      </c>
      <c r="D265" s="1" t="s">
        <v>866</v>
      </c>
      <c r="E265" s="1" t="s">
        <v>21</v>
      </c>
      <c r="F265" s="1" t="s">
        <v>42</v>
      </c>
      <c r="G265" s="1" t="s">
        <v>23</v>
      </c>
      <c r="H265" s="1" t="s">
        <v>867</v>
      </c>
      <c r="I265" s="1" t="s">
        <v>25</v>
      </c>
      <c r="J265" s="1" t="s">
        <v>868</v>
      </c>
      <c r="K265" s="1" t="s">
        <v>45</v>
      </c>
      <c r="L265" s="1" t="s">
        <v>869</v>
      </c>
      <c r="M265" s="1" t="s">
        <v>47</v>
      </c>
      <c r="N265" s="1" t="s">
        <v>48</v>
      </c>
      <c r="O265">
        <v>102000000</v>
      </c>
      <c r="P265">
        <v>102000000</v>
      </c>
      <c r="Q265">
        <v>102</v>
      </c>
      <c r="R265">
        <v>5.0999999999999996</v>
      </c>
    </row>
    <row r="266" spans="1:18" x14ac:dyDescent="0.25">
      <c r="A266" s="1" t="s">
        <v>17</v>
      </c>
      <c r="B266" s="1" t="s">
        <v>870</v>
      </c>
      <c r="C266" s="1" t="s">
        <v>19</v>
      </c>
      <c r="D266" s="1" t="s">
        <v>871</v>
      </c>
      <c r="E266" s="1" t="s">
        <v>21</v>
      </c>
      <c r="F266" s="1" t="s">
        <v>51</v>
      </c>
      <c r="G266" s="1" t="s">
        <v>52</v>
      </c>
      <c r="H266" s="1" t="s">
        <v>53</v>
      </c>
      <c r="I266" s="1" t="s">
        <v>54</v>
      </c>
      <c r="J266" s="1"/>
      <c r="K266" s="1"/>
      <c r="L266" s="1"/>
      <c r="M266" s="1"/>
      <c r="N266" s="1"/>
      <c r="P266">
        <v>20000000</v>
      </c>
      <c r="Q266">
        <v>20</v>
      </c>
      <c r="R266">
        <v>1</v>
      </c>
    </row>
    <row r="267" spans="1:18" x14ac:dyDescent="0.25">
      <c r="A267" s="1" t="s">
        <v>17</v>
      </c>
      <c r="B267" s="1" t="s">
        <v>872</v>
      </c>
      <c r="C267" s="1" t="s">
        <v>19</v>
      </c>
      <c r="D267" s="1" t="s">
        <v>873</v>
      </c>
      <c r="E267" s="1" t="s">
        <v>21</v>
      </c>
      <c r="F267" s="1" t="s">
        <v>42</v>
      </c>
      <c r="G267" s="1" t="s">
        <v>23</v>
      </c>
      <c r="H267" s="1" t="s">
        <v>874</v>
      </c>
      <c r="I267" s="1" t="s">
        <v>25</v>
      </c>
      <c r="J267" s="1" t="s">
        <v>875</v>
      </c>
      <c r="K267" s="1" t="s">
        <v>45</v>
      </c>
      <c r="L267" s="1" t="s">
        <v>876</v>
      </c>
      <c r="M267" s="1" t="s">
        <v>47</v>
      </c>
      <c r="N267" s="1" t="s">
        <v>48</v>
      </c>
      <c r="O267">
        <v>135000000</v>
      </c>
      <c r="P267">
        <v>135000000</v>
      </c>
      <c r="Q267">
        <v>135</v>
      </c>
      <c r="R267">
        <v>6.75</v>
      </c>
    </row>
    <row r="268" spans="1:18" x14ac:dyDescent="0.25">
      <c r="A268" s="1" t="s">
        <v>17</v>
      </c>
      <c r="B268" s="1" t="s">
        <v>877</v>
      </c>
      <c r="C268" s="1" t="s">
        <v>19</v>
      </c>
      <c r="D268" s="1" t="s">
        <v>878</v>
      </c>
      <c r="E268" s="1" t="s">
        <v>21</v>
      </c>
      <c r="F268" s="1" t="s">
        <v>51</v>
      </c>
      <c r="G268" s="1" t="s">
        <v>52</v>
      </c>
      <c r="H268" s="1" t="s">
        <v>53</v>
      </c>
      <c r="I268" s="1" t="s">
        <v>54</v>
      </c>
      <c r="J268" s="1"/>
      <c r="K268" s="1"/>
      <c r="L268" s="1"/>
      <c r="M268" s="1"/>
      <c r="N268" s="1"/>
      <c r="P268">
        <v>20000000</v>
      </c>
      <c r="Q268">
        <v>20</v>
      </c>
      <c r="R268">
        <v>1</v>
      </c>
    </row>
    <row r="269" spans="1:18" x14ac:dyDescent="0.25">
      <c r="A269" s="1" t="s">
        <v>17</v>
      </c>
      <c r="B269" s="1" t="s">
        <v>879</v>
      </c>
      <c r="C269" s="1" t="s">
        <v>19</v>
      </c>
      <c r="D269" s="1" t="s">
        <v>880</v>
      </c>
      <c r="E269" s="1" t="s">
        <v>21</v>
      </c>
      <c r="F269" s="1" t="s">
        <v>147</v>
      </c>
      <c r="G269" s="1" t="s">
        <v>23</v>
      </c>
      <c r="H269" s="1" t="s">
        <v>881</v>
      </c>
      <c r="I269" s="1" t="s">
        <v>25</v>
      </c>
      <c r="J269" s="1" t="s">
        <v>882</v>
      </c>
      <c r="K269" s="1" t="s">
        <v>45</v>
      </c>
      <c r="L269" s="1" t="s">
        <v>883</v>
      </c>
      <c r="M269" s="1" t="s">
        <v>47</v>
      </c>
      <c r="N269" s="1" t="s">
        <v>48</v>
      </c>
      <c r="O269">
        <v>134000000</v>
      </c>
      <c r="P269">
        <v>134000000</v>
      </c>
      <c r="Q269">
        <v>134</v>
      </c>
      <c r="R269">
        <v>6.7</v>
      </c>
    </row>
    <row r="270" spans="1:18" x14ac:dyDescent="0.25">
      <c r="A270" s="1" t="s">
        <v>17</v>
      </c>
      <c r="B270" s="1" t="s">
        <v>884</v>
      </c>
      <c r="C270" s="1" t="s">
        <v>19</v>
      </c>
      <c r="D270" s="1" t="s">
        <v>885</v>
      </c>
      <c r="E270" s="1" t="s">
        <v>21</v>
      </c>
      <c r="F270" s="1" t="s">
        <v>22</v>
      </c>
      <c r="G270" s="1" t="s">
        <v>23</v>
      </c>
      <c r="H270" s="1" t="s">
        <v>886</v>
      </c>
      <c r="I270" s="1" t="s">
        <v>27</v>
      </c>
      <c r="J270" s="1" t="s">
        <v>28</v>
      </c>
      <c r="K270" s="1" t="s">
        <v>61</v>
      </c>
      <c r="L270" s="1"/>
      <c r="M270" s="1"/>
      <c r="N270" s="1"/>
      <c r="P270">
        <v>-10000000</v>
      </c>
      <c r="Q270">
        <v>-10</v>
      </c>
      <c r="R270">
        <v>-0.5</v>
      </c>
    </row>
    <row r="271" spans="1:18" x14ac:dyDescent="0.25">
      <c r="A271" s="1" t="s">
        <v>17</v>
      </c>
      <c r="B271" s="1" t="s">
        <v>887</v>
      </c>
      <c r="C271" s="1" t="s">
        <v>19</v>
      </c>
      <c r="D271" s="1" t="s">
        <v>888</v>
      </c>
      <c r="E271" s="1" t="s">
        <v>21</v>
      </c>
      <c r="F271" s="1" t="s">
        <v>64</v>
      </c>
      <c r="G271" s="1" t="s">
        <v>27</v>
      </c>
      <c r="H271" s="1" t="s">
        <v>28</v>
      </c>
      <c r="I271" s="1" t="s">
        <v>29</v>
      </c>
      <c r="J271" s="1"/>
      <c r="K271" s="1"/>
      <c r="L271" s="1"/>
      <c r="M271" s="1"/>
      <c r="N271" s="1"/>
      <c r="P271">
        <v>-20000000</v>
      </c>
      <c r="Q271">
        <v>-20</v>
      </c>
      <c r="R271">
        <v>-1</v>
      </c>
    </row>
    <row r="272" spans="1:18" x14ac:dyDescent="0.25">
      <c r="A272" s="1" t="s">
        <v>17</v>
      </c>
      <c r="B272" s="1" t="s">
        <v>889</v>
      </c>
      <c r="C272" s="1" t="s">
        <v>19</v>
      </c>
      <c r="D272" s="1" t="s">
        <v>890</v>
      </c>
      <c r="E272" s="1" t="s">
        <v>21</v>
      </c>
      <c r="F272" s="1" t="s">
        <v>22</v>
      </c>
      <c r="G272" s="1" t="s">
        <v>23</v>
      </c>
      <c r="H272" s="1" t="s">
        <v>891</v>
      </c>
      <c r="I272" s="1" t="s">
        <v>52</v>
      </c>
      <c r="J272" s="1" t="s">
        <v>53</v>
      </c>
      <c r="K272" s="1" t="s">
        <v>54</v>
      </c>
      <c r="L272" s="1"/>
      <c r="M272" s="1"/>
      <c r="N272" s="1"/>
      <c r="P272">
        <v>20000000</v>
      </c>
      <c r="Q272">
        <v>20</v>
      </c>
      <c r="R272">
        <v>1</v>
      </c>
    </row>
    <row r="273" spans="1:18" x14ac:dyDescent="0.25">
      <c r="A273" s="1" t="s">
        <v>17</v>
      </c>
      <c r="B273" s="1" t="s">
        <v>892</v>
      </c>
      <c r="C273" s="1" t="s">
        <v>19</v>
      </c>
      <c r="D273" s="1" t="s">
        <v>893</v>
      </c>
      <c r="E273" s="1" t="s">
        <v>21</v>
      </c>
      <c r="F273" s="1" t="s">
        <v>42</v>
      </c>
      <c r="G273" s="1" t="s">
        <v>23</v>
      </c>
      <c r="H273" s="1" t="s">
        <v>894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P273">
        <v>-20000000</v>
      </c>
      <c r="Q273">
        <v>-20</v>
      </c>
      <c r="R273">
        <v>-1</v>
      </c>
    </row>
    <row r="274" spans="1:18" x14ac:dyDescent="0.25">
      <c r="A274" s="1" t="s">
        <v>17</v>
      </c>
      <c r="B274" s="1" t="s">
        <v>895</v>
      </c>
      <c r="C274" s="1" t="s">
        <v>19</v>
      </c>
      <c r="D274" s="1" t="s">
        <v>896</v>
      </c>
      <c r="E274" s="1" t="s">
        <v>21</v>
      </c>
      <c r="F274" s="1" t="s">
        <v>22</v>
      </c>
      <c r="G274" s="1" t="s">
        <v>23</v>
      </c>
      <c r="H274" s="1" t="s">
        <v>897</v>
      </c>
      <c r="I274" s="1" t="s">
        <v>27</v>
      </c>
      <c r="J274" s="1" t="s">
        <v>28</v>
      </c>
      <c r="K274" s="1" t="s">
        <v>722</v>
      </c>
      <c r="L274" s="1"/>
      <c r="M274" s="1"/>
      <c r="N274" s="1"/>
      <c r="P274">
        <v>-40000000</v>
      </c>
      <c r="Q274">
        <v>-40</v>
      </c>
      <c r="R274">
        <v>-2</v>
      </c>
    </row>
    <row r="275" spans="1:18" x14ac:dyDescent="0.25">
      <c r="A275" s="1" t="s">
        <v>17</v>
      </c>
      <c r="B275" s="1" t="s">
        <v>898</v>
      </c>
      <c r="C275" s="1" t="s">
        <v>19</v>
      </c>
      <c r="D275" s="1" t="s">
        <v>899</v>
      </c>
      <c r="E275" s="1" t="s">
        <v>21</v>
      </c>
      <c r="F275" s="1" t="s">
        <v>42</v>
      </c>
      <c r="G275" s="1" t="s">
        <v>23</v>
      </c>
      <c r="H275" s="1" t="s">
        <v>900</v>
      </c>
      <c r="I275" s="1" t="s">
        <v>25</v>
      </c>
      <c r="J275" s="1" t="s">
        <v>901</v>
      </c>
      <c r="K275" s="1" t="s">
        <v>45</v>
      </c>
      <c r="L275" s="1" t="s">
        <v>902</v>
      </c>
      <c r="M275" s="1" t="s">
        <v>47</v>
      </c>
      <c r="N275" s="1" t="s">
        <v>48</v>
      </c>
      <c r="O275">
        <v>73000000</v>
      </c>
      <c r="P275">
        <v>73000000</v>
      </c>
      <c r="Q275">
        <v>73</v>
      </c>
      <c r="R275">
        <v>3.65</v>
      </c>
    </row>
    <row r="276" spans="1:18" x14ac:dyDescent="0.25">
      <c r="A276" s="1" t="s">
        <v>17</v>
      </c>
      <c r="B276" s="1" t="s">
        <v>903</v>
      </c>
      <c r="C276" s="1" t="s">
        <v>19</v>
      </c>
      <c r="D276" s="1" t="s">
        <v>904</v>
      </c>
      <c r="E276" s="1" t="s">
        <v>21</v>
      </c>
      <c r="F276" s="1" t="s">
        <v>60</v>
      </c>
      <c r="G276" s="1" t="s">
        <v>27</v>
      </c>
      <c r="H276" s="1" t="s">
        <v>28</v>
      </c>
      <c r="I276" s="1" t="s">
        <v>61</v>
      </c>
      <c r="J276" s="1"/>
      <c r="K276" s="1"/>
      <c r="L276" s="1"/>
      <c r="M276" s="1"/>
      <c r="N276" s="1"/>
      <c r="P276">
        <v>-10000000</v>
      </c>
      <c r="Q276">
        <v>-10</v>
      </c>
      <c r="R276">
        <v>-0.5</v>
      </c>
    </row>
    <row r="277" spans="1:18" x14ac:dyDescent="0.25">
      <c r="A277" s="1" t="s">
        <v>17</v>
      </c>
      <c r="B277" s="1" t="s">
        <v>905</v>
      </c>
      <c r="C277" s="1" t="s">
        <v>19</v>
      </c>
      <c r="D277" s="1" t="s">
        <v>906</v>
      </c>
      <c r="E277" s="1" t="s">
        <v>21</v>
      </c>
      <c r="F277" s="1" t="s">
        <v>42</v>
      </c>
      <c r="G277" s="1" t="s">
        <v>23</v>
      </c>
      <c r="H277" s="1" t="s">
        <v>907</v>
      </c>
      <c r="I277" s="1" t="s">
        <v>25</v>
      </c>
      <c r="J277" s="1" t="s">
        <v>908</v>
      </c>
      <c r="K277" s="1" t="s">
        <v>45</v>
      </c>
      <c r="L277" s="1" t="s">
        <v>909</v>
      </c>
      <c r="M277" s="1" t="s">
        <v>52</v>
      </c>
      <c r="N277" s="1" t="s">
        <v>53</v>
      </c>
      <c r="O277">
        <v>86000000</v>
      </c>
      <c r="P277">
        <v>86000000</v>
      </c>
      <c r="Q277">
        <v>86</v>
      </c>
      <c r="R277">
        <v>4.3</v>
      </c>
    </row>
    <row r="278" spans="1:18" x14ac:dyDescent="0.25">
      <c r="A278" s="1" t="s">
        <v>17</v>
      </c>
      <c r="B278" s="1" t="s">
        <v>910</v>
      </c>
      <c r="C278" s="1" t="s">
        <v>19</v>
      </c>
      <c r="D278" s="1" t="s">
        <v>911</v>
      </c>
      <c r="E278" s="1" t="s">
        <v>21</v>
      </c>
      <c r="F278" s="1" t="s">
        <v>22</v>
      </c>
      <c r="G278" s="1" t="s">
        <v>23</v>
      </c>
      <c r="H278" s="1" t="s">
        <v>912</v>
      </c>
      <c r="I278" s="1" t="s">
        <v>27</v>
      </c>
      <c r="J278" s="1" t="s">
        <v>28</v>
      </c>
      <c r="K278" s="1" t="s">
        <v>61</v>
      </c>
      <c r="L278" s="1"/>
      <c r="M278" s="1"/>
      <c r="N278" s="1"/>
      <c r="P278">
        <v>-10000000</v>
      </c>
      <c r="Q278">
        <v>-10</v>
      </c>
      <c r="R278">
        <v>-0.5</v>
      </c>
    </row>
    <row r="279" spans="1:18" x14ac:dyDescent="0.25">
      <c r="A279" s="1" t="s">
        <v>17</v>
      </c>
      <c r="B279" s="1" t="s">
        <v>913</v>
      </c>
      <c r="C279" s="1" t="s">
        <v>19</v>
      </c>
      <c r="D279" s="1" t="s">
        <v>914</v>
      </c>
      <c r="E279" s="1" t="s">
        <v>21</v>
      </c>
      <c r="F279" s="1" t="s">
        <v>78</v>
      </c>
      <c r="G279" s="1" t="s">
        <v>52</v>
      </c>
      <c r="H279" s="1" t="s">
        <v>53</v>
      </c>
      <c r="I279" s="1" t="s">
        <v>79</v>
      </c>
      <c r="J279" s="1"/>
      <c r="K279" s="1"/>
      <c r="L279" s="1"/>
      <c r="M279" s="1"/>
      <c r="N279" s="1"/>
      <c r="P279">
        <v>10000000</v>
      </c>
      <c r="Q279">
        <v>10</v>
      </c>
      <c r="R279">
        <v>0.5</v>
      </c>
    </row>
    <row r="280" spans="1:18" x14ac:dyDescent="0.25">
      <c r="A280" s="1" t="s">
        <v>17</v>
      </c>
      <c r="B280" s="1" t="s">
        <v>915</v>
      </c>
      <c r="C280" s="1" t="s">
        <v>19</v>
      </c>
      <c r="D280" s="1" t="s">
        <v>916</v>
      </c>
      <c r="E280" s="1" t="s">
        <v>21</v>
      </c>
      <c r="F280" s="1" t="s">
        <v>51</v>
      </c>
      <c r="G280" s="1" t="s">
        <v>52</v>
      </c>
      <c r="H280" s="1" t="s">
        <v>53</v>
      </c>
      <c r="I280" s="1" t="s">
        <v>54</v>
      </c>
      <c r="J280" s="1"/>
      <c r="K280" s="1"/>
      <c r="L280" s="1"/>
      <c r="M280" s="1"/>
      <c r="N280" s="1"/>
      <c r="P280">
        <v>20000000</v>
      </c>
      <c r="Q280">
        <v>20</v>
      </c>
      <c r="R280">
        <v>1</v>
      </c>
    </row>
    <row r="281" spans="1:18" x14ac:dyDescent="0.25">
      <c r="A281" s="1" t="s">
        <v>17</v>
      </c>
      <c r="B281" s="1" t="s">
        <v>917</v>
      </c>
      <c r="C281" s="1" t="s">
        <v>19</v>
      </c>
      <c r="D281" s="1" t="s">
        <v>918</v>
      </c>
      <c r="E281" s="1" t="s">
        <v>21</v>
      </c>
      <c r="F281" s="1" t="s">
        <v>42</v>
      </c>
      <c r="G281" s="1" t="s">
        <v>23</v>
      </c>
      <c r="H281" s="1" t="s">
        <v>919</v>
      </c>
      <c r="I281" s="1" t="s">
        <v>25</v>
      </c>
      <c r="J281" s="1" t="s">
        <v>920</v>
      </c>
      <c r="K281" s="1" t="s">
        <v>52</v>
      </c>
      <c r="L281" s="1" t="s">
        <v>53</v>
      </c>
      <c r="M281" s="1" t="s">
        <v>921</v>
      </c>
      <c r="N281" s="1"/>
      <c r="P281">
        <v>47000000</v>
      </c>
      <c r="Q281">
        <v>47</v>
      </c>
      <c r="R281">
        <v>2.35</v>
      </c>
    </row>
    <row r="282" spans="1:18" x14ac:dyDescent="0.25">
      <c r="A282" s="1" t="s">
        <v>17</v>
      </c>
      <c r="B282" s="1" t="s">
        <v>922</v>
      </c>
      <c r="C282" s="1" t="s">
        <v>19</v>
      </c>
      <c r="D282" s="1" t="s">
        <v>923</v>
      </c>
      <c r="E282" s="1" t="s">
        <v>21</v>
      </c>
      <c r="F282" s="1" t="s">
        <v>51</v>
      </c>
      <c r="G282" s="1" t="s">
        <v>52</v>
      </c>
      <c r="H282" s="1" t="s">
        <v>53</v>
      </c>
      <c r="I282" s="1" t="s">
        <v>54</v>
      </c>
      <c r="J282" s="1"/>
      <c r="K282" s="1"/>
      <c r="L282" s="1"/>
      <c r="M282" s="1"/>
      <c r="N282" s="1"/>
      <c r="P282">
        <v>20000000</v>
      </c>
      <c r="Q282">
        <v>20</v>
      </c>
      <c r="R282">
        <v>1</v>
      </c>
    </row>
    <row r="283" spans="1:18" x14ac:dyDescent="0.25">
      <c r="A283" s="1" t="s">
        <v>17</v>
      </c>
      <c r="B283" s="1" t="s">
        <v>924</v>
      </c>
      <c r="C283" s="1" t="s">
        <v>19</v>
      </c>
      <c r="D283" s="1" t="s">
        <v>925</v>
      </c>
      <c r="E283" s="1" t="s">
        <v>21</v>
      </c>
      <c r="F283" s="1" t="s">
        <v>42</v>
      </c>
      <c r="G283" s="1" t="s">
        <v>23</v>
      </c>
      <c r="H283" s="1" t="s">
        <v>926</v>
      </c>
      <c r="I283" s="1" t="s">
        <v>25</v>
      </c>
      <c r="J283" s="1" t="s">
        <v>927</v>
      </c>
      <c r="K283" s="1" t="s">
        <v>27</v>
      </c>
      <c r="L283" s="1" t="s">
        <v>28</v>
      </c>
      <c r="M283" s="1" t="s">
        <v>688</v>
      </c>
      <c r="N283" s="1"/>
      <c r="P283">
        <v>-41000000</v>
      </c>
      <c r="Q283">
        <v>-41</v>
      </c>
      <c r="R283">
        <v>-2.0499999999999998</v>
      </c>
    </row>
    <row r="284" spans="1:18" x14ac:dyDescent="0.25">
      <c r="A284" s="1" t="s">
        <v>17</v>
      </c>
      <c r="B284" s="1" t="s">
        <v>928</v>
      </c>
      <c r="C284" s="1" t="s">
        <v>19</v>
      </c>
      <c r="D284" s="1" t="s">
        <v>929</v>
      </c>
      <c r="E284" s="1" t="s">
        <v>21</v>
      </c>
      <c r="F284" s="1" t="s">
        <v>22</v>
      </c>
      <c r="G284" s="1" t="s">
        <v>23</v>
      </c>
      <c r="H284" s="1" t="s">
        <v>930</v>
      </c>
      <c r="I284" s="1" t="s">
        <v>27</v>
      </c>
      <c r="J284" s="1" t="s">
        <v>28</v>
      </c>
      <c r="K284" s="1" t="s">
        <v>61</v>
      </c>
      <c r="L284" s="1"/>
      <c r="M284" s="1"/>
      <c r="N284" s="1"/>
      <c r="P284">
        <v>-10000000</v>
      </c>
      <c r="Q284">
        <v>-10</v>
      </c>
      <c r="R284">
        <v>-0.5</v>
      </c>
    </row>
    <row r="285" spans="1:18" x14ac:dyDescent="0.25">
      <c r="A285" s="1" t="s">
        <v>17</v>
      </c>
      <c r="B285" s="1" t="s">
        <v>931</v>
      </c>
      <c r="C285" s="1" t="s">
        <v>19</v>
      </c>
      <c r="D285" s="1" t="s">
        <v>932</v>
      </c>
      <c r="E285" s="1" t="s">
        <v>21</v>
      </c>
      <c r="F285" s="1" t="s">
        <v>42</v>
      </c>
      <c r="G285" s="1" t="s">
        <v>23</v>
      </c>
      <c r="H285" s="1" t="s">
        <v>933</v>
      </c>
      <c r="I285" s="1" t="s">
        <v>52</v>
      </c>
      <c r="J285" s="1" t="s">
        <v>53</v>
      </c>
      <c r="K285" s="1" t="s">
        <v>79</v>
      </c>
      <c r="L285" s="1"/>
      <c r="M285" s="1"/>
      <c r="N285" s="1"/>
      <c r="P285">
        <v>10000000</v>
      </c>
      <c r="Q285">
        <v>10</v>
      </c>
      <c r="R285">
        <v>0.5</v>
      </c>
    </row>
    <row r="286" spans="1:18" x14ac:dyDescent="0.25">
      <c r="A286" s="1" t="s">
        <v>17</v>
      </c>
      <c r="B286" s="1" t="s">
        <v>934</v>
      </c>
      <c r="C286" s="1" t="s">
        <v>19</v>
      </c>
      <c r="D286" s="1" t="s">
        <v>935</v>
      </c>
      <c r="E286" s="1" t="s">
        <v>21</v>
      </c>
      <c r="F286" s="1" t="s">
        <v>22</v>
      </c>
      <c r="G286" s="1" t="s">
        <v>23</v>
      </c>
      <c r="H286" s="1" t="s">
        <v>936</v>
      </c>
      <c r="I286" s="1" t="s">
        <v>27</v>
      </c>
      <c r="J286" s="1" t="s">
        <v>28</v>
      </c>
      <c r="K286" s="1" t="s">
        <v>61</v>
      </c>
      <c r="L286" s="1"/>
      <c r="M286" s="1"/>
      <c r="N286" s="1"/>
      <c r="P286">
        <v>-10000000</v>
      </c>
      <c r="Q286">
        <v>-10</v>
      </c>
      <c r="R286">
        <v>-0.5</v>
      </c>
    </row>
    <row r="287" spans="1:18" x14ac:dyDescent="0.25">
      <c r="A287" s="1" t="s">
        <v>17</v>
      </c>
      <c r="B287" s="1" t="s">
        <v>937</v>
      </c>
      <c r="C287" s="1" t="s">
        <v>19</v>
      </c>
      <c r="D287" s="1" t="s">
        <v>938</v>
      </c>
      <c r="E287" s="1" t="s">
        <v>21</v>
      </c>
      <c r="F287" s="1" t="s">
        <v>78</v>
      </c>
      <c r="G287" s="1" t="s">
        <v>52</v>
      </c>
      <c r="H287" s="1" t="s">
        <v>53</v>
      </c>
      <c r="I287" s="1" t="s">
        <v>79</v>
      </c>
      <c r="J287" s="1"/>
      <c r="K287" s="1"/>
      <c r="L287" s="1"/>
      <c r="M287" s="1"/>
      <c r="N287" s="1"/>
      <c r="P287">
        <v>10000000</v>
      </c>
      <c r="Q287">
        <v>10</v>
      </c>
      <c r="R287">
        <v>0.5</v>
      </c>
    </row>
    <row r="288" spans="1:18" x14ac:dyDescent="0.25">
      <c r="A288" s="1" t="s">
        <v>17</v>
      </c>
      <c r="B288" s="1" t="s">
        <v>939</v>
      </c>
      <c r="C288" s="1" t="s">
        <v>19</v>
      </c>
      <c r="D288" s="1" t="s">
        <v>940</v>
      </c>
      <c r="E288" s="1" t="s">
        <v>21</v>
      </c>
      <c r="F288" s="1" t="s">
        <v>60</v>
      </c>
      <c r="G288" s="1" t="s">
        <v>27</v>
      </c>
      <c r="H288" s="1" t="s">
        <v>28</v>
      </c>
      <c r="I288" s="1" t="s">
        <v>61</v>
      </c>
      <c r="J288" s="1"/>
      <c r="K288" s="1"/>
      <c r="L288" s="1"/>
      <c r="M288" s="1"/>
      <c r="N288" s="1"/>
      <c r="P288">
        <v>-10000000</v>
      </c>
      <c r="Q288">
        <v>-10</v>
      </c>
      <c r="R288">
        <v>-0.5</v>
      </c>
    </row>
    <row r="289" spans="1:18" x14ac:dyDescent="0.25">
      <c r="A289" s="1" t="s">
        <v>17</v>
      </c>
      <c r="B289" s="1" t="s">
        <v>941</v>
      </c>
      <c r="C289" s="1" t="s">
        <v>19</v>
      </c>
      <c r="D289" s="1" t="s">
        <v>942</v>
      </c>
      <c r="E289" s="1" t="s">
        <v>21</v>
      </c>
      <c r="F289" s="1" t="s">
        <v>42</v>
      </c>
      <c r="G289" s="1" t="s">
        <v>23</v>
      </c>
      <c r="H289" s="1" t="s">
        <v>943</v>
      </c>
      <c r="I289" s="1" t="s">
        <v>52</v>
      </c>
      <c r="J289" s="1" t="s">
        <v>53</v>
      </c>
      <c r="K289" s="1" t="s">
        <v>79</v>
      </c>
      <c r="L289" s="1"/>
      <c r="M289" s="1"/>
      <c r="N289" s="1"/>
      <c r="P289">
        <v>10000000</v>
      </c>
      <c r="Q289">
        <v>10</v>
      </c>
      <c r="R289">
        <v>0.5</v>
      </c>
    </row>
    <row r="290" spans="1:18" x14ac:dyDescent="0.25">
      <c r="A290" s="1" t="s">
        <v>17</v>
      </c>
      <c r="B290" s="1" t="s">
        <v>944</v>
      </c>
      <c r="C290" s="1" t="s">
        <v>19</v>
      </c>
      <c r="D290" s="1" t="s">
        <v>945</v>
      </c>
      <c r="E290" s="1" t="s">
        <v>21</v>
      </c>
      <c r="F290" s="1" t="s">
        <v>60</v>
      </c>
      <c r="G290" s="1" t="s">
        <v>27</v>
      </c>
      <c r="H290" s="1" t="s">
        <v>28</v>
      </c>
      <c r="I290" s="1" t="s">
        <v>61</v>
      </c>
      <c r="J290" s="1"/>
      <c r="K290" s="1"/>
      <c r="L290" s="1"/>
      <c r="M290" s="1"/>
      <c r="N290" s="1"/>
      <c r="P290">
        <v>-10000000</v>
      </c>
      <c r="Q290">
        <v>-10</v>
      </c>
      <c r="R290">
        <v>-0.5</v>
      </c>
    </row>
    <row r="291" spans="1:18" x14ac:dyDescent="0.25">
      <c r="A291" s="1" t="s">
        <v>17</v>
      </c>
      <c r="B291" s="1" t="s">
        <v>946</v>
      </c>
      <c r="C291" s="1" t="s">
        <v>19</v>
      </c>
      <c r="D291" s="1" t="s">
        <v>947</v>
      </c>
      <c r="E291" s="1" t="s">
        <v>21</v>
      </c>
      <c r="F291" s="1" t="s">
        <v>64</v>
      </c>
      <c r="G291" s="1" t="s">
        <v>27</v>
      </c>
      <c r="H291" s="1" t="s">
        <v>28</v>
      </c>
      <c r="I291" s="1" t="s">
        <v>29</v>
      </c>
      <c r="J291" s="1"/>
      <c r="K291" s="1"/>
      <c r="L291" s="1"/>
      <c r="M291" s="1"/>
      <c r="N291" s="1"/>
      <c r="P291">
        <v>-20000000</v>
      </c>
      <c r="Q291">
        <v>-20</v>
      </c>
      <c r="R291">
        <v>-1</v>
      </c>
    </row>
    <row r="292" spans="1:18" x14ac:dyDescent="0.25">
      <c r="A292" s="1" t="s">
        <v>17</v>
      </c>
      <c r="B292" s="1" t="s">
        <v>948</v>
      </c>
      <c r="C292" s="1" t="s">
        <v>19</v>
      </c>
      <c r="D292" s="1" t="s">
        <v>949</v>
      </c>
      <c r="E292" s="1" t="s">
        <v>21</v>
      </c>
      <c r="F292" s="1" t="s">
        <v>950</v>
      </c>
      <c r="G292" s="1" t="s">
        <v>23</v>
      </c>
      <c r="H292" s="1" t="s">
        <v>951</v>
      </c>
      <c r="I292" s="1" t="s">
        <v>25</v>
      </c>
      <c r="J292" s="1" t="s">
        <v>952</v>
      </c>
      <c r="K292" s="1" t="s">
        <v>52</v>
      </c>
      <c r="L292" s="1" t="s">
        <v>53</v>
      </c>
      <c r="M292" s="1" t="s">
        <v>273</v>
      </c>
      <c r="N292" s="1"/>
      <c r="P292">
        <v>42000000</v>
      </c>
      <c r="Q292">
        <v>42</v>
      </c>
      <c r="R292">
        <v>2.1</v>
      </c>
    </row>
    <row r="293" spans="1:18" x14ac:dyDescent="0.25">
      <c r="A293" s="1" t="s">
        <v>17</v>
      </c>
      <c r="B293" s="1" t="s">
        <v>953</v>
      </c>
      <c r="C293" s="1" t="s">
        <v>19</v>
      </c>
      <c r="D293" s="1" t="s">
        <v>954</v>
      </c>
      <c r="E293" s="1" t="s">
        <v>21</v>
      </c>
      <c r="F293" s="1" t="s">
        <v>42</v>
      </c>
      <c r="G293" s="1" t="s">
        <v>23</v>
      </c>
      <c r="H293" s="1" t="s">
        <v>955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P293">
        <v>-20000000</v>
      </c>
      <c r="Q293">
        <v>-20</v>
      </c>
      <c r="R293">
        <v>-1</v>
      </c>
    </row>
    <row r="294" spans="1:18" x14ac:dyDescent="0.25">
      <c r="A294" s="1" t="s">
        <v>17</v>
      </c>
      <c r="B294" s="1" t="s">
        <v>956</v>
      </c>
      <c r="C294" s="1" t="s">
        <v>19</v>
      </c>
      <c r="D294" s="1" t="s">
        <v>957</v>
      </c>
      <c r="E294" s="1" t="s">
        <v>21</v>
      </c>
      <c r="F294" s="1" t="s">
        <v>22</v>
      </c>
      <c r="G294" s="1" t="s">
        <v>23</v>
      </c>
      <c r="H294" s="1" t="s">
        <v>958</v>
      </c>
      <c r="I294" s="1" t="s">
        <v>52</v>
      </c>
      <c r="J294" s="1" t="s">
        <v>53</v>
      </c>
      <c r="K294" s="1" t="s">
        <v>54</v>
      </c>
      <c r="L294" s="1"/>
      <c r="M294" s="1"/>
      <c r="N294" s="1"/>
      <c r="P294">
        <v>20000000</v>
      </c>
      <c r="Q294">
        <v>20</v>
      </c>
      <c r="R294">
        <v>1</v>
      </c>
    </row>
    <row r="295" spans="1:18" x14ac:dyDescent="0.25">
      <c r="A295" s="1" t="s">
        <v>17</v>
      </c>
      <c r="B295" s="1" t="s">
        <v>959</v>
      </c>
      <c r="C295" s="1" t="s">
        <v>19</v>
      </c>
      <c r="D295" s="1" t="s">
        <v>960</v>
      </c>
      <c r="E295" s="1" t="s">
        <v>21</v>
      </c>
      <c r="F295" s="1" t="s">
        <v>78</v>
      </c>
      <c r="G295" s="1" t="s">
        <v>52</v>
      </c>
      <c r="H295" s="1" t="s">
        <v>53</v>
      </c>
      <c r="I295" s="1" t="s">
        <v>79</v>
      </c>
      <c r="J295" s="1"/>
      <c r="K295" s="1"/>
      <c r="L295" s="1"/>
      <c r="M295" s="1"/>
      <c r="N295" s="1"/>
      <c r="P295">
        <v>10000000</v>
      </c>
      <c r="Q295">
        <v>10</v>
      </c>
      <c r="R295">
        <v>0.5</v>
      </c>
    </row>
    <row r="296" spans="1:18" x14ac:dyDescent="0.25">
      <c r="A296" s="1" t="s">
        <v>17</v>
      </c>
      <c r="B296" s="1" t="s">
        <v>961</v>
      </c>
      <c r="C296" s="1" t="s">
        <v>19</v>
      </c>
      <c r="D296" s="1" t="s">
        <v>962</v>
      </c>
      <c r="E296" s="1" t="s">
        <v>21</v>
      </c>
      <c r="F296" s="1" t="s">
        <v>22</v>
      </c>
      <c r="G296" s="1" t="s">
        <v>23</v>
      </c>
      <c r="H296" s="1" t="s">
        <v>963</v>
      </c>
      <c r="I296" s="1" t="s">
        <v>27</v>
      </c>
      <c r="J296" s="1" t="s">
        <v>28</v>
      </c>
      <c r="K296" s="1" t="s">
        <v>61</v>
      </c>
      <c r="L296" s="1"/>
      <c r="M296" s="1"/>
      <c r="N296" s="1"/>
      <c r="P296">
        <v>-10000000</v>
      </c>
      <c r="Q296">
        <v>-10</v>
      </c>
      <c r="R296">
        <v>-0.5</v>
      </c>
    </row>
    <row r="297" spans="1:18" x14ac:dyDescent="0.25">
      <c r="A297" s="1" t="s">
        <v>17</v>
      </c>
      <c r="B297" s="1" t="s">
        <v>964</v>
      </c>
      <c r="C297" s="1" t="s">
        <v>19</v>
      </c>
      <c r="D297" s="1" t="s">
        <v>965</v>
      </c>
      <c r="E297" s="1" t="s">
        <v>21</v>
      </c>
      <c r="F297" s="1" t="s">
        <v>42</v>
      </c>
      <c r="G297" s="1" t="s">
        <v>23</v>
      </c>
      <c r="H297" s="1" t="s">
        <v>966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P297">
        <v>-20000000</v>
      </c>
      <c r="Q297">
        <v>-20</v>
      </c>
      <c r="R297">
        <v>-1</v>
      </c>
    </row>
    <row r="298" spans="1:18" x14ac:dyDescent="0.25">
      <c r="A298" s="1" t="s">
        <v>17</v>
      </c>
      <c r="B298" s="1" t="s">
        <v>967</v>
      </c>
      <c r="C298" s="1" t="s">
        <v>19</v>
      </c>
      <c r="D298" s="1" t="s">
        <v>968</v>
      </c>
      <c r="E298" s="1" t="s">
        <v>21</v>
      </c>
      <c r="F298" s="1" t="s">
        <v>51</v>
      </c>
      <c r="G298" s="1" t="s">
        <v>52</v>
      </c>
      <c r="H298" s="1" t="s">
        <v>53</v>
      </c>
      <c r="I298" s="1" t="s">
        <v>54</v>
      </c>
      <c r="J298" s="1"/>
      <c r="K298" s="1"/>
      <c r="L298" s="1"/>
      <c r="M298" s="1"/>
      <c r="N298" s="1"/>
      <c r="P298">
        <v>20000000</v>
      </c>
      <c r="Q298">
        <v>20</v>
      </c>
      <c r="R298">
        <v>1</v>
      </c>
    </row>
    <row r="299" spans="1:18" x14ac:dyDescent="0.25">
      <c r="A299" s="1" t="s">
        <v>17</v>
      </c>
      <c r="B299" s="1" t="s">
        <v>969</v>
      </c>
      <c r="C299" s="1" t="s">
        <v>19</v>
      </c>
      <c r="D299" s="1" t="s">
        <v>970</v>
      </c>
      <c r="E299" s="1" t="s">
        <v>21</v>
      </c>
      <c r="F299" s="1" t="s">
        <v>64</v>
      </c>
      <c r="G299" s="1" t="s">
        <v>27</v>
      </c>
      <c r="H299" s="1" t="s">
        <v>28</v>
      </c>
      <c r="I299" s="1" t="s">
        <v>29</v>
      </c>
      <c r="J299" s="1"/>
      <c r="K299" s="1"/>
      <c r="L299" s="1"/>
      <c r="M299" s="1"/>
      <c r="N299" s="1"/>
      <c r="P299">
        <v>-20000000</v>
      </c>
      <c r="Q299">
        <v>-20</v>
      </c>
      <c r="R299">
        <v>-1</v>
      </c>
    </row>
    <row r="300" spans="1:18" x14ac:dyDescent="0.25">
      <c r="A300" s="1" t="s">
        <v>17</v>
      </c>
      <c r="B300" s="1" t="s">
        <v>971</v>
      </c>
      <c r="C300" s="1" t="s">
        <v>19</v>
      </c>
      <c r="D300" s="1" t="s">
        <v>972</v>
      </c>
      <c r="E300" s="1" t="s">
        <v>21</v>
      </c>
      <c r="F300" s="1" t="s">
        <v>973</v>
      </c>
      <c r="G300" s="1" t="s">
        <v>23</v>
      </c>
      <c r="H300" s="1" t="s">
        <v>974</v>
      </c>
      <c r="I300" s="1" t="s">
        <v>25</v>
      </c>
      <c r="J300" s="1" t="s">
        <v>975</v>
      </c>
      <c r="K300" s="1" t="s">
        <v>45</v>
      </c>
      <c r="L300" s="1" t="s">
        <v>976</v>
      </c>
      <c r="M300" s="1" t="s">
        <v>47</v>
      </c>
      <c r="N300" s="1" t="s">
        <v>115</v>
      </c>
      <c r="O300">
        <v>-69000000</v>
      </c>
      <c r="P300">
        <v>-69000000</v>
      </c>
      <c r="Q300">
        <v>-69</v>
      </c>
      <c r="R300">
        <v>-3.45</v>
      </c>
    </row>
    <row r="301" spans="1:18" x14ac:dyDescent="0.25">
      <c r="A301" s="1" t="s">
        <v>17</v>
      </c>
      <c r="B301" s="1" t="s">
        <v>977</v>
      </c>
      <c r="C301" s="1" t="s">
        <v>19</v>
      </c>
      <c r="D301" s="1" t="s">
        <v>978</v>
      </c>
      <c r="E301" s="1" t="s">
        <v>21</v>
      </c>
      <c r="F301" s="1" t="s">
        <v>42</v>
      </c>
      <c r="G301" s="1" t="s">
        <v>23</v>
      </c>
      <c r="H301" s="1" t="s">
        <v>979</v>
      </c>
      <c r="I301" s="1" t="s">
        <v>25</v>
      </c>
      <c r="J301" s="1" t="s">
        <v>980</v>
      </c>
      <c r="K301" s="1" t="s">
        <v>45</v>
      </c>
      <c r="L301" s="1" t="s">
        <v>981</v>
      </c>
      <c r="M301" s="1" t="s">
        <v>47</v>
      </c>
      <c r="N301" s="1" t="s">
        <v>115</v>
      </c>
      <c r="O301">
        <v>-86000000</v>
      </c>
      <c r="P301">
        <v>-86000000</v>
      </c>
      <c r="Q301">
        <v>-86</v>
      </c>
      <c r="R301">
        <v>-4.3</v>
      </c>
    </row>
    <row r="302" spans="1:18" x14ac:dyDescent="0.25">
      <c r="A302" s="1" t="s">
        <v>17</v>
      </c>
      <c r="B302" s="1" t="s">
        <v>982</v>
      </c>
      <c r="C302" s="1" t="s">
        <v>19</v>
      </c>
      <c r="D302" s="1" t="s">
        <v>983</v>
      </c>
      <c r="E302" s="1" t="s">
        <v>21</v>
      </c>
      <c r="F302" s="1" t="s">
        <v>60</v>
      </c>
      <c r="G302" s="1" t="s">
        <v>27</v>
      </c>
      <c r="H302" s="1" t="s">
        <v>28</v>
      </c>
      <c r="I302" s="1" t="s">
        <v>61</v>
      </c>
      <c r="J302" s="1"/>
      <c r="K302" s="1"/>
      <c r="L302" s="1"/>
      <c r="M302" s="1"/>
      <c r="N302" s="1"/>
      <c r="P302">
        <v>-10000000</v>
      </c>
      <c r="Q302">
        <v>-10</v>
      </c>
      <c r="R302">
        <v>-0.5</v>
      </c>
    </row>
    <row r="303" spans="1:18" x14ac:dyDescent="0.25">
      <c r="A303" s="1" t="s">
        <v>17</v>
      </c>
      <c r="B303" s="1" t="s">
        <v>984</v>
      </c>
      <c r="C303" s="1" t="s">
        <v>19</v>
      </c>
      <c r="D303" s="1" t="s">
        <v>985</v>
      </c>
      <c r="E303" s="1" t="s">
        <v>21</v>
      </c>
      <c r="F303" s="1" t="s">
        <v>78</v>
      </c>
      <c r="G303" s="1" t="s">
        <v>52</v>
      </c>
      <c r="H303" s="1" t="s">
        <v>53</v>
      </c>
      <c r="I303" s="1" t="s">
        <v>79</v>
      </c>
      <c r="J303" s="1"/>
      <c r="K303" s="1"/>
      <c r="L303" s="1"/>
      <c r="M303" s="1"/>
      <c r="N303" s="1"/>
      <c r="P303">
        <v>10000000</v>
      </c>
      <c r="Q303">
        <v>10</v>
      </c>
      <c r="R303">
        <v>0.5</v>
      </c>
    </row>
    <row r="304" spans="1:18" x14ac:dyDescent="0.25">
      <c r="A304" s="1" t="s">
        <v>17</v>
      </c>
      <c r="B304" s="1" t="s">
        <v>986</v>
      </c>
      <c r="C304" s="1" t="s">
        <v>19</v>
      </c>
      <c r="D304" s="1" t="s">
        <v>987</v>
      </c>
      <c r="E304" s="1" t="s">
        <v>21</v>
      </c>
      <c r="F304" s="1" t="s">
        <v>22</v>
      </c>
      <c r="G304" s="1" t="s">
        <v>23</v>
      </c>
      <c r="H304" s="1" t="s">
        <v>988</v>
      </c>
      <c r="I304" s="1" t="s">
        <v>25</v>
      </c>
      <c r="J304" s="1" t="s">
        <v>989</v>
      </c>
      <c r="K304" s="1" t="s">
        <v>27</v>
      </c>
      <c r="L304" s="1" t="s">
        <v>28</v>
      </c>
      <c r="M304" s="1" t="s">
        <v>29</v>
      </c>
      <c r="N304" s="1"/>
      <c r="P304">
        <v>-20000000</v>
      </c>
      <c r="Q304">
        <v>-20</v>
      </c>
      <c r="R304">
        <v>-1</v>
      </c>
    </row>
    <row r="305" spans="1:18" x14ac:dyDescent="0.25">
      <c r="A305" s="1" t="s">
        <v>17</v>
      </c>
      <c r="B305" s="1" t="s">
        <v>990</v>
      </c>
      <c r="C305" s="1" t="s">
        <v>19</v>
      </c>
      <c r="D305" s="1" t="s">
        <v>991</v>
      </c>
      <c r="E305" s="1" t="s">
        <v>21</v>
      </c>
      <c r="F305" s="1" t="s">
        <v>78</v>
      </c>
      <c r="G305" s="1" t="s">
        <v>52</v>
      </c>
      <c r="H305" s="1" t="s">
        <v>53</v>
      </c>
      <c r="I305" s="1" t="s">
        <v>79</v>
      </c>
      <c r="J305" s="1"/>
      <c r="K305" s="1"/>
      <c r="L305" s="1"/>
      <c r="M305" s="1"/>
      <c r="N305" s="1"/>
      <c r="P305">
        <v>10000000</v>
      </c>
      <c r="Q305">
        <v>10</v>
      </c>
      <c r="R305">
        <v>0.5</v>
      </c>
    </row>
    <row r="306" spans="1:18" x14ac:dyDescent="0.25">
      <c r="A306" s="1" t="s">
        <v>17</v>
      </c>
      <c r="B306" s="1" t="s">
        <v>992</v>
      </c>
      <c r="C306" s="1" t="s">
        <v>19</v>
      </c>
      <c r="D306" s="1" t="s">
        <v>993</v>
      </c>
      <c r="E306" s="1" t="s">
        <v>21</v>
      </c>
      <c r="F306" s="1" t="s">
        <v>22</v>
      </c>
      <c r="G306" s="1" t="s">
        <v>23</v>
      </c>
      <c r="H306" s="1" t="s">
        <v>994</v>
      </c>
      <c r="I306" s="1" t="s">
        <v>25</v>
      </c>
      <c r="J306" s="1" t="s">
        <v>995</v>
      </c>
      <c r="K306" s="1" t="s">
        <v>27</v>
      </c>
      <c r="L306" s="1" t="s">
        <v>28</v>
      </c>
      <c r="M306" s="1" t="s">
        <v>996</v>
      </c>
      <c r="N306" s="1"/>
      <c r="P306">
        <v>-23000000</v>
      </c>
      <c r="Q306">
        <v>-23</v>
      </c>
      <c r="R306">
        <v>-1.1499999999999999</v>
      </c>
    </row>
    <row r="307" spans="1:18" x14ac:dyDescent="0.25">
      <c r="A307" s="1" t="s">
        <v>17</v>
      </c>
      <c r="B307" s="1" t="s">
        <v>997</v>
      </c>
      <c r="C307" s="1" t="s">
        <v>19</v>
      </c>
      <c r="D307" s="1" t="s">
        <v>998</v>
      </c>
      <c r="E307" s="1" t="s">
        <v>21</v>
      </c>
      <c r="F307" s="1" t="s">
        <v>42</v>
      </c>
      <c r="G307" s="1" t="s">
        <v>23</v>
      </c>
      <c r="H307" s="1" t="s">
        <v>999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P307">
        <v>-20000000</v>
      </c>
      <c r="Q307">
        <v>-20</v>
      </c>
      <c r="R307">
        <v>-1</v>
      </c>
    </row>
    <row r="308" spans="1:18" x14ac:dyDescent="0.25">
      <c r="A308" s="1" t="s">
        <v>17</v>
      </c>
      <c r="B308" s="1" t="s">
        <v>1000</v>
      </c>
      <c r="C308" s="1" t="s">
        <v>19</v>
      </c>
      <c r="D308" s="1" t="s">
        <v>1001</v>
      </c>
      <c r="E308" s="1" t="s">
        <v>21</v>
      </c>
      <c r="F308" s="1" t="s">
        <v>60</v>
      </c>
      <c r="G308" s="1" t="s">
        <v>27</v>
      </c>
      <c r="H308" s="1" t="s">
        <v>28</v>
      </c>
      <c r="I308" s="1" t="s">
        <v>61</v>
      </c>
      <c r="J308" s="1"/>
      <c r="K308" s="1"/>
      <c r="L308" s="1"/>
      <c r="M308" s="1"/>
      <c r="N308" s="1"/>
      <c r="P308">
        <v>-10000000</v>
      </c>
      <c r="Q308">
        <v>-10</v>
      </c>
      <c r="R308">
        <v>-0.5</v>
      </c>
    </row>
    <row r="309" spans="1:18" x14ac:dyDescent="0.25">
      <c r="A309" s="1" t="s">
        <v>17</v>
      </c>
      <c r="B309" s="1" t="s">
        <v>1002</v>
      </c>
      <c r="C309" s="1" t="s">
        <v>19</v>
      </c>
      <c r="D309" s="1" t="s">
        <v>1003</v>
      </c>
      <c r="E309" s="1" t="s">
        <v>21</v>
      </c>
      <c r="F309" s="1" t="s">
        <v>42</v>
      </c>
      <c r="G309" s="1" t="s">
        <v>23</v>
      </c>
      <c r="H309" s="1" t="s">
        <v>1004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P309">
        <v>-20000000</v>
      </c>
      <c r="Q309">
        <v>-20</v>
      </c>
      <c r="R309">
        <v>-1</v>
      </c>
    </row>
    <row r="310" spans="1:18" x14ac:dyDescent="0.25">
      <c r="A310" s="1" t="s">
        <v>17</v>
      </c>
      <c r="B310" s="1" t="s">
        <v>1005</v>
      </c>
      <c r="C310" s="1" t="s">
        <v>19</v>
      </c>
      <c r="D310" s="1" t="s">
        <v>1006</v>
      </c>
      <c r="E310" s="1" t="s">
        <v>21</v>
      </c>
      <c r="F310" s="1" t="s">
        <v>60</v>
      </c>
      <c r="G310" s="1" t="s">
        <v>27</v>
      </c>
      <c r="H310" s="1" t="s">
        <v>28</v>
      </c>
      <c r="I310" s="1" t="s">
        <v>61</v>
      </c>
      <c r="J310" s="1"/>
      <c r="K310" s="1"/>
      <c r="L310" s="1"/>
      <c r="M310" s="1"/>
      <c r="N310" s="1"/>
      <c r="P310">
        <v>-10000000</v>
      </c>
      <c r="Q310">
        <v>-10</v>
      </c>
      <c r="R310">
        <v>-0.5</v>
      </c>
    </row>
    <row r="311" spans="1:18" x14ac:dyDescent="0.25">
      <c r="A311" s="1" t="s">
        <v>17</v>
      </c>
      <c r="B311" s="1" t="s">
        <v>1007</v>
      </c>
      <c r="C311" s="1" t="s">
        <v>19</v>
      </c>
      <c r="D311" s="1" t="s">
        <v>1008</v>
      </c>
      <c r="E311" s="1" t="s">
        <v>21</v>
      </c>
      <c r="F311" s="1" t="s">
        <v>1009</v>
      </c>
      <c r="G311" s="1" t="s">
        <v>52</v>
      </c>
      <c r="H311" s="1" t="s">
        <v>53</v>
      </c>
      <c r="I311" s="1" t="s">
        <v>1010</v>
      </c>
      <c r="J311" s="1"/>
      <c r="K311" s="1"/>
      <c r="L311" s="1"/>
      <c r="M311" s="1"/>
      <c r="N311" s="1"/>
      <c r="P311">
        <v>56000000</v>
      </c>
      <c r="Q311">
        <v>56</v>
      </c>
      <c r="R311">
        <v>2.8</v>
      </c>
    </row>
    <row r="312" spans="1:18" x14ac:dyDescent="0.25">
      <c r="A312" s="1" t="s">
        <v>17</v>
      </c>
      <c r="B312" s="1" t="s">
        <v>1011</v>
      </c>
      <c r="C312" s="1" t="s">
        <v>19</v>
      </c>
      <c r="D312" s="1" t="s">
        <v>1012</v>
      </c>
      <c r="E312" s="1" t="s">
        <v>21</v>
      </c>
      <c r="F312" s="1" t="s">
        <v>51</v>
      </c>
      <c r="G312" s="1" t="s">
        <v>52</v>
      </c>
      <c r="H312" s="1" t="s">
        <v>53</v>
      </c>
      <c r="I312" s="1" t="s">
        <v>54</v>
      </c>
      <c r="J312" s="1"/>
      <c r="K312" s="1"/>
      <c r="L312" s="1"/>
      <c r="M312" s="1"/>
      <c r="N312" s="1"/>
      <c r="P312">
        <v>20000000</v>
      </c>
      <c r="Q312">
        <v>20</v>
      </c>
      <c r="R312">
        <v>1</v>
      </c>
    </row>
    <row r="313" spans="1:18" x14ac:dyDescent="0.25">
      <c r="A313" s="1" t="s">
        <v>17</v>
      </c>
      <c r="B313" s="1" t="s">
        <v>1013</v>
      </c>
      <c r="C313" s="1" t="s">
        <v>19</v>
      </c>
      <c r="D313" s="1" t="s">
        <v>1014</v>
      </c>
      <c r="E313" s="1" t="s">
        <v>21</v>
      </c>
      <c r="F313" s="1" t="s">
        <v>1015</v>
      </c>
      <c r="G313" s="1" t="s">
        <v>23</v>
      </c>
      <c r="H313" s="1" t="s">
        <v>1016</v>
      </c>
      <c r="I313" s="1" t="s">
        <v>27</v>
      </c>
      <c r="J313" s="1" t="s">
        <v>28</v>
      </c>
      <c r="K313" s="1" t="s">
        <v>1017</v>
      </c>
      <c r="L313" s="1"/>
      <c r="M313" s="1"/>
      <c r="N313" s="1"/>
      <c r="P313">
        <v>-50000000</v>
      </c>
      <c r="Q313">
        <v>-50</v>
      </c>
      <c r="R313">
        <v>-2.5</v>
      </c>
    </row>
    <row r="314" spans="1:18" x14ac:dyDescent="0.25">
      <c r="A314" s="1" t="s">
        <v>17</v>
      </c>
      <c r="B314" s="1" t="s">
        <v>1018</v>
      </c>
      <c r="C314" s="1" t="s">
        <v>19</v>
      </c>
      <c r="D314" s="1" t="s">
        <v>1019</v>
      </c>
      <c r="E314" s="1" t="s">
        <v>21</v>
      </c>
      <c r="F314" s="1" t="s">
        <v>51</v>
      </c>
      <c r="G314" s="1" t="s">
        <v>52</v>
      </c>
      <c r="H314" s="1" t="s">
        <v>53</v>
      </c>
      <c r="I314" s="1" t="s">
        <v>54</v>
      </c>
      <c r="J314" s="1"/>
      <c r="K314" s="1"/>
      <c r="L314" s="1"/>
      <c r="M314" s="1"/>
      <c r="N314" s="1"/>
      <c r="P314">
        <v>20000000</v>
      </c>
      <c r="Q314">
        <v>20</v>
      </c>
      <c r="R314">
        <v>1</v>
      </c>
    </row>
    <row r="315" spans="1:18" x14ac:dyDescent="0.25">
      <c r="A315" s="1" t="s">
        <v>17</v>
      </c>
      <c r="B315" s="1" t="s">
        <v>1020</v>
      </c>
      <c r="C315" s="1" t="s">
        <v>19</v>
      </c>
      <c r="D315" s="1" t="s">
        <v>1021</v>
      </c>
      <c r="E315" s="1" t="s">
        <v>21</v>
      </c>
      <c r="F315" s="1" t="s">
        <v>42</v>
      </c>
      <c r="G315" s="1" t="s">
        <v>23</v>
      </c>
      <c r="H315" s="1" t="s">
        <v>1022</v>
      </c>
      <c r="I315" s="1" t="s">
        <v>25</v>
      </c>
      <c r="J315" s="1" t="s">
        <v>1023</v>
      </c>
      <c r="K315" s="1" t="s">
        <v>45</v>
      </c>
      <c r="L315" s="1" t="s">
        <v>1024</v>
      </c>
      <c r="M315" s="1" t="s">
        <v>27</v>
      </c>
      <c r="N315" s="1" t="s">
        <v>28</v>
      </c>
      <c r="O315">
        <v>-77000000</v>
      </c>
      <c r="P315">
        <v>-77000000</v>
      </c>
      <c r="Q315">
        <v>-77</v>
      </c>
      <c r="R315">
        <v>-3.85</v>
      </c>
    </row>
    <row r="316" spans="1:18" x14ac:dyDescent="0.25">
      <c r="A316" s="1" t="s">
        <v>17</v>
      </c>
      <c r="B316" s="1" t="s">
        <v>1025</v>
      </c>
      <c r="C316" s="1" t="s">
        <v>19</v>
      </c>
      <c r="D316" s="1" t="s">
        <v>1026</v>
      </c>
      <c r="E316" s="1" t="s">
        <v>21</v>
      </c>
      <c r="F316" s="1" t="s">
        <v>60</v>
      </c>
      <c r="G316" s="1" t="s">
        <v>27</v>
      </c>
      <c r="H316" s="1" t="s">
        <v>28</v>
      </c>
      <c r="I316" s="1" t="s">
        <v>61</v>
      </c>
      <c r="J316" s="1"/>
      <c r="K316" s="1"/>
      <c r="L316" s="1"/>
      <c r="M316" s="1"/>
      <c r="N316" s="1"/>
      <c r="P316">
        <v>-10000000</v>
      </c>
      <c r="Q316">
        <v>-10</v>
      </c>
      <c r="R316">
        <v>-0.5</v>
      </c>
    </row>
    <row r="317" spans="1:18" x14ac:dyDescent="0.25">
      <c r="A317" s="1" t="s">
        <v>17</v>
      </c>
      <c r="B317" s="1" t="s">
        <v>1027</v>
      </c>
      <c r="C317" s="1" t="s">
        <v>19</v>
      </c>
      <c r="D317" s="1" t="s">
        <v>1028</v>
      </c>
      <c r="E317" s="1" t="s">
        <v>21</v>
      </c>
      <c r="F317" s="1" t="s">
        <v>42</v>
      </c>
      <c r="G317" s="1" t="s">
        <v>23</v>
      </c>
      <c r="H317" s="1" t="s">
        <v>1029</v>
      </c>
      <c r="I317" s="1" t="s">
        <v>25</v>
      </c>
      <c r="J317" s="1" t="s">
        <v>1030</v>
      </c>
      <c r="K317" s="1" t="s">
        <v>52</v>
      </c>
      <c r="L317" s="1" t="s">
        <v>53</v>
      </c>
      <c r="M317" s="1" t="s">
        <v>79</v>
      </c>
      <c r="N317" s="1"/>
      <c r="P317">
        <v>10000000</v>
      </c>
      <c r="Q317">
        <v>10</v>
      </c>
      <c r="R317">
        <v>0.5</v>
      </c>
    </row>
    <row r="318" spans="1:18" x14ac:dyDescent="0.25">
      <c r="A318" s="1" t="s">
        <v>17</v>
      </c>
      <c r="B318" s="1" t="s">
        <v>1031</v>
      </c>
      <c r="C318" s="1" t="s">
        <v>19</v>
      </c>
      <c r="D318" s="1" t="s">
        <v>1032</v>
      </c>
      <c r="E318" s="1" t="s">
        <v>21</v>
      </c>
      <c r="F318" s="1" t="s">
        <v>60</v>
      </c>
      <c r="G318" s="1" t="s">
        <v>27</v>
      </c>
      <c r="H318" s="1" t="s">
        <v>28</v>
      </c>
      <c r="I318" s="1" t="s">
        <v>61</v>
      </c>
      <c r="J318" s="1"/>
      <c r="K318" s="1"/>
      <c r="L318" s="1"/>
      <c r="M318" s="1"/>
      <c r="N318" s="1"/>
      <c r="P318">
        <v>-10000000</v>
      </c>
      <c r="Q318">
        <v>-10</v>
      </c>
      <c r="R318">
        <v>-0.5</v>
      </c>
    </row>
    <row r="319" spans="1:18" x14ac:dyDescent="0.25">
      <c r="A319" s="1" t="s">
        <v>17</v>
      </c>
      <c r="B319" s="1" t="s">
        <v>1033</v>
      </c>
      <c r="C319" s="1" t="s">
        <v>19</v>
      </c>
      <c r="D319" s="1" t="s">
        <v>1034</v>
      </c>
      <c r="E319" s="1" t="s">
        <v>21</v>
      </c>
      <c r="F319" s="1" t="s">
        <v>42</v>
      </c>
      <c r="G319" s="1" t="s">
        <v>23</v>
      </c>
      <c r="H319" s="1" t="s">
        <v>1035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P319">
        <v>-20000000</v>
      </c>
      <c r="Q319">
        <v>-20</v>
      </c>
      <c r="R319">
        <v>-1</v>
      </c>
    </row>
    <row r="320" spans="1:18" x14ac:dyDescent="0.25">
      <c r="A320" s="1" t="s">
        <v>17</v>
      </c>
      <c r="B320" s="1" t="s">
        <v>1036</v>
      </c>
      <c r="C320" s="1" t="s">
        <v>19</v>
      </c>
      <c r="D320" s="1" t="s">
        <v>1037</v>
      </c>
      <c r="E320" s="1" t="s">
        <v>21</v>
      </c>
      <c r="F320" s="1" t="s">
        <v>22</v>
      </c>
      <c r="G320" s="1" t="s">
        <v>23</v>
      </c>
      <c r="H320" s="1" t="s">
        <v>1038</v>
      </c>
      <c r="I320" s="1" t="s">
        <v>25</v>
      </c>
      <c r="J320" s="1" t="s">
        <v>1039</v>
      </c>
      <c r="K320" s="1" t="s">
        <v>52</v>
      </c>
      <c r="L320" s="1" t="s">
        <v>53</v>
      </c>
      <c r="M320" s="1" t="s">
        <v>1040</v>
      </c>
      <c r="N320" s="1"/>
      <c r="P320">
        <v>29000000</v>
      </c>
      <c r="Q320">
        <v>29</v>
      </c>
      <c r="R320">
        <v>1.45</v>
      </c>
    </row>
    <row r="321" spans="1:18" x14ac:dyDescent="0.25">
      <c r="A321" s="1" t="s">
        <v>17</v>
      </c>
      <c r="B321" s="1" t="s">
        <v>1041</v>
      </c>
      <c r="C321" s="1" t="s">
        <v>19</v>
      </c>
      <c r="D321" s="1" t="s">
        <v>1042</v>
      </c>
      <c r="E321" s="1" t="s">
        <v>21</v>
      </c>
      <c r="F321" s="1" t="s">
        <v>64</v>
      </c>
      <c r="G321" s="1" t="s">
        <v>27</v>
      </c>
      <c r="H321" s="1" t="s">
        <v>28</v>
      </c>
      <c r="I321" s="1" t="s">
        <v>29</v>
      </c>
      <c r="J321" s="1"/>
      <c r="K321" s="1"/>
      <c r="L321" s="1"/>
      <c r="M321" s="1"/>
      <c r="N321" s="1"/>
      <c r="P321">
        <v>-20000000</v>
      </c>
      <c r="Q321">
        <v>-20</v>
      </c>
      <c r="R321">
        <v>-1</v>
      </c>
    </row>
    <row r="322" spans="1:18" x14ac:dyDescent="0.25">
      <c r="A322" s="1" t="s">
        <v>17</v>
      </c>
      <c r="B322" s="1" t="s">
        <v>1043</v>
      </c>
      <c r="C322" s="1" t="s">
        <v>19</v>
      </c>
      <c r="D322" s="1" t="s">
        <v>1044</v>
      </c>
      <c r="E322" s="1" t="s">
        <v>21</v>
      </c>
      <c r="F322" s="1" t="s">
        <v>51</v>
      </c>
      <c r="G322" s="1" t="s">
        <v>52</v>
      </c>
      <c r="H322" s="1" t="s">
        <v>53</v>
      </c>
      <c r="I322" s="1" t="s">
        <v>54</v>
      </c>
      <c r="J322" s="1"/>
      <c r="K322" s="1"/>
      <c r="L322" s="1"/>
      <c r="M322" s="1"/>
      <c r="N322" s="1"/>
      <c r="P322">
        <v>20000000</v>
      </c>
      <c r="Q322">
        <v>20</v>
      </c>
      <c r="R322">
        <v>1</v>
      </c>
    </row>
    <row r="323" spans="1:18" x14ac:dyDescent="0.25">
      <c r="A323" s="1" t="s">
        <v>17</v>
      </c>
      <c r="B323" s="1" t="s">
        <v>1045</v>
      </c>
      <c r="C323" s="1" t="s">
        <v>19</v>
      </c>
      <c r="D323" s="1" t="s">
        <v>1046</v>
      </c>
      <c r="E323" s="1" t="s">
        <v>21</v>
      </c>
      <c r="F323" s="1" t="s">
        <v>42</v>
      </c>
      <c r="G323" s="1" t="s">
        <v>23</v>
      </c>
      <c r="H323" s="1" t="s">
        <v>1047</v>
      </c>
      <c r="I323" s="1" t="s">
        <v>52</v>
      </c>
      <c r="J323" s="1" t="s">
        <v>53</v>
      </c>
      <c r="K323" s="1" t="s">
        <v>79</v>
      </c>
      <c r="L323" s="1"/>
      <c r="M323" s="1"/>
      <c r="N323" s="1"/>
      <c r="P323">
        <v>10000000</v>
      </c>
      <c r="Q323">
        <v>10</v>
      </c>
      <c r="R323">
        <v>0.5</v>
      </c>
    </row>
    <row r="324" spans="1:18" x14ac:dyDescent="0.25">
      <c r="A324" s="1" t="s">
        <v>17</v>
      </c>
      <c r="B324" s="1" t="s">
        <v>1048</v>
      </c>
      <c r="C324" s="1" t="s">
        <v>19</v>
      </c>
      <c r="D324" s="1" t="s">
        <v>1049</v>
      </c>
      <c r="E324" s="1" t="s">
        <v>21</v>
      </c>
      <c r="F324" s="1" t="s">
        <v>820</v>
      </c>
      <c r="G324" s="1" t="s">
        <v>52</v>
      </c>
      <c r="H324" s="1" t="s">
        <v>53</v>
      </c>
      <c r="I324" s="1" t="s">
        <v>54</v>
      </c>
      <c r="J324" s="1"/>
      <c r="K324" s="1"/>
      <c r="L324" s="1"/>
      <c r="M324" s="1"/>
      <c r="N324" s="1"/>
      <c r="P324">
        <v>20000000</v>
      </c>
      <c r="Q324">
        <v>20</v>
      </c>
      <c r="R324">
        <v>1</v>
      </c>
    </row>
    <row r="325" spans="1:18" x14ac:dyDescent="0.25">
      <c r="A325" s="1" t="s">
        <v>17</v>
      </c>
      <c r="B325" s="1" t="s">
        <v>1050</v>
      </c>
      <c r="C325" s="1" t="s">
        <v>19</v>
      </c>
      <c r="D325" s="1" t="s">
        <v>1051</v>
      </c>
      <c r="E325" s="1" t="s">
        <v>21</v>
      </c>
      <c r="F325" s="1" t="s">
        <v>78</v>
      </c>
      <c r="G325" s="1" t="s">
        <v>52</v>
      </c>
      <c r="H325" s="1" t="s">
        <v>53</v>
      </c>
      <c r="I325" s="1" t="s">
        <v>79</v>
      </c>
      <c r="J325" s="1"/>
      <c r="K325" s="1"/>
      <c r="L325" s="1"/>
      <c r="M325" s="1"/>
      <c r="N325" s="1"/>
      <c r="P325">
        <v>10000000</v>
      </c>
      <c r="Q325">
        <v>10</v>
      </c>
      <c r="R325">
        <v>0.5</v>
      </c>
    </row>
    <row r="326" spans="1:18" x14ac:dyDescent="0.25">
      <c r="A326" s="1" t="s">
        <v>17</v>
      </c>
      <c r="B326" s="1" t="s">
        <v>1052</v>
      </c>
      <c r="C326" s="1" t="s">
        <v>19</v>
      </c>
      <c r="D326" s="1" t="s">
        <v>1053</v>
      </c>
      <c r="E326" s="1" t="s">
        <v>21</v>
      </c>
      <c r="F326" s="1" t="s">
        <v>51</v>
      </c>
      <c r="G326" s="1" t="s">
        <v>52</v>
      </c>
      <c r="H326" s="1" t="s">
        <v>53</v>
      </c>
      <c r="I326" s="1" t="s">
        <v>54</v>
      </c>
      <c r="J326" s="1"/>
      <c r="K326" s="1"/>
      <c r="L326" s="1"/>
      <c r="M326" s="1"/>
      <c r="N326" s="1"/>
      <c r="P326">
        <v>20000000</v>
      </c>
      <c r="Q326">
        <v>20</v>
      </c>
      <c r="R326">
        <v>1</v>
      </c>
    </row>
    <row r="327" spans="1:18" x14ac:dyDescent="0.25">
      <c r="A327" s="1" t="s">
        <v>17</v>
      </c>
      <c r="B327" s="1" t="s">
        <v>1054</v>
      </c>
      <c r="C327" s="1" t="s">
        <v>19</v>
      </c>
      <c r="D327" s="1" t="s">
        <v>1055</v>
      </c>
      <c r="E327" s="1" t="s">
        <v>21</v>
      </c>
      <c r="F327" s="1" t="s">
        <v>78</v>
      </c>
      <c r="G327" s="1" t="s">
        <v>52</v>
      </c>
      <c r="H327" s="1" t="s">
        <v>53</v>
      </c>
      <c r="I327" s="1" t="s">
        <v>79</v>
      </c>
      <c r="J327" s="1"/>
      <c r="K327" s="1"/>
      <c r="L327" s="1"/>
      <c r="M327" s="1"/>
      <c r="N327" s="1"/>
      <c r="P327">
        <v>10000000</v>
      </c>
      <c r="Q327">
        <v>10</v>
      </c>
      <c r="R327">
        <v>0.5</v>
      </c>
    </row>
    <row r="328" spans="1:18" x14ac:dyDescent="0.25">
      <c r="A328" s="1" t="s">
        <v>17</v>
      </c>
      <c r="B328" s="1" t="s">
        <v>1056</v>
      </c>
      <c r="C328" s="1" t="s">
        <v>19</v>
      </c>
      <c r="D328" s="1" t="s">
        <v>1057</v>
      </c>
      <c r="E328" s="1" t="s">
        <v>21</v>
      </c>
      <c r="F328" s="1" t="s">
        <v>22</v>
      </c>
      <c r="G328" s="1" t="s">
        <v>23</v>
      </c>
      <c r="H328" s="1" t="s">
        <v>1058</v>
      </c>
      <c r="I328" s="1" t="s">
        <v>25</v>
      </c>
      <c r="J328" s="1" t="s">
        <v>1059</v>
      </c>
      <c r="K328" s="1" t="s">
        <v>27</v>
      </c>
      <c r="L328" s="1" t="s">
        <v>28</v>
      </c>
      <c r="M328" s="1" t="s">
        <v>61</v>
      </c>
      <c r="N328" s="1"/>
      <c r="P328">
        <v>-10000000</v>
      </c>
      <c r="Q328">
        <v>-10</v>
      </c>
      <c r="R328">
        <v>-0.5</v>
      </c>
    </row>
    <row r="329" spans="1:18" x14ac:dyDescent="0.25">
      <c r="A329" s="1" t="s">
        <v>17</v>
      </c>
      <c r="B329" s="1" t="s">
        <v>1060</v>
      </c>
      <c r="C329" s="1" t="s">
        <v>19</v>
      </c>
      <c r="D329" s="1" t="s">
        <v>1061</v>
      </c>
      <c r="E329" s="1" t="s">
        <v>21</v>
      </c>
      <c r="F329" s="1" t="s">
        <v>1062</v>
      </c>
      <c r="G329" s="1" t="s">
        <v>23</v>
      </c>
      <c r="H329" s="1" t="s">
        <v>1063</v>
      </c>
      <c r="I329" s="1" t="s">
        <v>25</v>
      </c>
      <c r="J329" s="1" t="s">
        <v>1064</v>
      </c>
      <c r="K329" s="1" t="s">
        <v>52</v>
      </c>
      <c r="L329" s="1" t="s">
        <v>53</v>
      </c>
      <c r="M329" s="1" t="s">
        <v>1065</v>
      </c>
      <c r="N329" s="1"/>
      <c r="P329">
        <v>69000000</v>
      </c>
      <c r="Q329">
        <v>69</v>
      </c>
      <c r="R329">
        <v>3.45</v>
      </c>
    </row>
    <row r="330" spans="1:18" x14ac:dyDescent="0.25">
      <c r="A330" s="1" t="s">
        <v>17</v>
      </c>
      <c r="B330" s="1" t="s">
        <v>1066</v>
      </c>
      <c r="C330" s="1" t="s">
        <v>19</v>
      </c>
      <c r="D330" s="1" t="s">
        <v>1067</v>
      </c>
      <c r="E330" s="1" t="s">
        <v>21</v>
      </c>
      <c r="F330" s="1" t="s">
        <v>22</v>
      </c>
      <c r="G330" s="1" t="s">
        <v>23</v>
      </c>
      <c r="H330" s="1" t="s">
        <v>1068</v>
      </c>
      <c r="I330" s="1" t="s">
        <v>27</v>
      </c>
      <c r="J330" s="1" t="s">
        <v>28</v>
      </c>
      <c r="K330" s="1" t="s">
        <v>61</v>
      </c>
      <c r="L330" s="1"/>
      <c r="M330" s="1"/>
      <c r="N330" s="1"/>
      <c r="P330">
        <v>-10000000</v>
      </c>
      <c r="Q330">
        <v>-10</v>
      </c>
      <c r="R330">
        <v>-0.5</v>
      </c>
    </row>
    <row r="331" spans="1:18" x14ac:dyDescent="0.25">
      <c r="A331" s="1" t="s">
        <v>17</v>
      </c>
      <c r="B331" s="1" t="s">
        <v>1069</v>
      </c>
      <c r="C331" s="1" t="s">
        <v>19</v>
      </c>
      <c r="D331" s="1" t="s">
        <v>1070</v>
      </c>
      <c r="E331" s="1" t="s">
        <v>21</v>
      </c>
      <c r="F331" s="1" t="s">
        <v>42</v>
      </c>
      <c r="G331" s="1" t="s">
        <v>23</v>
      </c>
      <c r="H331" s="1" t="s">
        <v>1071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P331">
        <v>-20000000</v>
      </c>
      <c r="Q331">
        <v>-20</v>
      </c>
      <c r="R331">
        <v>-1</v>
      </c>
    </row>
    <row r="332" spans="1:18" x14ac:dyDescent="0.25">
      <c r="A332" s="1" t="s">
        <v>17</v>
      </c>
      <c r="B332" s="1" t="s">
        <v>1072</v>
      </c>
      <c r="C332" s="1" t="s">
        <v>19</v>
      </c>
      <c r="D332" s="1" t="s">
        <v>1073</v>
      </c>
      <c r="E332" s="1" t="s">
        <v>21</v>
      </c>
      <c r="F332" s="1" t="s">
        <v>60</v>
      </c>
      <c r="G332" s="1" t="s">
        <v>27</v>
      </c>
      <c r="H332" s="1" t="s">
        <v>28</v>
      </c>
      <c r="I332" s="1" t="s">
        <v>61</v>
      </c>
      <c r="J332" s="1"/>
      <c r="K332" s="1"/>
      <c r="L332" s="1"/>
      <c r="M332" s="1"/>
      <c r="N332" s="1"/>
      <c r="P332">
        <v>-10000000</v>
      </c>
      <c r="Q332">
        <v>-10</v>
      </c>
      <c r="R332">
        <v>-0.5</v>
      </c>
    </row>
    <row r="333" spans="1:18" x14ac:dyDescent="0.25">
      <c r="A333" s="1" t="s">
        <v>17</v>
      </c>
      <c r="B333" s="1" t="s">
        <v>1074</v>
      </c>
      <c r="C333" s="1" t="s">
        <v>19</v>
      </c>
      <c r="D333" s="1" t="s">
        <v>1075</v>
      </c>
      <c r="E333" s="1" t="s">
        <v>21</v>
      </c>
      <c r="F333" s="1" t="s">
        <v>64</v>
      </c>
      <c r="G333" s="1" t="s">
        <v>27</v>
      </c>
      <c r="H333" s="1" t="s">
        <v>28</v>
      </c>
      <c r="I333" s="1" t="s">
        <v>29</v>
      </c>
      <c r="J333" s="1"/>
      <c r="K333" s="1"/>
      <c r="L333" s="1"/>
      <c r="M333" s="1"/>
      <c r="N333" s="1"/>
      <c r="P333">
        <v>-20000000</v>
      </c>
      <c r="Q333">
        <v>-20</v>
      </c>
      <c r="R333">
        <v>-1</v>
      </c>
    </row>
    <row r="334" spans="1:18" x14ac:dyDescent="0.25">
      <c r="A334" s="1" t="s">
        <v>17</v>
      </c>
      <c r="B334" s="1" t="s">
        <v>1076</v>
      </c>
      <c r="C334" s="1" t="s">
        <v>19</v>
      </c>
      <c r="D334" s="1" t="s">
        <v>1077</v>
      </c>
      <c r="E334" s="1" t="s">
        <v>21</v>
      </c>
      <c r="F334" s="1" t="s">
        <v>22</v>
      </c>
      <c r="G334" s="1" t="s">
        <v>23</v>
      </c>
      <c r="H334" s="1" t="s">
        <v>1078</v>
      </c>
      <c r="I334" s="1" t="s">
        <v>25</v>
      </c>
      <c r="J334" s="1" t="s">
        <v>1079</v>
      </c>
      <c r="K334" s="1" t="s">
        <v>27</v>
      </c>
      <c r="L334" s="1" t="s">
        <v>28</v>
      </c>
      <c r="M334" s="1" t="s">
        <v>727</v>
      </c>
      <c r="N334" s="1"/>
      <c r="P334">
        <v>-22000000</v>
      </c>
      <c r="Q334">
        <v>-22</v>
      </c>
      <c r="R334">
        <v>-1.1000000000000001</v>
      </c>
    </row>
    <row r="335" spans="1:18" x14ac:dyDescent="0.25">
      <c r="A335" s="1" t="s">
        <v>17</v>
      </c>
      <c r="B335" s="1" t="s">
        <v>1080</v>
      </c>
      <c r="C335" s="1" t="s">
        <v>19</v>
      </c>
      <c r="D335" s="1" t="s">
        <v>1081</v>
      </c>
      <c r="E335" s="1" t="s">
        <v>21</v>
      </c>
      <c r="F335" s="1" t="s">
        <v>64</v>
      </c>
      <c r="G335" s="1" t="s">
        <v>27</v>
      </c>
      <c r="H335" s="1" t="s">
        <v>28</v>
      </c>
      <c r="I335" s="1" t="s">
        <v>29</v>
      </c>
      <c r="J335" s="1"/>
      <c r="K335" s="1"/>
      <c r="L335" s="1"/>
      <c r="M335" s="1"/>
      <c r="N335" s="1"/>
      <c r="P335">
        <v>-20000000</v>
      </c>
      <c r="Q335">
        <v>-20</v>
      </c>
      <c r="R335">
        <v>-1</v>
      </c>
    </row>
    <row r="336" spans="1:18" x14ac:dyDescent="0.25">
      <c r="A336" s="1" t="s">
        <v>17</v>
      </c>
      <c r="B336" s="1" t="s">
        <v>1082</v>
      </c>
      <c r="C336" s="1" t="s">
        <v>19</v>
      </c>
      <c r="D336" s="1" t="s">
        <v>1083</v>
      </c>
      <c r="E336" s="1" t="s">
        <v>21</v>
      </c>
      <c r="F336" s="1" t="s">
        <v>22</v>
      </c>
      <c r="G336" s="1" t="s">
        <v>23</v>
      </c>
      <c r="H336" s="1" t="s">
        <v>1084</v>
      </c>
      <c r="I336" s="1" t="s">
        <v>27</v>
      </c>
      <c r="J336" s="1" t="s">
        <v>28</v>
      </c>
      <c r="K336" s="1" t="s">
        <v>61</v>
      </c>
      <c r="L336" s="1"/>
      <c r="M336" s="1"/>
      <c r="N336" s="1"/>
      <c r="P336">
        <v>-10000000</v>
      </c>
      <c r="Q336">
        <v>-10</v>
      </c>
      <c r="R336">
        <v>-0.5</v>
      </c>
    </row>
    <row r="337" spans="1:18" x14ac:dyDescent="0.25">
      <c r="A337" s="1" t="s">
        <v>17</v>
      </c>
      <c r="B337" s="1" t="s">
        <v>1085</v>
      </c>
      <c r="C337" s="1" t="s">
        <v>19</v>
      </c>
      <c r="D337" s="1" t="s">
        <v>1086</v>
      </c>
      <c r="E337" s="1" t="s">
        <v>21</v>
      </c>
      <c r="F337" s="1" t="s">
        <v>64</v>
      </c>
      <c r="G337" s="1" t="s">
        <v>27</v>
      </c>
      <c r="H337" s="1" t="s">
        <v>28</v>
      </c>
      <c r="I337" s="1" t="s">
        <v>29</v>
      </c>
      <c r="J337" s="1"/>
      <c r="K337" s="1"/>
      <c r="L337" s="1"/>
      <c r="M337" s="1"/>
      <c r="N337" s="1"/>
      <c r="P337">
        <v>-20000000</v>
      </c>
      <c r="Q337">
        <v>-20</v>
      </c>
      <c r="R337">
        <v>-1</v>
      </c>
    </row>
    <row r="338" spans="1:18" x14ac:dyDescent="0.25">
      <c r="A338" s="1" t="s">
        <v>17</v>
      </c>
      <c r="B338" s="1" t="s">
        <v>1087</v>
      </c>
      <c r="C338" s="1" t="s">
        <v>19</v>
      </c>
      <c r="D338" s="1" t="s">
        <v>1088</v>
      </c>
      <c r="E338" s="1" t="s">
        <v>21</v>
      </c>
      <c r="F338" s="1" t="s">
        <v>60</v>
      </c>
      <c r="G338" s="1" t="s">
        <v>27</v>
      </c>
      <c r="H338" s="1" t="s">
        <v>28</v>
      </c>
      <c r="I338" s="1" t="s">
        <v>61</v>
      </c>
      <c r="J338" s="1"/>
      <c r="K338" s="1"/>
      <c r="L338" s="1"/>
      <c r="M338" s="1"/>
      <c r="N338" s="1"/>
      <c r="P338">
        <v>-10000000</v>
      </c>
      <c r="Q338">
        <v>-10</v>
      </c>
      <c r="R338">
        <v>-0.5</v>
      </c>
    </row>
    <row r="339" spans="1:18" x14ac:dyDescent="0.25">
      <c r="A339" s="1" t="s">
        <v>17</v>
      </c>
      <c r="B339" s="1" t="s">
        <v>1089</v>
      </c>
      <c r="C339" s="1" t="s">
        <v>19</v>
      </c>
      <c r="D339" s="1" t="s">
        <v>1090</v>
      </c>
      <c r="E339" s="1" t="s">
        <v>21</v>
      </c>
      <c r="F339" s="1" t="s">
        <v>64</v>
      </c>
      <c r="G339" s="1" t="s">
        <v>27</v>
      </c>
      <c r="H339" s="1" t="s">
        <v>28</v>
      </c>
      <c r="I339" s="1" t="s">
        <v>29</v>
      </c>
      <c r="J339" s="1"/>
      <c r="K339" s="1"/>
      <c r="L339" s="1"/>
      <c r="M339" s="1"/>
      <c r="N339" s="1"/>
      <c r="P339">
        <v>-20000000</v>
      </c>
      <c r="Q339">
        <v>-20</v>
      </c>
      <c r="R339">
        <v>-1</v>
      </c>
    </row>
    <row r="340" spans="1:18" x14ac:dyDescent="0.25">
      <c r="A340" s="1" t="s">
        <v>17</v>
      </c>
      <c r="B340" s="1" t="s">
        <v>1091</v>
      </c>
      <c r="C340" s="1" t="s">
        <v>19</v>
      </c>
      <c r="D340" s="1" t="s">
        <v>1092</v>
      </c>
      <c r="E340" s="1" t="s">
        <v>21</v>
      </c>
      <c r="F340" s="1" t="s">
        <v>22</v>
      </c>
      <c r="G340" s="1" t="s">
        <v>23</v>
      </c>
      <c r="H340" s="1" t="s">
        <v>1093</v>
      </c>
      <c r="I340" s="1" t="s">
        <v>25</v>
      </c>
      <c r="J340" s="1" t="s">
        <v>1094</v>
      </c>
      <c r="K340" s="1" t="s">
        <v>27</v>
      </c>
      <c r="L340" s="1" t="s">
        <v>28</v>
      </c>
      <c r="M340" s="1" t="s">
        <v>61</v>
      </c>
      <c r="N340" s="1"/>
      <c r="P340">
        <v>-10000000</v>
      </c>
      <c r="Q340">
        <v>-10</v>
      </c>
      <c r="R340">
        <v>-0.5</v>
      </c>
    </row>
    <row r="341" spans="1:18" x14ac:dyDescent="0.25">
      <c r="A341" s="1" t="s">
        <v>17</v>
      </c>
      <c r="B341" s="1" t="s">
        <v>1095</v>
      </c>
      <c r="C341" s="1" t="s">
        <v>19</v>
      </c>
      <c r="D341" s="1" t="s">
        <v>1096</v>
      </c>
      <c r="E341" s="1" t="s">
        <v>21</v>
      </c>
      <c r="F341" s="1" t="s">
        <v>64</v>
      </c>
      <c r="G341" s="1" t="s">
        <v>27</v>
      </c>
      <c r="H341" s="1" t="s">
        <v>28</v>
      </c>
      <c r="I341" s="1" t="s">
        <v>29</v>
      </c>
      <c r="J341" s="1"/>
      <c r="K341" s="1"/>
      <c r="L341" s="1"/>
      <c r="M341" s="1"/>
      <c r="N341" s="1"/>
      <c r="P341">
        <v>-20000000</v>
      </c>
      <c r="Q341">
        <v>-20</v>
      </c>
      <c r="R341">
        <v>-1</v>
      </c>
    </row>
    <row r="342" spans="1:18" x14ac:dyDescent="0.25">
      <c r="A342" s="1" t="s">
        <v>17</v>
      </c>
      <c r="B342" s="1" t="s">
        <v>1097</v>
      </c>
      <c r="C342" s="1" t="s">
        <v>19</v>
      </c>
      <c r="D342" s="1" t="s">
        <v>1098</v>
      </c>
      <c r="E342" s="1" t="s">
        <v>21</v>
      </c>
      <c r="F342" s="1" t="s">
        <v>60</v>
      </c>
      <c r="G342" s="1" t="s">
        <v>27</v>
      </c>
      <c r="H342" s="1" t="s">
        <v>28</v>
      </c>
      <c r="I342" s="1" t="s">
        <v>61</v>
      </c>
      <c r="J342" s="1"/>
      <c r="K342" s="1"/>
      <c r="L342" s="1"/>
      <c r="M342" s="1"/>
      <c r="N342" s="1"/>
      <c r="P342">
        <v>-10000000</v>
      </c>
      <c r="Q342">
        <v>-10</v>
      </c>
      <c r="R342">
        <v>-0.5</v>
      </c>
    </row>
    <row r="343" spans="1:18" x14ac:dyDescent="0.25">
      <c r="A343" s="1" t="s">
        <v>17</v>
      </c>
      <c r="B343" s="1" t="s">
        <v>1099</v>
      </c>
      <c r="C343" s="1" t="s">
        <v>19</v>
      </c>
      <c r="D343" s="1" t="s">
        <v>1100</v>
      </c>
      <c r="E343" s="1" t="s">
        <v>21</v>
      </c>
      <c r="F343" s="1" t="s">
        <v>78</v>
      </c>
      <c r="G343" s="1" t="s">
        <v>52</v>
      </c>
      <c r="H343" s="1" t="s">
        <v>53</v>
      </c>
      <c r="I343" s="1" t="s">
        <v>79</v>
      </c>
      <c r="J343" s="1"/>
      <c r="K343" s="1"/>
      <c r="L343" s="1"/>
      <c r="M343" s="1"/>
      <c r="N343" s="1"/>
      <c r="P343">
        <v>10000000</v>
      </c>
      <c r="Q343">
        <v>10</v>
      </c>
      <c r="R343">
        <v>0.5</v>
      </c>
    </row>
    <row r="344" spans="1:18" x14ac:dyDescent="0.25">
      <c r="A344" s="1" t="s">
        <v>17</v>
      </c>
      <c r="B344" s="1" t="s">
        <v>1101</v>
      </c>
      <c r="C344" s="1" t="s">
        <v>19</v>
      </c>
      <c r="D344" s="1" t="s">
        <v>1102</v>
      </c>
      <c r="E344" s="1" t="s">
        <v>21</v>
      </c>
      <c r="F344" s="1" t="s">
        <v>1103</v>
      </c>
      <c r="G344" s="1" t="s">
        <v>52</v>
      </c>
      <c r="H344" s="1" t="s">
        <v>53</v>
      </c>
      <c r="I344" s="1" t="s">
        <v>54</v>
      </c>
      <c r="J344" s="1"/>
      <c r="K344" s="1"/>
      <c r="L344" s="1"/>
      <c r="M344" s="1"/>
      <c r="N344" s="1"/>
      <c r="P344">
        <v>20000000</v>
      </c>
      <c r="Q344">
        <v>20</v>
      </c>
      <c r="R344">
        <v>1</v>
      </c>
    </row>
    <row r="345" spans="1:18" x14ac:dyDescent="0.25">
      <c r="A345" s="1" t="s">
        <v>17</v>
      </c>
      <c r="B345" s="1" t="s">
        <v>1104</v>
      </c>
      <c r="C345" s="1" t="s">
        <v>19</v>
      </c>
      <c r="D345" s="1" t="s">
        <v>1105</v>
      </c>
      <c r="E345" s="1" t="s">
        <v>21</v>
      </c>
      <c r="F345" s="1" t="s">
        <v>64</v>
      </c>
      <c r="G345" s="1" t="s">
        <v>27</v>
      </c>
      <c r="H345" s="1" t="s">
        <v>28</v>
      </c>
      <c r="I345" s="1" t="s">
        <v>29</v>
      </c>
      <c r="J345" s="1"/>
      <c r="K345" s="1"/>
      <c r="L345" s="1"/>
      <c r="M345" s="1"/>
      <c r="N345" s="1"/>
      <c r="P345">
        <v>-20000000</v>
      </c>
      <c r="Q345">
        <v>-20</v>
      </c>
      <c r="R345">
        <v>-1</v>
      </c>
    </row>
    <row r="346" spans="1:18" x14ac:dyDescent="0.25">
      <c r="A346" s="1" t="s">
        <v>17</v>
      </c>
      <c r="B346" s="1" t="s">
        <v>1106</v>
      </c>
      <c r="C346" s="1" t="s">
        <v>19</v>
      </c>
      <c r="D346" s="1" t="s">
        <v>1107</v>
      </c>
      <c r="E346" s="1" t="s">
        <v>21</v>
      </c>
      <c r="F346" s="1" t="s">
        <v>22</v>
      </c>
      <c r="G346" s="1" t="s">
        <v>23</v>
      </c>
      <c r="H346" s="1" t="s">
        <v>1108</v>
      </c>
      <c r="I346" s="1" t="s">
        <v>27</v>
      </c>
      <c r="J346" s="1" t="s">
        <v>28</v>
      </c>
      <c r="K346" s="1" t="s">
        <v>61</v>
      </c>
      <c r="L346" s="1"/>
      <c r="M346" s="1"/>
      <c r="N346" s="1"/>
      <c r="P346">
        <v>-10000000</v>
      </c>
      <c r="Q346">
        <v>-10</v>
      </c>
      <c r="R346">
        <v>-0.5</v>
      </c>
    </row>
    <row r="347" spans="1:18" x14ac:dyDescent="0.25">
      <c r="A347" s="1" t="s">
        <v>17</v>
      </c>
      <c r="B347" s="1" t="s">
        <v>1109</v>
      </c>
      <c r="C347" s="1" t="s">
        <v>19</v>
      </c>
      <c r="D347" s="1" t="s">
        <v>1110</v>
      </c>
      <c r="E347" s="1" t="s">
        <v>21</v>
      </c>
      <c r="F347" s="1" t="s">
        <v>42</v>
      </c>
      <c r="G347" s="1" t="s">
        <v>23</v>
      </c>
      <c r="H347" s="1" t="s">
        <v>1111</v>
      </c>
      <c r="I347" s="1" t="s">
        <v>52</v>
      </c>
      <c r="J347" s="1" t="s">
        <v>53</v>
      </c>
      <c r="K347" s="1" t="s">
        <v>79</v>
      </c>
      <c r="L347" s="1"/>
      <c r="M347" s="1"/>
      <c r="N347" s="1"/>
      <c r="P347">
        <v>10000000</v>
      </c>
      <c r="Q347">
        <v>10</v>
      </c>
      <c r="R347">
        <v>0.5</v>
      </c>
    </row>
    <row r="348" spans="1:18" x14ac:dyDescent="0.25">
      <c r="A348" s="1" t="s">
        <v>17</v>
      </c>
      <c r="B348" s="1" t="s">
        <v>1112</v>
      </c>
      <c r="C348" s="1" t="s">
        <v>19</v>
      </c>
      <c r="D348" s="1" t="s">
        <v>1113</v>
      </c>
      <c r="E348" s="1" t="s">
        <v>21</v>
      </c>
      <c r="F348" s="1" t="s">
        <v>22</v>
      </c>
      <c r="G348" s="1" t="s">
        <v>23</v>
      </c>
      <c r="H348" s="1" t="s">
        <v>1114</v>
      </c>
      <c r="I348" s="1" t="s">
        <v>27</v>
      </c>
      <c r="J348" s="1" t="s">
        <v>28</v>
      </c>
      <c r="K348" s="1" t="s">
        <v>61</v>
      </c>
      <c r="L348" s="1"/>
      <c r="M348" s="1"/>
      <c r="N348" s="1"/>
      <c r="P348">
        <v>-10000000</v>
      </c>
      <c r="Q348">
        <v>-10</v>
      </c>
      <c r="R348">
        <v>-0.5</v>
      </c>
    </row>
    <row r="349" spans="1:18" x14ac:dyDescent="0.25">
      <c r="A349" s="1" t="s">
        <v>17</v>
      </c>
      <c r="B349" s="1" t="s">
        <v>1115</v>
      </c>
      <c r="C349" s="1" t="s">
        <v>19</v>
      </c>
      <c r="D349" s="1" t="s">
        <v>1116</v>
      </c>
      <c r="E349" s="1" t="s">
        <v>21</v>
      </c>
      <c r="F349" s="1" t="s">
        <v>42</v>
      </c>
      <c r="G349" s="1" t="s">
        <v>23</v>
      </c>
      <c r="H349" s="1" t="s">
        <v>1117</v>
      </c>
      <c r="I349" s="1" t="s">
        <v>52</v>
      </c>
      <c r="J349" s="1" t="s">
        <v>53</v>
      </c>
      <c r="K349" s="1" t="s">
        <v>79</v>
      </c>
      <c r="L349" s="1"/>
      <c r="M349" s="1"/>
      <c r="N349" s="1"/>
      <c r="P349">
        <v>10000000</v>
      </c>
      <c r="Q349">
        <v>10</v>
      </c>
      <c r="R349">
        <v>0.5</v>
      </c>
    </row>
    <row r="350" spans="1:18" x14ac:dyDescent="0.25">
      <c r="A350" s="1" t="s">
        <v>17</v>
      </c>
      <c r="B350" s="1" t="s">
        <v>1118</v>
      </c>
      <c r="C350" s="1" t="s">
        <v>19</v>
      </c>
      <c r="D350" s="1" t="s">
        <v>1119</v>
      </c>
      <c r="E350" s="1" t="s">
        <v>21</v>
      </c>
      <c r="F350" s="1" t="s">
        <v>1120</v>
      </c>
      <c r="G350" s="1" t="s">
        <v>23</v>
      </c>
      <c r="H350" s="1" t="s">
        <v>1121</v>
      </c>
      <c r="I350" s="1" t="s">
        <v>27</v>
      </c>
      <c r="J350" s="1" t="s">
        <v>28</v>
      </c>
      <c r="K350" s="1" t="s">
        <v>263</v>
      </c>
      <c r="L350" s="1"/>
      <c r="M350" s="1"/>
      <c r="N350" s="1"/>
      <c r="P350">
        <v>-51000000</v>
      </c>
      <c r="Q350">
        <v>-51</v>
      </c>
      <c r="R350">
        <v>-2.5499999999999998</v>
      </c>
    </row>
    <row r="351" spans="1:18" x14ac:dyDescent="0.25">
      <c r="A351" s="1" t="s">
        <v>17</v>
      </c>
      <c r="B351" s="1" t="s">
        <v>1122</v>
      </c>
      <c r="C351" s="1" t="s">
        <v>19</v>
      </c>
      <c r="D351" s="1" t="s">
        <v>1123</v>
      </c>
      <c r="E351" s="1" t="s">
        <v>21</v>
      </c>
      <c r="F351" s="1" t="s">
        <v>78</v>
      </c>
      <c r="G351" s="1" t="s">
        <v>52</v>
      </c>
      <c r="H351" s="1" t="s">
        <v>53</v>
      </c>
      <c r="I351" s="1" t="s">
        <v>79</v>
      </c>
      <c r="J351" s="1"/>
      <c r="K351" s="1"/>
      <c r="L351" s="1"/>
      <c r="M351" s="1"/>
      <c r="N351" s="1"/>
      <c r="P351">
        <v>10000000</v>
      </c>
      <c r="Q351">
        <v>10</v>
      </c>
      <c r="R351">
        <v>0.5</v>
      </c>
    </row>
    <row r="352" spans="1:18" x14ac:dyDescent="0.25">
      <c r="A352" s="1" t="s">
        <v>17</v>
      </c>
      <c r="B352" s="1" t="s">
        <v>1124</v>
      </c>
      <c r="C352" s="1" t="s">
        <v>19</v>
      </c>
      <c r="D352" s="1" t="s">
        <v>1125</v>
      </c>
      <c r="E352" s="1" t="s">
        <v>21</v>
      </c>
      <c r="F352" s="1" t="s">
        <v>60</v>
      </c>
      <c r="G352" s="1" t="s">
        <v>27</v>
      </c>
      <c r="H352" s="1" t="s">
        <v>28</v>
      </c>
      <c r="I352" s="1" t="s">
        <v>61</v>
      </c>
      <c r="J352" s="1"/>
      <c r="K352" s="1"/>
      <c r="L352" s="1"/>
      <c r="M352" s="1"/>
      <c r="N352" s="1"/>
      <c r="P352">
        <v>-10000000</v>
      </c>
      <c r="Q352">
        <v>-10</v>
      </c>
      <c r="R352">
        <v>-0.5</v>
      </c>
    </row>
    <row r="353" spans="1:18" x14ac:dyDescent="0.25">
      <c r="A353" s="1" t="s">
        <v>17</v>
      </c>
      <c r="B353" s="1" t="s">
        <v>1126</v>
      </c>
      <c r="C353" s="1" t="s">
        <v>19</v>
      </c>
      <c r="D353" s="1" t="s">
        <v>1127</v>
      </c>
      <c r="E353" s="1" t="s">
        <v>21</v>
      </c>
      <c r="F353" s="1" t="s">
        <v>78</v>
      </c>
      <c r="G353" s="1" t="s">
        <v>52</v>
      </c>
      <c r="H353" s="1" t="s">
        <v>53</v>
      </c>
      <c r="I353" s="1" t="s">
        <v>79</v>
      </c>
      <c r="J353" s="1"/>
      <c r="K353" s="1"/>
      <c r="L353" s="1"/>
      <c r="M353" s="1"/>
      <c r="N353" s="1"/>
      <c r="P353">
        <v>10000000</v>
      </c>
      <c r="Q353">
        <v>10</v>
      </c>
      <c r="R353">
        <v>0.5</v>
      </c>
    </row>
    <row r="354" spans="1:18" x14ac:dyDescent="0.25">
      <c r="A354" s="1" t="s">
        <v>17</v>
      </c>
      <c r="B354" s="1" t="s">
        <v>1128</v>
      </c>
      <c r="C354" s="1" t="s">
        <v>19</v>
      </c>
      <c r="D354" s="1" t="s">
        <v>1129</v>
      </c>
      <c r="E354" s="1" t="s">
        <v>21</v>
      </c>
      <c r="F354" s="1" t="s">
        <v>60</v>
      </c>
      <c r="G354" s="1" t="s">
        <v>27</v>
      </c>
      <c r="H354" s="1" t="s">
        <v>28</v>
      </c>
      <c r="I354" s="1" t="s">
        <v>61</v>
      </c>
      <c r="J354" s="1"/>
      <c r="K354" s="1"/>
      <c r="L354" s="1"/>
      <c r="M354" s="1"/>
      <c r="N354" s="1"/>
      <c r="P354">
        <v>-10000000</v>
      </c>
      <c r="Q354">
        <v>-10</v>
      </c>
      <c r="R354">
        <v>-0.5</v>
      </c>
    </row>
    <row r="355" spans="1:18" x14ac:dyDescent="0.25">
      <c r="A355" s="1" t="s">
        <v>17</v>
      </c>
      <c r="B355" s="1" t="s">
        <v>1130</v>
      </c>
      <c r="C355" s="1" t="s">
        <v>19</v>
      </c>
      <c r="D355" s="1" t="s">
        <v>1131</v>
      </c>
      <c r="E355" s="1" t="s">
        <v>21</v>
      </c>
      <c r="F355" s="1" t="s">
        <v>64</v>
      </c>
      <c r="G355" s="1" t="s">
        <v>27</v>
      </c>
      <c r="H355" s="1" t="s">
        <v>28</v>
      </c>
      <c r="I355" s="1" t="s">
        <v>29</v>
      </c>
      <c r="J355" s="1"/>
      <c r="K355" s="1"/>
      <c r="L355" s="1"/>
      <c r="M355" s="1"/>
      <c r="N355" s="1"/>
      <c r="P355">
        <v>-20000000</v>
      </c>
      <c r="Q355">
        <v>-20</v>
      </c>
      <c r="R355">
        <v>-1</v>
      </c>
    </row>
    <row r="356" spans="1:18" x14ac:dyDescent="0.25">
      <c r="A356" s="1" t="s">
        <v>17</v>
      </c>
      <c r="B356" s="1" t="s">
        <v>1132</v>
      </c>
      <c r="C356" s="1" t="s">
        <v>19</v>
      </c>
      <c r="D356" s="1" t="s">
        <v>1133</v>
      </c>
      <c r="E356" s="1" t="s">
        <v>21</v>
      </c>
      <c r="F356" s="1" t="s">
        <v>60</v>
      </c>
      <c r="G356" s="1" t="s">
        <v>27</v>
      </c>
      <c r="H356" s="1" t="s">
        <v>28</v>
      </c>
      <c r="I356" s="1" t="s">
        <v>61</v>
      </c>
      <c r="J356" s="1"/>
      <c r="K356" s="1"/>
      <c r="L356" s="1"/>
      <c r="M356" s="1"/>
      <c r="N356" s="1"/>
      <c r="P356">
        <v>-10000000</v>
      </c>
      <c r="Q356">
        <v>-10</v>
      </c>
      <c r="R356">
        <v>-0.5</v>
      </c>
    </row>
    <row r="357" spans="1:18" x14ac:dyDescent="0.25">
      <c r="A357" s="1" t="s">
        <v>17</v>
      </c>
      <c r="B357" s="1" t="s">
        <v>1134</v>
      </c>
      <c r="C357" s="1" t="s">
        <v>19</v>
      </c>
      <c r="D357" s="1" t="s">
        <v>1135</v>
      </c>
      <c r="E357" s="1" t="s">
        <v>21</v>
      </c>
      <c r="F357" s="1" t="s">
        <v>64</v>
      </c>
      <c r="G357" s="1" t="s">
        <v>27</v>
      </c>
      <c r="H357" s="1" t="s">
        <v>28</v>
      </c>
      <c r="I357" s="1" t="s">
        <v>29</v>
      </c>
      <c r="J357" s="1"/>
      <c r="K357" s="1"/>
      <c r="L357" s="1"/>
      <c r="M357" s="1"/>
      <c r="N357" s="1"/>
      <c r="P357">
        <v>-20000000</v>
      </c>
      <c r="Q357">
        <v>-20</v>
      </c>
      <c r="R357">
        <v>-1</v>
      </c>
    </row>
    <row r="358" spans="1:18" x14ac:dyDescent="0.25">
      <c r="A358" s="1" t="s">
        <v>17</v>
      </c>
      <c r="B358" s="1" t="s">
        <v>1136</v>
      </c>
      <c r="C358" s="1" t="s">
        <v>19</v>
      </c>
      <c r="D358" s="1" t="s">
        <v>1137</v>
      </c>
      <c r="E358" s="1" t="s">
        <v>21</v>
      </c>
      <c r="F358" s="1" t="s">
        <v>60</v>
      </c>
      <c r="G358" s="1" t="s">
        <v>27</v>
      </c>
      <c r="H358" s="1" t="s">
        <v>28</v>
      </c>
      <c r="I358" s="1" t="s">
        <v>61</v>
      </c>
      <c r="J358" s="1"/>
      <c r="K358" s="1"/>
      <c r="L358" s="1"/>
      <c r="M358" s="1"/>
      <c r="N358" s="1"/>
      <c r="P358">
        <v>-10000000</v>
      </c>
      <c r="Q358">
        <v>-10</v>
      </c>
      <c r="R358">
        <v>-0.5</v>
      </c>
    </row>
    <row r="359" spans="1:18" x14ac:dyDescent="0.25">
      <c r="A359" s="1" t="s">
        <v>17</v>
      </c>
      <c r="B359" s="1" t="s">
        <v>1138</v>
      </c>
      <c r="C359" s="1" t="s">
        <v>19</v>
      </c>
      <c r="D359" s="1" t="s">
        <v>1139</v>
      </c>
      <c r="E359" s="1" t="s">
        <v>21</v>
      </c>
      <c r="F359" s="1" t="s">
        <v>42</v>
      </c>
      <c r="G359" s="1" t="s">
        <v>23</v>
      </c>
      <c r="H359" s="1" t="s">
        <v>1140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P359">
        <v>-20000000</v>
      </c>
      <c r="Q359">
        <v>-20</v>
      </c>
      <c r="R359">
        <v>-1</v>
      </c>
    </row>
    <row r="360" spans="1:18" x14ac:dyDescent="0.25">
      <c r="A360" s="1" t="s">
        <v>17</v>
      </c>
      <c r="B360" s="1" t="s">
        <v>1141</v>
      </c>
      <c r="C360" s="1" t="s">
        <v>19</v>
      </c>
      <c r="D360" s="1" t="s">
        <v>1142</v>
      </c>
      <c r="E360" s="1" t="s">
        <v>21</v>
      </c>
      <c r="F360" s="1" t="s">
        <v>22</v>
      </c>
      <c r="G360" s="1" t="s">
        <v>23</v>
      </c>
      <c r="H360" s="1" t="s">
        <v>1143</v>
      </c>
      <c r="I360" s="1" t="s">
        <v>25</v>
      </c>
      <c r="J360" s="1" t="s">
        <v>1144</v>
      </c>
      <c r="K360" s="1" t="s">
        <v>45</v>
      </c>
      <c r="L360" s="1" t="s">
        <v>1145</v>
      </c>
      <c r="M360" s="1" t="s">
        <v>47</v>
      </c>
      <c r="N360" s="1" t="s">
        <v>115</v>
      </c>
      <c r="O360">
        <v>-119000000</v>
      </c>
      <c r="P360">
        <v>-119000000</v>
      </c>
      <c r="Q360">
        <v>-119</v>
      </c>
      <c r="R360">
        <v>-5.95</v>
      </c>
    </row>
    <row r="361" spans="1:18" x14ac:dyDescent="0.25">
      <c r="A361" s="1" t="s">
        <v>17</v>
      </c>
      <c r="B361" s="1" t="s">
        <v>1146</v>
      </c>
      <c r="C361" s="1" t="s">
        <v>19</v>
      </c>
      <c r="D361" s="1" t="s">
        <v>1147</v>
      </c>
      <c r="E361" s="1" t="s">
        <v>21</v>
      </c>
      <c r="F361" s="1" t="s">
        <v>42</v>
      </c>
      <c r="G361" s="1" t="s">
        <v>23</v>
      </c>
      <c r="H361" s="1" t="s">
        <v>1148</v>
      </c>
      <c r="I361" s="1" t="s">
        <v>25</v>
      </c>
      <c r="J361" s="1" t="s">
        <v>1149</v>
      </c>
      <c r="K361" s="1" t="s">
        <v>27</v>
      </c>
      <c r="L361" s="1" t="s">
        <v>28</v>
      </c>
      <c r="M361" s="1" t="s">
        <v>29</v>
      </c>
      <c r="N361" s="1"/>
      <c r="P361">
        <v>-20000000</v>
      </c>
      <c r="Q361">
        <v>-20</v>
      </c>
      <c r="R361">
        <v>-1</v>
      </c>
    </row>
    <row r="362" spans="1:18" x14ac:dyDescent="0.25">
      <c r="A362" s="1" t="s">
        <v>17</v>
      </c>
      <c r="B362" s="1" t="s">
        <v>1150</v>
      </c>
      <c r="C362" s="1" t="s">
        <v>19</v>
      </c>
      <c r="D362" s="1" t="s">
        <v>1151</v>
      </c>
      <c r="E362" s="1" t="s">
        <v>21</v>
      </c>
      <c r="F362" s="1" t="s">
        <v>22</v>
      </c>
      <c r="G362" s="1" t="s">
        <v>23</v>
      </c>
      <c r="H362" s="1" t="s">
        <v>1152</v>
      </c>
      <c r="I362" s="1" t="s">
        <v>27</v>
      </c>
      <c r="J362" s="1" t="s">
        <v>28</v>
      </c>
      <c r="K362" s="1" t="s">
        <v>61</v>
      </c>
      <c r="L362" s="1"/>
      <c r="M362" s="1"/>
      <c r="N362" s="1"/>
      <c r="P362">
        <v>-10000000</v>
      </c>
      <c r="Q362">
        <v>-10</v>
      </c>
      <c r="R362">
        <v>-0.5</v>
      </c>
    </row>
    <row r="363" spans="1:18" x14ac:dyDescent="0.25">
      <c r="A363" s="1" t="s">
        <v>17</v>
      </c>
      <c r="B363" s="1" t="s">
        <v>1153</v>
      </c>
      <c r="C363" s="1" t="s">
        <v>19</v>
      </c>
      <c r="D363" s="1" t="s">
        <v>1154</v>
      </c>
      <c r="E363" s="1" t="s">
        <v>21</v>
      </c>
      <c r="F363" s="1" t="s">
        <v>42</v>
      </c>
      <c r="G363" s="1" t="s">
        <v>23</v>
      </c>
      <c r="H363" s="1" t="s">
        <v>1155</v>
      </c>
      <c r="I363" s="1" t="s">
        <v>25</v>
      </c>
      <c r="J363" s="1" t="s">
        <v>1156</v>
      </c>
      <c r="K363" s="1" t="s">
        <v>45</v>
      </c>
      <c r="L363" s="1" t="s">
        <v>1157</v>
      </c>
      <c r="M363" s="1" t="s">
        <v>47</v>
      </c>
      <c r="N363" s="1" t="s">
        <v>115</v>
      </c>
      <c r="O363">
        <v>-77000000</v>
      </c>
      <c r="P363">
        <v>-77000000</v>
      </c>
      <c r="Q363">
        <v>-77</v>
      </c>
      <c r="R363">
        <v>-3.85</v>
      </c>
    </row>
    <row r="364" spans="1:18" x14ac:dyDescent="0.25">
      <c r="A364" s="1" t="s">
        <v>17</v>
      </c>
      <c r="B364" s="1" t="s">
        <v>1158</v>
      </c>
      <c r="C364" s="1" t="s">
        <v>19</v>
      </c>
      <c r="D364" s="1" t="s">
        <v>1159</v>
      </c>
      <c r="E364" s="1" t="s">
        <v>21</v>
      </c>
      <c r="F364" s="1" t="s">
        <v>51</v>
      </c>
      <c r="G364" s="1" t="s">
        <v>52</v>
      </c>
      <c r="H364" s="1" t="s">
        <v>53</v>
      </c>
      <c r="I364" s="1" t="s">
        <v>54</v>
      </c>
      <c r="J364" s="1"/>
      <c r="K364" s="1"/>
      <c r="L364" s="1"/>
      <c r="M364" s="1"/>
      <c r="N364" s="1"/>
      <c r="P364">
        <v>20000000</v>
      </c>
      <c r="Q364">
        <v>20</v>
      </c>
      <c r="R364">
        <v>1</v>
      </c>
    </row>
    <row r="365" spans="1:18" x14ac:dyDescent="0.25">
      <c r="A365" s="1" t="s">
        <v>17</v>
      </c>
      <c r="B365" s="1" t="s">
        <v>1160</v>
      </c>
      <c r="C365" s="1" t="s">
        <v>19</v>
      </c>
      <c r="D365" s="1" t="s">
        <v>1161</v>
      </c>
      <c r="E365" s="1" t="s">
        <v>21</v>
      </c>
      <c r="F365" s="1" t="s">
        <v>64</v>
      </c>
      <c r="G365" s="1" t="s">
        <v>27</v>
      </c>
      <c r="H365" s="1" t="s">
        <v>28</v>
      </c>
      <c r="I365" s="1" t="s">
        <v>29</v>
      </c>
      <c r="J365" s="1"/>
      <c r="K365" s="1"/>
      <c r="L365" s="1"/>
      <c r="M365" s="1"/>
      <c r="N365" s="1"/>
      <c r="P365">
        <v>-20000000</v>
      </c>
      <c r="Q365">
        <v>-20</v>
      </c>
      <c r="R365">
        <v>-1</v>
      </c>
    </row>
    <row r="366" spans="1:18" x14ac:dyDescent="0.25">
      <c r="A366" s="1" t="s">
        <v>17</v>
      </c>
      <c r="B366" s="1" t="s">
        <v>1162</v>
      </c>
      <c r="C366" s="1" t="s">
        <v>19</v>
      </c>
      <c r="D366" s="1" t="s">
        <v>1163</v>
      </c>
      <c r="E366" s="1" t="s">
        <v>21</v>
      </c>
      <c r="F366" s="1" t="s">
        <v>22</v>
      </c>
      <c r="G366" s="1" t="s">
        <v>23</v>
      </c>
      <c r="H366" s="1" t="s">
        <v>1164</v>
      </c>
      <c r="I366" s="1" t="s">
        <v>27</v>
      </c>
      <c r="J366" s="1" t="s">
        <v>28</v>
      </c>
      <c r="K366" s="1" t="s">
        <v>61</v>
      </c>
      <c r="L366" s="1"/>
      <c r="M366" s="1"/>
      <c r="N366" s="1"/>
      <c r="P366">
        <v>-10000000</v>
      </c>
      <c r="Q366">
        <v>-10</v>
      </c>
      <c r="R366">
        <v>-0.5</v>
      </c>
    </row>
    <row r="367" spans="1:18" x14ac:dyDescent="0.25">
      <c r="A367" s="1" t="s">
        <v>17</v>
      </c>
      <c r="B367" s="1" t="s">
        <v>1165</v>
      </c>
      <c r="C367" s="1" t="s">
        <v>19</v>
      </c>
      <c r="D367" s="1" t="s">
        <v>1166</v>
      </c>
      <c r="E367" s="1" t="s">
        <v>21</v>
      </c>
      <c r="F367" s="1" t="s">
        <v>78</v>
      </c>
      <c r="G367" s="1" t="s">
        <v>52</v>
      </c>
      <c r="H367" s="1" t="s">
        <v>53</v>
      </c>
      <c r="I367" s="1" t="s">
        <v>79</v>
      </c>
      <c r="J367" s="1"/>
      <c r="K367" s="1"/>
      <c r="L367" s="1"/>
      <c r="M367" s="1"/>
      <c r="N367" s="1"/>
      <c r="P367">
        <v>10000000</v>
      </c>
      <c r="Q367">
        <v>10</v>
      </c>
      <c r="R367">
        <v>0.5</v>
      </c>
    </row>
    <row r="368" spans="1:18" x14ac:dyDescent="0.25">
      <c r="A368" s="1" t="s">
        <v>17</v>
      </c>
      <c r="B368" s="1" t="s">
        <v>1167</v>
      </c>
      <c r="C368" s="1" t="s">
        <v>19</v>
      </c>
      <c r="D368" s="1" t="s">
        <v>1168</v>
      </c>
      <c r="E368" s="1" t="s">
        <v>21</v>
      </c>
      <c r="F368" s="1" t="s">
        <v>22</v>
      </c>
      <c r="G368" s="1" t="s">
        <v>23</v>
      </c>
      <c r="H368" s="1" t="s">
        <v>1169</v>
      </c>
      <c r="I368" s="1" t="s">
        <v>52</v>
      </c>
      <c r="J368" s="1" t="s">
        <v>53</v>
      </c>
      <c r="K368" s="1" t="s">
        <v>54</v>
      </c>
      <c r="L368" s="1"/>
      <c r="M368" s="1"/>
      <c r="N368" s="1"/>
      <c r="P368">
        <v>20000000</v>
      </c>
      <c r="Q368">
        <v>20</v>
      </c>
      <c r="R368">
        <v>1</v>
      </c>
    </row>
    <row r="369" spans="1:18" x14ac:dyDescent="0.25">
      <c r="A369" s="1" t="s">
        <v>17</v>
      </c>
      <c r="B369" s="1" t="s">
        <v>1170</v>
      </c>
      <c r="C369" s="1" t="s">
        <v>19</v>
      </c>
      <c r="D369" s="1" t="s">
        <v>1171</v>
      </c>
      <c r="E369" s="1" t="s">
        <v>21</v>
      </c>
      <c r="F369" s="1" t="s">
        <v>78</v>
      </c>
      <c r="G369" s="1" t="s">
        <v>52</v>
      </c>
      <c r="H369" s="1" t="s">
        <v>53</v>
      </c>
      <c r="I369" s="1" t="s">
        <v>79</v>
      </c>
      <c r="J369" s="1"/>
      <c r="K369" s="1"/>
      <c r="L369" s="1"/>
      <c r="M369" s="1"/>
      <c r="N369" s="1"/>
      <c r="P369">
        <v>10000000</v>
      </c>
      <c r="Q369">
        <v>10</v>
      </c>
      <c r="R369">
        <v>0.5</v>
      </c>
    </row>
    <row r="370" spans="1:18" x14ac:dyDescent="0.25">
      <c r="A370" s="1" t="s">
        <v>17</v>
      </c>
      <c r="B370" s="1" t="s">
        <v>1172</v>
      </c>
      <c r="C370" s="1" t="s">
        <v>19</v>
      </c>
      <c r="D370" s="1" t="s">
        <v>1173</v>
      </c>
      <c r="E370" s="1" t="s">
        <v>21</v>
      </c>
      <c r="F370" s="1" t="s">
        <v>60</v>
      </c>
      <c r="G370" s="1" t="s">
        <v>27</v>
      </c>
      <c r="H370" s="1" t="s">
        <v>28</v>
      </c>
      <c r="I370" s="1" t="s">
        <v>61</v>
      </c>
      <c r="J370" s="1"/>
      <c r="K370" s="1"/>
      <c r="L370" s="1"/>
      <c r="M370" s="1"/>
      <c r="N370" s="1"/>
      <c r="P370">
        <v>-10000000</v>
      </c>
      <c r="Q370">
        <v>-10</v>
      </c>
      <c r="R370">
        <v>-0.5</v>
      </c>
    </row>
    <row r="371" spans="1:18" x14ac:dyDescent="0.25">
      <c r="A371" s="1" t="s">
        <v>17</v>
      </c>
      <c r="B371" s="1" t="s">
        <v>1174</v>
      </c>
      <c r="C371" s="1" t="s">
        <v>19</v>
      </c>
      <c r="D371" s="1" t="s">
        <v>1175</v>
      </c>
      <c r="E371" s="1" t="s">
        <v>21</v>
      </c>
      <c r="F371" s="1" t="s">
        <v>64</v>
      </c>
      <c r="G371" s="1" t="s">
        <v>27</v>
      </c>
      <c r="H371" s="1" t="s">
        <v>28</v>
      </c>
      <c r="I371" s="1" t="s">
        <v>29</v>
      </c>
      <c r="J371" s="1"/>
      <c r="K371" s="1"/>
      <c r="L371" s="1"/>
      <c r="M371" s="1"/>
      <c r="N371" s="1"/>
      <c r="P371">
        <v>-20000000</v>
      </c>
      <c r="Q371">
        <v>-20</v>
      </c>
      <c r="R371">
        <v>-1</v>
      </c>
    </row>
    <row r="372" spans="1:18" x14ac:dyDescent="0.25">
      <c r="A372" s="1" t="s">
        <v>17</v>
      </c>
      <c r="B372" s="1" t="s">
        <v>1176</v>
      </c>
      <c r="C372" s="1" t="s">
        <v>19</v>
      </c>
      <c r="D372" s="1" t="s">
        <v>1177</v>
      </c>
      <c r="E372" s="1" t="s">
        <v>21</v>
      </c>
      <c r="F372" s="1" t="s">
        <v>51</v>
      </c>
      <c r="G372" s="1" t="s">
        <v>52</v>
      </c>
      <c r="H372" s="1" t="s">
        <v>53</v>
      </c>
      <c r="I372" s="1" t="s">
        <v>54</v>
      </c>
      <c r="J372" s="1"/>
      <c r="K372" s="1"/>
      <c r="L372" s="1"/>
      <c r="M372" s="1"/>
      <c r="N372" s="1"/>
      <c r="P372">
        <v>20000000</v>
      </c>
      <c r="Q372">
        <v>20</v>
      </c>
      <c r="R372">
        <v>1</v>
      </c>
    </row>
    <row r="373" spans="1:18" x14ac:dyDescent="0.25">
      <c r="A373" s="1" t="s">
        <v>17</v>
      </c>
      <c r="B373" s="1" t="s">
        <v>1178</v>
      </c>
      <c r="C373" s="1" t="s">
        <v>19</v>
      </c>
      <c r="D373" s="1" t="s">
        <v>1179</v>
      </c>
      <c r="E373" s="1" t="s">
        <v>21</v>
      </c>
      <c r="F373" s="1" t="s">
        <v>78</v>
      </c>
      <c r="G373" s="1" t="s">
        <v>52</v>
      </c>
      <c r="H373" s="1" t="s">
        <v>53</v>
      </c>
      <c r="I373" s="1" t="s">
        <v>79</v>
      </c>
      <c r="J373" s="1"/>
      <c r="K373" s="1"/>
      <c r="L373" s="1"/>
      <c r="M373" s="1"/>
      <c r="N373" s="1"/>
      <c r="P373">
        <v>10000000</v>
      </c>
      <c r="Q373">
        <v>10</v>
      </c>
      <c r="R373">
        <v>0.5</v>
      </c>
    </row>
    <row r="374" spans="1:18" x14ac:dyDescent="0.25">
      <c r="A374" s="1" t="s">
        <v>17</v>
      </c>
      <c r="B374" s="1" t="s">
        <v>1180</v>
      </c>
      <c r="C374" s="1" t="s">
        <v>19</v>
      </c>
      <c r="D374" s="1" t="s">
        <v>1181</v>
      </c>
      <c r="E374" s="1" t="s">
        <v>21</v>
      </c>
      <c r="F374" s="1" t="s">
        <v>22</v>
      </c>
      <c r="G374" s="1" t="s">
        <v>23</v>
      </c>
      <c r="H374" s="1" t="s">
        <v>1182</v>
      </c>
      <c r="I374" s="1" t="s">
        <v>25</v>
      </c>
      <c r="J374" s="1" t="s">
        <v>1183</v>
      </c>
      <c r="K374" s="1" t="s">
        <v>27</v>
      </c>
      <c r="L374" s="1" t="s">
        <v>28</v>
      </c>
      <c r="M374" s="1" t="s">
        <v>428</v>
      </c>
      <c r="N374" s="1"/>
      <c r="P374">
        <v>-27000000</v>
      </c>
      <c r="Q374">
        <v>-27</v>
      </c>
      <c r="R374">
        <v>-1.35</v>
      </c>
    </row>
    <row r="375" spans="1:18" x14ac:dyDescent="0.25">
      <c r="A375" s="1" t="s">
        <v>17</v>
      </c>
      <c r="B375" s="1" t="s">
        <v>1184</v>
      </c>
      <c r="C375" s="1" t="s">
        <v>19</v>
      </c>
      <c r="D375" s="1" t="s">
        <v>1185</v>
      </c>
      <c r="E375" s="1" t="s">
        <v>21</v>
      </c>
      <c r="F375" s="1" t="s">
        <v>64</v>
      </c>
      <c r="G375" s="1" t="s">
        <v>27</v>
      </c>
      <c r="H375" s="1" t="s">
        <v>28</v>
      </c>
      <c r="I375" s="1" t="s">
        <v>29</v>
      </c>
      <c r="J375" s="1"/>
      <c r="K375" s="1"/>
      <c r="L375" s="1"/>
      <c r="M375" s="1"/>
      <c r="N375" s="1"/>
      <c r="P375">
        <v>-20000000</v>
      </c>
      <c r="Q375">
        <v>-20</v>
      </c>
      <c r="R375">
        <v>-1</v>
      </c>
    </row>
    <row r="376" spans="1:18" x14ac:dyDescent="0.25">
      <c r="A376" s="1" t="s">
        <v>17</v>
      </c>
      <c r="B376" s="1" t="s">
        <v>1186</v>
      </c>
      <c r="C376" s="1" t="s">
        <v>19</v>
      </c>
      <c r="D376" s="1" t="s">
        <v>1187</v>
      </c>
      <c r="E376" s="1" t="s">
        <v>21</v>
      </c>
      <c r="F376" s="1" t="s">
        <v>60</v>
      </c>
      <c r="G376" s="1" t="s">
        <v>27</v>
      </c>
      <c r="H376" s="1" t="s">
        <v>28</v>
      </c>
      <c r="I376" s="1" t="s">
        <v>61</v>
      </c>
      <c r="J376" s="1"/>
      <c r="K376" s="1"/>
      <c r="L376" s="1"/>
      <c r="M376" s="1"/>
      <c r="N376" s="1"/>
      <c r="P376">
        <v>-10000000</v>
      </c>
      <c r="Q376">
        <v>-10</v>
      </c>
      <c r="R376">
        <v>-0.5</v>
      </c>
    </row>
    <row r="377" spans="1:18" x14ac:dyDescent="0.25">
      <c r="A377" s="1" t="s">
        <v>17</v>
      </c>
      <c r="B377" s="1" t="s">
        <v>1188</v>
      </c>
      <c r="C377" s="1" t="s">
        <v>19</v>
      </c>
      <c r="D377" s="1" t="s">
        <v>1189</v>
      </c>
      <c r="E377" s="1" t="s">
        <v>21</v>
      </c>
      <c r="F377" s="1" t="s">
        <v>42</v>
      </c>
      <c r="G377" s="1" t="s">
        <v>23</v>
      </c>
      <c r="H377" s="1" t="s">
        <v>1190</v>
      </c>
      <c r="I377" s="1" t="s">
        <v>25</v>
      </c>
      <c r="J377" s="1" t="s">
        <v>1191</v>
      </c>
      <c r="K377" s="1" t="s">
        <v>45</v>
      </c>
      <c r="L377" s="1" t="s">
        <v>1192</v>
      </c>
      <c r="M377" s="1" t="s">
        <v>47</v>
      </c>
      <c r="N377" s="1" t="s">
        <v>48</v>
      </c>
      <c r="O377">
        <v>107000000</v>
      </c>
      <c r="P377">
        <v>107000000</v>
      </c>
      <c r="Q377">
        <v>107</v>
      </c>
      <c r="R377">
        <v>5.35</v>
      </c>
    </row>
    <row r="378" spans="1:18" x14ac:dyDescent="0.25">
      <c r="A378" s="1" t="s">
        <v>17</v>
      </c>
      <c r="B378" s="1" t="s">
        <v>1193</v>
      </c>
      <c r="C378" s="1" t="s">
        <v>19</v>
      </c>
      <c r="D378" s="1" t="s">
        <v>1194</v>
      </c>
      <c r="E378" s="1" t="s">
        <v>21</v>
      </c>
      <c r="F378" s="1" t="s">
        <v>51</v>
      </c>
      <c r="G378" s="1" t="s">
        <v>52</v>
      </c>
      <c r="H378" s="1" t="s">
        <v>53</v>
      </c>
      <c r="I378" s="1" t="s">
        <v>54</v>
      </c>
      <c r="J378" s="1"/>
      <c r="K378" s="1"/>
      <c r="L378" s="1"/>
      <c r="M378" s="1"/>
      <c r="N378" s="1"/>
      <c r="P378">
        <v>20000000</v>
      </c>
      <c r="Q378">
        <v>20</v>
      </c>
      <c r="R378">
        <v>1</v>
      </c>
    </row>
    <row r="379" spans="1:18" x14ac:dyDescent="0.25">
      <c r="A379" s="1" t="s">
        <v>17</v>
      </c>
      <c r="B379" s="1" t="s">
        <v>1195</v>
      </c>
      <c r="C379" s="1" t="s">
        <v>19</v>
      </c>
      <c r="D379" s="1" t="s">
        <v>1196</v>
      </c>
      <c r="E379" s="1" t="s">
        <v>21</v>
      </c>
      <c r="F379" s="1" t="s">
        <v>42</v>
      </c>
      <c r="G379" s="1" t="s">
        <v>23</v>
      </c>
      <c r="H379" s="1" t="s">
        <v>1197</v>
      </c>
      <c r="I379" s="1" t="s">
        <v>52</v>
      </c>
      <c r="J379" s="1" t="s">
        <v>53</v>
      </c>
      <c r="K379" s="1" t="s">
        <v>79</v>
      </c>
      <c r="L379" s="1"/>
      <c r="M379" s="1"/>
      <c r="N379" s="1"/>
      <c r="P379">
        <v>10000000</v>
      </c>
      <c r="Q379">
        <v>10</v>
      </c>
      <c r="R379">
        <v>0.5</v>
      </c>
    </row>
    <row r="380" spans="1:18" x14ac:dyDescent="0.25">
      <c r="A380" s="1" t="s">
        <v>17</v>
      </c>
      <c r="B380" s="1" t="s">
        <v>1198</v>
      </c>
      <c r="C380" s="1" t="s">
        <v>19</v>
      </c>
      <c r="D380" s="1" t="s">
        <v>1199</v>
      </c>
      <c r="E380" s="1" t="s">
        <v>21</v>
      </c>
      <c r="F380" s="1" t="s">
        <v>973</v>
      </c>
      <c r="G380" s="1" t="s">
        <v>23</v>
      </c>
      <c r="H380" s="1" t="s">
        <v>1200</v>
      </c>
      <c r="I380" s="1" t="s">
        <v>52</v>
      </c>
      <c r="J380" s="1" t="s">
        <v>53</v>
      </c>
      <c r="K380" s="1" t="s">
        <v>1201</v>
      </c>
      <c r="L380" s="1"/>
      <c r="M380" s="1"/>
      <c r="N380" s="1"/>
      <c r="P380">
        <v>26000000</v>
      </c>
      <c r="Q380">
        <v>26</v>
      </c>
      <c r="R380">
        <v>1.3</v>
      </c>
    </row>
    <row r="381" spans="1:18" x14ac:dyDescent="0.25">
      <c r="A381" s="1" t="s">
        <v>17</v>
      </c>
      <c r="B381" s="1" t="s">
        <v>1202</v>
      </c>
      <c r="C381" s="1" t="s">
        <v>19</v>
      </c>
      <c r="D381" s="1" t="s">
        <v>1203</v>
      </c>
      <c r="E381" s="1" t="s">
        <v>21</v>
      </c>
      <c r="F381" s="1" t="s">
        <v>42</v>
      </c>
      <c r="G381" s="1" t="s">
        <v>23</v>
      </c>
      <c r="H381" s="1" t="s">
        <v>1204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P381">
        <v>-20000000</v>
      </c>
      <c r="Q381">
        <v>-20</v>
      </c>
      <c r="R381">
        <v>-1</v>
      </c>
    </row>
    <row r="382" spans="1:18" x14ac:dyDescent="0.25">
      <c r="A382" s="1" t="s">
        <v>17</v>
      </c>
      <c r="B382" s="1" t="s">
        <v>1205</v>
      </c>
      <c r="C382" s="1" t="s">
        <v>19</v>
      </c>
      <c r="D382" s="1" t="s">
        <v>1206</v>
      </c>
      <c r="E382" s="1" t="s">
        <v>21</v>
      </c>
      <c r="F382" s="1" t="s">
        <v>22</v>
      </c>
      <c r="G382" s="1" t="s">
        <v>23</v>
      </c>
      <c r="H382" s="1" t="s">
        <v>1207</v>
      </c>
      <c r="I382" s="1" t="s">
        <v>27</v>
      </c>
      <c r="J382" s="1" t="s">
        <v>28</v>
      </c>
      <c r="K382" s="1" t="s">
        <v>61</v>
      </c>
      <c r="L382" s="1"/>
      <c r="M382" s="1"/>
      <c r="N382" s="1"/>
      <c r="P382">
        <v>-10000000</v>
      </c>
      <c r="Q382">
        <v>-10</v>
      </c>
      <c r="R382">
        <v>-0.5</v>
      </c>
    </row>
    <row r="383" spans="1:18" x14ac:dyDescent="0.25">
      <c r="A383" s="1" t="s">
        <v>17</v>
      </c>
      <c r="B383" s="1" t="s">
        <v>1208</v>
      </c>
      <c r="C383" s="1" t="s">
        <v>19</v>
      </c>
      <c r="D383" s="1" t="s">
        <v>1209</v>
      </c>
      <c r="E383" s="1" t="s">
        <v>21</v>
      </c>
      <c r="F383" s="1" t="s">
        <v>42</v>
      </c>
      <c r="G383" s="1" t="s">
        <v>23</v>
      </c>
      <c r="H383" s="1" t="s">
        <v>1210</v>
      </c>
      <c r="I383" s="1" t="s">
        <v>52</v>
      </c>
      <c r="J383" s="1" t="s">
        <v>53</v>
      </c>
      <c r="K383" s="1" t="s">
        <v>79</v>
      </c>
      <c r="L383" s="1"/>
      <c r="M383" s="1"/>
      <c r="N383" s="1"/>
      <c r="P383">
        <v>10000000</v>
      </c>
      <c r="Q383">
        <v>10</v>
      </c>
      <c r="R383">
        <v>0.5</v>
      </c>
    </row>
    <row r="384" spans="1:18" x14ac:dyDescent="0.25">
      <c r="A384" s="1" t="s">
        <v>17</v>
      </c>
      <c r="B384" s="1" t="s">
        <v>1211</v>
      </c>
      <c r="C384" s="1" t="s">
        <v>19</v>
      </c>
      <c r="D384" s="1" t="s">
        <v>1212</v>
      </c>
      <c r="E384" s="1" t="s">
        <v>21</v>
      </c>
      <c r="F384" s="1" t="s">
        <v>22</v>
      </c>
      <c r="G384" s="1" t="s">
        <v>23</v>
      </c>
      <c r="H384" s="1" t="s">
        <v>1213</v>
      </c>
      <c r="I384" s="1" t="s">
        <v>25</v>
      </c>
      <c r="J384" s="1" t="s">
        <v>1214</v>
      </c>
      <c r="K384" s="1" t="s">
        <v>45</v>
      </c>
      <c r="L384" s="1" t="s">
        <v>1215</v>
      </c>
      <c r="M384" s="1" t="s">
        <v>27</v>
      </c>
      <c r="N384" s="1" t="s">
        <v>28</v>
      </c>
      <c r="O384">
        <v>-20000000</v>
      </c>
      <c r="P384">
        <v>-20000000</v>
      </c>
      <c r="Q384">
        <v>-20</v>
      </c>
      <c r="R384">
        <v>-1</v>
      </c>
    </row>
    <row r="385" spans="1:18" x14ac:dyDescent="0.25">
      <c r="A385" s="1" t="s">
        <v>17</v>
      </c>
      <c r="B385" s="1" t="s">
        <v>1216</v>
      </c>
      <c r="C385" s="1" t="s">
        <v>19</v>
      </c>
      <c r="D385" s="1" t="s">
        <v>1217</v>
      </c>
      <c r="E385" s="1" t="s">
        <v>21</v>
      </c>
      <c r="F385" s="1" t="s">
        <v>42</v>
      </c>
      <c r="G385" s="1" t="s">
        <v>23</v>
      </c>
      <c r="H385" s="1" t="s">
        <v>1218</v>
      </c>
      <c r="I385" s="1" t="s">
        <v>52</v>
      </c>
      <c r="J385" s="1" t="s">
        <v>53</v>
      </c>
      <c r="K385" s="1" t="s">
        <v>79</v>
      </c>
      <c r="L385" s="1"/>
      <c r="M385" s="1"/>
      <c r="N385" s="1"/>
      <c r="P385">
        <v>10000000</v>
      </c>
      <c r="Q385">
        <v>10</v>
      </c>
      <c r="R385">
        <v>0.5</v>
      </c>
    </row>
    <row r="386" spans="1:18" x14ac:dyDescent="0.25">
      <c r="A386" s="1" t="s">
        <v>17</v>
      </c>
      <c r="B386" s="1" t="s">
        <v>1219</v>
      </c>
      <c r="C386" s="1" t="s">
        <v>19</v>
      </c>
      <c r="D386" s="1" t="s">
        <v>1220</v>
      </c>
      <c r="E386" s="1" t="s">
        <v>21</v>
      </c>
      <c r="F386" s="1" t="s">
        <v>60</v>
      </c>
      <c r="G386" s="1" t="s">
        <v>27</v>
      </c>
      <c r="H386" s="1" t="s">
        <v>28</v>
      </c>
      <c r="I386" s="1" t="s">
        <v>61</v>
      </c>
      <c r="J386" s="1"/>
      <c r="K386" s="1"/>
      <c r="L386" s="1"/>
      <c r="M386" s="1"/>
      <c r="N386" s="1"/>
      <c r="P386">
        <v>-10000000</v>
      </c>
      <c r="Q386">
        <v>-10</v>
      </c>
      <c r="R386">
        <v>-0.5</v>
      </c>
    </row>
    <row r="387" spans="1:18" x14ac:dyDescent="0.25">
      <c r="A387" s="1" t="s">
        <v>17</v>
      </c>
      <c r="B387" s="1" t="s">
        <v>1221</v>
      </c>
      <c r="C387" s="1" t="s">
        <v>19</v>
      </c>
      <c r="D387" s="1" t="s">
        <v>1222</v>
      </c>
      <c r="E387" s="1" t="s">
        <v>21</v>
      </c>
      <c r="F387" s="1" t="s">
        <v>42</v>
      </c>
      <c r="G387" s="1" t="s">
        <v>23</v>
      </c>
      <c r="H387" s="1" t="s">
        <v>1223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P387">
        <v>-20000000</v>
      </c>
      <c r="Q387">
        <v>-20</v>
      </c>
      <c r="R387">
        <v>-1</v>
      </c>
    </row>
    <row r="388" spans="1:18" x14ac:dyDescent="0.25">
      <c r="A388" s="1" t="s">
        <v>17</v>
      </c>
      <c r="B388" s="1" t="s">
        <v>1224</v>
      </c>
      <c r="C388" s="1" t="s">
        <v>19</v>
      </c>
      <c r="D388" s="1" t="s">
        <v>1225</v>
      </c>
      <c r="E388" s="1" t="s">
        <v>21</v>
      </c>
      <c r="F388" s="1" t="s">
        <v>60</v>
      </c>
      <c r="G388" s="1" t="s">
        <v>27</v>
      </c>
      <c r="H388" s="1" t="s">
        <v>28</v>
      </c>
      <c r="I388" s="1" t="s">
        <v>61</v>
      </c>
      <c r="J388" s="1"/>
      <c r="K388" s="1"/>
      <c r="L388" s="1"/>
      <c r="M388" s="1"/>
      <c r="N388" s="1"/>
      <c r="P388">
        <v>-10000000</v>
      </c>
      <c r="Q388">
        <v>-10</v>
      </c>
      <c r="R388">
        <v>-0.5</v>
      </c>
    </row>
    <row r="389" spans="1:18" x14ac:dyDescent="0.25">
      <c r="A389" s="1" t="s">
        <v>17</v>
      </c>
      <c r="B389" s="1" t="s">
        <v>1226</v>
      </c>
      <c r="C389" s="1" t="s">
        <v>19</v>
      </c>
      <c r="D389" s="1" t="s">
        <v>1227</v>
      </c>
      <c r="E389" s="1" t="s">
        <v>21</v>
      </c>
      <c r="F389" s="1" t="s">
        <v>78</v>
      </c>
      <c r="G389" s="1" t="s">
        <v>52</v>
      </c>
      <c r="H389" s="1" t="s">
        <v>53</v>
      </c>
      <c r="I389" s="1" t="s">
        <v>79</v>
      </c>
      <c r="J389" s="1"/>
      <c r="K389" s="1"/>
      <c r="L389" s="1"/>
      <c r="M389" s="1"/>
      <c r="N389" s="1"/>
      <c r="P389">
        <v>10000000</v>
      </c>
      <c r="Q389">
        <v>10</v>
      </c>
      <c r="R389">
        <v>0.5</v>
      </c>
    </row>
    <row r="390" spans="1:18" x14ac:dyDescent="0.25">
      <c r="A390" s="1" t="s">
        <v>17</v>
      </c>
      <c r="B390" s="1" t="s">
        <v>1228</v>
      </c>
      <c r="C390" s="1" t="s">
        <v>19</v>
      </c>
      <c r="D390" s="1" t="s">
        <v>1229</v>
      </c>
      <c r="E390" s="1" t="s">
        <v>21</v>
      </c>
      <c r="F390" s="1" t="s">
        <v>22</v>
      </c>
      <c r="G390" s="1" t="s">
        <v>23</v>
      </c>
      <c r="H390" s="1" t="s">
        <v>1230</v>
      </c>
      <c r="I390" s="1" t="s">
        <v>27</v>
      </c>
      <c r="J390" s="1" t="s">
        <v>28</v>
      </c>
      <c r="K390" s="1" t="s">
        <v>61</v>
      </c>
      <c r="L390" s="1"/>
      <c r="M390" s="1"/>
      <c r="N390" s="1"/>
      <c r="P390">
        <v>-10000000</v>
      </c>
      <c r="Q390">
        <v>-10</v>
      </c>
      <c r="R390">
        <v>-0.5</v>
      </c>
    </row>
    <row r="391" spans="1:18" x14ac:dyDescent="0.25">
      <c r="A391" s="1" t="s">
        <v>17</v>
      </c>
      <c r="B391" s="1" t="s">
        <v>1231</v>
      </c>
      <c r="C391" s="1" t="s">
        <v>19</v>
      </c>
      <c r="D391" s="1" t="s">
        <v>1232</v>
      </c>
      <c r="E391" s="1" t="s">
        <v>21</v>
      </c>
      <c r="F391" s="1" t="s">
        <v>78</v>
      </c>
      <c r="G391" s="1" t="s">
        <v>52</v>
      </c>
      <c r="H391" s="1" t="s">
        <v>53</v>
      </c>
      <c r="I391" s="1" t="s">
        <v>79</v>
      </c>
      <c r="J391" s="1"/>
      <c r="K391" s="1"/>
      <c r="L391" s="1"/>
      <c r="M391" s="1"/>
      <c r="N391" s="1"/>
      <c r="P391">
        <v>10000000</v>
      </c>
      <c r="Q391">
        <v>10</v>
      </c>
      <c r="R391">
        <v>0.5</v>
      </c>
    </row>
    <row r="392" spans="1:18" x14ac:dyDescent="0.25">
      <c r="A392" s="1" t="s">
        <v>17</v>
      </c>
      <c r="B392" s="1" t="s">
        <v>1233</v>
      </c>
      <c r="C392" s="1" t="s">
        <v>19</v>
      </c>
      <c r="D392" s="1" t="s">
        <v>1234</v>
      </c>
      <c r="E392" s="1" t="s">
        <v>21</v>
      </c>
      <c r="F392" s="1" t="s">
        <v>22</v>
      </c>
      <c r="G392" s="1" t="s">
        <v>23</v>
      </c>
      <c r="H392" s="1" t="s">
        <v>1235</v>
      </c>
      <c r="I392" s="1" t="s">
        <v>25</v>
      </c>
      <c r="J392" s="1" t="s">
        <v>1236</v>
      </c>
      <c r="K392" s="1" t="s">
        <v>45</v>
      </c>
      <c r="L392" s="1" t="s">
        <v>1237</v>
      </c>
      <c r="M392" s="1" t="s">
        <v>47</v>
      </c>
      <c r="N392" s="1" t="s">
        <v>48</v>
      </c>
      <c r="O392">
        <v>92000000</v>
      </c>
      <c r="P392">
        <v>92000000</v>
      </c>
      <c r="Q392">
        <v>92</v>
      </c>
      <c r="R392">
        <v>4.5999999999999996</v>
      </c>
    </row>
    <row r="393" spans="1:18" x14ac:dyDescent="0.25">
      <c r="A393" s="1" t="s">
        <v>17</v>
      </c>
      <c r="B393" s="1" t="s">
        <v>1238</v>
      </c>
      <c r="C393" s="1" t="s">
        <v>19</v>
      </c>
      <c r="D393" s="1" t="s">
        <v>1239</v>
      </c>
      <c r="E393" s="1" t="s">
        <v>21</v>
      </c>
      <c r="F393" s="1" t="s">
        <v>1240</v>
      </c>
      <c r="G393" s="1" t="s">
        <v>23</v>
      </c>
      <c r="H393" s="1" t="s">
        <v>1241</v>
      </c>
      <c r="I393" s="1" t="s">
        <v>27</v>
      </c>
      <c r="J393" s="1" t="s">
        <v>28</v>
      </c>
      <c r="K393" s="1" t="s">
        <v>306</v>
      </c>
      <c r="L393" s="1"/>
      <c r="M393" s="1"/>
      <c r="N393" s="1"/>
      <c r="P393">
        <v>-55000000</v>
      </c>
      <c r="Q393">
        <v>-55</v>
      </c>
      <c r="R393">
        <v>-2.75</v>
      </c>
    </row>
    <row r="394" spans="1:18" x14ac:dyDescent="0.25">
      <c r="A394" s="1" t="s">
        <v>17</v>
      </c>
      <c r="B394" s="1" t="s">
        <v>1242</v>
      </c>
      <c r="C394" s="1" t="s">
        <v>19</v>
      </c>
      <c r="D394" s="1" t="s">
        <v>1243</v>
      </c>
      <c r="E394" s="1" t="s">
        <v>21</v>
      </c>
      <c r="F394" s="1" t="s">
        <v>242</v>
      </c>
      <c r="G394" s="1" t="s">
        <v>23</v>
      </c>
      <c r="H394" s="1" t="s">
        <v>1244</v>
      </c>
      <c r="I394" s="1" t="s">
        <v>25</v>
      </c>
      <c r="J394" s="1" t="s">
        <v>1245</v>
      </c>
      <c r="K394" s="1" t="s">
        <v>27</v>
      </c>
      <c r="L394" s="1" t="s">
        <v>28</v>
      </c>
      <c r="M394" s="1" t="s">
        <v>1246</v>
      </c>
      <c r="N394" s="1"/>
      <c r="P394">
        <v>-53000000</v>
      </c>
      <c r="Q394">
        <v>-53</v>
      </c>
      <c r="R394">
        <v>-2.65</v>
      </c>
    </row>
    <row r="395" spans="1:18" x14ac:dyDescent="0.25">
      <c r="A395" s="1" t="s">
        <v>17</v>
      </c>
      <c r="B395" s="1" t="s">
        <v>1247</v>
      </c>
      <c r="C395" s="1" t="s">
        <v>19</v>
      </c>
      <c r="D395" s="1" t="s">
        <v>1248</v>
      </c>
      <c r="E395" s="1" t="s">
        <v>21</v>
      </c>
      <c r="F395" s="1" t="s">
        <v>42</v>
      </c>
      <c r="G395" s="1" t="s">
        <v>23</v>
      </c>
      <c r="H395" s="1" t="s">
        <v>1249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P395">
        <v>-20000000</v>
      </c>
      <c r="Q395">
        <v>-20</v>
      </c>
      <c r="R395">
        <v>-1</v>
      </c>
    </row>
    <row r="396" spans="1:18" x14ac:dyDescent="0.25">
      <c r="A396" s="1" t="s">
        <v>17</v>
      </c>
      <c r="B396" s="1" t="s">
        <v>1250</v>
      </c>
      <c r="C396" s="1" t="s">
        <v>19</v>
      </c>
      <c r="D396" s="1" t="s">
        <v>1251</v>
      </c>
      <c r="E396" s="1" t="s">
        <v>21</v>
      </c>
      <c r="F396" s="1" t="s">
        <v>22</v>
      </c>
      <c r="G396" s="1" t="s">
        <v>23</v>
      </c>
      <c r="H396" s="1" t="s">
        <v>1252</v>
      </c>
      <c r="I396" s="1" t="s">
        <v>25</v>
      </c>
      <c r="J396" s="1" t="s">
        <v>1253</v>
      </c>
      <c r="K396" s="1" t="s">
        <v>45</v>
      </c>
      <c r="L396" s="1" t="s">
        <v>1254</v>
      </c>
      <c r="M396" s="1" t="s">
        <v>47</v>
      </c>
      <c r="N396" s="1" t="s">
        <v>48</v>
      </c>
      <c r="O396">
        <v>48000000</v>
      </c>
      <c r="P396">
        <v>48000000</v>
      </c>
      <c r="Q396">
        <v>48</v>
      </c>
      <c r="R396">
        <v>2.4</v>
      </c>
    </row>
    <row r="397" spans="1:18" x14ac:dyDescent="0.25">
      <c r="A397" s="1" t="s">
        <v>17</v>
      </c>
      <c r="B397" s="1" t="s">
        <v>1255</v>
      </c>
      <c r="C397" s="1" t="s">
        <v>19</v>
      </c>
      <c r="D397" s="1" t="s">
        <v>1256</v>
      </c>
      <c r="E397" s="1" t="s">
        <v>21</v>
      </c>
      <c r="F397" s="1" t="s">
        <v>1240</v>
      </c>
      <c r="G397" s="1" t="s">
        <v>23</v>
      </c>
      <c r="H397" s="1" t="s">
        <v>1257</v>
      </c>
      <c r="I397" s="1" t="s">
        <v>25</v>
      </c>
      <c r="J397" s="1" t="s">
        <v>1258</v>
      </c>
      <c r="K397" s="1" t="s">
        <v>45</v>
      </c>
      <c r="L397" s="1" t="s">
        <v>1259</v>
      </c>
      <c r="M397" s="1" t="s">
        <v>47</v>
      </c>
      <c r="N397" s="1" t="s">
        <v>48</v>
      </c>
      <c r="O397">
        <v>131000000</v>
      </c>
      <c r="P397">
        <v>131000000</v>
      </c>
      <c r="Q397">
        <v>131</v>
      </c>
      <c r="R397">
        <v>6.55</v>
      </c>
    </row>
    <row r="398" spans="1:18" x14ac:dyDescent="0.25">
      <c r="A398" s="1" t="s">
        <v>17</v>
      </c>
      <c r="B398" s="1" t="s">
        <v>1260</v>
      </c>
      <c r="C398" s="1" t="s">
        <v>19</v>
      </c>
      <c r="D398" s="1" t="s">
        <v>1261</v>
      </c>
      <c r="E398" s="1" t="s">
        <v>21</v>
      </c>
      <c r="F398" s="1" t="s">
        <v>22</v>
      </c>
      <c r="G398" s="1" t="s">
        <v>23</v>
      </c>
      <c r="H398" s="1" t="s">
        <v>1262</v>
      </c>
      <c r="I398" s="1" t="s">
        <v>27</v>
      </c>
      <c r="J398" s="1" t="s">
        <v>28</v>
      </c>
      <c r="K398" s="1" t="s">
        <v>61</v>
      </c>
      <c r="L398" s="1"/>
      <c r="M398" s="1"/>
      <c r="N398" s="1"/>
      <c r="P398">
        <v>-10000000</v>
      </c>
      <c r="Q398">
        <v>-10</v>
      </c>
      <c r="R398">
        <v>-0.5</v>
      </c>
    </row>
    <row r="399" spans="1:18" x14ac:dyDescent="0.25">
      <c r="A399" s="1" t="s">
        <v>17</v>
      </c>
      <c r="B399" s="1" t="s">
        <v>1263</v>
      </c>
      <c r="C399" s="1" t="s">
        <v>19</v>
      </c>
      <c r="D399" s="1" t="s">
        <v>1264</v>
      </c>
      <c r="E399" s="1" t="s">
        <v>21</v>
      </c>
      <c r="F399" s="1" t="s">
        <v>42</v>
      </c>
      <c r="G399" s="1" t="s">
        <v>23</v>
      </c>
      <c r="H399" s="1" t="s">
        <v>1265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P399">
        <v>-20000000</v>
      </c>
      <c r="Q399">
        <v>-20</v>
      </c>
      <c r="R399">
        <v>-1</v>
      </c>
    </row>
    <row r="400" spans="1:18" x14ac:dyDescent="0.25">
      <c r="A400" s="1" t="s">
        <v>17</v>
      </c>
      <c r="B400" s="1" t="s">
        <v>1266</v>
      </c>
      <c r="C400" s="1" t="s">
        <v>19</v>
      </c>
      <c r="D400" s="1" t="s">
        <v>1267</v>
      </c>
      <c r="E400" s="1" t="s">
        <v>21</v>
      </c>
      <c r="F400" s="1" t="s">
        <v>60</v>
      </c>
      <c r="G400" s="1" t="s">
        <v>27</v>
      </c>
      <c r="H400" s="1" t="s">
        <v>28</v>
      </c>
      <c r="I400" s="1" t="s">
        <v>61</v>
      </c>
      <c r="J400" s="1"/>
      <c r="K400" s="1"/>
      <c r="L400" s="1"/>
      <c r="M400" s="1"/>
      <c r="N400" s="1"/>
      <c r="P400">
        <v>-10000000</v>
      </c>
      <c r="Q400">
        <v>-10</v>
      </c>
      <c r="R400">
        <v>-0.5</v>
      </c>
    </row>
    <row r="401" spans="1:18" x14ac:dyDescent="0.25">
      <c r="A401" s="1" t="s">
        <v>17</v>
      </c>
      <c r="B401" s="1" t="s">
        <v>1268</v>
      </c>
      <c r="C401" s="1" t="s">
        <v>19</v>
      </c>
      <c r="D401" s="1" t="s">
        <v>1269</v>
      </c>
      <c r="E401" s="1" t="s">
        <v>21</v>
      </c>
      <c r="F401" s="1" t="s">
        <v>42</v>
      </c>
      <c r="G401" s="1" t="s">
        <v>23</v>
      </c>
      <c r="H401" s="1" t="s">
        <v>1270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P401">
        <v>-20000000</v>
      </c>
      <c r="Q401">
        <v>-20</v>
      </c>
      <c r="R401">
        <v>-1</v>
      </c>
    </row>
    <row r="402" spans="1:18" x14ac:dyDescent="0.25">
      <c r="A402" s="1" t="s">
        <v>17</v>
      </c>
      <c r="B402" s="1" t="s">
        <v>1271</v>
      </c>
      <c r="C402" s="1" t="s">
        <v>19</v>
      </c>
      <c r="D402" s="1" t="s">
        <v>1272</v>
      </c>
      <c r="E402" s="1" t="s">
        <v>21</v>
      </c>
      <c r="F402" s="1" t="s">
        <v>1273</v>
      </c>
      <c r="G402" s="1" t="s">
        <v>27</v>
      </c>
      <c r="H402" s="1" t="s">
        <v>28</v>
      </c>
      <c r="I402" s="1" t="s">
        <v>306</v>
      </c>
      <c r="J402" s="1"/>
      <c r="K402" s="1"/>
      <c r="L402" s="1"/>
      <c r="M402" s="1"/>
      <c r="N402" s="1"/>
      <c r="P402">
        <v>-55000000</v>
      </c>
      <c r="Q402">
        <v>-55</v>
      </c>
      <c r="R402">
        <v>-2.75</v>
      </c>
    </row>
    <row r="403" spans="1:18" x14ac:dyDescent="0.25">
      <c r="A403" s="1" t="s">
        <v>17</v>
      </c>
      <c r="B403" s="1" t="s">
        <v>1274</v>
      </c>
      <c r="C403" s="1" t="s">
        <v>19</v>
      </c>
      <c r="D403" s="1" t="s">
        <v>1275</v>
      </c>
      <c r="E403" s="1" t="s">
        <v>21</v>
      </c>
      <c r="F403" s="1" t="s">
        <v>42</v>
      </c>
      <c r="G403" s="1" t="s">
        <v>23</v>
      </c>
      <c r="H403" s="1" t="s">
        <v>1276</v>
      </c>
      <c r="I403" s="1" t="s">
        <v>25</v>
      </c>
      <c r="J403" s="1" t="s">
        <v>1277</v>
      </c>
      <c r="K403" s="1" t="s">
        <v>52</v>
      </c>
      <c r="L403" s="1" t="s">
        <v>53</v>
      </c>
      <c r="M403" s="1" t="s">
        <v>509</v>
      </c>
      <c r="N403" s="1"/>
      <c r="P403">
        <v>46000000</v>
      </c>
      <c r="Q403">
        <v>46</v>
      </c>
      <c r="R403">
        <v>2.2999999999999998</v>
      </c>
    </row>
    <row r="404" spans="1:18" x14ac:dyDescent="0.25">
      <c r="A404" s="1" t="s">
        <v>17</v>
      </c>
      <c r="B404" s="1" t="s">
        <v>1278</v>
      </c>
      <c r="C404" s="1" t="s">
        <v>19</v>
      </c>
      <c r="D404" s="1" t="s">
        <v>1279</v>
      </c>
      <c r="E404" s="1" t="s">
        <v>21</v>
      </c>
      <c r="F404" s="1" t="s">
        <v>60</v>
      </c>
      <c r="G404" s="1" t="s">
        <v>27</v>
      </c>
      <c r="H404" s="1" t="s">
        <v>28</v>
      </c>
      <c r="I404" s="1" t="s">
        <v>61</v>
      </c>
      <c r="J404" s="1"/>
      <c r="K404" s="1"/>
      <c r="L404" s="1"/>
      <c r="M404" s="1"/>
      <c r="N404" s="1"/>
      <c r="P404">
        <v>-10000000</v>
      </c>
      <c r="Q404">
        <v>-10</v>
      </c>
      <c r="R404">
        <v>-0.5</v>
      </c>
    </row>
    <row r="405" spans="1:18" x14ac:dyDescent="0.25">
      <c r="A405" s="1" t="s">
        <v>17</v>
      </c>
      <c r="B405" s="1" t="s">
        <v>1280</v>
      </c>
      <c r="C405" s="1" t="s">
        <v>19</v>
      </c>
      <c r="D405" s="1" t="s">
        <v>1281</v>
      </c>
      <c r="E405" s="1" t="s">
        <v>21</v>
      </c>
      <c r="F405" s="1" t="s">
        <v>42</v>
      </c>
      <c r="G405" s="1" t="s">
        <v>23</v>
      </c>
      <c r="H405" s="1" t="s">
        <v>1282</v>
      </c>
      <c r="I405" s="1" t="s">
        <v>25</v>
      </c>
      <c r="J405" s="1" t="s">
        <v>1283</v>
      </c>
      <c r="K405" s="1" t="s">
        <v>45</v>
      </c>
      <c r="L405" s="1" t="s">
        <v>1284</v>
      </c>
      <c r="M405" s="1" t="s">
        <v>47</v>
      </c>
      <c r="N405" s="1" t="s">
        <v>48</v>
      </c>
      <c r="O405">
        <v>47000000</v>
      </c>
      <c r="P405">
        <v>47000000</v>
      </c>
      <c r="Q405">
        <v>47</v>
      </c>
      <c r="R405">
        <v>2.35</v>
      </c>
    </row>
    <row r="406" spans="1:18" x14ac:dyDescent="0.25">
      <c r="A406" s="1" t="s">
        <v>17</v>
      </c>
      <c r="B406" s="1" t="s">
        <v>1285</v>
      </c>
      <c r="C406" s="1" t="s">
        <v>19</v>
      </c>
      <c r="D406" s="1" t="s">
        <v>1286</v>
      </c>
      <c r="E406" s="1" t="s">
        <v>21</v>
      </c>
      <c r="F406" s="1" t="s">
        <v>22</v>
      </c>
      <c r="G406" s="1" t="s">
        <v>23</v>
      </c>
      <c r="H406" s="1" t="s">
        <v>1287</v>
      </c>
      <c r="I406" s="1" t="s">
        <v>25</v>
      </c>
      <c r="J406" s="1" t="s">
        <v>1288</v>
      </c>
      <c r="K406" s="1" t="s">
        <v>52</v>
      </c>
      <c r="L406" s="1" t="s">
        <v>53</v>
      </c>
      <c r="M406" s="1" t="s">
        <v>1289</v>
      </c>
      <c r="N406" s="1"/>
      <c r="P406">
        <v>22000000</v>
      </c>
      <c r="Q406">
        <v>22</v>
      </c>
      <c r="R406">
        <v>1.1000000000000001</v>
      </c>
    </row>
    <row r="407" spans="1:18" x14ac:dyDescent="0.25">
      <c r="A407" s="1" t="s">
        <v>17</v>
      </c>
      <c r="B407" s="1" t="s">
        <v>1290</v>
      </c>
      <c r="C407" s="1" t="s">
        <v>19</v>
      </c>
      <c r="D407" s="1" t="s">
        <v>1291</v>
      </c>
      <c r="E407" s="1" t="s">
        <v>21</v>
      </c>
      <c r="F407" s="1" t="s">
        <v>42</v>
      </c>
      <c r="G407" s="1" t="s">
        <v>23</v>
      </c>
      <c r="H407" s="1" t="s">
        <v>1292</v>
      </c>
      <c r="I407" s="1" t="s">
        <v>52</v>
      </c>
      <c r="J407" s="1" t="s">
        <v>53</v>
      </c>
      <c r="K407" s="1" t="s">
        <v>79</v>
      </c>
      <c r="L407" s="1"/>
      <c r="M407" s="1"/>
      <c r="N407" s="1"/>
      <c r="P407">
        <v>10000000</v>
      </c>
      <c r="Q407">
        <v>10</v>
      </c>
      <c r="R407">
        <v>0.5</v>
      </c>
    </row>
    <row r="408" spans="1:18" x14ac:dyDescent="0.25">
      <c r="A408" s="1" t="s">
        <v>17</v>
      </c>
      <c r="B408" s="1" t="s">
        <v>1293</v>
      </c>
      <c r="C408" s="1" t="s">
        <v>19</v>
      </c>
      <c r="D408" s="1" t="s">
        <v>1294</v>
      </c>
      <c r="E408" s="1" t="s">
        <v>21</v>
      </c>
      <c r="F408" s="1" t="s">
        <v>60</v>
      </c>
      <c r="G408" s="1" t="s">
        <v>27</v>
      </c>
      <c r="H408" s="1" t="s">
        <v>28</v>
      </c>
      <c r="I408" s="1" t="s">
        <v>61</v>
      </c>
      <c r="J408" s="1"/>
      <c r="K408" s="1"/>
      <c r="L408" s="1"/>
      <c r="M408" s="1"/>
      <c r="N408" s="1"/>
      <c r="P408">
        <v>-10000000</v>
      </c>
      <c r="Q408">
        <v>-10</v>
      </c>
      <c r="R408">
        <v>-0.5</v>
      </c>
    </row>
    <row r="409" spans="1:18" x14ac:dyDescent="0.25">
      <c r="A409" s="1" t="s">
        <v>17</v>
      </c>
      <c r="B409" s="1" t="s">
        <v>1295</v>
      </c>
      <c r="C409" s="1" t="s">
        <v>19</v>
      </c>
      <c r="D409" s="1" t="s">
        <v>1296</v>
      </c>
      <c r="E409" s="1" t="s">
        <v>21</v>
      </c>
      <c r="F409" s="1" t="s">
        <v>42</v>
      </c>
      <c r="G409" s="1" t="s">
        <v>23</v>
      </c>
      <c r="H409" s="1" t="s">
        <v>1297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P409">
        <v>-20000000</v>
      </c>
      <c r="Q409">
        <v>-20</v>
      </c>
      <c r="R409">
        <v>-1</v>
      </c>
    </row>
    <row r="410" spans="1:18" x14ac:dyDescent="0.25">
      <c r="A410" s="1" t="s">
        <v>17</v>
      </c>
      <c r="B410" s="1" t="s">
        <v>1298</v>
      </c>
      <c r="C410" s="1" t="s">
        <v>19</v>
      </c>
      <c r="D410" s="1" t="s">
        <v>1299</v>
      </c>
      <c r="E410" s="1" t="s">
        <v>21</v>
      </c>
      <c r="F410" s="1" t="s">
        <v>60</v>
      </c>
      <c r="G410" s="1" t="s">
        <v>27</v>
      </c>
      <c r="H410" s="1" t="s">
        <v>28</v>
      </c>
      <c r="I410" s="1" t="s">
        <v>61</v>
      </c>
      <c r="J410" s="1"/>
      <c r="K410" s="1"/>
      <c r="L410" s="1"/>
      <c r="M410" s="1"/>
      <c r="N410" s="1"/>
      <c r="P410">
        <v>-10000000</v>
      </c>
      <c r="Q410">
        <v>-10</v>
      </c>
      <c r="R410">
        <v>-0.5</v>
      </c>
    </row>
    <row r="411" spans="1:18" x14ac:dyDescent="0.25">
      <c r="A411" s="1" t="s">
        <v>17</v>
      </c>
      <c r="B411" s="1" t="s">
        <v>1300</v>
      </c>
      <c r="C411" s="1" t="s">
        <v>19</v>
      </c>
      <c r="D411" s="1" t="s">
        <v>1301</v>
      </c>
      <c r="E411" s="1" t="s">
        <v>21</v>
      </c>
      <c r="F411" s="1" t="s">
        <v>1302</v>
      </c>
      <c r="G411" s="1" t="s">
        <v>23</v>
      </c>
      <c r="H411" s="1" t="s">
        <v>1303</v>
      </c>
      <c r="I411" s="1" t="s">
        <v>25</v>
      </c>
      <c r="J411" s="1" t="s">
        <v>1304</v>
      </c>
      <c r="K411" s="1" t="s">
        <v>45</v>
      </c>
      <c r="L411" s="1" t="s">
        <v>1305</v>
      </c>
      <c r="M411" s="1" t="s">
        <v>47</v>
      </c>
      <c r="N411" s="1" t="s">
        <v>115</v>
      </c>
      <c r="O411">
        <v>-120000000</v>
      </c>
      <c r="P411">
        <v>-120000000</v>
      </c>
      <c r="Q411">
        <v>-120</v>
      </c>
      <c r="R411">
        <v>-6</v>
      </c>
    </row>
    <row r="412" spans="1:18" x14ac:dyDescent="0.25">
      <c r="A412" s="1" t="s">
        <v>17</v>
      </c>
      <c r="B412" s="1" t="s">
        <v>1306</v>
      </c>
      <c r="C412" s="1" t="s">
        <v>19</v>
      </c>
      <c r="D412" s="1" t="s">
        <v>1307</v>
      </c>
      <c r="E412" s="1" t="s">
        <v>21</v>
      </c>
      <c r="F412" s="1" t="s">
        <v>60</v>
      </c>
      <c r="G412" s="1" t="s">
        <v>27</v>
      </c>
      <c r="H412" s="1" t="s">
        <v>28</v>
      </c>
      <c r="I412" s="1" t="s">
        <v>61</v>
      </c>
      <c r="J412" s="1"/>
      <c r="K412" s="1"/>
      <c r="L412" s="1"/>
      <c r="M412" s="1"/>
      <c r="N412" s="1"/>
      <c r="P412">
        <v>-10000000</v>
      </c>
      <c r="Q412">
        <v>-10</v>
      </c>
      <c r="R412">
        <v>-0.5</v>
      </c>
    </row>
    <row r="413" spans="1:18" x14ac:dyDescent="0.25">
      <c r="A413" s="1" t="s">
        <v>17</v>
      </c>
      <c r="B413" s="1" t="s">
        <v>1308</v>
      </c>
      <c r="C413" s="1" t="s">
        <v>19</v>
      </c>
      <c r="D413" s="1" t="s">
        <v>1309</v>
      </c>
      <c r="E413" s="1" t="s">
        <v>21</v>
      </c>
      <c r="F413" s="1" t="s">
        <v>64</v>
      </c>
      <c r="G413" s="1" t="s">
        <v>27</v>
      </c>
      <c r="H413" s="1" t="s">
        <v>28</v>
      </c>
      <c r="I413" s="1" t="s">
        <v>29</v>
      </c>
      <c r="J413" s="1"/>
      <c r="K413" s="1"/>
      <c r="L413" s="1"/>
      <c r="M413" s="1"/>
      <c r="N413" s="1"/>
      <c r="P413">
        <v>-20000000</v>
      </c>
      <c r="Q413">
        <v>-20</v>
      </c>
      <c r="R413">
        <v>-1</v>
      </c>
    </row>
    <row r="414" spans="1:18" x14ac:dyDescent="0.25">
      <c r="A414" s="1" t="s">
        <v>17</v>
      </c>
      <c r="B414" s="1" t="s">
        <v>1310</v>
      </c>
      <c r="C414" s="1" t="s">
        <v>19</v>
      </c>
      <c r="D414" s="1" t="s">
        <v>1311</v>
      </c>
      <c r="E414" s="1" t="s">
        <v>21</v>
      </c>
      <c r="F414" s="1" t="s">
        <v>60</v>
      </c>
      <c r="G414" s="1" t="s">
        <v>27</v>
      </c>
      <c r="H414" s="1" t="s">
        <v>28</v>
      </c>
      <c r="I414" s="1" t="s">
        <v>61</v>
      </c>
      <c r="J414" s="1"/>
      <c r="K414" s="1"/>
      <c r="L414" s="1"/>
      <c r="M414" s="1"/>
      <c r="N414" s="1"/>
      <c r="P414">
        <v>-10000000</v>
      </c>
      <c r="Q414">
        <v>-10</v>
      </c>
      <c r="R414">
        <v>-0.5</v>
      </c>
    </row>
    <row r="415" spans="1:18" x14ac:dyDescent="0.25">
      <c r="A415" s="1" t="s">
        <v>17</v>
      </c>
      <c r="B415" s="1" t="s">
        <v>1312</v>
      </c>
      <c r="C415" s="1" t="s">
        <v>19</v>
      </c>
      <c r="D415" s="1" t="s">
        <v>1313</v>
      </c>
      <c r="E415" s="1" t="s">
        <v>21</v>
      </c>
      <c r="F415" s="1" t="s">
        <v>78</v>
      </c>
      <c r="G415" s="1" t="s">
        <v>52</v>
      </c>
      <c r="H415" s="1" t="s">
        <v>53</v>
      </c>
      <c r="I415" s="1" t="s">
        <v>79</v>
      </c>
      <c r="J415" s="1"/>
      <c r="K415" s="1"/>
      <c r="L415" s="1"/>
      <c r="M415" s="1"/>
      <c r="N415" s="1"/>
      <c r="P415">
        <v>10000000</v>
      </c>
      <c r="Q415">
        <v>10</v>
      </c>
      <c r="R415">
        <v>0.5</v>
      </c>
    </row>
    <row r="416" spans="1:18" x14ac:dyDescent="0.25">
      <c r="A416" s="1" t="s">
        <v>17</v>
      </c>
      <c r="B416" s="1" t="s">
        <v>1314</v>
      </c>
      <c r="C416" s="1" t="s">
        <v>19</v>
      </c>
      <c r="D416" s="1" t="s">
        <v>1315</v>
      </c>
      <c r="E416" s="1" t="s">
        <v>21</v>
      </c>
      <c r="F416" s="1" t="s">
        <v>22</v>
      </c>
      <c r="G416" s="1" t="s">
        <v>23</v>
      </c>
      <c r="H416" s="1" t="s">
        <v>1316</v>
      </c>
      <c r="I416" s="1" t="s">
        <v>52</v>
      </c>
      <c r="J416" s="1" t="s">
        <v>53</v>
      </c>
      <c r="K416" s="1" t="s">
        <v>54</v>
      </c>
      <c r="L416" s="1"/>
      <c r="M416" s="1"/>
      <c r="N416" s="1"/>
      <c r="P416">
        <v>20000000</v>
      </c>
      <c r="Q416">
        <v>20</v>
      </c>
      <c r="R416">
        <v>1</v>
      </c>
    </row>
    <row r="417" spans="1:18" x14ac:dyDescent="0.25">
      <c r="A417" s="1" t="s">
        <v>17</v>
      </c>
      <c r="B417" s="1" t="s">
        <v>1317</v>
      </c>
      <c r="C417" s="1" t="s">
        <v>19</v>
      </c>
      <c r="D417" s="1" t="s">
        <v>1318</v>
      </c>
      <c r="E417" s="1" t="s">
        <v>21</v>
      </c>
      <c r="F417" s="1" t="s">
        <v>42</v>
      </c>
      <c r="G417" s="1" t="s">
        <v>23</v>
      </c>
      <c r="H417" s="1" t="s">
        <v>1319</v>
      </c>
      <c r="I417" s="1" t="s">
        <v>25</v>
      </c>
      <c r="J417" s="1" t="s">
        <v>1320</v>
      </c>
      <c r="K417" s="1" t="s">
        <v>45</v>
      </c>
      <c r="L417" s="1" t="s">
        <v>1321</v>
      </c>
      <c r="M417" s="1" t="s">
        <v>52</v>
      </c>
      <c r="N417" s="1" t="s">
        <v>53</v>
      </c>
      <c r="O417">
        <v>76000000</v>
      </c>
      <c r="P417">
        <v>76000000</v>
      </c>
      <c r="Q417">
        <v>76</v>
      </c>
      <c r="R417">
        <v>3.8</v>
      </c>
    </row>
    <row r="418" spans="1:18" x14ac:dyDescent="0.25">
      <c r="A418" s="1" t="s">
        <v>17</v>
      </c>
      <c r="B418" s="1" t="s">
        <v>1322</v>
      </c>
      <c r="C418" s="1" t="s">
        <v>19</v>
      </c>
      <c r="D418" s="1" t="s">
        <v>1323</v>
      </c>
      <c r="E418" s="1" t="s">
        <v>21</v>
      </c>
      <c r="F418" s="1" t="s">
        <v>51</v>
      </c>
      <c r="G418" s="1" t="s">
        <v>52</v>
      </c>
      <c r="H418" s="1" t="s">
        <v>53</v>
      </c>
      <c r="I418" s="1" t="s">
        <v>54</v>
      </c>
      <c r="J418" s="1"/>
      <c r="K418" s="1"/>
      <c r="L418" s="1"/>
      <c r="M418" s="1"/>
      <c r="N418" s="1"/>
      <c r="P418">
        <v>20000000</v>
      </c>
      <c r="Q418">
        <v>20</v>
      </c>
      <c r="R418">
        <v>1</v>
      </c>
    </row>
    <row r="419" spans="1:18" x14ac:dyDescent="0.25">
      <c r="A419" s="1" t="s">
        <v>17</v>
      </c>
      <c r="B419" s="1" t="s">
        <v>1324</v>
      </c>
      <c r="C419" s="1" t="s">
        <v>19</v>
      </c>
      <c r="D419" s="1" t="s">
        <v>1325</v>
      </c>
      <c r="E419" s="1" t="s">
        <v>21</v>
      </c>
      <c r="F419" s="1" t="s">
        <v>78</v>
      </c>
      <c r="G419" s="1" t="s">
        <v>52</v>
      </c>
      <c r="H419" s="1" t="s">
        <v>53</v>
      </c>
      <c r="I419" s="1" t="s">
        <v>79</v>
      </c>
      <c r="J419" s="1"/>
      <c r="K419" s="1"/>
      <c r="L419" s="1"/>
      <c r="M419" s="1"/>
      <c r="N419" s="1"/>
      <c r="P419">
        <v>10000000</v>
      </c>
      <c r="Q419">
        <v>10</v>
      </c>
      <c r="R419">
        <v>0.5</v>
      </c>
    </row>
    <row r="420" spans="1:18" x14ac:dyDescent="0.25">
      <c r="A420" s="1" t="s">
        <v>17</v>
      </c>
      <c r="B420" s="1" t="s">
        <v>1326</v>
      </c>
      <c r="C420" s="1" t="s">
        <v>19</v>
      </c>
      <c r="D420" s="1" t="s">
        <v>1327</v>
      </c>
      <c r="E420" s="1" t="s">
        <v>21</v>
      </c>
      <c r="F420" s="1" t="s">
        <v>60</v>
      </c>
      <c r="G420" s="1" t="s">
        <v>27</v>
      </c>
      <c r="H420" s="1" t="s">
        <v>28</v>
      </c>
      <c r="I420" s="1" t="s">
        <v>61</v>
      </c>
      <c r="J420" s="1"/>
      <c r="K420" s="1"/>
      <c r="L420" s="1"/>
      <c r="M420" s="1"/>
      <c r="N420" s="1"/>
      <c r="P420">
        <v>-10000000</v>
      </c>
      <c r="Q420">
        <v>-10</v>
      </c>
      <c r="R420">
        <v>-0.5</v>
      </c>
    </row>
    <row r="421" spans="1:18" x14ac:dyDescent="0.25">
      <c r="A421" s="1" t="s">
        <v>17</v>
      </c>
      <c r="B421" s="1" t="s">
        <v>1328</v>
      </c>
      <c r="C421" s="1" t="s">
        <v>19</v>
      </c>
      <c r="D421" s="1" t="s">
        <v>1329</v>
      </c>
      <c r="E421" s="1" t="s">
        <v>21</v>
      </c>
      <c r="F421" s="1" t="s">
        <v>78</v>
      </c>
      <c r="G421" s="1" t="s">
        <v>52</v>
      </c>
      <c r="H421" s="1" t="s">
        <v>53</v>
      </c>
      <c r="I421" s="1" t="s">
        <v>79</v>
      </c>
      <c r="J421" s="1"/>
      <c r="K421" s="1"/>
      <c r="L421" s="1"/>
      <c r="M421" s="1"/>
      <c r="N421" s="1"/>
      <c r="P421">
        <v>10000000</v>
      </c>
      <c r="Q421">
        <v>10</v>
      </c>
      <c r="R421">
        <v>0.5</v>
      </c>
    </row>
    <row r="422" spans="1:18" x14ac:dyDescent="0.25">
      <c r="A422" s="1" t="s">
        <v>17</v>
      </c>
      <c r="B422" s="1" t="s">
        <v>1330</v>
      </c>
      <c r="C422" s="1" t="s">
        <v>19</v>
      </c>
      <c r="D422" s="1" t="s">
        <v>1331</v>
      </c>
      <c r="E422" s="1" t="s">
        <v>21</v>
      </c>
      <c r="F422" s="1" t="s">
        <v>37</v>
      </c>
      <c r="G422" s="1" t="s">
        <v>23</v>
      </c>
      <c r="H422" s="1" t="s">
        <v>1332</v>
      </c>
      <c r="I422" s="1" t="s">
        <v>25</v>
      </c>
      <c r="J422" s="1" t="s">
        <v>1333</v>
      </c>
      <c r="K422" s="1" t="s">
        <v>27</v>
      </c>
      <c r="L422" s="1" t="s">
        <v>28</v>
      </c>
      <c r="M422" s="1" t="s">
        <v>1334</v>
      </c>
      <c r="N422" s="1"/>
      <c r="P422">
        <v>-64000000</v>
      </c>
      <c r="Q422">
        <v>-64</v>
      </c>
      <c r="R422">
        <v>-3.2</v>
      </c>
    </row>
    <row r="423" spans="1:18" x14ac:dyDescent="0.25">
      <c r="A423" s="1" t="s">
        <v>17</v>
      </c>
      <c r="B423" s="1" t="s">
        <v>1335</v>
      </c>
      <c r="C423" s="1" t="s">
        <v>19</v>
      </c>
      <c r="D423" s="1" t="s">
        <v>1336</v>
      </c>
      <c r="E423" s="1" t="s">
        <v>21</v>
      </c>
      <c r="F423" s="1" t="s">
        <v>1337</v>
      </c>
      <c r="G423" s="1" t="s">
        <v>27</v>
      </c>
      <c r="H423" s="1" t="s">
        <v>28</v>
      </c>
      <c r="I423" s="1" t="s">
        <v>29</v>
      </c>
      <c r="J423" s="1"/>
      <c r="K423" s="1"/>
      <c r="L423" s="1"/>
      <c r="M423" s="1"/>
      <c r="N423" s="1"/>
      <c r="P423">
        <v>-20000000</v>
      </c>
      <c r="Q423">
        <v>-20</v>
      </c>
      <c r="R423">
        <v>-1</v>
      </c>
    </row>
    <row r="424" spans="1:18" x14ac:dyDescent="0.25">
      <c r="A424" s="1" t="s">
        <v>17</v>
      </c>
      <c r="B424" s="1" t="s">
        <v>1338</v>
      </c>
      <c r="C424" s="1" t="s">
        <v>19</v>
      </c>
      <c r="D424" s="1" t="s">
        <v>1339</v>
      </c>
      <c r="E424" s="1" t="s">
        <v>21</v>
      </c>
      <c r="F424" s="1" t="s">
        <v>22</v>
      </c>
      <c r="G424" s="1" t="s">
        <v>23</v>
      </c>
      <c r="H424" s="1" t="s">
        <v>1340</v>
      </c>
      <c r="I424" s="1" t="s">
        <v>27</v>
      </c>
      <c r="J424" s="1" t="s">
        <v>28</v>
      </c>
      <c r="K424" s="1" t="s">
        <v>61</v>
      </c>
      <c r="L424" s="1"/>
      <c r="M424" s="1"/>
      <c r="N424" s="1"/>
      <c r="P424">
        <v>-10000000</v>
      </c>
      <c r="Q424">
        <v>-10</v>
      </c>
      <c r="R424">
        <v>-0.5</v>
      </c>
    </row>
    <row r="425" spans="1:18" x14ac:dyDescent="0.25">
      <c r="A425" s="1" t="s">
        <v>17</v>
      </c>
      <c r="B425" s="1" t="s">
        <v>1341</v>
      </c>
      <c r="C425" s="1" t="s">
        <v>19</v>
      </c>
      <c r="D425" s="1" t="s">
        <v>1342</v>
      </c>
      <c r="E425" s="1" t="s">
        <v>21</v>
      </c>
      <c r="F425" s="1" t="s">
        <v>42</v>
      </c>
      <c r="G425" s="1" t="s">
        <v>23</v>
      </c>
      <c r="H425" s="1" t="s">
        <v>1343</v>
      </c>
      <c r="I425" s="1" t="s">
        <v>52</v>
      </c>
      <c r="J425" s="1" t="s">
        <v>53</v>
      </c>
      <c r="K425" s="1" t="s">
        <v>79</v>
      </c>
      <c r="L425" s="1"/>
      <c r="M425" s="1"/>
      <c r="N425" s="1"/>
      <c r="P425">
        <v>10000000</v>
      </c>
      <c r="Q425">
        <v>10</v>
      </c>
      <c r="R425">
        <v>0.5</v>
      </c>
    </row>
    <row r="426" spans="1:18" x14ac:dyDescent="0.25">
      <c r="A426" s="1" t="s">
        <v>17</v>
      </c>
      <c r="B426" s="1" t="s">
        <v>1344</v>
      </c>
      <c r="C426" s="1" t="s">
        <v>19</v>
      </c>
      <c r="D426" s="1" t="s">
        <v>1345</v>
      </c>
      <c r="E426" s="1" t="s">
        <v>21</v>
      </c>
      <c r="F426" s="1" t="s">
        <v>22</v>
      </c>
      <c r="G426" s="1" t="s">
        <v>23</v>
      </c>
      <c r="H426" s="1" t="s">
        <v>1346</v>
      </c>
      <c r="I426" s="1" t="s">
        <v>27</v>
      </c>
      <c r="J426" s="1" t="s">
        <v>28</v>
      </c>
      <c r="K426" s="1" t="s">
        <v>61</v>
      </c>
      <c r="L426" s="1"/>
      <c r="M426" s="1"/>
      <c r="N426" s="1"/>
      <c r="P426">
        <v>-10000000</v>
      </c>
      <c r="Q426">
        <v>-10</v>
      </c>
      <c r="R426">
        <v>-0.5</v>
      </c>
    </row>
    <row r="427" spans="1:18" x14ac:dyDescent="0.25">
      <c r="A427" s="1" t="s">
        <v>17</v>
      </c>
      <c r="B427" s="1" t="s">
        <v>1347</v>
      </c>
      <c r="C427" s="1" t="s">
        <v>19</v>
      </c>
      <c r="D427" s="1" t="s">
        <v>1348</v>
      </c>
      <c r="E427" s="1" t="s">
        <v>21</v>
      </c>
      <c r="F427" s="1" t="s">
        <v>78</v>
      </c>
      <c r="G427" s="1" t="s">
        <v>52</v>
      </c>
      <c r="H427" s="1" t="s">
        <v>53</v>
      </c>
      <c r="I427" s="1" t="s">
        <v>79</v>
      </c>
      <c r="J427" s="1"/>
      <c r="K427" s="1"/>
      <c r="L427" s="1"/>
      <c r="M427" s="1"/>
      <c r="N427" s="1"/>
      <c r="P427">
        <v>10000000</v>
      </c>
      <c r="Q427">
        <v>10</v>
      </c>
      <c r="R427">
        <v>0.5</v>
      </c>
    </row>
    <row r="428" spans="1:18" x14ac:dyDescent="0.25">
      <c r="A428" s="1" t="s">
        <v>17</v>
      </c>
      <c r="B428" s="1" t="s">
        <v>1349</v>
      </c>
      <c r="C428" s="1" t="s">
        <v>19</v>
      </c>
      <c r="D428" s="1" t="s">
        <v>1350</v>
      </c>
      <c r="E428" s="1" t="s">
        <v>21</v>
      </c>
      <c r="F428" s="1" t="s">
        <v>60</v>
      </c>
      <c r="G428" s="1" t="s">
        <v>27</v>
      </c>
      <c r="H428" s="1" t="s">
        <v>28</v>
      </c>
      <c r="I428" s="1" t="s">
        <v>61</v>
      </c>
      <c r="J428" s="1"/>
      <c r="K428" s="1"/>
      <c r="L428" s="1"/>
      <c r="M428" s="1"/>
      <c r="N428" s="1"/>
      <c r="P428">
        <v>-10000000</v>
      </c>
      <c r="Q428">
        <v>-10</v>
      </c>
      <c r="R428">
        <v>-0.5</v>
      </c>
    </row>
    <row r="429" spans="1:18" x14ac:dyDescent="0.25">
      <c r="A429" s="1" t="s">
        <v>17</v>
      </c>
      <c r="B429" s="1" t="s">
        <v>1351</v>
      </c>
      <c r="C429" s="1" t="s">
        <v>19</v>
      </c>
      <c r="D429" s="1" t="s">
        <v>1352</v>
      </c>
      <c r="E429" s="1" t="s">
        <v>21</v>
      </c>
      <c r="F429" s="1" t="s">
        <v>42</v>
      </c>
      <c r="G429" s="1" t="s">
        <v>23</v>
      </c>
      <c r="H429" s="1" t="s">
        <v>1353</v>
      </c>
      <c r="I429" s="1" t="s">
        <v>25</v>
      </c>
      <c r="J429" s="1" t="s">
        <v>1354</v>
      </c>
      <c r="K429" s="1" t="s">
        <v>45</v>
      </c>
      <c r="L429" s="1" t="s">
        <v>1355</v>
      </c>
      <c r="M429" s="1" t="s">
        <v>47</v>
      </c>
      <c r="N429" s="1" t="s">
        <v>48</v>
      </c>
      <c r="O429">
        <v>95000000</v>
      </c>
      <c r="P429">
        <v>95000000</v>
      </c>
      <c r="Q429">
        <v>95</v>
      </c>
      <c r="R429">
        <v>4.75</v>
      </c>
    </row>
    <row r="430" spans="1:18" x14ac:dyDescent="0.25">
      <c r="A430" s="1" t="s">
        <v>17</v>
      </c>
      <c r="B430" s="1" t="s">
        <v>1356</v>
      </c>
      <c r="C430" s="1" t="s">
        <v>19</v>
      </c>
      <c r="D430" s="1" t="s">
        <v>1357</v>
      </c>
      <c r="E430" s="1" t="s">
        <v>21</v>
      </c>
      <c r="F430" s="1" t="s">
        <v>60</v>
      </c>
      <c r="G430" s="1" t="s">
        <v>27</v>
      </c>
      <c r="H430" s="1" t="s">
        <v>28</v>
      </c>
      <c r="I430" s="1" t="s">
        <v>61</v>
      </c>
      <c r="J430" s="1"/>
      <c r="K430" s="1"/>
      <c r="L430" s="1"/>
      <c r="M430" s="1"/>
      <c r="N430" s="1"/>
      <c r="P430">
        <v>-10000000</v>
      </c>
      <c r="Q430">
        <v>-10</v>
      </c>
      <c r="R430">
        <v>-0.5</v>
      </c>
    </row>
    <row r="431" spans="1:18" x14ac:dyDescent="0.25">
      <c r="A431" s="1" t="s">
        <v>17</v>
      </c>
      <c r="B431" s="1" t="s">
        <v>1358</v>
      </c>
      <c r="C431" s="1" t="s">
        <v>19</v>
      </c>
      <c r="D431" s="1" t="s">
        <v>1359</v>
      </c>
      <c r="E431" s="1" t="s">
        <v>21</v>
      </c>
      <c r="F431" s="1" t="s">
        <v>42</v>
      </c>
      <c r="G431" s="1" t="s">
        <v>23</v>
      </c>
      <c r="H431" s="1" t="s">
        <v>1360</v>
      </c>
      <c r="I431" s="1" t="s">
        <v>25</v>
      </c>
      <c r="J431" s="1" t="s">
        <v>1361</v>
      </c>
      <c r="K431" s="1" t="s">
        <v>27</v>
      </c>
      <c r="L431" s="1" t="s">
        <v>28</v>
      </c>
      <c r="M431" s="1" t="s">
        <v>29</v>
      </c>
      <c r="N431" s="1"/>
      <c r="P431">
        <v>-20000000</v>
      </c>
      <c r="Q431">
        <v>-20</v>
      </c>
      <c r="R431">
        <v>-1</v>
      </c>
    </row>
    <row r="432" spans="1:18" x14ac:dyDescent="0.25">
      <c r="A432" s="1" t="s">
        <v>17</v>
      </c>
      <c r="B432" s="1" t="s">
        <v>1362</v>
      </c>
      <c r="C432" s="1" t="s">
        <v>19</v>
      </c>
      <c r="D432" s="1" t="s">
        <v>1363</v>
      </c>
      <c r="E432" s="1" t="s">
        <v>21</v>
      </c>
      <c r="F432" s="1" t="s">
        <v>1364</v>
      </c>
      <c r="G432" s="1" t="s">
        <v>23</v>
      </c>
      <c r="H432" s="1" t="s">
        <v>1365</v>
      </c>
      <c r="I432" s="1" t="s">
        <v>25</v>
      </c>
      <c r="J432" s="1" t="s">
        <v>1366</v>
      </c>
      <c r="K432" s="1" t="s">
        <v>52</v>
      </c>
      <c r="L432" s="1" t="s">
        <v>53</v>
      </c>
      <c r="M432" s="1" t="s">
        <v>1367</v>
      </c>
      <c r="N432" s="1"/>
      <c r="P432">
        <v>62000000</v>
      </c>
      <c r="Q432">
        <v>62</v>
      </c>
      <c r="R432">
        <v>3.1</v>
      </c>
    </row>
    <row r="433" spans="1:18" x14ac:dyDescent="0.25">
      <c r="A433" s="1" t="s">
        <v>17</v>
      </c>
      <c r="B433" s="1" t="s">
        <v>1368</v>
      </c>
      <c r="C433" s="1" t="s">
        <v>19</v>
      </c>
      <c r="D433" s="1" t="s">
        <v>1369</v>
      </c>
      <c r="E433" s="1" t="s">
        <v>21</v>
      </c>
      <c r="F433" s="1" t="s">
        <v>42</v>
      </c>
      <c r="G433" s="1" t="s">
        <v>23</v>
      </c>
      <c r="H433" s="1" t="s">
        <v>1370</v>
      </c>
      <c r="I433" s="1" t="s">
        <v>25</v>
      </c>
      <c r="J433" s="1" t="s">
        <v>1371</v>
      </c>
      <c r="K433" s="1" t="s">
        <v>45</v>
      </c>
      <c r="L433" s="1" t="s">
        <v>1372</v>
      </c>
      <c r="M433" s="1" t="s">
        <v>47</v>
      </c>
      <c r="N433" s="1" t="s">
        <v>115</v>
      </c>
      <c r="O433">
        <v>-77000000</v>
      </c>
      <c r="P433">
        <v>-77000000</v>
      </c>
      <c r="Q433">
        <v>-77</v>
      </c>
      <c r="R433">
        <v>-3.85</v>
      </c>
    </row>
    <row r="434" spans="1:18" x14ac:dyDescent="0.25">
      <c r="A434" s="1" t="s">
        <v>17</v>
      </c>
      <c r="B434" s="1" t="s">
        <v>1373</v>
      </c>
      <c r="C434" s="1" t="s">
        <v>19</v>
      </c>
      <c r="D434" s="1" t="s">
        <v>1374</v>
      </c>
      <c r="E434" s="1" t="s">
        <v>21</v>
      </c>
      <c r="F434" s="1" t="s">
        <v>60</v>
      </c>
      <c r="G434" s="1" t="s">
        <v>27</v>
      </c>
      <c r="H434" s="1" t="s">
        <v>28</v>
      </c>
      <c r="I434" s="1" t="s">
        <v>61</v>
      </c>
      <c r="J434" s="1"/>
      <c r="K434" s="1"/>
      <c r="L434" s="1"/>
      <c r="M434" s="1"/>
      <c r="N434" s="1"/>
      <c r="P434">
        <v>-10000000</v>
      </c>
      <c r="Q434">
        <v>-10</v>
      </c>
      <c r="R434">
        <v>-0.5</v>
      </c>
    </row>
    <row r="435" spans="1:18" x14ac:dyDescent="0.25">
      <c r="A435" s="1" t="s">
        <v>17</v>
      </c>
      <c r="B435" s="1" t="s">
        <v>1375</v>
      </c>
      <c r="C435" s="1" t="s">
        <v>19</v>
      </c>
      <c r="D435" s="1" t="s">
        <v>1376</v>
      </c>
      <c r="E435" s="1" t="s">
        <v>21</v>
      </c>
      <c r="F435" s="1" t="s">
        <v>42</v>
      </c>
      <c r="G435" s="1" t="s">
        <v>23</v>
      </c>
      <c r="H435" s="1" t="s">
        <v>1377</v>
      </c>
      <c r="I435" s="1" t="s">
        <v>25</v>
      </c>
      <c r="J435" s="1" t="s">
        <v>1378</v>
      </c>
      <c r="K435" s="1" t="s">
        <v>27</v>
      </c>
      <c r="L435" s="1" t="s">
        <v>28</v>
      </c>
      <c r="M435" s="1" t="s">
        <v>126</v>
      </c>
      <c r="N435" s="1"/>
      <c r="P435">
        <v>-57000000</v>
      </c>
      <c r="Q435">
        <v>-57</v>
      </c>
      <c r="R435">
        <v>-2.85</v>
      </c>
    </row>
    <row r="436" spans="1:18" x14ac:dyDescent="0.25">
      <c r="A436" s="1" t="s">
        <v>17</v>
      </c>
      <c r="B436" s="1" t="s">
        <v>1379</v>
      </c>
      <c r="C436" s="1" t="s">
        <v>19</v>
      </c>
      <c r="D436" s="1" t="s">
        <v>1380</v>
      </c>
      <c r="E436" s="1" t="s">
        <v>21</v>
      </c>
      <c r="F436" s="1" t="s">
        <v>22</v>
      </c>
      <c r="G436" s="1" t="s">
        <v>23</v>
      </c>
      <c r="H436" s="1" t="s">
        <v>1381</v>
      </c>
      <c r="I436" s="1" t="s">
        <v>27</v>
      </c>
      <c r="J436" s="1" t="s">
        <v>28</v>
      </c>
      <c r="K436" s="1" t="s">
        <v>61</v>
      </c>
      <c r="L436" s="1"/>
      <c r="M436" s="1"/>
      <c r="N436" s="1"/>
      <c r="P436">
        <v>-10000000</v>
      </c>
      <c r="Q436">
        <v>-10</v>
      </c>
      <c r="R436">
        <v>-0.5</v>
      </c>
    </row>
    <row r="437" spans="1:18" x14ac:dyDescent="0.25">
      <c r="A437" s="1" t="s">
        <v>17</v>
      </c>
      <c r="B437" s="1" t="s">
        <v>1382</v>
      </c>
      <c r="C437" s="1" t="s">
        <v>19</v>
      </c>
      <c r="D437" s="1" t="s">
        <v>1383</v>
      </c>
      <c r="E437" s="1" t="s">
        <v>21</v>
      </c>
      <c r="F437" s="1" t="s">
        <v>42</v>
      </c>
      <c r="G437" s="1" t="s">
        <v>23</v>
      </c>
      <c r="H437" s="1" t="s">
        <v>1384</v>
      </c>
      <c r="I437" s="1" t="s">
        <v>25</v>
      </c>
      <c r="J437" s="1" t="s">
        <v>1385</v>
      </c>
      <c r="K437" s="1" t="s">
        <v>52</v>
      </c>
      <c r="L437" s="1" t="s">
        <v>53</v>
      </c>
      <c r="M437" s="1" t="s">
        <v>226</v>
      </c>
      <c r="N437" s="1"/>
      <c r="P437">
        <v>52000000</v>
      </c>
      <c r="Q437">
        <v>52</v>
      </c>
      <c r="R437">
        <v>2.6</v>
      </c>
    </row>
    <row r="438" spans="1:18" x14ac:dyDescent="0.25">
      <c r="A438" s="1" t="s">
        <v>17</v>
      </c>
      <c r="B438" s="1" t="s">
        <v>1386</v>
      </c>
      <c r="C438" s="1" t="s">
        <v>19</v>
      </c>
      <c r="D438" s="1" t="s">
        <v>1387</v>
      </c>
      <c r="E438" s="1" t="s">
        <v>21</v>
      </c>
      <c r="F438" s="1" t="s">
        <v>22</v>
      </c>
      <c r="G438" s="1" t="s">
        <v>23</v>
      </c>
      <c r="H438" s="1" t="s">
        <v>1388</v>
      </c>
      <c r="I438" s="1" t="s">
        <v>27</v>
      </c>
      <c r="J438" s="1" t="s">
        <v>28</v>
      </c>
      <c r="K438" s="1" t="s">
        <v>61</v>
      </c>
      <c r="L438" s="1"/>
      <c r="M438" s="1"/>
      <c r="N438" s="1"/>
      <c r="P438">
        <v>-10000000</v>
      </c>
      <c r="Q438">
        <v>-10</v>
      </c>
      <c r="R438">
        <v>-0.5</v>
      </c>
    </row>
    <row r="439" spans="1:18" x14ac:dyDescent="0.25">
      <c r="A439" s="1" t="s">
        <v>17</v>
      </c>
      <c r="B439" s="1" t="s">
        <v>1389</v>
      </c>
      <c r="C439" s="1" t="s">
        <v>19</v>
      </c>
      <c r="D439" s="1" t="s">
        <v>1390</v>
      </c>
      <c r="E439" s="1" t="s">
        <v>21</v>
      </c>
      <c r="F439" s="1" t="s">
        <v>1391</v>
      </c>
      <c r="G439" s="1" t="s">
        <v>52</v>
      </c>
      <c r="H439" s="1" t="s">
        <v>53</v>
      </c>
      <c r="I439" s="1" t="s">
        <v>1392</v>
      </c>
      <c r="J439" s="1"/>
      <c r="K439" s="1"/>
      <c r="L439" s="1"/>
      <c r="M439" s="1"/>
      <c r="N439" s="1"/>
      <c r="P439">
        <v>45000000</v>
      </c>
      <c r="Q439">
        <v>45</v>
      </c>
      <c r="R439">
        <v>2.25</v>
      </c>
    </row>
    <row r="440" spans="1:18" x14ac:dyDescent="0.25">
      <c r="A440" s="1" t="s">
        <v>17</v>
      </c>
      <c r="B440" s="1" t="s">
        <v>1393</v>
      </c>
      <c r="C440" s="1" t="s">
        <v>19</v>
      </c>
      <c r="D440" s="1" t="s">
        <v>1394</v>
      </c>
      <c r="E440" s="1" t="s">
        <v>21</v>
      </c>
      <c r="F440" s="1" t="s">
        <v>87</v>
      </c>
      <c r="G440" s="1" t="s">
        <v>23</v>
      </c>
      <c r="H440" s="1" t="s">
        <v>1395</v>
      </c>
      <c r="I440" s="1" t="s">
        <v>25</v>
      </c>
      <c r="J440" s="1" t="s">
        <v>1396</v>
      </c>
      <c r="K440" s="1" t="s">
        <v>27</v>
      </c>
      <c r="L440" s="1" t="s">
        <v>28</v>
      </c>
      <c r="M440" s="1" t="s">
        <v>1397</v>
      </c>
      <c r="N440" s="1"/>
      <c r="P440">
        <v>-35000000</v>
      </c>
      <c r="Q440">
        <v>-35</v>
      </c>
      <c r="R440">
        <v>-1.75</v>
      </c>
    </row>
    <row r="441" spans="1:18" x14ac:dyDescent="0.25">
      <c r="A441" s="1" t="s">
        <v>17</v>
      </c>
      <c r="B441" s="1" t="s">
        <v>1398</v>
      </c>
      <c r="C441" s="1" t="s">
        <v>19</v>
      </c>
      <c r="D441" s="1" t="s">
        <v>1399</v>
      </c>
      <c r="E441" s="1" t="s">
        <v>21</v>
      </c>
      <c r="F441" s="1" t="s">
        <v>42</v>
      </c>
      <c r="G441" s="1" t="s">
        <v>23</v>
      </c>
      <c r="H441" s="1" t="s">
        <v>1400</v>
      </c>
      <c r="I441" s="1" t="s">
        <v>25</v>
      </c>
      <c r="J441" s="1" t="s">
        <v>1401</v>
      </c>
      <c r="K441" s="1" t="s">
        <v>27</v>
      </c>
      <c r="L441" s="1" t="s">
        <v>28</v>
      </c>
      <c r="M441" s="1" t="s">
        <v>1402</v>
      </c>
      <c r="N441" s="1"/>
      <c r="P441">
        <v>-49000000</v>
      </c>
      <c r="Q441">
        <v>-49</v>
      </c>
      <c r="R441">
        <v>-2.4500000000000002</v>
      </c>
    </row>
    <row r="442" spans="1:18" x14ac:dyDescent="0.25">
      <c r="A442" s="1" t="s">
        <v>17</v>
      </c>
      <c r="B442" s="1" t="s">
        <v>1403</v>
      </c>
      <c r="C442" s="1" t="s">
        <v>19</v>
      </c>
      <c r="D442" s="1" t="s">
        <v>1404</v>
      </c>
      <c r="E442" s="1" t="s">
        <v>21</v>
      </c>
      <c r="F442" s="1" t="s">
        <v>60</v>
      </c>
      <c r="G442" s="1" t="s">
        <v>27</v>
      </c>
      <c r="H442" s="1" t="s">
        <v>28</v>
      </c>
      <c r="I442" s="1" t="s">
        <v>61</v>
      </c>
      <c r="J442" s="1"/>
      <c r="K442" s="1"/>
      <c r="L442" s="1"/>
      <c r="M442" s="1"/>
      <c r="N442" s="1"/>
      <c r="P442">
        <v>-10000000</v>
      </c>
      <c r="Q442">
        <v>-10</v>
      </c>
      <c r="R442">
        <v>-0.5</v>
      </c>
    </row>
    <row r="443" spans="1:18" x14ac:dyDescent="0.25">
      <c r="A443" s="1" t="s">
        <v>17</v>
      </c>
      <c r="B443" s="1" t="s">
        <v>1405</v>
      </c>
      <c r="C443" s="1" t="s">
        <v>19</v>
      </c>
      <c r="D443" s="1" t="s">
        <v>1406</v>
      </c>
      <c r="E443" s="1" t="s">
        <v>21</v>
      </c>
      <c r="F443" s="1" t="s">
        <v>78</v>
      </c>
      <c r="G443" s="1" t="s">
        <v>52</v>
      </c>
      <c r="H443" s="1" t="s">
        <v>53</v>
      </c>
      <c r="I443" s="1" t="s">
        <v>79</v>
      </c>
      <c r="J443" s="1"/>
      <c r="K443" s="1"/>
      <c r="L443" s="1"/>
      <c r="M443" s="1"/>
      <c r="N443" s="1"/>
      <c r="P443">
        <v>10000000</v>
      </c>
      <c r="Q443">
        <v>10</v>
      </c>
      <c r="R443">
        <v>0.5</v>
      </c>
    </row>
    <row r="444" spans="1:18" x14ac:dyDescent="0.25">
      <c r="A444" s="1" t="s">
        <v>17</v>
      </c>
      <c r="B444" s="1" t="s">
        <v>1407</v>
      </c>
      <c r="C444" s="1" t="s">
        <v>19</v>
      </c>
      <c r="D444" s="1" t="s">
        <v>1408</v>
      </c>
      <c r="E444" s="1" t="s">
        <v>21</v>
      </c>
      <c r="F444" s="1" t="s">
        <v>51</v>
      </c>
      <c r="G444" s="1" t="s">
        <v>52</v>
      </c>
      <c r="H444" s="1" t="s">
        <v>53</v>
      </c>
      <c r="I444" s="1" t="s">
        <v>54</v>
      </c>
      <c r="J444" s="1"/>
      <c r="K444" s="1"/>
      <c r="L444" s="1"/>
      <c r="M444" s="1"/>
      <c r="N444" s="1"/>
      <c r="P444">
        <v>20000000</v>
      </c>
      <c r="Q444">
        <v>20</v>
      </c>
      <c r="R444">
        <v>1</v>
      </c>
    </row>
    <row r="445" spans="1:18" x14ac:dyDescent="0.25">
      <c r="A445" s="1" t="s">
        <v>17</v>
      </c>
      <c r="B445" s="1" t="s">
        <v>1409</v>
      </c>
      <c r="C445" s="1" t="s">
        <v>19</v>
      </c>
      <c r="D445" s="1" t="s">
        <v>1410</v>
      </c>
      <c r="E445" s="1" t="s">
        <v>21</v>
      </c>
      <c r="F445" s="1" t="s">
        <v>42</v>
      </c>
      <c r="G445" s="1" t="s">
        <v>23</v>
      </c>
      <c r="H445" s="1" t="s">
        <v>1411</v>
      </c>
      <c r="I445" s="1" t="s">
        <v>25</v>
      </c>
      <c r="J445" s="1" t="s">
        <v>1412</v>
      </c>
      <c r="K445" s="1" t="s">
        <v>45</v>
      </c>
      <c r="L445" s="1" t="s">
        <v>1413</v>
      </c>
      <c r="M445" s="1" t="s">
        <v>52</v>
      </c>
      <c r="N445" s="1" t="s">
        <v>53</v>
      </c>
      <c r="O445">
        <v>48000000</v>
      </c>
      <c r="P445">
        <v>48000000</v>
      </c>
      <c r="Q445">
        <v>48</v>
      </c>
      <c r="R445">
        <v>2.4</v>
      </c>
    </row>
    <row r="446" spans="1:18" x14ac:dyDescent="0.25">
      <c r="A446" s="1" t="s">
        <v>17</v>
      </c>
      <c r="B446" s="1" t="s">
        <v>1414</v>
      </c>
      <c r="C446" s="1" t="s">
        <v>19</v>
      </c>
      <c r="D446" s="1" t="s">
        <v>1415</v>
      </c>
      <c r="E446" s="1" t="s">
        <v>21</v>
      </c>
      <c r="F446" s="1" t="s">
        <v>51</v>
      </c>
      <c r="G446" s="1" t="s">
        <v>52</v>
      </c>
      <c r="H446" s="1" t="s">
        <v>53</v>
      </c>
      <c r="I446" s="1" t="s">
        <v>54</v>
      </c>
      <c r="J446" s="1"/>
      <c r="K446" s="1"/>
      <c r="L446" s="1"/>
      <c r="M446" s="1"/>
      <c r="N446" s="1"/>
      <c r="P446">
        <v>20000000</v>
      </c>
      <c r="Q446">
        <v>20</v>
      </c>
      <c r="R446">
        <v>1</v>
      </c>
    </row>
    <row r="447" spans="1:18" x14ac:dyDescent="0.25">
      <c r="A447" s="1" t="s">
        <v>17</v>
      </c>
      <c r="B447" s="1" t="s">
        <v>1416</v>
      </c>
      <c r="C447" s="1" t="s">
        <v>19</v>
      </c>
      <c r="D447" s="1" t="s">
        <v>1417</v>
      </c>
      <c r="E447" s="1" t="s">
        <v>21</v>
      </c>
      <c r="F447" s="1" t="s">
        <v>42</v>
      </c>
      <c r="G447" s="1" t="s">
        <v>23</v>
      </c>
      <c r="H447" s="1" t="s">
        <v>1418</v>
      </c>
      <c r="I447" s="1" t="s">
        <v>25</v>
      </c>
      <c r="J447" s="1" t="s">
        <v>1419</v>
      </c>
      <c r="K447" s="1" t="s">
        <v>45</v>
      </c>
      <c r="L447" s="1" t="s">
        <v>1420</v>
      </c>
      <c r="M447" s="1" t="s">
        <v>52</v>
      </c>
      <c r="N447" s="1" t="s">
        <v>53</v>
      </c>
      <c r="O447">
        <v>66000000</v>
      </c>
      <c r="P447">
        <v>66000000</v>
      </c>
      <c r="Q447">
        <v>66</v>
      </c>
      <c r="R447">
        <v>3.3</v>
      </c>
    </row>
    <row r="448" spans="1:18" x14ac:dyDescent="0.25">
      <c r="A448" s="1" t="s">
        <v>17</v>
      </c>
      <c r="B448" s="1" t="s">
        <v>1421</v>
      </c>
      <c r="C448" s="1" t="s">
        <v>19</v>
      </c>
      <c r="D448" s="1" t="s">
        <v>1422</v>
      </c>
      <c r="E448" s="1" t="s">
        <v>21</v>
      </c>
      <c r="F448" s="1" t="s">
        <v>60</v>
      </c>
      <c r="G448" s="1" t="s">
        <v>27</v>
      </c>
      <c r="H448" s="1" t="s">
        <v>28</v>
      </c>
      <c r="I448" s="1" t="s">
        <v>61</v>
      </c>
      <c r="J448" s="1"/>
      <c r="K448" s="1"/>
      <c r="L448" s="1"/>
      <c r="M448" s="1"/>
      <c r="N448" s="1"/>
      <c r="P448">
        <v>-10000000</v>
      </c>
      <c r="Q448">
        <v>-10</v>
      </c>
      <c r="R448">
        <v>-0.5</v>
      </c>
    </row>
    <row r="449" spans="1:18" x14ac:dyDescent="0.25">
      <c r="A449" s="1" t="s">
        <v>17</v>
      </c>
      <c r="B449" s="1" t="s">
        <v>1423</v>
      </c>
      <c r="C449" s="1" t="s">
        <v>19</v>
      </c>
      <c r="D449" s="1" t="s">
        <v>1424</v>
      </c>
      <c r="E449" s="1" t="s">
        <v>21</v>
      </c>
      <c r="F449" s="1" t="s">
        <v>42</v>
      </c>
      <c r="G449" s="1" t="s">
        <v>23</v>
      </c>
      <c r="H449" s="1" t="s">
        <v>1425</v>
      </c>
      <c r="I449" s="1" t="s">
        <v>25</v>
      </c>
      <c r="J449" s="1" t="s">
        <v>1426</v>
      </c>
      <c r="K449" s="1" t="s">
        <v>52</v>
      </c>
      <c r="L449" s="1" t="s">
        <v>53</v>
      </c>
      <c r="M449" s="1" t="s">
        <v>1427</v>
      </c>
      <c r="N449" s="1"/>
      <c r="P449">
        <v>55000000</v>
      </c>
      <c r="Q449">
        <v>55</v>
      </c>
      <c r="R449">
        <v>2.75</v>
      </c>
    </row>
    <row r="450" spans="1:18" x14ac:dyDescent="0.25">
      <c r="A450" s="1" t="s">
        <v>17</v>
      </c>
      <c r="B450" s="1" t="s">
        <v>1428</v>
      </c>
      <c r="C450" s="1" t="s">
        <v>19</v>
      </c>
      <c r="D450" s="1" t="s">
        <v>1429</v>
      </c>
      <c r="E450" s="1" t="s">
        <v>21</v>
      </c>
      <c r="F450" s="1" t="s">
        <v>60</v>
      </c>
      <c r="G450" s="1" t="s">
        <v>27</v>
      </c>
      <c r="H450" s="1" t="s">
        <v>28</v>
      </c>
      <c r="I450" s="1" t="s">
        <v>61</v>
      </c>
      <c r="J450" s="1"/>
      <c r="K450" s="1"/>
      <c r="L450" s="1"/>
      <c r="M450" s="1"/>
      <c r="N450" s="1"/>
      <c r="P450">
        <v>-10000000</v>
      </c>
      <c r="Q450">
        <v>-10</v>
      </c>
      <c r="R450">
        <v>-0.5</v>
      </c>
    </row>
    <row r="451" spans="1:18" x14ac:dyDescent="0.25">
      <c r="A451" s="1" t="s">
        <v>17</v>
      </c>
      <c r="B451" s="1" t="s">
        <v>1430</v>
      </c>
      <c r="C451" s="1" t="s">
        <v>19</v>
      </c>
      <c r="D451" s="1" t="s">
        <v>1431</v>
      </c>
      <c r="E451" s="1" t="s">
        <v>21</v>
      </c>
      <c r="F451" s="1" t="s">
        <v>42</v>
      </c>
      <c r="G451" s="1" t="s">
        <v>23</v>
      </c>
      <c r="H451" s="1" t="s">
        <v>1432</v>
      </c>
      <c r="I451" s="1" t="s">
        <v>25</v>
      </c>
      <c r="J451" s="1" t="s">
        <v>1433</v>
      </c>
      <c r="K451" s="1" t="s">
        <v>45</v>
      </c>
      <c r="L451" s="1" t="s">
        <v>1434</v>
      </c>
      <c r="M451" s="1" t="s">
        <v>52</v>
      </c>
      <c r="N451" s="1" t="s">
        <v>53</v>
      </c>
      <c r="O451">
        <v>55000000</v>
      </c>
      <c r="P451">
        <v>55000000</v>
      </c>
      <c r="Q451">
        <v>55</v>
      </c>
      <c r="R451">
        <v>2.75</v>
      </c>
    </row>
    <row r="452" spans="1:18" x14ac:dyDescent="0.25">
      <c r="A452" s="1" t="s">
        <v>17</v>
      </c>
      <c r="B452" s="1" t="s">
        <v>1435</v>
      </c>
      <c r="C452" s="1" t="s">
        <v>19</v>
      </c>
      <c r="D452" s="1" t="s">
        <v>1436</v>
      </c>
      <c r="E452" s="1" t="s">
        <v>21</v>
      </c>
      <c r="F452" s="1" t="s">
        <v>51</v>
      </c>
      <c r="G452" s="1" t="s">
        <v>52</v>
      </c>
      <c r="H452" s="1" t="s">
        <v>53</v>
      </c>
      <c r="I452" s="1" t="s">
        <v>54</v>
      </c>
      <c r="J452" s="1"/>
      <c r="K452" s="1"/>
      <c r="L452" s="1"/>
      <c r="M452" s="1"/>
      <c r="N452" s="1"/>
      <c r="P452">
        <v>20000000</v>
      </c>
      <c r="Q452">
        <v>20</v>
      </c>
      <c r="R452">
        <v>1</v>
      </c>
    </row>
    <row r="453" spans="1:18" x14ac:dyDescent="0.25">
      <c r="A453" s="1" t="s">
        <v>17</v>
      </c>
      <c r="B453" s="1" t="s">
        <v>1437</v>
      </c>
      <c r="C453" s="1" t="s">
        <v>19</v>
      </c>
      <c r="D453" s="1" t="s">
        <v>1438</v>
      </c>
      <c r="E453" s="1" t="s">
        <v>21</v>
      </c>
      <c r="F453" s="1" t="s">
        <v>42</v>
      </c>
      <c r="G453" s="1" t="s">
        <v>23</v>
      </c>
      <c r="H453" s="1" t="s">
        <v>1439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P453">
        <v>-20000000</v>
      </c>
      <c r="Q453">
        <v>-20</v>
      </c>
      <c r="R453">
        <v>-1</v>
      </c>
    </row>
    <row r="454" spans="1:18" x14ac:dyDescent="0.25">
      <c r="A454" s="1" t="s">
        <v>17</v>
      </c>
      <c r="B454" s="1" t="s">
        <v>1440</v>
      </c>
      <c r="C454" s="1" t="s">
        <v>19</v>
      </c>
      <c r="D454" s="1" t="s">
        <v>1441</v>
      </c>
      <c r="E454" s="1" t="s">
        <v>21</v>
      </c>
      <c r="F454" s="1" t="s">
        <v>22</v>
      </c>
      <c r="G454" s="1" t="s">
        <v>23</v>
      </c>
      <c r="H454" s="1" t="s">
        <v>1442</v>
      </c>
      <c r="I454" s="1" t="s">
        <v>25</v>
      </c>
      <c r="J454" s="1" t="s">
        <v>1443</v>
      </c>
      <c r="K454" s="1" t="s">
        <v>27</v>
      </c>
      <c r="L454" s="1" t="s">
        <v>28</v>
      </c>
      <c r="M454" s="1" t="s">
        <v>727</v>
      </c>
      <c r="N454" s="1"/>
      <c r="P454">
        <v>-22000000</v>
      </c>
      <c r="Q454">
        <v>-22</v>
      </c>
      <c r="R454">
        <v>-1.1000000000000001</v>
      </c>
    </row>
    <row r="455" spans="1:18" x14ac:dyDescent="0.25">
      <c r="A455" s="1" t="s">
        <v>17</v>
      </c>
      <c r="B455" s="1" t="s">
        <v>1444</v>
      </c>
      <c r="C455" s="1" t="s">
        <v>19</v>
      </c>
      <c r="D455" s="1" t="s">
        <v>1445</v>
      </c>
      <c r="E455" s="1" t="s">
        <v>21</v>
      </c>
      <c r="F455" s="1" t="s">
        <v>64</v>
      </c>
      <c r="G455" s="1" t="s">
        <v>27</v>
      </c>
      <c r="H455" s="1" t="s">
        <v>28</v>
      </c>
      <c r="I455" s="1" t="s">
        <v>29</v>
      </c>
      <c r="J455" s="1"/>
      <c r="K455" s="1"/>
      <c r="L455" s="1"/>
      <c r="M455" s="1"/>
      <c r="N455" s="1"/>
      <c r="P455">
        <v>-20000000</v>
      </c>
      <c r="Q455">
        <v>-20</v>
      </c>
      <c r="R455">
        <v>-1</v>
      </c>
    </row>
    <row r="456" spans="1:18" x14ac:dyDescent="0.25">
      <c r="A456" s="1" t="s">
        <v>17</v>
      </c>
      <c r="B456" s="1" t="s">
        <v>1446</v>
      </c>
      <c r="C456" s="1" t="s">
        <v>19</v>
      </c>
      <c r="D456" s="1" t="s">
        <v>1447</v>
      </c>
      <c r="E456" s="1" t="s">
        <v>21</v>
      </c>
      <c r="F456" s="1" t="s">
        <v>22</v>
      </c>
      <c r="G456" s="1" t="s">
        <v>23</v>
      </c>
      <c r="H456" s="1" t="s">
        <v>1448</v>
      </c>
      <c r="I456" s="1" t="s">
        <v>27</v>
      </c>
      <c r="J456" s="1" t="s">
        <v>28</v>
      </c>
      <c r="K456" s="1" t="s">
        <v>61</v>
      </c>
      <c r="L456" s="1"/>
      <c r="M456" s="1"/>
      <c r="N456" s="1"/>
      <c r="P456">
        <v>-10000000</v>
      </c>
      <c r="Q456">
        <v>-10</v>
      </c>
      <c r="R456">
        <v>-0.5</v>
      </c>
    </row>
    <row r="457" spans="1:18" x14ac:dyDescent="0.25">
      <c r="A457" s="1" t="s">
        <v>17</v>
      </c>
      <c r="B457" s="1" t="s">
        <v>1449</v>
      </c>
      <c r="C457" s="1" t="s">
        <v>19</v>
      </c>
      <c r="D457" s="1" t="s">
        <v>1450</v>
      </c>
      <c r="E457" s="1" t="s">
        <v>21</v>
      </c>
      <c r="F457" s="1" t="s">
        <v>42</v>
      </c>
      <c r="G457" s="1" t="s">
        <v>23</v>
      </c>
      <c r="H457" s="1" t="s">
        <v>1451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P457">
        <v>-20000000</v>
      </c>
      <c r="Q457">
        <v>-20</v>
      </c>
      <c r="R457">
        <v>-1</v>
      </c>
    </row>
    <row r="458" spans="1:18" x14ac:dyDescent="0.25">
      <c r="A458" s="1" t="s">
        <v>17</v>
      </c>
      <c r="B458" s="1" t="s">
        <v>1452</v>
      </c>
      <c r="C458" s="1" t="s">
        <v>19</v>
      </c>
      <c r="D458" s="1" t="s">
        <v>1453</v>
      </c>
      <c r="E458" s="1" t="s">
        <v>21</v>
      </c>
      <c r="F458" s="1" t="s">
        <v>22</v>
      </c>
      <c r="G458" s="1" t="s">
        <v>23</v>
      </c>
      <c r="H458" s="1" t="s">
        <v>1454</v>
      </c>
      <c r="I458" s="1" t="s">
        <v>27</v>
      </c>
      <c r="J458" s="1" t="s">
        <v>28</v>
      </c>
      <c r="K458" s="1" t="s">
        <v>61</v>
      </c>
      <c r="L458" s="1"/>
      <c r="M458" s="1"/>
      <c r="N458" s="1"/>
      <c r="P458">
        <v>-10000000</v>
      </c>
      <c r="Q458">
        <v>-10</v>
      </c>
      <c r="R458">
        <v>-0.5</v>
      </c>
    </row>
    <row r="459" spans="1:18" x14ac:dyDescent="0.25">
      <c r="A459" s="1" t="s">
        <v>17</v>
      </c>
      <c r="B459" s="1" t="s">
        <v>1455</v>
      </c>
      <c r="C459" s="1" t="s">
        <v>19</v>
      </c>
      <c r="D459" s="1" t="s">
        <v>1456</v>
      </c>
      <c r="E459" s="1" t="s">
        <v>21</v>
      </c>
      <c r="F459" s="1" t="s">
        <v>42</v>
      </c>
      <c r="G459" s="1" t="s">
        <v>23</v>
      </c>
      <c r="H459" s="1" t="s">
        <v>1457</v>
      </c>
      <c r="I459" s="1" t="s">
        <v>25</v>
      </c>
      <c r="J459" s="1" t="s">
        <v>1458</v>
      </c>
      <c r="K459" s="1" t="s">
        <v>45</v>
      </c>
      <c r="L459" s="1" t="s">
        <v>1459</v>
      </c>
      <c r="M459" s="1" t="s">
        <v>52</v>
      </c>
      <c r="N459" s="1" t="s">
        <v>53</v>
      </c>
      <c r="O459">
        <v>81000000</v>
      </c>
      <c r="P459">
        <v>81000000</v>
      </c>
      <c r="Q459">
        <v>81</v>
      </c>
      <c r="R459">
        <v>4.05</v>
      </c>
    </row>
    <row r="460" spans="1:18" x14ac:dyDescent="0.25">
      <c r="A460" s="1" t="s">
        <v>17</v>
      </c>
      <c r="B460" s="1" t="s">
        <v>1460</v>
      </c>
      <c r="C460" s="1" t="s">
        <v>19</v>
      </c>
      <c r="D460" s="1" t="s">
        <v>1461</v>
      </c>
      <c r="E460" s="1" t="s">
        <v>21</v>
      </c>
      <c r="F460" s="1" t="s">
        <v>51</v>
      </c>
      <c r="G460" s="1" t="s">
        <v>52</v>
      </c>
      <c r="H460" s="1" t="s">
        <v>53</v>
      </c>
      <c r="I460" s="1" t="s">
        <v>54</v>
      </c>
      <c r="J460" s="1"/>
      <c r="K460" s="1"/>
      <c r="L460" s="1"/>
      <c r="M460" s="1"/>
      <c r="N460" s="1"/>
      <c r="P460">
        <v>20000000</v>
      </c>
      <c r="Q460">
        <v>20</v>
      </c>
      <c r="R460">
        <v>1</v>
      </c>
    </row>
    <row r="461" spans="1:18" x14ac:dyDescent="0.25">
      <c r="A461" s="1" t="s">
        <v>17</v>
      </c>
      <c r="B461" s="1" t="s">
        <v>1462</v>
      </c>
      <c r="C461" s="1" t="s">
        <v>19</v>
      </c>
      <c r="D461" s="1" t="s">
        <v>1463</v>
      </c>
      <c r="E461" s="1" t="s">
        <v>21</v>
      </c>
      <c r="F461" s="1" t="s">
        <v>42</v>
      </c>
      <c r="G461" s="1" t="s">
        <v>23</v>
      </c>
      <c r="H461" s="1" t="s">
        <v>1464</v>
      </c>
      <c r="I461" s="1" t="s">
        <v>25</v>
      </c>
      <c r="J461" s="1" t="s">
        <v>1465</v>
      </c>
      <c r="K461" s="1" t="s">
        <v>27</v>
      </c>
      <c r="L461" s="1" t="s">
        <v>28</v>
      </c>
      <c r="M461" s="1" t="s">
        <v>263</v>
      </c>
      <c r="N461" s="1"/>
      <c r="P461">
        <v>-51000000</v>
      </c>
      <c r="Q461">
        <v>-51</v>
      </c>
      <c r="R461">
        <v>-2.5499999999999998</v>
      </c>
    </row>
    <row r="462" spans="1:18" x14ac:dyDescent="0.25">
      <c r="A462" s="1" t="s">
        <v>17</v>
      </c>
      <c r="B462" s="1" t="s">
        <v>1466</v>
      </c>
      <c r="C462" s="1" t="s">
        <v>19</v>
      </c>
      <c r="D462" s="1" t="s">
        <v>1467</v>
      </c>
      <c r="E462" s="1" t="s">
        <v>21</v>
      </c>
      <c r="F462" s="1" t="s">
        <v>22</v>
      </c>
      <c r="G462" s="1" t="s">
        <v>23</v>
      </c>
      <c r="H462" s="1" t="s">
        <v>1468</v>
      </c>
      <c r="I462" s="1" t="s">
        <v>27</v>
      </c>
      <c r="J462" s="1" t="s">
        <v>28</v>
      </c>
      <c r="K462" s="1" t="s">
        <v>61</v>
      </c>
      <c r="L462" s="1"/>
      <c r="M462" s="1"/>
      <c r="N462" s="1"/>
      <c r="P462">
        <v>-10000000</v>
      </c>
      <c r="Q462">
        <v>-10</v>
      </c>
      <c r="R462">
        <v>-0.5</v>
      </c>
    </row>
    <row r="463" spans="1:18" x14ac:dyDescent="0.25">
      <c r="A463" s="1" t="s">
        <v>17</v>
      </c>
      <c r="B463" s="1" t="s">
        <v>1469</v>
      </c>
      <c r="C463" s="1" t="s">
        <v>19</v>
      </c>
      <c r="D463" s="1" t="s">
        <v>1470</v>
      </c>
      <c r="E463" s="1" t="s">
        <v>21</v>
      </c>
      <c r="F463" s="1" t="s">
        <v>64</v>
      </c>
      <c r="G463" s="1" t="s">
        <v>27</v>
      </c>
      <c r="H463" s="1" t="s">
        <v>28</v>
      </c>
      <c r="I463" s="1" t="s">
        <v>29</v>
      </c>
      <c r="J463" s="1"/>
      <c r="K463" s="1"/>
      <c r="L463" s="1"/>
      <c r="M463" s="1"/>
      <c r="N463" s="1"/>
      <c r="P463">
        <v>-20000000</v>
      </c>
      <c r="Q463">
        <v>-20</v>
      </c>
      <c r="R463">
        <v>-1</v>
      </c>
    </row>
    <row r="464" spans="1:18" x14ac:dyDescent="0.25">
      <c r="A464" s="1" t="s">
        <v>17</v>
      </c>
      <c r="B464" s="1" t="s">
        <v>1471</v>
      </c>
      <c r="C464" s="1" t="s">
        <v>19</v>
      </c>
      <c r="D464" s="1" t="s">
        <v>1472</v>
      </c>
      <c r="E464" s="1" t="s">
        <v>21</v>
      </c>
      <c r="F464" s="1" t="s">
        <v>22</v>
      </c>
      <c r="G464" s="1" t="s">
        <v>23</v>
      </c>
      <c r="H464" s="1" t="s">
        <v>1473</v>
      </c>
      <c r="I464" s="1" t="s">
        <v>27</v>
      </c>
      <c r="J464" s="1" t="s">
        <v>28</v>
      </c>
      <c r="K464" s="1" t="s">
        <v>61</v>
      </c>
      <c r="L464" s="1"/>
      <c r="M464" s="1"/>
      <c r="N464" s="1"/>
      <c r="P464">
        <v>-10000000</v>
      </c>
      <c r="Q464">
        <v>-10</v>
      </c>
      <c r="R464">
        <v>-0.5</v>
      </c>
    </row>
    <row r="465" spans="1:18" x14ac:dyDescent="0.25">
      <c r="A465" s="1" t="s">
        <v>17</v>
      </c>
      <c r="B465" s="1" t="s">
        <v>1474</v>
      </c>
      <c r="C465" s="1" t="s">
        <v>19</v>
      </c>
      <c r="D465" s="1" t="s">
        <v>1475</v>
      </c>
      <c r="E465" s="1" t="s">
        <v>21</v>
      </c>
      <c r="F465" s="1" t="s">
        <v>42</v>
      </c>
      <c r="G465" s="1" t="s">
        <v>23</v>
      </c>
      <c r="H465" s="1" t="s">
        <v>1476</v>
      </c>
      <c r="I465" s="1" t="s">
        <v>25</v>
      </c>
      <c r="J465" s="1" t="s">
        <v>1477</v>
      </c>
      <c r="K465" s="1" t="s">
        <v>52</v>
      </c>
      <c r="L465" s="1" t="s">
        <v>53</v>
      </c>
      <c r="M465" s="1" t="s">
        <v>341</v>
      </c>
      <c r="N465" s="1"/>
      <c r="P465">
        <v>59000000</v>
      </c>
      <c r="Q465">
        <v>59</v>
      </c>
      <c r="R465">
        <v>2.95</v>
      </c>
    </row>
    <row r="466" spans="1:18" x14ac:dyDescent="0.25">
      <c r="A466" s="1" t="s">
        <v>17</v>
      </c>
      <c r="B466" s="1" t="s">
        <v>1478</v>
      </c>
      <c r="C466" s="1" t="s">
        <v>19</v>
      </c>
      <c r="D466" s="1" t="s">
        <v>1479</v>
      </c>
      <c r="E466" s="1" t="s">
        <v>21</v>
      </c>
      <c r="F466" s="1" t="s">
        <v>1480</v>
      </c>
      <c r="G466" s="1" t="s">
        <v>23</v>
      </c>
      <c r="H466" s="1" t="s">
        <v>1481</v>
      </c>
      <c r="I466" s="1" t="s">
        <v>27</v>
      </c>
      <c r="J466" s="1" t="s">
        <v>28</v>
      </c>
      <c r="K466" s="1" t="s">
        <v>1402</v>
      </c>
      <c r="L466" s="1"/>
      <c r="M466" s="1"/>
      <c r="N466" s="1"/>
      <c r="P466">
        <v>-49000000</v>
      </c>
      <c r="Q466">
        <v>-49</v>
      </c>
      <c r="R466">
        <v>-2.4500000000000002</v>
      </c>
    </row>
    <row r="467" spans="1:18" x14ac:dyDescent="0.25">
      <c r="A467" s="1" t="s">
        <v>17</v>
      </c>
      <c r="B467" s="1" t="s">
        <v>1482</v>
      </c>
      <c r="C467" s="1" t="s">
        <v>19</v>
      </c>
      <c r="D467" s="1" t="s">
        <v>1483</v>
      </c>
      <c r="E467" s="1" t="s">
        <v>21</v>
      </c>
      <c r="F467" s="1" t="s">
        <v>42</v>
      </c>
      <c r="G467" s="1" t="s">
        <v>23</v>
      </c>
      <c r="H467" s="1" t="s">
        <v>1484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P467">
        <v>-20000000</v>
      </c>
      <c r="Q467">
        <v>-20</v>
      </c>
      <c r="R467">
        <v>-1</v>
      </c>
    </row>
    <row r="468" spans="1:18" x14ac:dyDescent="0.25">
      <c r="A468" s="1" t="s">
        <v>17</v>
      </c>
      <c r="B468" s="1" t="s">
        <v>1485</v>
      </c>
      <c r="C468" s="1" t="s">
        <v>19</v>
      </c>
      <c r="D468" s="1" t="s">
        <v>1486</v>
      </c>
      <c r="E468" s="1" t="s">
        <v>21</v>
      </c>
      <c r="F468" s="1" t="s">
        <v>60</v>
      </c>
      <c r="G468" s="1" t="s">
        <v>27</v>
      </c>
      <c r="H468" s="1" t="s">
        <v>28</v>
      </c>
      <c r="I468" s="1" t="s">
        <v>61</v>
      </c>
      <c r="J468" s="1"/>
      <c r="K468" s="1"/>
      <c r="L468" s="1"/>
      <c r="M468" s="1"/>
      <c r="N468" s="1"/>
      <c r="P468">
        <v>-10000000</v>
      </c>
      <c r="Q468">
        <v>-10</v>
      </c>
      <c r="R468">
        <v>-0.5</v>
      </c>
    </row>
    <row r="469" spans="1:18" x14ac:dyDescent="0.25">
      <c r="A469" s="1" t="s">
        <v>17</v>
      </c>
      <c r="B469" s="1" t="s">
        <v>1487</v>
      </c>
      <c r="C469" s="1" t="s">
        <v>19</v>
      </c>
      <c r="D469" s="1" t="s">
        <v>1488</v>
      </c>
      <c r="E469" s="1" t="s">
        <v>21</v>
      </c>
      <c r="F469" s="1" t="s">
        <v>42</v>
      </c>
      <c r="G469" s="1" t="s">
        <v>23</v>
      </c>
      <c r="H469" s="1" t="s">
        <v>1489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P469">
        <v>-20000000</v>
      </c>
      <c r="Q469">
        <v>-20</v>
      </c>
      <c r="R469">
        <v>-1</v>
      </c>
    </row>
    <row r="470" spans="1:18" x14ac:dyDescent="0.25">
      <c r="A470" s="1" t="s">
        <v>17</v>
      </c>
      <c r="B470" s="1" t="s">
        <v>1490</v>
      </c>
      <c r="C470" s="1" t="s">
        <v>19</v>
      </c>
      <c r="D470" s="1" t="s">
        <v>1491</v>
      </c>
      <c r="E470" s="1" t="s">
        <v>21</v>
      </c>
      <c r="F470" s="1" t="s">
        <v>22</v>
      </c>
      <c r="G470" s="1" t="s">
        <v>23</v>
      </c>
      <c r="H470" s="1" t="s">
        <v>1492</v>
      </c>
      <c r="I470" s="1" t="s">
        <v>27</v>
      </c>
      <c r="J470" s="1" t="s">
        <v>28</v>
      </c>
      <c r="K470" s="1" t="s">
        <v>61</v>
      </c>
      <c r="L470" s="1"/>
      <c r="M470" s="1"/>
      <c r="N470" s="1"/>
      <c r="P470">
        <v>-10000000</v>
      </c>
      <c r="Q470">
        <v>-10</v>
      </c>
      <c r="R470">
        <v>-0.5</v>
      </c>
    </row>
    <row r="471" spans="1:18" x14ac:dyDescent="0.25">
      <c r="A471" s="1" t="s">
        <v>17</v>
      </c>
      <c r="B471" s="1" t="s">
        <v>1493</v>
      </c>
      <c r="C471" s="1" t="s">
        <v>19</v>
      </c>
      <c r="D471" s="1" t="s">
        <v>1494</v>
      </c>
      <c r="E471" s="1" t="s">
        <v>21</v>
      </c>
      <c r="F471" s="1" t="s">
        <v>1495</v>
      </c>
      <c r="G471" s="1" t="s">
        <v>52</v>
      </c>
      <c r="H471" s="1" t="s">
        <v>53</v>
      </c>
      <c r="I471" s="1" t="s">
        <v>79</v>
      </c>
      <c r="J471" s="1"/>
      <c r="K471" s="1"/>
      <c r="L471" s="1"/>
      <c r="M471" s="1"/>
      <c r="N471" s="1"/>
      <c r="P471">
        <v>10000000</v>
      </c>
      <c r="Q471">
        <v>10</v>
      </c>
      <c r="R471">
        <v>0.5</v>
      </c>
    </row>
    <row r="472" spans="1:18" x14ac:dyDescent="0.25">
      <c r="A472" s="1" t="s">
        <v>17</v>
      </c>
      <c r="B472" s="1" t="s">
        <v>1496</v>
      </c>
      <c r="C472" s="1" t="s">
        <v>19</v>
      </c>
      <c r="D472" s="1" t="s">
        <v>1497</v>
      </c>
      <c r="E472" s="1" t="s">
        <v>21</v>
      </c>
      <c r="F472" s="1" t="s">
        <v>22</v>
      </c>
      <c r="G472" s="1" t="s">
        <v>23</v>
      </c>
      <c r="H472" s="1" t="s">
        <v>1498</v>
      </c>
      <c r="I472" s="1" t="s">
        <v>25</v>
      </c>
      <c r="J472" s="1" t="s">
        <v>1499</v>
      </c>
      <c r="K472" s="1" t="s">
        <v>27</v>
      </c>
      <c r="L472" s="1" t="s">
        <v>28</v>
      </c>
      <c r="M472" s="1" t="s">
        <v>996</v>
      </c>
      <c r="N472" s="1"/>
      <c r="P472">
        <v>-23000000</v>
      </c>
      <c r="Q472">
        <v>-23</v>
      </c>
      <c r="R472">
        <v>-1.1499999999999999</v>
      </c>
    </row>
    <row r="473" spans="1:18" x14ac:dyDescent="0.25">
      <c r="A473" s="1" t="s">
        <v>17</v>
      </c>
      <c r="B473" s="1" t="s">
        <v>1500</v>
      </c>
      <c r="C473" s="1" t="s">
        <v>19</v>
      </c>
      <c r="D473" s="1" t="s">
        <v>1501</v>
      </c>
      <c r="E473" s="1" t="s">
        <v>21</v>
      </c>
      <c r="F473" s="1" t="s">
        <v>78</v>
      </c>
      <c r="G473" s="1" t="s">
        <v>52</v>
      </c>
      <c r="H473" s="1" t="s">
        <v>53</v>
      </c>
      <c r="I473" s="1" t="s">
        <v>79</v>
      </c>
      <c r="J473" s="1"/>
      <c r="K473" s="1"/>
      <c r="L473" s="1"/>
      <c r="M473" s="1"/>
      <c r="N473" s="1"/>
      <c r="P473">
        <v>10000000</v>
      </c>
      <c r="Q473">
        <v>10</v>
      </c>
      <c r="R473">
        <v>0.5</v>
      </c>
    </row>
    <row r="474" spans="1:18" x14ac:dyDescent="0.25">
      <c r="A474" s="1" t="s">
        <v>17</v>
      </c>
      <c r="B474" s="1" t="s">
        <v>1502</v>
      </c>
      <c r="C474" s="1" t="s">
        <v>19</v>
      </c>
      <c r="D474" s="1" t="s">
        <v>1503</v>
      </c>
      <c r="E474" s="1" t="s">
        <v>21</v>
      </c>
      <c r="F474" s="1" t="s">
        <v>60</v>
      </c>
      <c r="G474" s="1" t="s">
        <v>27</v>
      </c>
      <c r="H474" s="1" t="s">
        <v>28</v>
      </c>
      <c r="I474" s="1" t="s">
        <v>61</v>
      </c>
      <c r="J474" s="1"/>
      <c r="K474" s="1"/>
      <c r="L474" s="1"/>
      <c r="M474" s="1"/>
      <c r="N474" s="1"/>
      <c r="P474">
        <v>-10000000</v>
      </c>
      <c r="Q474">
        <v>-10</v>
      </c>
      <c r="R474">
        <v>-0.5</v>
      </c>
    </row>
    <row r="475" spans="1:18" x14ac:dyDescent="0.25">
      <c r="A475" s="1" t="s">
        <v>17</v>
      </c>
      <c r="B475" s="1" t="s">
        <v>1504</v>
      </c>
      <c r="C475" s="1" t="s">
        <v>19</v>
      </c>
      <c r="D475" s="1" t="s">
        <v>1505</v>
      </c>
      <c r="E475" s="1" t="s">
        <v>21</v>
      </c>
      <c r="F475" s="1" t="s">
        <v>78</v>
      </c>
      <c r="G475" s="1" t="s">
        <v>52</v>
      </c>
      <c r="H475" s="1" t="s">
        <v>53</v>
      </c>
      <c r="I475" s="1" t="s">
        <v>79</v>
      </c>
      <c r="J475" s="1"/>
      <c r="K475" s="1"/>
      <c r="L475" s="1"/>
      <c r="M475" s="1"/>
      <c r="N475" s="1"/>
      <c r="P475">
        <v>10000000</v>
      </c>
      <c r="Q475">
        <v>10</v>
      </c>
      <c r="R475">
        <v>0.5</v>
      </c>
    </row>
    <row r="476" spans="1:18" x14ac:dyDescent="0.25">
      <c r="A476" s="1" t="s">
        <v>17</v>
      </c>
      <c r="B476" s="1" t="s">
        <v>1506</v>
      </c>
      <c r="C476" s="1" t="s">
        <v>19</v>
      </c>
      <c r="D476" s="1" t="s">
        <v>1507</v>
      </c>
      <c r="E476" s="1" t="s">
        <v>21</v>
      </c>
      <c r="F476" s="1" t="s">
        <v>60</v>
      </c>
      <c r="G476" s="1" t="s">
        <v>27</v>
      </c>
      <c r="H476" s="1" t="s">
        <v>28</v>
      </c>
      <c r="I476" s="1" t="s">
        <v>61</v>
      </c>
      <c r="J476" s="1"/>
      <c r="K476" s="1"/>
      <c r="L476" s="1"/>
      <c r="M476" s="1"/>
      <c r="N476" s="1"/>
      <c r="P476">
        <v>-10000000</v>
      </c>
      <c r="Q476">
        <v>-10</v>
      </c>
      <c r="R476">
        <v>-0.5</v>
      </c>
    </row>
    <row r="477" spans="1:18" x14ac:dyDescent="0.25">
      <c r="A477" s="1" t="s">
        <v>17</v>
      </c>
      <c r="B477" s="1" t="s">
        <v>1508</v>
      </c>
      <c r="C477" s="1" t="s">
        <v>19</v>
      </c>
      <c r="D477" s="1" t="s">
        <v>1509</v>
      </c>
      <c r="E477" s="1" t="s">
        <v>21</v>
      </c>
      <c r="F477" s="1" t="s">
        <v>42</v>
      </c>
      <c r="G477" s="1" t="s">
        <v>23</v>
      </c>
      <c r="H477" s="1" t="s">
        <v>1510</v>
      </c>
      <c r="I477" s="1" t="s">
        <v>25</v>
      </c>
      <c r="J477" s="1" t="s">
        <v>1511</v>
      </c>
      <c r="K477" s="1" t="s">
        <v>45</v>
      </c>
      <c r="L477" s="1" t="s">
        <v>1512</v>
      </c>
      <c r="M477" s="1" t="s">
        <v>47</v>
      </c>
      <c r="N477" s="1" t="s">
        <v>115</v>
      </c>
      <c r="O477">
        <v>-118000000</v>
      </c>
      <c r="P477">
        <v>-118000000</v>
      </c>
      <c r="Q477">
        <v>-118</v>
      </c>
      <c r="R477">
        <v>-5.9</v>
      </c>
    </row>
    <row r="478" spans="1:18" x14ac:dyDescent="0.25">
      <c r="A478" s="1" t="s">
        <v>17</v>
      </c>
      <c r="B478" s="1" t="s">
        <v>1513</v>
      </c>
      <c r="C478" s="1" t="s">
        <v>19</v>
      </c>
      <c r="D478" s="1" t="s">
        <v>1514</v>
      </c>
      <c r="E478" s="1" t="s">
        <v>21</v>
      </c>
      <c r="F478" s="1" t="s">
        <v>1515</v>
      </c>
      <c r="G478" s="1" t="s">
        <v>27</v>
      </c>
      <c r="H478" s="1" t="s">
        <v>28</v>
      </c>
      <c r="I478" s="1" t="s">
        <v>61</v>
      </c>
      <c r="J478" s="1"/>
      <c r="K478" s="1"/>
      <c r="L478" s="1"/>
      <c r="M478" s="1"/>
      <c r="N478" s="1"/>
      <c r="P478">
        <v>-10000000</v>
      </c>
      <c r="Q478">
        <v>-10</v>
      </c>
      <c r="R478">
        <v>-0.5</v>
      </c>
    </row>
    <row r="479" spans="1:18" x14ac:dyDescent="0.25">
      <c r="A479" s="1" t="s">
        <v>17</v>
      </c>
      <c r="B479" s="1" t="s">
        <v>1516</v>
      </c>
      <c r="C479" s="1" t="s">
        <v>19</v>
      </c>
      <c r="D479" s="1" t="s">
        <v>1517</v>
      </c>
      <c r="E479" s="1" t="s">
        <v>21</v>
      </c>
      <c r="F479" s="1" t="s">
        <v>42</v>
      </c>
      <c r="G479" s="1" t="s">
        <v>23</v>
      </c>
      <c r="H479" s="1" t="s">
        <v>1518</v>
      </c>
      <c r="I479" s="1" t="s">
        <v>25</v>
      </c>
      <c r="J479" s="1" t="s">
        <v>1519</v>
      </c>
      <c r="K479" s="1" t="s">
        <v>45</v>
      </c>
      <c r="L479" s="1" t="s">
        <v>1520</v>
      </c>
      <c r="M479" s="1" t="s">
        <v>47</v>
      </c>
      <c r="N479" s="1" t="s">
        <v>48</v>
      </c>
      <c r="O479">
        <v>64000000</v>
      </c>
      <c r="P479">
        <v>64000000</v>
      </c>
      <c r="Q479">
        <v>64</v>
      </c>
      <c r="R479">
        <v>3.2</v>
      </c>
    </row>
    <row r="480" spans="1:18" x14ac:dyDescent="0.25">
      <c r="A480" s="1" t="s">
        <v>17</v>
      </c>
      <c r="B480" s="1" t="s">
        <v>1521</v>
      </c>
      <c r="C480" s="1" t="s">
        <v>19</v>
      </c>
      <c r="D480" s="1" t="s">
        <v>1522</v>
      </c>
      <c r="E480" s="1" t="s">
        <v>21</v>
      </c>
      <c r="F480" s="1" t="s">
        <v>22</v>
      </c>
      <c r="G480" s="1" t="s">
        <v>23</v>
      </c>
      <c r="H480" s="1" t="s">
        <v>1523</v>
      </c>
      <c r="I480" s="1" t="s">
        <v>27</v>
      </c>
      <c r="J480" s="1" t="s">
        <v>28</v>
      </c>
      <c r="K480" s="1" t="s">
        <v>61</v>
      </c>
      <c r="L480" s="1"/>
      <c r="M480" s="1"/>
      <c r="N480" s="1"/>
      <c r="P480">
        <v>-10000000</v>
      </c>
      <c r="Q480">
        <v>-10</v>
      </c>
      <c r="R480">
        <v>-0.5</v>
      </c>
    </row>
    <row r="481" spans="1:18" x14ac:dyDescent="0.25">
      <c r="A481" s="1" t="s">
        <v>17</v>
      </c>
      <c r="B481" s="1" t="s">
        <v>1524</v>
      </c>
      <c r="C481" s="1" t="s">
        <v>19</v>
      </c>
      <c r="D481" s="1" t="s">
        <v>1525</v>
      </c>
      <c r="E481" s="1" t="s">
        <v>21</v>
      </c>
      <c r="F481" s="1" t="s">
        <v>78</v>
      </c>
      <c r="G481" s="1" t="s">
        <v>52</v>
      </c>
      <c r="H481" s="1" t="s">
        <v>53</v>
      </c>
      <c r="I481" s="1" t="s">
        <v>79</v>
      </c>
      <c r="J481" s="1"/>
      <c r="K481" s="1"/>
      <c r="L481" s="1"/>
      <c r="M481" s="1"/>
      <c r="N481" s="1"/>
      <c r="P481">
        <v>10000000</v>
      </c>
      <c r="Q481">
        <v>10</v>
      </c>
      <c r="R481">
        <v>0.5</v>
      </c>
    </row>
    <row r="482" spans="1:18" x14ac:dyDescent="0.25">
      <c r="A482" s="1" t="s">
        <v>17</v>
      </c>
      <c r="B482" s="1" t="s">
        <v>1526</v>
      </c>
      <c r="C482" s="1" t="s">
        <v>19</v>
      </c>
      <c r="D482" s="1" t="s">
        <v>1527</v>
      </c>
      <c r="E482" s="1" t="s">
        <v>21</v>
      </c>
      <c r="F482" s="1" t="s">
        <v>51</v>
      </c>
      <c r="G482" s="1" t="s">
        <v>52</v>
      </c>
      <c r="H482" s="1" t="s">
        <v>53</v>
      </c>
      <c r="I482" s="1" t="s">
        <v>54</v>
      </c>
      <c r="J482" s="1"/>
      <c r="K482" s="1"/>
      <c r="L482" s="1"/>
      <c r="M482" s="1"/>
      <c r="N482" s="1"/>
      <c r="P482">
        <v>20000000</v>
      </c>
      <c r="Q482">
        <v>20</v>
      </c>
      <c r="R482">
        <v>1</v>
      </c>
    </row>
    <row r="483" spans="1:18" x14ac:dyDescent="0.25">
      <c r="A483" s="1" t="s">
        <v>17</v>
      </c>
      <c r="B483" s="1" t="s">
        <v>1528</v>
      </c>
      <c r="C483" s="1" t="s">
        <v>19</v>
      </c>
      <c r="D483" s="1" t="s">
        <v>1529</v>
      </c>
      <c r="E483" s="1" t="s">
        <v>21</v>
      </c>
      <c r="F483" s="1" t="s">
        <v>1530</v>
      </c>
      <c r="G483" s="1" t="s">
        <v>23</v>
      </c>
      <c r="H483" s="1" t="s">
        <v>1531</v>
      </c>
      <c r="I483" s="1" t="s">
        <v>27</v>
      </c>
      <c r="J483" s="1" t="s">
        <v>28</v>
      </c>
      <c r="K483" s="1" t="s">
        <v>722</v>
      </c>
      <c r="L483" s="1"/>
      <c r="M483" s="1"/>
      <c r="N483" s="1"/>
      <c r="P483">
        <v>-40000000</v>
      </c>
      <c r="Q483">
        <v>-40</v>
      </c>
      <c r="R483">
        <v>-2</v>
      </c>
    </row>
    <row r="484" spans="1:18" x14ac:dyDescent="0.25">
      <c r="A484" s="1" t="s">
        <v>17</v>
      </c>
      <c r="B484" s="1" t="s">
        <v>1532</v>
      </c>
      <c r="C484" s="1" t="s">
        <v>19</v>
      </c>
      <c r="D484" s="1" t="s">
        <v>1533</v>
      </c>
      <c r="E484" s="1" t="s">
        <v>21</v>
      </c>
      <c r="F484" s="1" t="s">
        <v>60</v>
      </c>
      <c r="G484" s="1" t="s">
        <v>27</v>
      </c>
      <c r="H484" s="1" t="s">
        <v>28</v>
      </c>
      <c r="I484" s="1" t="s">
        <v>61</v>
      </c>
      <c r="J484" s="1"/>
      <c r="K484" s="1"/>
      <c r="L484" s="1"/>
      <c r="M484" s="1"/>
      <c r="N484" s="1"/>
      <c r="P484">
        <v>-10000000</v>
      </c>
      <c r="Q484">
        <v>-10</v>
      </c>
      <c r="R484">
        <v>-0.5</v>
      </c>
    </row>
    <row r="485" spans="1:18" x14ac:dyDescent="0.25">
      <c r="A485" s="1" t="s">
        <v>17</v>
      </c>
      <c r="B485" s="1" t="s">
        <v>1534</v>
      </c>
      <c r="C485" s="1" t="s">
        <v>19</v>
      </c>
      <c r="D485" s="1" t="s">
        <v>1535</v>
      </c>
      <c r="E485" s="1" t="s">
        <v>21</v>
      </c>
      <c r="F485" s="1" t="s">
        <v>42</v>
      </c>
      <c r="G485" s="1" t="s">
        <v>23</v>
      </c>
      <c r="H485" s="1" t="s">
        <v>1536</v>
      </c>
      <c r="I485" s="1" t="s">
        <v>25</v>
      </c>
      <c r="J485" s="1" t="s">
        <v>1537</v>
      </c>
      <c r="K485" s="1" t="s">
        <v>27</v>
      </c>
      <c r="L485" s="1" t="s">
        <v>28</v>
      </c>
      <c r="M485" s="1" t="s">
        <v>29</v>
      </c>
      <c r="N485" s="1"/>
      <c r="P485">
        <v>-20000000</v>
      </c>
      <c r="Q485">
        <v>-20</v>
      </c>
      <c r="R485">
        <v>-1</v>
      </c>
    </row>
    <row r="486" spans="1:18" x14ac:dyDescent="0.25">
      <c r="A486" s="1" t="s">
        <v>17</v>
      </c>
      <c r="B486" s="1" t="s">
        <v>1538</v>
      </c>
      <c r="C486" s="1" t="s">
        <v>19</v>
      </c>
      <c r="D486" s="1" t="s">
        <v>1539</v>
      </c>
      <c r="E486" s="1" t="s">
        <v>21</v>
      </c>
      <c r="F486" s="1" t="s">
        <v>51</v>
      </c>
      <c r="G486" s="1" t="s">
        <v>52</v>
      </c>
      <c r="H486" s="1" t="s">
        <v>53</v>
      </c>
      <c r="I486" s="1" t="s">
        <v>54</v>
      </c>
      <c r="J486" s="1"/>
      <c r="K486" s="1"/>
      <c r="L486" s="1"/>
      <c r="M486" s="1"/>
      <c r="N486" s="1"/>
      <c r="P486">
        <v>20000000</v>
      </c>
      <c r="Q486">
        <v>20</v>
      </c>
      <c r="R486">
        <v>1</v>
      </c>
    </row>
    <row r="487" spans="1:18" x14ac:dyDescent="0.25">
      <c r="A487" s="1" t="s">
        <v>17</v>
      </c>
      <c r="B487" s="1" t="s">
        <v>1540</v>
      </c>
      <c r="C487" s="1" t="s">
        <v>19</v>
      </c>
      <c r="D487" s="1" t="s">
        <v>1541</v>
      </c>
      <c r="E487" s="1" t="s">
        <v>21</v>
      </c>
      <c r="F487" s="1" t="s">
        <v>78</v>
      </c>
      <c r="G487" s="1" t="s">
        <v>52</v>
      </c>
      <c r="H487" s="1" t="s">
        <v>53</v>
      </c>
      <c r="I487" s="1" t="s">
        <v>79</v>
      </c>
      <c r="J487" s="1"/>
      <c r="K487" s="1"/>
      <c r="L487" s="1"/>
      <c r="M487" s="1"/>
      <c r="N487" s="1"/>
      <c r="P487">
        <v>10000000</v>
      </c>
      <c r="Q487">
        <v>10</v>
      </c>
      <c r="R487">
        <v>0.5</v>
      </c>
    </row>
    <row r="488" spans="1:18" x14ac:dyDescent="0.25">
      <c r="A488" s="1" t="s">
        <v>17</v>
      </c>
      <c r="B488" s="1" t="s">
        <v>1542</v>
      </c>
      <c r="C488" s="1" t="s">
        <v>19</v>
      </c>
      <c r="D488" s="1" t="s">
        <v>1543</v>
      </c>
      <c r="E488" s="1" t="s">
        <v>21</v>
      </c>
      <c r="F488" s="1" t="s">
        <v>60</v>
      </c>
      <c r="G488" s="1" t="s">
        <v>27</v>
      </c>
      <c r="H488" s="1" t="s">
        <v>28</v>
      </c>
      <c r="I488" s="1" t="s">
        <v>61</v>
      </c>
      <c r="J488" s="1"/>
      <c r="K488" s="1"/>
      <c r="L488" s="1"/>
      <c r="M488" s="1"/>
      <c r="N488" s="1"/>
      <c r="P488">
        <v>-10000000</v>
      </c>
      <c r="Q488">
        <v>-10</v>
      </c>
      <c r="R488">
        <v>-0.5</v>
      </c>
    </row>
    <row r="489" spans="1:18" x14ac:dyDescent="0.25">
      <c r="A489" s="1" t="s">
        <v>17</v>
      </c>
      <c r="B489" s="1" t="s">
        <v>1544</v>
      </c>
      <c r="C489" s="1" t="s">
        <v>19</v>
      </c>
      <c r="D489" s="1" t="s">
        <v>1545</v>
      </c>
      <c r="E489" s="1" t="s">
        <v>21</v>
      </c>
      <c r="F489" s="1" t="s">
        <v>78</v>
      </c>
      <c r="G489" s="1" t="s">
        <v>52</v>
      </c>
      <c r="H489" s="1" t="s">
        <v>53</v>
      </c>
      <c r="I489" s="1" t="s">
        <v>79</v>
      </c>
      <c r="J489" s="1"/>
      <c r="K489" s="1"/>
      <c r="L489" s="1"/>
      <c r="M489" s="1"/>
      <c r="N489" s="1"/>
      <c r="P489">
        <v>10000000</v>
      </c>
      <c r="Q489">
        <v>10</v>
      </c>
      <c r="R489">
        <v>0.5</v>
      </c>
    </row>
    <row r="490" spans="1:18" x14ac:dyDescent="0.25">
      <c r="A490" s="1" t="s">
        <v>17</v>
      </c>
      <c r="B490" s="1" t="s">
        <v>1546</v>
      </c>
      <c r="C490" s="1" t="s">
        <v>19</v>
      </c>
      <c r="D490" s="1" t="s">
        <v>1547</v>
      </c>
      <c r="E490" s="1" t="s">
        <v>21</v>
      </c>
      <c r="F490" s="1" t="s">
        <v>22</v>
      </c>
      <c r="G490" s="1" t="s">
        <v>23</v>
      </c>
      <c r="H490" s="1" t="s">
        <v>1548</v>
      </c>
      <c r="I490" s="1" t="s">
        <v>27</v>
      </c>
      <c r="J490" s="1" t="s">
        <v>28</v>
      </c>
      <c r="K490" s="1" t="s">
        <v>61</v>
      </c>
      <c r="L490" s="1"/>
      <c r="M490" s="1"/>
      <c r="N490" s="1"/>
      <c r="P490">
        <v>-10000000</v>
      </c>
      <c r="Q490">
        <v>-10</v>
      </c>
      <c r="R490">
        <v>-0.5</v>
      </c>
    </row>
    <row r="491" spans="1:18" x14ac:dyDescent="0.25">
      <c r="A491" s="1" t="s">
        <v>17</v>
      </c>
      <c r="B491" s="1" t="s">
        <v>1549</v>
      </c>
      <c r="C491" s="1" t="s">
        <v>19</v>
      </c>
      <c r="D491" s="1" t="s">
        <v>1550</v>
      </c>
      <c r="E491" s="1" t="s">
        <v>21</v>
      </c>
      <c r="F491" s="1" t="s">
        <v>42</v>
      </c>
      <c r="G491" s="1" t="s">
        <v>23</v>
      </c>
      <c r="H491" s="1" t="s">
        <v>1551</v>
      </c>
      <c r="I491" s="1" t="s">
        <v>25</v>
      </c>
      <c r="J491" s="1" t="s">
        <v>1552</v>
      </c>
      <c r="K491" s="1" t="s">
        <v>45</v>
      </c>
      <c r="L491" s="1" t="s">
        <v>1553</v>
      </c>
      <c r="M491" s="1" t="s">
        <v>27</v>
      </c>
      <c r="N491" s="1" t="s">
        <v>28</v>
      </c>
      <c r="O491">
        <v>-46000000</v>
      </c>
      <c r="P491">
        <v>-46000000</v>
      </c>
      <c r="Q491">
        <v>-46</v>
      </c>
      <c r="R491">
        <v>-2.2999999999999998</v>
      </c>
    </row>
    <row r="492" spans="1:18" x14ac:dyDescent="0.25">
      <c r="A492" s="1" t="s">
        <v>17</v>
      </c>
      <c r="B492" s="1" t="s">
        <v>1554</v>
      </c>
      <c r="C492" s="1" t="s">
        <v>19</v>
      </c>
      <c r="D492" s="1" t="s">
        <v>1555</v>
      </c>
      <c r="E492" s="1" t="s">
        <v>21</v>
      </c>
      <c r="F492" s="1" t="s">
        <v>60</v>
      </c>
      <c r="G492" s="1" t="s">
        <v>27</v>
      </c>
      <c r="H492" s="1" t="s">
        <v>28</v>
      </c>
      <c r="I492" s="1" t="s">
        <v>61</v>
      </c>
      <c r="J492" s="1"/>
      <c r="K492" s="1"/>
      <c r="L492" s="1"/>
      <c r="M492" s="1"/>
      <c r="N492" s="1"/>
      <c r="P492">
        <v>-10000000</v>
      </c>
      <c r="Q492">
        <v>-10</v>
      </c>
      <c r="R492">
        <v>-0.5</v>
      </c>
    </row>
    <row r="493" spans="1:18" x14ac:dyDescent="0.25">
      <c r="A493" s="1" t="s">
        <v>17</v>
      </c>
      <c r="B493" s="1" t="s">
        <v>1556</v>
      </c>
      <c r="C493" s="1" t="s">
        <v>19</v>
      </c>
      <c r="D493" s="1" t="s">
        <v>1557</v>
      </c>
      <c r="E493" s="1" t="s">
        <v>21</v>
      </c>
      <c r="F493" s="1" t="s">
        <v>42</v>
      </c>
      <c r="G493" s="1" t="s">
        <v>23</v>
      </c>
      <c r="H493" s="1" t="s">
        <v>1558</v>
      </c>
      <c r="I493" s="1" t="s">
        <v>25</v>
      </c>
      <c r="J493" s="1" t="s">
        <v>1559</v>
      </c>
      <c r="K493" s="1" t="s">
        <v>45</v>
      </c>
      <c r="L493" s="1" t="s">
        <v>1560</v>
      </c>
      <c r="M493" s="1" t="s">
        <v>47</v>
      </c>
      <c r="N493" s="1" t="s">
        <v>48</v>
      </c>
      <c r="O493">
        <v>103000000</v>
      </c>
      <c r="P493">
        <v>103000000</v>
      </c>
      <c r="Q493">
        <v>103</v>
      </c>
      <c r="R493">
        <v>5.15</v>
      </c>
    </row>
    <row r="494" spans="1:18" x14ac:dyDescent="0.25">
      <c r="A494" s="1" t="s">
        <v>17</v>
      </c>
      <c r="B494" s="1" t="s">
        <v>1561</v>
      </c>
      <c r="C494" s="1" t="s">
        <v>19</v>
      </c>
      <c r="D494" s="1" t="s">
        <v>1562</v>
      </c>
      <c r="E494" s="1" t="s">
        <v>21</v>
      </c>
      <c r="F494" s="1" t="s">
        <v>60</v>
      </c>
      <c r="G494" s="1" t="s">
        <v>27</v>
      </c>
      <c r="H494" s="1" t="s">
        <v>28</v>
      </c>
      <c r="I494" s="1" t="s">
        <v>61</v>
      </c>
      <c r="J494" s="1"/>
      <c r="K494" s="1"/>
      <c r="L494" s="1"/>
      <c r="M494" s="1"/>
      <c r="N494" s="1"/>
      <c r="P494">
        <v>-10000000</v>
      </c>
      <c r="Q494">
        <v>-10</v>
      </c>
      <c r="R494">
        <v>-0.5</v>
      </c>
    </row>
    <row r="495" spans="1:18" x14ac:dyDescent="0.25">
      <c r="A495" s="1" t="s">
        <v>17</v>
      </c>
      <c r="B495" s="1" t="s">
        <v>1563</v>
      </c>
      <c r="C495" s="1" t="s">
        <v>19</v>
      </c>
      <c r="D495" s="1" t="s">
        <v>1564</v>
      </c>
      <c r="E495" s="1" t="s">
        <v>21</v>
      </c>
      <c r="F495" s="1" t="s">
        <v>78</v>
      </c>
      <c r="G495" s="1" t="s">
        <v>52</v>
      </c>
      <c r="H495" s="1" t="s">
        <v>53</v>
      </c>
      <c r="I495" s="1" t="s">
        <v>79</v>
      </c>
      <c r="J495" s="1"/>
      <c r="K495" s="1"/>
      <c r="L495" s="1"/>
      <c r="M495" s="1"/>
      <c r="N495" s="1"/>
      <c r="P495">
        <v>10000000</v>
      </c>
      <c r="Q495">
        <v>10</v>
      </c>
      <c r="R495">
        <v>0.5</v>
      </c>
    </row>
    <row r="496" spans="1:18" x14ac:dyDescent="0.25">
      <c r="A496" s="1" t="s">
        <v>17</v>
      </c>
      <c r="B496" s="1" t="s">
        <v>1565</v>
      </c>
      <c r="C496" s="1" t="s">
        <v>19</v>
      </c>
      <c r="D496" s="1" t="s">
        <v>1566</v>
      </c>
      <c r="E496" s="1" t="s">
        <v>21</v>
      </c>
      <c r="F496" s="1" t="s">
        <v>60</v>
      </c>
      <c r="G496" s="1" t="s">
        <v>27</v>
      </c>
      <c r="H496" s="1" t="s">
        <v>28</v>
      </c>
      <c r="I496" s="1" t="s">
        <v>61</v>
      </c>
      <c r="J496" s="1"/>
      <c r="K496" s="1"/>
      <c r="L496" s="1"/>
      <c r="M496" s="1"/>
      <c r="N496" s="1"/>
      <c r="P496">
        <v>-10000000</v>
      </c>
      <c r="Q496">
        <v>-10</v>
      </c>
      <c r="R496">
        <v>-0.5</v>
      </c>
    </row>
    <row r="497" spans="1:18" x14ac:dyDescent="0.25">
      <c r="A497" s="1" t="s">
        <v>17</v>
      </c>
      <c r="B497" s="1" t="s">
        <v>1567</v>
      </c>
      <c r="C497" s="1" t="s">
        <v>19</v>
      </c>
      <c r="D497" s="1" t="s">
        <v>1568</v>
      </c>
      <c r="E497" s="1" t="s">
        <v>21</v>
      </c>
      <c r="F497" s="1" t="s">
        <v>42</v>
      </c>
      <c r="G497" s="1" t="s">
        <v>23</v>
      </c>
      <c r="H497" s="1" t="s">
        <v>1569</v>
      </c>
      <c r="I497" s="1" t="s">
        <v>25</v>
      </c>
      <c r="J497" s="1" t="s">
        <v>1570</v>
      </c>
      <c r="K497" s="1" t="s">
        <v>45</v>
      </c>
      <c r="L497" s="1" t="s">
        <v>1571</v>
      </c>
      <c r="M497" s="1" t="s">
        <v>47</v>
      </c>
      <c r="N497" s="1" t="s">
        <v>48</v>
      </c>
      <c r="O497">
        <v>109000000</v>
      </c>
      <c r="P497">
        <v>109000000</v>
      </c>
      <c r="Q497">
        <v>109</v>
      </c>
      <c r="R497">
        <v>5.45</v>
      </c>
    </row>
    <row r="498" spans="1:18" x14ac:dyDescent="0.25">
      <c r="A498" s="1" t="s">
        <v>17</v>
      </c>
      <c r="B498" s="1" t="s">
        <v>1572</v>
      </c>
      <c r="C498" s="1" t="s">
        <v>19</v>
      </c>
      <c r="D498" s="1" t="s">
        <v>1573</v>
      </c>
      <c r="E498" s="1" t="s">
        <v>21</v>
      </c>
      <c r="F498" s="1" t="s">
        <v>22</v>
      </c>
      <c r="G498" s="1" t="s">
        <v>23</v>
      </c>
      <c r="H498" s="1" t="s">
        <v>1574</v>
      </c>
      <c r="I498" s="1" t="s">
        <v>27</v>
      </c>
      <c r="J498" s="1" t="s">
        <v>28</v>
      </c>
      <c r="K498" s="1" t="s">
        <v>61</v>
      </c>
      <c r="L498" s="1"/>
      <c r="M498" s="1"/>
      <c r="N498" s="1"/>
      <c r="P498">
        <v>-10000000</v>
      </c>
      <c r="Q498">
        <v>-10</v>
      </c>
      <c r="R498">
        <v>-0.5</v>
      </c>
    </row>
    <row r="499" spans="1:18" x14ac:dyDescent="0.25">
      <c r="A499" s="1" t="s">
        <v>17</v>
      </c>
      <c r="B499" s="1" t="s">
        <v>1575</v>
      </c>
      <c r="C499" s="1" t="s">
        <v>19</v>
      </c>
      <c r="D499" s="1" t="s">
        <v>1576</v>
      </c>
      <c r="E499" s="1" t="s">
        <v>21</v>
      </c>
      <c r="F499" s="1" t="s">
        <v>64</v>
      </c>
      <c r="G499" s="1" t="s">
        <v>27</v>
      </c>
      <c r="H499" s="1" t="s">
        <v>28</v>
      </c>
      <c r="I499" s="1" t="s">
        <v>29</v>
      </c>
      <c r="J499" s="1"/>
      <c r="K499" s="1"/>
      <c r="L499" s="1"/>
      <c r="M499" s="1"/>
      <c r="N499" s="1"/>
      <c r="P499">
        <v>-20000000</v>
      </c>
      <c r="Q499">
        <v>-20</v>
      </c>
      <c r="R499">
        <v>-1</v>
      </c>
    </row>
    <row r="500" spans="1:18" x14ac:dyDescent="0.25">
      <c r="A500" s="1" t="s">
        <v>17</v>
      </c>
      <c r="B500" s="1" t="s">
        <v>1577</v>
      </c>
      <c r="C500" s="1" t="s">
        <v>19</v>
      </c>
      <c r="D500" s="1" t="s">
        <v>1578</v>
      </c>
      <c r="E500" s="1" t="s">
        <v>21</v>
      </c>
      <c r="F500" s="1" t="s">
        <v>22</v>
      </c>
      <c r="G500" s="1" t="s">
        <v>23</v>
      </c>
      <c r="H500" s="1" t="s">
        <v>1579</v>
      </c>
      <c r="I500" s="1" t="s">
        <v>25</v>
      </c>
      <c r="J500" s="1" t="s">
        <v>1580</v>
      </c>
      <c r="K500" s="1" t="s">
        <v>27</v>
      </c>
      <c r="L500" s="1" t="s">
        <v>28</v>
      </c>
      <c r="M500" s="1" t="s">
        <v>592</v>
      </c>
      <c r="N500" s="1"/>
      <c r="P500">
        <v>-21000000</v>
      </c>
      <c r="Q500">
        <v>-21</v>
      </c>
      <c r="R500">
        <v>-1.05</v>
      </c>
    </row>
    <row r="501" spans="1:18" x14ac:dyDescent="0.25">
      <c r="A501" s="1" t="s">
        <v>17</v>
      </c>
      <c r="B501" s="1" t="s">
        <v>1581</v>
      </c>
      <c r="C501" s="1" t="s">
        <v>19</v>
      </c>
      <c r="D501" s="1" t="s">
        <v>1582</v>
      </c>
      <c r="E501" s="1" t="s">
        <v>21</v>
      </c>
      <c r="F501" s="1" t="s">
        <v>1583</v>
      </c>
      <c r="G501" s="1" t="s">
        <v>23</v>
      </c>
      <c r="H501" s="1" t="s">
        <v>1584</v>
      </c>
      <c r="I501" s="1" t="s">
        <v>25</v>
      </c>
      <c r="J501" s="1" t="s">
        <v>1585</v>
      </c>
      <c r="K501" s="1" t="s">
        <v>52</v>
      </c>
      <c r="L501" s="1" t="s">
        <v>53</v>
      </c>
      <c r="M501" s="1" t="s">
        <v>1586</v>
      </c>
      <c r="N501" s="1"/>
      <c r="P501">
        <v>66000000</v>
      </c>
      <c r="Q501">
        <v>66</v>
      </c>
      <c r="R501">
        <v>3.3</v>
      </c>
    </row>
    <row r="502" spans="1:18" x14ac:dyDescent="0.2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8" x14ac:dyDescent="0.25">
      <c r="A503" s="1" t="s">
        <v>1589</v>
      </c>
      <c r="B503" s="1" t="s">
        <v>1590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784-1447-4C9B-8E63-B2E688EE5F28}">
  <dimension ref="A1:P503"/>
  <sheetViews>
    <sheetView topLeftCell="G467" workbookViewId="0">
      <selection activeCell="F17" sqref="F17"/>
    </sheetView>
  </sheetViews>
  <sheetFormatPr baseColWidth="10" defaultRowHeight="15" x14ac:dyDescent="0.25"/>
  <cols>
    <col min="1" max="1" width="31.7109375" bestFit="1" customWidth="1"/>
    <col min="2" max="2" width="34.140625" bestFit="1" customWidth="1"/>
    <col min="3" max="3" width="12.7109375" bestFit="1" customWidth="1"/>
    <col min="4" max="4" width="31.7109375" bestFit="1" customWidth="1"/>
    <col min="5" max="5" width="14.28515625" bestFit="1" customWidth="1"/>
    <col min="6" max="6" width="42.28515625" bestFit="1" customWidth="1"/>
    <col min="7" max="7" width="14.28515625" bestFit="1" customWidth="1"/>
    <col min="8" max="8" width="37.5703125" bestFit="1" customWidth="1"/>
    <col min="9" max="9" width="14.28515625" bestFit="1" customWidth="1"/>
    <col min="10" max="10" width="36.85546875" bestFit="1" customWidth="1"/>
    <col min="11" max="11" width="14.28515625" bestFit="1" customWidth="1"/>
    <col min="12" max="13" width="13.7109375" bestFit="1" customWidth="1"/>
    <col min="14" max="14" width="12.140625" bestFit="1" customWidth="1"/>
    <col min="15" max="15" width="22.7109375" bestFit="1" customWidth="1"/>
    <col min="16" max="16" width="20.85546875" bestFit="1" customWidth="1"/>
  </cols>
  <sheetData>
    <row r="1" spans="1:16" x14ac:dyDescent="0.25">
      <c r="A1" t="s">
        <v>1592</v>
      </c>
      <c r="B1" t="s">
        <v>1593</v>
      </c>
      <c r="C1" t="s">
        <v>1594</v>
      </c>
      <c r="D1" t="s">
        <v>1595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t="s">
        <v>1601</v>
      </c>
      <c r="K1" t="s">
        <v>1602</v>
      </c>
      <c r="L1" t="s">
        <v>1603</v>
      </c>
      <c r="M1" t="s">
        <v>1604</v>
      </c>
      <c r="N1" t="s">
        <v>15</v>
      </c>
      <c r="O1" t="s">
        <v>1605</v>
      </c>
      <c r="P1" t="s">
        <v>1606</v>
      </c>
    </row>
    <row r="2" spans="1:16" x14ac:dyDescent="0.25">
      <c r="A2" s="1" t="s">
        <v>1607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1608</v>
      </c>
      <c r="G2" s="1" t="s">
        <v>52</v>
      </c>
      <c r="H2" s="1" t="s">
        <v>53</v>
      </c>
      <c r="I2" s="1" t="s">
        <v>54</v>
      </c>
      <c r="J2" s="1"/>
      <c r="K2" s="1"/>
      <c r="L2" s="1"/>
      <c r="N2">
        <v>20000000</v>
      </c>
      <c r="O2">
        <v>20</v>
      </c>
      <c r="P2">
        <v>1</v>
      </c>
    </row>
    <row r="3" spans="1:16" x14ac:dyDescent="0.25">
      <c r="A3" s="1" t="s">
        <v>1609</v>
      </c>
      <c r="B3" s="1" t="s">
        <v>1610</v>
      </c>
      <c r="C3" s="1" t="s">
        <v>21</v>
      </c>
      <c r="D3" s="1" t="s">
        <v>42</v>
      </c>
      <c r="E3" s="1" t="s">
        <v>23</v>
      </c>
      <c r="F3" s="1" t="s">
        <v>1611</v>
      </c>
      <c r="G3" s="1" t="s">
        <v>52</v>
      </c>
      <c r="H3" s="1" t="s">
        <v>53</v>
      </c>
      <c r="I3" s="1" t="s">
        <v>79</v>
      </c>
      <c r="J3" s="1"/>
      <c r="K3" s="1"/>
      <c r="L3" s="1"/>
      <c r="N3">
        <v>10000000</v>
      </c>
      <c r="O3">
        <v>10</v>
      </c>
      <c r="P3">
        <v>0.5</v>
      </c>
    </row>
    <row r="4" spans="1:16" x14ac:dyDescent="0.25">
      <c r="A4" s="1" t="s">
        <v>1612</v>
      </c>
      <c r="B4" s="1" t="s">
        <v>1613</v>
      </c>
      <c r="C4" s="1" t="s">
        <v>21</v>
      </c>
      <c r="D4" s="1" t="s">
        <v>22</v>
      </c>
      <c r="E4" s="1" t="s">
        <v>23</v>
      </c>
      <c r="F4" s="1" t="s">
        <v>1614</v>
      </c>
      <c r="G4" s="1" t="s">
        <v>27</v>
      </c>
      <c r="H4" s="1" t="s">
        <v>28</v>
      </c>
      <c r="I4" s="1" t="s">
        <v>61</v>
      </c>
      <c r="J4" s="1"/>
      <c r="K4" s="1"/>
      <c r="L4" s="1"/>
      <c r="N4">
        <v>-10000000</v>
      </c>
      <c r="O4">
        <v>-10</v>
      </c>
      <c r="P4">
        <v>-0.5</v>
      </c>
    </row>
    <row r="5" spans="1:16" x14ac:dyDescent="0.25">
      <c r="A5" s="1" t="s">
        <v>1615</v>
      </c>
      <c r="B5" s="1" t="s">
        <v>1616</v>
      </c>
      <c r="C5" s="1" t="s">
        <v>21</v>
      </c>
      <c r="D5" s="1" t="s">
        <v>78</v>
      </c>
      <c r="E5" s="1" t="s">
        <v>52</v>
      </c>
      <c r="F5" s="1" t="s">
        <v>53</v>
      </c>
      <c r="G5" s="1" t="s">
        <v>79</v>
      </c>
      <c r="H5" s="1"/>
      <c r="I5" s="1"/>
      <c r="J5" s="1"/>
      <c r="K5" s="1"/>
      <c r="L5" s="1"/>
      <c r="N5">
        <v>10000000</v>
      </c>
      <c r="O5">
        <v>10</v>
      </c>
      <c r="P5">
        <v>0.5</v>
      </c>
    </row>
    <row r="6" spans="1:16" x14ac:dyDescent="0.25">
      <c r="A6" s="1" t="s">
        <v>1617</v>
      </c>
      <c r="B6" s="1" t="s">
        <v>1618</v>
      </c>
      <c r="C6" s="1" t="s">
        <v>21</v>
      </c>
      <c r="D6" s="1" t="s">
        <v>22</v>
      </c>
      <c r="E6" s="1" t="s">
        <v>23</v>
      </c>
      <c r="F6" s="1" t="s">
        <v>1619</v>
      </c>
      <c r="G6" s="1" t="s">
        <v>52</v>
      </c>
      <c r="H6" s="1" t="s">
        <v>53</v>
      </c>
      <c r="I6" s="1" t="s">
        <v>54</v>
      </c>
      <c r="J6" s="1"/>
      <c r="K6" s="1"/>
      <c r="L6" s="1"/>
      <c r="N6">
        <v>20000000</v>
      </c>
      <c r="O6">
        <v>20</v>
      </c>
      <c r="P6">
        <v>1</v>
      </c>
    </row>
    <row r="7" spans="1:16" x14ac:dyDescent="0.25">
      <c r="A7" s="1" t="s">
        <v>1620</v>
      </c>
      <c r="B7" s="1" t="s">
        <v>1621</v>
      </c>
      <c r="C7" s="1" t="s">
        <v>21</v>
      </c>
      <c r="D7" s="1" t="s">
        <v>42</v>
      </c>
      <c r="E7" s="1" t="s">
        <v>23</v>
      </c>
      <c r="F7" s="1" t="s">
        <v>1622</v>
      </c>
      <c r="G7" s="1" t="s">
        <v>52</v>
      </c>
      <c r="H7" s="1" t="s">
        <v>53</v>
      </c>
      <c r="I7" s="1" t="s">
        <v>79</v>
      </c>
      <c r="J7" s="1"/>
      <c r="K7" s="1"/>
      <c r="L7" s="1"/>
      <c r="N7">
        <v>10000000</v>
      </c>
      <c r="O7">
        <v>10</v>
      </c>
      <c r="P7">
        <v>0.5</v>
      </c>
    </row>
    <row r="8" spans="1:16" x14ac:dyDescent="0.25">
      <c r="A8" s="1" t="s">
        <v>1623</v>
      </c>
      <c r="B8" s="1" t="s">
        <v>1624</v>
      </c>
      <c r="C8" s="1" t="s">
        <v>21</v>
      </c>
      <c r="D8" s="1" t="s">
        <v>22</v>
      </c>
      <c r="E8" s="1" t="s">
        <v>23</v>
      </c>
      <c r="F8" s="1" t="s">
        <v>1625</v>
      </c>
      <c r="G8" s="1" t="s">
        <v>52</v>
      </c>
      <c r="H8" s="1" t="s">
        <v>53</v>
      </c>
      <c r="I8" s="1" t="s">
        <v>54</v>
      </c>
      <c r="J8" s="1"/>
      <c r="K8" s="1"/>
      <c r="L8" s="1"/>
      <c r="N8">
        <v>20000000</v>
      </c>
      <c r="O8">
        <v>20</v>
      </c>
      <c r="P8">
        <v>1</v>
      </c>
    </row>
    <row r="9" spans="1:16" x14ac:dyDescent="0.25">
      <c r="A9" s="1" t="s">
        <v>1626</v>
      </c>
      <c r="B9" s="1" t="s">
        <v>1627</v>
      </c>
      <c r="C9" s="1" t="s">
        <v>21</v>
      </c>
      <c r="D9" s="1" t="s">
        <v>42</v>
      </c>
      <c r="E9" s="1" t="s">
        <v>23</v>
      </c>
      <c r="F9" s="1" t="s">
        <v>1628</v>
      </c>
      <c r="G9" s="1" t="s">
        <v>52</v>
      </c>
      <c r="H9" s="1" t="s">
        <v>53</v>
      </c>
      <c r="I9" s="1" t="s">
        <v>79</v>
      </c>
      <c r="J9" s="1"/>
      <c r="K9" s="1"/>
      <c r="L9" s="1"/>
      <c r="N9">
        <v>10000000</v>
      </c>
      <c r="O9">
        <v>10</v>
      </c>
      <c r="P9">
        <v>0.5</v>
      </c>
    </row>
    <row r="10" spans="1:16" x14ac:dyDescent="0.25">
      <c r="A10" s="1" t="s">
        <v>1629</v>
      </c>
      <c r="B10" s="1" t="s">
        <v>1630</v>
      </c>
      <c r="C10" s="1" t="s">
        <v>21</v>
      </c>
      <c r="D10" s="1" t="s">
        <v>22</v>
      </c>
      <c r="E10" s="1" t="s">
        <v>23</v>
      </c>
      <c r="F10" s="1" t="s">
        <v>1631</v>
      </c>
      <c r="G10" s="1" t="s">
        <v>52</v>
      </c>
      <c r="H10" s="1" t="s">
        <v>53</v>
      </c>
      <c r="I10" s="1" t="s">
        <v>54</v>
      </c>
      <c r="J10" s="1"/>
      <c r="K10" s="1"/>
      <c r="L10" s="1"/>
      <c r="N10">
        <v>20000000</v>
      </c>
      <c r="O10">
        <v>20</v>
      </c>
      <c r="P10">
        <v>1</v>
      </c>
    </row>
    <row r="11" spans="1:16" x14ac:dyDescent="0.25">
      <c r="A11" s="1" t="s">
        <v>1632</v>
      </c>
      <c r="B11" s="1" t="s">
        <v>1633</v>
      </c>
      <c r="C11" s="1" t="s">
        <v>21</v>
      </c>
      <c r="D11" s="1" t="s">
        <v>42</v>
      </c>
      <c r="E11" s="1" t="s">
        <v>23</v>
      </c>
      <c r="F11" s="1" t="s">
        <v>1634</v>
      </c>
      <c r="G11" s="1" t="s">
        <v>52</v>
      </c>
      <c r="H11" s="1" t="s">
        <v>53</v>
      </c>
      <c r="I11" s="1" t="s">
        <v>79</v>
      </c>
      <c r="J11" s="1"/>
      <c r="K11" s="1"/>
      <c r="L11" s="1"/>
      <c r="N11">
        <v>10000000</v>
      </c>
      <c r="O11">
        <v>10</v>
      </c>
      <c r="P11">
        <v>0.5</v>
      </c>
    </row>
    <row r="12" spans="1:16" x14ac:dyDescent="0.25">
      <c r="A12" s="1" t="s">
        <v>1635</v>
      </c>
      <c r="B12" s="1" t="s">
        <v>1636</v>
      </c>
      <c r="C12" s="1" t="s">
        <v>21</v>
      </c>
      <c r="D12" s="1" t="s">
        <v>22</v>
      </c>
      <c r="E12" s="1" t="s">
        <v>23</v>
      </c>
      <c r="F12" s="1" t="s">
        <v>1637</v>
      </c>
      <c r="G12" s="1" t="s">
        <v>52</v>
      </c>
      <c r="H12" s="1" t="s">
        <v>53</v>
      </c>
      <c r="I12" s="1" t="s">
        <v>54</v>
      </c>
      <c r="J12" s="1"/>
      <c r="K12" s="1"/>
      <c r="L12" s="1"/>
      <c r="N12">
        <v>20000000</v>
      </c>
      <c r="O12">
        <v>20</v>
      </c>
      <c r="P12">
        <v>1</v>
      </c>
    </row>
    <row r="13" spans="1:16" x14ac:dyDescent="0.25">
      <c r="A13" s="1" t="s">
        <v>1638</v>
      </c>
      <c r="B13" s="1" t="s">
        <v>1639</v>
      </c>
      <c r="C13" s="1" t="s">
        <v>21</v>
      </c>
      <c r="D13" s="1" t="s">
        <v>64</v>
      </c>
      <c r="E13" s="1" t="s">
        <v>27</v>
      </c>
      <c r="F13" s="1" t="s">
        <v>28</v>
      </c>
      <c r="G13" s="1" t="s">
        <v>29</v>
      </c>
      <c r="H13" s="1"/>
      <c r="I13" s="1"/>
      <c r="J13" s="1"/>
      <c r="K13" s="1"/>
      <c r="L13" s="1"/>
      <c r="N13">
        <v>-20000000</v>
      </c>
      <c r="O13">
        <v>-20</v>
      </c>
      <c r="P13">
        <v>-1</v>
      </c>
    </row>
    <row r="14" spans="1:16" x14ac:dyDescent="0.25">
      <c r="A14" s="1" t="s">
        <v>1640</v>
      </c>
      <c r="B14" s="1" t="s">
        <v>1641</v>
      </c>
      <c r="C14" s="1" t="s">
        <v>21</v>
      </c>
      <c r="D14" s="1" t="s">
        <v>60</v>
      </c>
      <c r="E14" s="1" t="s">
        <v>27</v>
      </c>
      <c r="F14" s="1" t="s">
        <v>28</v>
      </c>
      <c r="G14" s="1" t="s">
        <v>61</v>
      </c>
      <c r="H14" s="1"/>
      <c r="I14" s="1"/>
      <c r="J14" s="1"/>
      <c r="K14" s="1"/>
      <c r="L14" s="1"/>
      <c r="N14">
        <v>-10000000</v>
      </c>
      <c r="O14">
        <v>-10</v>
      </c>
      <c r="P14">
        <v>-0.5</v>
      </c>
    </row>
    <row r="15" spans="1:16" x14ac:dyDescent="0.25">
      <c r="A15" s="1" t="s">
        <v>1642</v>
      </c>
      <c r="B15" s="1" t="s">
        <v>1643</v>
      </c>
      <c r="C15" s="1" t="s">
        <v>21</v>
      </c>
      <c r="D15" s="1" t="s">
        <v>78</v>
      </c>
      <c r="E15" s="1" t="s">
        <v>52</v>
      </c>
      <c r="F15" s="1" t="s">
        <v>53</v>
      </c>
      <c r="G15" s="1" t="s">
        <v>79</v>
      </c>
      <c r="H15" s="1"/>
      <c r="I15" s="1"/>
      <c r="J15" s="1"/>
      <c r="K15" s="1"/>
      <c r="L15" s="1"/>
      <c r="N15">
        <v>10000000</v>
      </c>
      <c r="O15">
        <v>10</v>
      </c>
      <c r="P15">
        <v>0.5</v>
      </c>
    </row>
    <row r="16" spans="1:16" x14ac:dyDescent="0.25">
      <c r="A16" s="1" t="s">
        <v>1644</v>
      </c>
      <c r="B16" s="1" t="s">
        <v>1645</v>
      </c>
      <c r="C16" s="1" t="s">
        <v>21</v>
      </c>
      <c r="D16" s="1" t="s">
        <v>22</v>
      </c>
      <c r="E16" s="1" t="s">
        <v>23</v>
      </c>
      <c r="F16" s="1" t="s">
        <v>1646</v>
      </c>
      <c r="G16" s="1" t="s">
        <v>52</v>
      </c>
      <c r="H16" s="1" t="s">
        <v>53</v>
      </c>
      <c r="I16" s="1" t="s">
        <v>54</v>
      </c>
      <c r="J16" s="1"/>
      <c r="K16" s="1"/>
      <c r="L16" s="1"/>
      <c r="N16">
        <v>20000000</v>
      </c>
      <c r="O16">
        <v>20</v>
      </c>
      <c r="P16">
        <v>1</v>
      </c>
    </row>
    <row r="17" spans="1:16" x14ac:dyDescent="0.25">
      <c r="A17" s="1" t="s">
        <v>1647</v>
      </c>
      <c r="B17" s="1" t="s">
        <v>1648</v>
      </c>
      <c r="C17" s="1" t="s">
        <v>21</v>
      </c>
      <c r="D17" s="1" t="s">
        <v>78</v>
      </c>
      <c r="E17" s="1" t="s">
        <v>52</v>
      </c>
      <c r="F17" s="1" t="s">
        <v>53</v>
      </c>
      <c r="G17" s="1" t="s">
        <v>79</v>
      </c>
      <c r="H17" s="1"/>
      <c r="I17" s="1"/>
      <c r="J17" s="1"/>
      <c r="K17" s="1"/>
      <c r="L17" s="1"/>
      <c r="N17">
        <v>10000000</v>
      </c>
      <c r="O17">
        <v>10</v>
      </c>
      <c r="P17">
        <v>0.5</v>
      </c>
    </row>
    <row r="18" spans="1:16" x14ac:dyDescent="0.25">
      <c r="A18" s="1" t="s">
        <v>1649</v>
      </c>
      <c r="B18" s="1" t="s">
        <v>1650</v>
      </c>
      <c r="C18" s="1" t="s">
        <v>21</v>
      </c>
      <c r="D18" s="1" t="s">
        <v>22</v>
      </c>
      <c r="E18" s="1" t="s">
        <v>23</v>
      </c>
      <c r="F18" s="1" t="s">
        <v>1651</v>
      </c>
      <c r="G18" s="1" t="s">
        <v>52</v>
      </c>
      <c r="H18" s="1" t="s">
        <v>53</v>
      </c>
      <c r="I18" s="1" t="s">
        <v>54</v>
      </c>
      <c r="J18" s="1"/>
      <c r="K18" s="1"/>
      <c r="L18" s="1"/>
      <c r="N18">
        <v>20000000</v>
      </c>
      <c r="O18">
        <v>20</v>
      </c>
      <c r="P18">
        <v>1</v>
      </c>
    </row>
    <row r="19" spans="1:16" x14ac:dyDescent="0.25">
      <c r="A19" s="1" t="s">
        <v>1652</v>
      </c>
      <c r="B19" s="1" t="s">
        <v>1653</v>
      </c>
      <c r="C19" s="1" t="s">
        <v>21</v>
      </c>
      <c r="D19" s="1" t="s">
        <v>78</v>
      </c>
      <c r="E19" s="1" t="s">
        <v>52</v>
      </c>
      <c r="F19" s="1" t="s">
        <v>53</v>
      </c>
      <c r="G19" s="1" t="s">
        <v>79</v>
      </c>
      <c r="H19" s="1"/>
      <c r="I19" s="1"/>
      <c r="J19" s="1"/>
      <c r="K19" s="1"/>
      <c r="L19" s="1"/>
      <c r="N19">
        <v>10000000</v>
      </c>
      <c r="O19">
        <v>10</v>
      </c>
      <c r="P19">
        <v>0.5</v>
      </c>
    </row>
    <row r="20" spans="1:16" x14ac:dyDescent="0.25">
      <c r="A20" s="1" t="s">
        <v>1654</v>
      </c>
      <c r="B20" s="1" t="s">
        <v>1655</v>
      </c>
      <c r="C20" s="1" t="s">
        <v>21</v>
      </c>
      <c r="D20" s="1" t="s">
        <v>22</v>
      </c>
      <c r="E20" s="1" t="s">
        <v>23</v>
      </c>
      <c r="F20" s="1" t="s">
        <v>1656</v>
      </c>
      <c r="G20" s="1" t="s">
        <v>52</v>
      </c>
      <c r="H20" s="1" t="s">
        <v>53</v>
      </c>
      <c r="I20" s="1" t="s">
        <v>54</v>
      </c>
      <c r="J20" s="1"/>
      <c r="K20" s="1"/>
      <c r="L20" s="1"/>
      <c r="N20">
        <v>20000000</v>
      </c>
      <c r="O20">
        <v>20</v>
      </c>
      <c r="P20">
        <v>1</v>
      </c>
    </row>
    <row r="21" spans="1:16" x14ac:dyDescent="0.25">
      <c r="A21" s="1" t="s">
        <v>1657</v>
      </c>
      <c r="B21" s="1" t="s">
        <v>1658</v>
      </c>
      <c r="C21" s="1" t="s">
        <v>21</v>
      </c>
      <c r="D21" s="1" t="s">
        <v>78</v>
      </c>
      <c r="E21" s="1" t="s">
        <v>52</v>
      </c>
      <c r="F21" s="1" t="s">
        <v>53</v>
      </c>
      <c r="G21" s="1" t="s">
        <v>79</v>
      </c>
      <c r="H21" s="1"/>
      <c r="I21" s="1"/>
      <c r="J21" s="1"/>
      <c r="K21" s="1"/>
      <c r="L21" s="1"/>
      <c r="N21">
        <v>10000000</v>
      </c>
      <c r="O21">
        <v>10</v>
      </c>
      <c r="P21">
        <v>0.5</v>
      </c>
    </row>
    <row r="22" spans="1:16" x14ac:dyDescent="0.25">
      <c r="A22" s="1" t="s">
        <v>1659</v>
      </c>
      <c r="B22" s="1" t="s">
        <v>1660</v>
      </c>
      <c r="C22" s="1" t="s">
        <v>21</v>
      </c>
      <c r="D22" s="1" t="s">
        <v>22</v>
      </c>
      <c r="E22" s="1" t="s">
        <v>23</v>
      </c>
      <c r="F22" s="1" t="s">
        <v>1661</v>
      </c>
      <c r="G22" s="1" t="s">
        <v>52</v>
      </c>
      <c r="H22" s="1" t="s">
        <v>53</v>
      </c>
      <c r="I22" s="1" t="s">
        <v>54</v>
      </c>
      <c r="J22" s="1"/>
      <c r="K22" s="1"/>
      <c r="L22" s="1"/>
      <c r="N22">
        <v>20000000</v>
      </c>
      <c r="O22">
        <v>20</v>
      </c>
      <c r="P22">
        <v>1</v>
      </c>
    </row>
    <row r="23" spans="1:16" x14ac:dyDescent="0.25">
      <c r="A23" s="1" t="s">
        <v>1662</v>
      </c>
      <c r="B23" s="1" t="s">
        <v>1663</v>
      </c>
      <c r="C23" s="1" t="s">
        <v>21</v>
      </c>
      <c r="D23" s="1" t="s">
        <v>42</v>
      </c>
      <c r="E23" s="1" t="s">
        <v>23</v>
      </c>
      <c r="F23" s="1" t="s">
        <v>1664</v>
      </c>
      <c r="G23" s="1" t="s">
        <v>52</v>
      </c>
      <c r="H23" s="1" t="s">
        <v>53</v>
      </c>
      <c r="I23" s="1" t="s">
        <v>79</v>
      </c>
      <c r="J23" s="1"/>
      <c r="K23" s="1"/>
      <c r="L23" s="1"/>
      <c r="N23">
        <v>10000000</v>
      </c>
      <c r="O23">
        <v>10</v>
      </c>
      <c r="P23">
        <v>0.5</v>
      </c>
    </row>
    <row r="24" spans="1:16" x14ac:dyDescent="0.25">
      <c r="A24" s="1" t="s">
        <v>1665</v>
      </c>
      <c r="B24" s="1" t="s">
        <v>1666</v>
      </c>
      <c r="C24" s="1" t="s">
        <v>21</v>
      </c>
      <c r="D24" s="1" t="s">
        <v>60</v>
      </c>
      <c r="E24" s="1" t="s">
        <v>27</v>
      </c>
      <c r="F24" s="1" t="s">
        <v>28</v>
      </c>
      <c r="G24" s="1" t="s">
        <v>61</v>
      </c>
      <c r="H24" s="1"/>
      <c r="I24" s="1"/>
      <c r="J24" s="1"/>
      <c r="K24" s="1"/>
      <c r="L24" s="1"/>
      <c r="N24">
        <v>-10000000</v>
      </c>
      <c r="O24">
        <v>-10</v>
      </c>
      <c r="P24">
        <v>-0.5</v>
      </c>
    </row>
    <row r="25" spans="1:16" x14ac:dyDescent="0.25">
      <c r="A25" s="1" t="s">
        <v>1667</v>
      </c>
      <c r="B25" s="1" t="s">
        <v>1668</v>
      </c>
      <c r="C25" s="1" t="s">
        <v>21</v>
      </c>
      <c r="D25" s="1" t="s">
        <v>64</v>
      </c>
      <c r="E25" s="1" t="s">
        <v>27</v>
      </c>
      <c r="F25" s="1" t="s">
        <v>28</v>
      </c>
      <c r="G25" s="1" t="s">
        <v>29</v>
      </c>
      <c r="H25" s="1"/>
      <c r="I25" s="1"/>
      <c r="J25" s="1"/>
      <c r="K25" s="1"/>
      <c r="L25" s="1"/>
      <c r="N25">
        <v>-20000000</v>
      </c>
      <c r="O25">
        <v>-20</v>
      </c>
      <c r="P25">
        <v>-1</v>
      </c>
    </row>
    <row r="26" spans="1:16" x14ac:dyDescent="0.25">
      <c r="A26" s="1" t="s">
        <v>1669</v>
      </c>
      <c r="B26" s="1" t="s">
        <v>1670</v>
      </c>
      <c r="C26" s="1" t="s">
        <v>21</v>
      </c>
      <c r="D26" s="1" t="s">
        <v>22</v>
      </c>
      <c r="E26" s="1" t="s">
        <v>23</v>
      </c>
      <c r="F26" s="1" t="s">
        <v>1671</v>
      </c>
      <c r="G26" s="1" t="s">
        <v>52</v>
      </c>
      <c r="H26" s="1" t="s">
        <v>53</v>
      </c>
      <c r="I26" s="1" t="s">
        <v>54</v>
      </c>
      <c r="J26" s="1"/>
      <c r="K26" s="1"/>
      <c r="L26" s="1"/>
      <c r="N26">
        <v>20000000</v>
      </c>
      <c r="O26">
        <v>20</v>
      </c>
      <c r="P26">
        <v>1</v>
      </c>
    </row>
    <row r="27" spans="1:16" x14ac:dyDescent="0.25">
      <c r="A27" s="1" t="s">
        <v>1672</v>
      </c>
      <c r="B27" s="1" t="s">
        <v>1673</v>
      </c>
      <c r="C27" s="1" t="s">
        <v>21</v>
      </c>
      <c r="D27" s="1" t="s">
        <v>78</v>
      </c>
      <c r="E27" s="1" t="s">
        <v>52</v>
      </c>
      <c r="F27" s="1" t="s">
        <v>53</v>
      </c>
      <c r="G27" s="1" t="s">
        <v>79</v>
      </c>
      <c r="H27" s="1"/>
      <c r="I27" s="1"/>
      <c r="J27" s="1"/>
      <c r="K27" s="1"/>
      <c r="L27" s="1"/>
      <c r="N27">
        <v>10000000</v>
      </c>
      <c r="O27">
        <v>10</v>
      </c>
      <c r="P27">
        <v>0.5</v>
      </c>
    </row>
    <row r="28" spans="1:16" x14ac:dyDescent="0.25">
      <c r="A28" s="1" t="s">
        <v>1674</v>
      </c>
      <c r="B28" s="1" t="s">
        <v>1675</v>
      </c>
      <c r="C28" s="1" t="s">
        <v>21</v>
      </c>
      <c r="D28" s="1" t="s">
        <v>22</v>
      </c>
      <c r="E28" s="1" t="s">
        <v>23</v>
      </c>
      <c r="F28" s="1" t="s">
        <v>1676</v>
      </c>
      <c r="G28" s="1" t="s">
        <v>27</v>
      </c>
      <c r="H28" s="1" t="s">
        <v>28</v>
      </c>
      <c r="I28" s="1" t="s">
        <v>61</v>
      </c>
      <c r="J28" s="1"/>
      <c r="K28" s="1"/>
      <c r="L28" s="1"/>
      <c r="N28">
        <v>-10000000</v>
      </c>
      <c r="O28">
        <v>-10</v>
      </c>
      <c r="P28">
        <v>-0.5</v>
      </c>
    </row>
    <row r="29" spans="1:16" x14ac:dyDescent="0.25">
      <c r="A29" s="1" t="s">
        <v>1677</v>
      </c>
      <c r="B29" s="1" t="s">
        <v>1678</v>
      </c>
      <c r="C29" s="1" t="s">
        <v>21</v>
      </c>
      <c r="D29" s="1" t="s">
        <v>42</v>
      </c>
      <c r="E29" s="1" t="s">
        <v>23</v>
      </c>
      <c r="F29" s="1" t="s">
        <v>1679</v>
      </c>
      <c r="G29" s="1" t="s">
        <v>52</v>
      </c>
      <c r="H29" s="1" t="s">
        <v>53</v>
      </c>
      <c r="I29" s="1" t="s">
        <v>79</v>
      </c>
      <c r="J29" s="1"/>
      <c r="K29" s="1"/>
      <c r="L29" s="1"/>
      <c r="N29">
        <v>10000000</v>
      </c>
      <c r="O29">
        <v>10</v>
      </c>
      <c r="P29">
        <v>0.5</v>
      </c>
    </row>
    <row r="30" spans="1:16" x14ac:dyDescent="0.25">
      <c r="A30" s="1" t="s">
        <v>1680</v>
      </c>
      <c r="B30" s="1" t="s">
        <v>1681</v>
      </c>
      <c r="C30" s="1" t="s">
        <v>21</v>
      </c>
      <c r="D30" s="1" t="s">
        <v>22</v>
      </c>
      <c r="E30" s="1" t="s">
        <v>23</v>
      </c>
      <c r="F30" s="1" t="s">
        <v>1682</v>
      </c>
      <c r="G30" s="1" t="s">
        <v>27</v>
      </c>
      <c r="H30" s="1" t="s">
        <v>28</v>
      </c>
      <c r="I30" s="1" t="s">
        <v>61</v>
      </c>
      <c r="J30" s="1"/>
      <c r="K30" s="1"/>
      <c r="L30" s="1"/>
      <c r="N30">
        <v>-10000000</v>
      </c>
      <c r="O30">
        <v>-10</v>
      </c>
      <c r="P30">
        <v>-0.5</v>
      </c>
    </row>
    <row r="31" spans="1:16" x14ac:dyDescent="0.25">
      <c r="A31" s="1" t="s">
        <v>1683</v>
      </c>
      <c r="B31" s="1" t="s">
        <v>1684</v>
      </c>
      <c r="C31" s="1" t="s">
        <v>21</v>
      </c>
      <c r="D31" s="1" t="s">
        <v>42</v>
      </c>
      <c r="E31" s="1" t="s">
        <v>23</v>
      </c>
      <c r="F31" s="1" t="s">
        <v>1685</v>
      </c>
      <c r="G31" s="1" t="s">
        <v>52</v>
      </c>
      <c r="H31" s="1" t="s">
        <v>53</v>
      </c>
      <c r="I31" s="1" t="s">
        <v>79</v>
      </c>
      <c r="J31" s="1"/>
      <c r="K31" s="1"/>
      <c r="L31" s="1"/>
      <c r="N31">
        <v>10000000</v>
      </c>
      <c r="O31">
        <v>10</v>
      </c>
      <c r="P31">
        <v>0.5</v>
      </c>
    </row>
    <row r="32" spans="1:16" x14ac:dyDescent="0.25">
      <c r="A32" s="1" t="s">
        <v>1686</v>
      </c>
      <c r="B32" s="1" t="s">
        <v>1687</v>
      </c>
      <c r="C32" s="1" t="s">
        <v>21</v>
      </c>
      <c r="D32" s="1" t="s">
        <v>1688</v>
      </c>
      <c r="E32" s="1" t="s">
        <v>23</v>
      </c>
      <c r="F32" s="1" t="s">
        <v>1689</v>
      </c>
      <c r="G32" s="1" t="s">
        <v>52</v>
      </c>
      <c r="H32" s="1" t="s">
        <v>53</v>
      </c>
      <c r="I32" s="1" t="s">
        <v>1690</v>
      </c>
      <c r="J32" s="1"/>
      <c r="K32" s="1"/>
      <c r="L32" s="1"/>
      <c r="N32">
        <v>50000000</v>
      </c>
      <c r="O32">
        <v>50</v>
      </c>
      <c r="P32">
        <v>2.5</v>
      </c>
    </row>
    <row r="33" spans="1:16" x14ac:dyDescent="0.25">
      <c r="A33" s="1" t="s">
        <v>1691</v>
      </c>
      <c r="B33" s="1" t="s">
        <v>1692</v>
      </c>
      <c r="C33" s="1" t="s">
        <v>21</v>
      </c>
      <c r="D33" s="1" t="s">
        <v>1693</v>
      </c>
      <c r="E33" s="1" t="s">
        <v>23</v>
      </c>
      <c r="F33" s="1" t="s">
        <v>1694</v>
      </c>
      <c r="G33" s="1" t="s">
        <v>52</v>
      </c>
      <c r="H33" s="1" t="s">
        <v>53</v>
      </c>
      <c r="I33" s="1" t="s">
        <v>1695</v>
      </c>
      <c r="J33" s="1"/>
      <c r="K33" s="1"/>
      <c r="L33" s="1"/>
      <c r="N33">
        <v>31000000</v>
      </c>
      <c r="O33">
        <v>31</v>
      </c>
      <c r="P33">
        <v>1.55</v>
      </c>
    </row>
    <row r="34" spans="1:16" x14ac:dyDescent="0.25">
      <c r="A34" s="1" t="s">
        <v>1696</v>
      </c>
      <c r="B34" s="1" t="s">
        <v>1697</v>
      </c>
      <c r="C34" s="1" t="s">
        <v>21</v>
      </c>
      <c r="D34" s="1" t="s">
        <v>60</v>
      </c>
      <c r="E34" s="1" t="s">
        <v>27</v>
      </c>
      <c r="F34" s="1" t="s">
        <v>28</v>
      </c>
      <c r="G34" s="1" t="s">
        <v>61</v>
      </c>
      <c r="H34" s="1"/>
      <c r="I34" s="1"/>
      <c r="J34" s="1"/>
      <c r="K34" s="1"/>
      <c r="L34" s="1"/>
      <c r="N34">
        <v>-10000000</v>
      </c>
      <c r="O34">
        <v>-10</v>
      </c>
      <c r="P34">
        <v>-0.5</v>
      </c>
    </row>
    <row r="35" spans="1:16" x14ac:dyDescent="0.25">
      <c r="A35" s="1" t="s">
        <v>1698</v>
      </c>
      <c r="B35" s="1" t="s">
        <v>1699</v>
      </c>
      <c r="C35" s="1" t="s">
        <v>21</v>
      </c>
      <c r="D35" s="1" t="s">
        <v>42</v>
      </c>
      <c r="E35" s="1" t="s">
        <v>23</v>
      </c>
      <c r="F35" s="1" t="s">
        <v>1700</v>
      </c>
      <c r="G35" s="1" t="s">
        <v>52</v>
      </c>
      <c r="H35" s="1" t="s">
        <v>53</v>
      </c>
      <c r="I35" s="1" t="s">
        <v>79</v>
      </c>
      <c r="J35" s="1"/>
      <c r="K35" s="1"/>
      <c r="L35" s="1"/>
      <c r="N35">
        <v>10000000</v>
      </c>
      <c r="O35">
        <v>10</v>
      </c>
      <c r="P35">
        <v>0.5</v>
      </c>
    </row>
    <row r="36" spans="1:16" x14ac:dyDescent="0.25">
      <c r="A36" s="1" t="s">
        <v>1701</v>
      </c>
      <c r="B36" s="1" t="s">
        <v>1702</v>
      </c>
      <c r="C36" s="1" t="s">
        <v>21</v>
      </c>
      <c r="D36" s="1" t="s">
        <v>51</v>
      </c>
      <c r="E36" s="1" t="s">
        <v>52</v>
      </c>
      <c r="F36" s="1" t="s">
        <v>53</v>
      </c>
      <c r="G36" s="1" t="s">
        <v>54</v>
      </c>
      <c r="H36" s="1"/>
      <c r="I36" s="1"/>
      <c r="J36" s="1"/>
      <c r="K36" s="1"/>
      <c r="L36" s="1"/>
      <c r="N36">
        <v>20000000</v>
      </c>
      <c r="O36">
        <v>20</v>
      </c>
      <c r="P36">
        <v>1</v>
      </c>
    </row>
    <row r="37" spans="1:16" x14ac:dyDescent="0.25">
      <c r="A37" s="1" t="s">
        <v>1703</v>
      </c>
      <c r="B37" s="1" t="s">
        <v>1704</v>
      </c>
      <c r="C37" s="1" t="s">
        <v>21</v>
      </c>
      <c r="D37" s="1" t="s">
        <v>78</v>
      </c>
      <c r="E37" s="1" t="s">
        <v>52</v>
      </c>
      <c r="F37" s="1" t="s">
        <v>53</v>
      </c>
      <c r="G37" s="1" t="s">
        <v>79</v>
      </c>
      <c r="H37" s="1"/>
      <c r="I37" s="1"/>
      <c r="J37" s="1"/>
      <c r="K37" s="1"/>
      <c r="L37" s="1"/>
      <c r="N37">
        <v>10000000</v>
      </c>
      <c r="O37">
        <v>10</v>
      </c>
      <c r="P37">
        <v>0.5</v>
      </c>
    </row>
    <row r="38" spans="1:16" x14ac:dyDescent="0.25">
      <c r="A38" s="1" t="s">
        <v>1705</v>
      </c>
      <c r="B38" s="1" t="s">
        <v>1706</v>
      </c>
      <c r="C38" s="1" t="s">
        <v>21</v>
      </c>
      <c r="D38" s="1" t="s">
        <v>22</v>
      </c>
      <c r="E38" s="1" t="s">
        <v>23</v>
      </c>
      <c r="F38" s="1" t="s">
        <v>1707</v>
      </c>
      <c r="G38" s="1" t="s">
        <v>52</v>
      </c>
      <c r="H38" s="1" t="s">
        <v>53</v>
      </c>
      <c r="I38" s="1" t="s">
        <v>54</v>
      </c>
      <c r="J38" s="1"/>
      <c r="K38" s="1"/>
      <c r="L38" s="1"/>
      <c r="N38">
        <v>20000000</v>
      </c>
      <c r="O38">
        <v>20</v>
      </c>
      <c r="P38">
        <v>1</v>
      </c>
    </row>
    <row r="39" spans="1:16" x14ac:dyDescent="0.25">
      <c r="A39" s="1" t="s">
        <v>1708</v>
      </c>
      <c r="B39" s="1" t="s">
        <v>1709</v>
      </c>
      <c r="C39" s="1" t="s">
        <v>21</v>
      </c>
      <c r="D39" s="1" t="s">
        <v>78</v>
      </c>
      <c r="E39" s="1" t="s">
        <v>52</v>
      </c>
      <c r="F39" s="1" t="s">
        <v>53</v>
      </c>
      <c r="G39" s="1" t="s">
        <v>79</v>
      </c>
      <c r="H39" s="1"/>
      <c r="I39" s="1"/>
      <c r="J39" s="1"/>
      <c r="K39" s="1"/>
      <c r="L39" s="1"/>
      <c r="N39">
        <v>10000000</v>
      </c>
      <c r="O39">
        <v>10</v>
      </c>
      <c r="P39">
        <v>0.5</v>
      </c>
    </row>
    <row r="40" spans="1:16" x14ac:dyDescent="0.25">
      <c r="A40" s="1" t="s">
        <v>1710</v>
      </c>
      <c r="B40" s="1" t="s">
        <v>1711</v>
      </c>
      <c r="C40" s="1" t="s">
        <v>21</v>
      </c>
      <c r="D40" s="1" t="s">
        <v>60</v>
      </c>
      <c r="E40" s="1" t="s">
        <v>27</v>
      </c>
      <c r="F40" s="1" t="s">
        <v>28</v>
      </c>
      <c r="G40" s="1" t="s">
        <v>61</v>
      </c>
      <c r="H40" s="1"/>
      <c r="I40" s="1"/>
      <c r="J40" s="1"/>
      <c r="K40" s="1"/>
      <c r="L40" s="1"/>
      <c r="N40">
        <v>-10000000</v>
      </c>
      <c r="O40">
        <v>-10</v>
      </c>
      <c r="P40">
        <v>-0.5</v>
      </c>
    </row>
    <row r="41" spans="1:16" x14ac:dyDescent="0.25">
      <c r="A41" s="1" t="s">
        <v>1712</v>
      </c>
      <c r="B41" s="1" t="s">
        <v>1713</v>
      </c>
      <c r="C41" s="1" t="s">
        <v>21</v>
      </c>
      <c r="D41" s="1" t="s">
        <v>64</v>
      </c>
      <c r="E41" s="1" t="s">
        <v>27</v>
      </c>
      <c r="F41" s="1" t="s">
        <v>28</v>
      </c>
      <c r="G41" s="1" t="s">
        <v>29</v>
      </c>
      <c r="H41" s="1"/>
      <c r="I41" s="1"/>
      <c r="J41" s="1"/>
      <c r="K41" s="1"/>
      <c r="L41" s="1"/>
      <c r="N41">
        <v>-20000000</v>
      </c>
      <c r="O41">
        <v>-20</v>
      </c>
      <c r="P41">
        <v>-1</v>
      </c>
    </row>
    <row r="42" spans="1:16" x14ac:dyDescent="0.25">
      <c r="A42" s="1" t="s">
        <v>1714</v>
      </c>
      <c r="B42" s="1" t="s">
        <v>1715</v>
      </c>
      <c r="C42" s="1" t="s">
        <v>21</v>
      </c>
      <c r="D42" s="1" t="s">
        <v>60</v>
      </c>
      <c r="E42" s="1" t="s">
        <v>27</v>
      </c>
      <c r="F42" s="1" t="s">
        <v>28</v>
      </c>
      <c r="G42" s="1" t="s">
        <v>61</v>
      </c>
      <c r="H42" s="1"/>
      <c r="I42" s="1"/>
      <c r="J42" s="1"/>
      <c r="K42" s="1"/>
      <c r="L42" s="1"/>
      <c r="N42">
        <v>-10000000</v>
      </c>
      <c r="O42">
        <v>-10</v>
      </c>
      <c r="P42">
        <v>-0.5</v>
      </c>
    </row>
    <row r="43" spans="1:16" x14ac:dyDescent="0.25">
      <c r="A43" s="1" t="s">
        <v>1716</v>
      </c>
      <c r="B43" s="1" t="s">
        <v>1717</v>
      </c>
      <c r="C43" s="1" t="s">
        <v>21</v>
      </c>
      <c r="D43" s="1" t="s">
        <v>42</v>
      </c>
      <c r="E43" s="1" t="s">
        <v>23</v>
      </c>
      <c r="F43" s="1" t="s">
        <v>1718</v>
      </c>
      <c r="G43" s="1" t="s">
        <v>52</v>
      </c>
      <c r="H43" s="1" t="s">
        <v>53</v>
      </c>
      <c r="I43" s="1" t="s">
        <v>79</v>
      </c>
      <c r="J43" s="1"/>
      <c r="K43" s="1"/>
      <c r="L43" s="1"/>
      <c r="N43">
        <v>10000000</v>
      </c>
      <c r="O43">
        <v>10</v>
      </c>
      <c r="P43">
        <v>0.5</v>
      </c>
    </row>
    <row r="44" spans="1:16" x14ac:dyDescent="0.25">
      <c r="A44" s="1" t="s">
        <v>1719</v>
      </c>
      <c r="B44" s="1" t="s">
        <v>1720</v>
      </c>
      <c r="C44" s="1" t="s">
        <v>21</v>
      </c>
      <c r="D44" s="1" t="s">
        <v>22</v>
      </c>
      <c r="E44" s="1" t="s">
        <v>23</v>
      </c>
      <c r="F44" s="1" t="s">
        <v>1721</v>
      </c>
      <c r="G44" s="1" t="s">
        <v>52</v>
      </c>
      <c r="H44" s="1" t="s">
        <v>53</v>
      </c>
      <c r="I44" s="1" t="s">
        <v>54</v>
      </c>
      <c r="J44" s="1"/>
      <c r="K44" s="1"/>
      <c r="L44" s="1"/>
      <c r="N44">
        <v>20000000</v>
      </c>
      <c r="O44">
        <v>20</v>
      </c>
      <c r="P44">
        <v>1</v>
      </c>
    </row>
    <row r="45" spans="1:16" x14ac:dyDescent="0.25">
      <c r="A45" s="1" t="s">
        <v>1722</v>
      </c>
      <c r="B45" s="1" t="s">
        <v>1723</v>
      </c>
      <c r="C45" s="1" t="s">
        <v>21</v>
      </c>
      <c r="D45" s="1" t="s">
        <v>42</v>
      </c>
      <c r="E45" s="1" t="s">
        <v>23</v>
      </c>
      <c r="F45" s="1" t="s">
        <v>1724</v>
      </c>
      <c r="G45" s="1" t="s">
        <v>52</v>
      </c>
      <c r="H45" s="1" t="s">
        <v>53</v>
      </c>
      <c r="I45" s="1" t="s">
        <v>79</v>
      </c>
      <c r="J45" s="1"/>
      <c r="K45" s="1"/>
      <c r="L45" s="1"/>
      <c r="N45">
        <v>10000000</v>
      </c>
      <c r="O45">
        <v>10</v>
      </c>
      <c r="P45">
        <v>0.5</v>
      </c>
    </row>
    <row r="46" spans="1:16" x14ac:dyDescent="0.25">
      <c r="A46" s="1" t="s">
        <v>1725</v>
      </c>
      <c r="B46" s="1" t="s">
        <v>1726</v>
      </c>
      <c r="C46" s="1" t="s">
        <v>21</v>
      </c>
      <c r="D46" s="1" t="s">
        <v>60</v>
      </c>
      <c r="E46" s="1" t="s">
        <v>27</v>
      </c>
      <c r="F46" s="1" t="s">
        <v>28</v>
      </c>
      <c r="G46" s="1" t="s">
        <v>61</v>
      </c>
      <c r="H46" s="1"/>
      <c r="I46" s="1"/>
      <c r="J46" s="1"/>
      <c r="K46" s="1"/>
      <c r="L46" s="1"/>
      <c r="N46">
        <v>-10000000</v>
      </c>
      <c r="O46">
        <v>-10</v>
      </c>
      <c r="P46">
        <v>-0.5</v>
      </c>
    </row>
    <row r="47" spans="1:16" x14ac:dyDescent="0.25">
      <c r="A47" s="1" t="s">
        <v>1727</v>
      </c>
      <c r="B47" s="1" t="s">
        <v>1728</v>
      </c>
      <c r="C47" s="1" t="s">
        <v>21</v>
      </c>
      <c r="D47" s="1" t="s">
        <v>78</v>
      </c>
      <c r="E47" s="1" t="s">
        <v>52</v>
      </c>
      <c r="F47" s="1" t="s">
        <v>53</v>
      </c>
      <c r="G47" s="1" t="s">
        <v>79</v>
      </c>
      <c r="H47" s="1"/>
      <c r="I47" s="1"/>
      <c r="J47" s="1"/>
      <c r="K47" s="1"/>
      <c r="L47" s="1"/>
      <c r="N47">
        <v>10000000</v>
      </c>
      <c r="O47">
        <v>10</v>
      </c>
      <c r="P47">
        <v>0.5</v>
      </c>
    </row>
    <row r="48" spans="1:16" x14ac:dyDescent="0.25">
      <c r="A48" s="1" t="s">
        <v>1729</v>
      </c>
      <c r="B48" s="1" t="s">
        <v>1730</v>
      </c>
      <c r="C48" s="1" t="s">
        <v>21</v>
      </c>
      <c r="D48" s="1" t="s">
        <v>60</v>
      </c>
      <c r="E48" s="1" t="s">
        <v>27</v>
      </c>
      <c r="F48" s="1" t="s">
        <v>28</v>
      </c>
      <c r="G48" s="1" t="s">
        <v>61</v>
      </c>
      <c r="H48" s="1"/>
      <c r="I48" s="1"/>
      <c r="J48" s="1"/>
      <c r="K48" s="1"/>
      <c r="L48" s="1"/>
      <c r="N48">
        <v>-10000000</v>
      </c>
      <c r="O48">
        <v>-10</v>
      </c>
      <c r="P48">
        <v>-0.5</v>
      </c>
    </row>
    <row r="49" spans="1:16" x14ac:dyDescent="0.25">
      <c r="A49" s="1" t="s">
        <v>1731</v>
      </c>
      <c r="B49" s="1" t="s">
        <v>1732</v>
      </c>
      <c r="C49" s="1" t="s">
        <v>21</v>
      </c>
      <c r="D49" s="1" t="s">
        <v>42</v>
      </c>
      <c r="E49" s="1" t="s">
        <v>23</v>
      </c>
      <c r="F49" s="1" t="s">
        <v>1733</v>
      </c>
      <c r="G49" s="1" t="s">
        <v>52</v>
      </c>
      <c r="H49" s="1" t="s">
        <v>53</v>
      </c>
      <c r="I49" s="1" t="s">
        <v>79</v>
      </c>
      <c r="J49" s="1"/>
      <c r="K49" s="1"/>
      <c r="L49" s="1"/>
      <c r="N49">
        <v>10000000</v>
      </c>
      <c r="O49">
        <v>10</v>
      </c>
      <c r="P49">
        <v>0.5</v>
      </c>
    </row>
    <row r="50" spans="1:16" x14ac:dyDescent="0.25">
      <c r="A50" s="1" t="s">
        <v>1734</v>
      </c>
      <c r="B50" s="1" t="s">
        <v>1735</v>
      </c>
      <c r="C50" s="1" t="s">
        <v>21</v>
      </c>
      <c r="D50" s="1" t="s">
        <v>60</v>
      </c>
      <c r="E50" s="1" t="s">
        <v>27</v>
      </c>
      <c r="F50" s="1" t="s">
        <v>28</v>
      </c>
      <c r="G50" s="1" t="s">
        <v>61</v>
      </c>
      <c r="H50" s="1"/>
      <c r="I50" s="1"/>
      <c r="J50" s="1"/>
      <c r="K50" s="1"/>
      <c r="L50" s="1"/>
      <c r="N50">
        <v>-10000000</v>
      </c>
      <c r="O50">
        <v>-10</v>
      </c>
      <c r="P50">
        <v>-0.5</v>
      </c>
    </row>
    <row r="51" spans="1:16" x14ac:dyDescent="0.25">
      <c r="A51" s="1" t="s">
        <v>1736</v>
      </c>
      <c r="B51" s="1" t="s">
        <v>1737</v>
      </c>
      <c r="C51" s="1" t="s">
        <v>21</v>
      </c>
      <c r="D51" s="1" t="s">
        <v>78</v>
      </c>
      <c r="E51" s="1" t="s">
        <v>52</v>
      </c>
      <c r="F51" s="1" t="s">
        <v>53</v>
      </c>
      <c r="G51" s="1" t="s">
        <v>79</v>
      </c>
      <c r="H51" s="1"/>
      <c r="I51" s="1"/>
      <c r="J51" s="1"/>
      <c r="K51" s="1"/>
      <c r="L51" s="1"/>
      <c r="N51">
        <v>10000000</v>
      </c>
      <c r="O51">
        <v>10</v>
      </c>
      <c r="P51">
        <v>0.5</v>
      </c>
    </row>
    <row r="52" spans="1:16" x14ac:dyDescent="0.25">
      <c r="A52" s="1" t="s">
        <v>1738</v>
      </c>
      <c r="B52" s="1" t="s">
        <v>1739</v>
      </c>
      <c r="C52" s="1" t="s">
        <v>21</v>
      </c>
      <c r="D52" s="1" t="s">
        <v>22</v>
      </c>
      <c r="E52" s="1" t="s">
        <v>23</v>
      </c>
      <c r="F52" s="1" t="s">
        <v>1740</v>
      </c>
      <c r="G52" s="1" t="s">
        <v>52</v>
      </c>
      <c r="H52" s="1" t="s">
        <v>53</v>
      </c>
      <c r="I52" s="1" t="s">
        <v>54</v>
      </c>
      <c r="J52" s="1"/>
      <c r="K52" s="1"/>
      <c r="L52" s="1"/>
      <c r="N52">
        <v>20000000</v>
      </c>
      <c r="O52">
        <v>20</v>
      </c>
      <c r="P52">
        <v>1</v>
      </c>
    </row>
    <row r="53" spans="1:16" x14ac:dyDescent="0.25">
      <c r="A53" s="1" t="s">
        <v>1741</v>
      </c>
      <c r="B53" s="1" t="s">
        <v>1742</v>
      </c>
      <c r="C53" s="1" t="s">
        <v>21</v>
      </c>
      <c r="D53" s="1" t="s">
        <v>78</v>
      </c>
      <c r="E53" s="1" t="s">
        <v>52</v>
      </c>
      <c r="F53" s="1" t="s">
        <v>53</v>
      </c>
      <c r="G53" s="1" t="s">
        <v>79</v>
      </c>
      <c r="H53" s="1"/>
      <c r="I53" s="1"/>
      <c r="J53" s="1"/>
      <c r="K53" s="1"/>
      <c r="L53" s="1"/>
      <c r="N53">
        <v>10000000</v>
      </c>
      <c r="O53">
        <v>10</v>
      </c>
      <c r="P53">
        <v>0.5</v>
      </c>
    </row>
    <row r="54" spans="1:16" x14ac:dyDescent="0.25">
      <c r="A54" s="1" t="s">
        <v>1743</v>
      </c>
      <c r="B54" s="1" t="s">
        <v>1744</v>
      </c>
      <c r="C54" s="1" t="s">
        <v>21</v>
      </c>
      <c r="D54" s="1" t="s">
        <v>22</v>
      </c>
      <c r="E54" s="1" t="s">
        <v>23</v>
      </c>
      <c r="F54" s="1" t="s">
        <v>1745</v>
      </c>
      <c r="G54" s="1" t="s">
        <v>52</v>
      </c>
      <c r="H54" s="1" t="s">
        <v>53</v>
      </c>
      <c r="I54" s="1" t="s">
        <v>54</v>
      </c>
      <c r="J54" s="1"/>
      <c r="K54" s="1"/>
      <c r="L54" s="1"/>
      <c r="N54">
        <v>20000000</v>
      </c>
      <c r="O54">
        <v>20</v>
      </c>
      <c r="P54">
        <v>1</v>
      </c>
    </row>
    <row r="55" spans="1:16" x14ac:dyDescent="0.25">
      <c r="A55" s="1" t="s">
        <v>1746</v>
      </c>
      <c r="B55" s="1" t="s">
        <v>1747</v>
      </c>
      <c r="C55" s="1" t="s">
        <v>21</v>
      </c>
      <c r="D55" s="1" t="s">
        <v>1748</v>
      </c>
      <c r="E55" s="1" t="s">
        <v>23</v>
      </c>
      <c r="F55" s="1" t="s">
        <v>1749</v>
      </c>
      <c r="G55" s="1" t="s">
        <v>52</v>
      </c>
      <c r="H55" s="1" t="s">
        <v>53</v>
      </c>
      <c r="I55" s="1" t="s">
        <v>1750</v>
      </c>
      <c r="J55" s="1"/>
      <c r="K55" s="1"/>
      <c r="L55" s="1"/>
      <c r="N55">
        <v>44000000</v>
      </c>
      <c r="O55">
        <v>44</v>
      </c>
      <c r="P55">
        <v>2.2000000000000002</v>
      </c>
    </row>
    <row r="56" spans="1:16" x14ac:dyDescent="0.25">
      <c r="A56" s="1" t="s">
        <v>1751</v>
      </c>
      <c r="B56" s="1" t="s">
        <v>1752</v>
      </c>
      <c r="C56" s="1" t="s">
        <v>21</v>
      </c>
      <c r="D56" s="1" t="s">
        <v>51</v>
      </c>
      <c r="E56" s="1" t="s">
        <v>52</v>
      </c>
      <c r="F56" s="1" t="s">
        <v>53</v>
      </c>
      <c r="G56" s="1" t="s">
        <v>54</v>
      </c>
      <c r="H56" s="1"/>
      <c r="I56" s="1"/>
      <c r="J56" s="1"/>
      <c r="K56" s="1"/>
      <c r="L56" s="1"/>
      <c r="N56">
        <v>20000000</v>
      </c>
      <c r="O56">
        <v>20</v>
      </c>
      <c r="P56">
        <v>1</v>
      </c>
    </row>
    <row r="57" spans="1:16" x14ac:dyDescent="0.25">
      <c r="A57" s="1" t="s">
        <v>1753</v>
      </c>
      <c r="B57" s="1" t="s">
        <v>1754</v>
      </c>
      <c r="C57" s="1" t="s">
        <v>21</v>
      </c>
      <c r="D57" s="1" t="s">
        <v>78</v>
      </c>
      <c r="E57" s="1" t="s">
        <v>52</v>
      </c>
      <c r="F57" s="1" t="s">
        <v>53</v>
      </c>
      <c r="G57" s="1" t="s">
        <v>79</v>
      </c>
      <c r="H57" s="1"/>
      <c r="I57" s="1"/>
      <c r="J57" s="1"/>
      <c r="K57" s="1"/>
      <c r="L57" s="1"/>
      <c r="N57">
        <v>10000000</v>
      </c>
      <c r="O57">
        <v>10</v>
      </c>
      <c r="P57">
        <v>0.5</v>
      </c>
    </row>
    <row r="58" spans="1:16" x14ac:dyDescent="0.25">
      <c r="A58" s="1" t="s">
        <v>1755</v>
      </c>
      <c r="B58" s="1" t="s">
        <v>1756</v>
      </c>
      <c r="C58" s="1" t="s">
        <v>21</v>
      </c>
      <c r="D58" s="1" t="s">
        <v>22</v>
      </c>
      <c r="E58" s="1" t="s">
        <v>23</v>
      </c>
      <c r="F58" s="1" t="s">
        <v>1757</v>
      </c>
      <c r="G58" s="1" t="s">
        <v>52</v>
      </c>
      <c r="H58" s="1" t="s">
        <v>53</v>
      </c>
      <c r="I58" s="1" t="s">
        <v>54</v>
      </c>
      <c r="J58" s="1"/>
      <c r="K58" s="1"/>
      <c r="L58" s="1"/>
      <c r="N58">
        <v>20000000</v>
      </c>
      <c r="O58">
        <v>20</v>
      </c>
      <c r="P58">
        <v>1</v>
      </c>
    </row>
    <row r="59" spans="1:16" x14ac:dyDescent="0.25">
      <c r="A59" s="1" t="s">
        <v>1758</v>
      </c>
      <c r="B59" s="1" t="s">
        <v>1759</v>
      </c>
      <c r="C59" s="1" t="s">
        <v>21</v>
      </c>
      <c r="D59" s="1" t="s">
        <v>78</v>
      </c>
      <c r="E59" s="1" t="s">
        <v>52</v>
      </c>
      <c r="F59" s="1" t="s">
        <v>53</v>
      </c>
      <c r="G59" s="1" t="s">
        <v>79</v>
      </c>
      <c r="H59" s="1"/>
      <c r="I59" s="1"/>
      <c r="J59" s="1"/>
      <c r="K59" s="1"/>
      <c r="L59" s="1"/>
      <c r="N59">
        <v>10000000</v>
      </c>
      <c r="O59">
        <v>10</v>
      </c>
      <c r="P59">
        <v>0.5</v>
      </c>
    </row>
    <row r="60" spans="1:16" x14ac:dyDescent="0.25">
      <c r="A60" s="1" t="s">
        <v>1760</v>
      </c>
      <c r="B60" s="1" t="s">
        <v>1761</v>
      </c>
      <c r="C60" s="1" t="s">
        <v>21</v>
      </c>
      <c r="D60" s="1" t="s">
        <v>22</v>
      </c>
      <c r="E60" s="1" t="s">
        <v>23</v>
      </c>
      <c r="F60" s="1" t="s">
        <v>1762</v>
      </c>
      <c r="G60" s="1" t="s">
        <v>27</v>
      </c>
      <c r="H60" s="1" t="s">
        <v>28</v>
      </c>
      <c r="I60" s="1" t="s">
        <v>61</v>
      </c>
      <c r="J60" s="1"/>
      <c r="K60" s="1"/>
      <c r="L60" s="1"/>
      <c r="N60">
        <v>-10000000</v>
      </c>
      <c r="O60">
        <v>-10</v>
      </c>
      <c r="P60">
        <v>-0.5</v>
      </c>
    </row>
    <row r="61" spans="1:16" x14ac:dyDescent="0.25">
      <c r="A61" s="1" t="s">
        <v>1763</v>
      </c>
      <c r="B61" s="1" t="s">
        <v>1764</v>
      </c>
      <c r="C61" s="1" t="s">
        <v>21</v>
      </c>
      <c r="D61" s="1" t="s">
        <v>42</v>
      </c>
      <c r="E61" s="1" t="s">
        <v>23</v>
      </c>
      <c r="F61" s="1" t="s">
        <v>1765</v>
      </c>
      <c r="G61" s="1" t="s">
        <v>52</v>
      </c>
      <c r="H61" s="1" t="s">
        <v>53</v>
      </c>
      <c r="I61" s="1" t="s">
        <v>79</v>
      </c>
      <c r="J61" s="1"/>
      <c r="K61" s="1"/>
      <c r="L61" s="1"/>
      <c r="N61">
        <v>10000000</v>
      </c>
      <c r="O61">
        <v>10</v>
      </c>
      <c r="P61">
        <v>0.5</v>
      </c>
    </row>
    <row r="62" spans="1:16" x14ac:dyDescent="0.25">
      <c r="A62" s="1" t="s">
        <v>1766</v>
      </c>
      <c r="B62" s="1" t="s">
        <v>1767</v>
      </c>
      <c r="C62" s="1" t="s">
        <v>21</v>
      </c>
      <c r="D62" s="1" t="s">
        <v>22</v>
      </c>
      <c r="E62" s="1" t="s">
        <v>23</v>
      </c>
      <c r="F62" s="1" t="s">
        <v>1768</v>
      </c>
      <c r="G62" s="1" t="s">
        <v>52</v>
      </c>
      <c r="H62" s="1" t="s">
        <v>53</v>
      </c>
      <c r="I62" s="1" t="s">
        <v>54</v>
      </c>
      <c r="J62" s="1"/>
      <c r="K62" s="1"/>
      <c r="L62" s="1"/>
      <c r="N62">
        <v>20000000</v>
      </c>
      <c r="O62">
        <v>20</v>
      </c>
      <c r="P62">
        <v>1</v>
      </c>
    </row>
    <row r="63" spans="1:16" x14ac:dyDescent="0.25">
      <c r="A63" s="1" t="s">
        <v>1769</v>
      </c>
      <c r="B63" s="1" t="s">
        <v>1770</v>
      </c>
      <c r="C63" s="1" t="s">
        <v>21</v>
      </c>
      <c r="D63" s="1" t="s">
        <v>42</v>
      </c>
      <c r="E63" s="1" t="s">
        <v>23</v>
      </c>
      <c r="F63" s="1" t="s">
        <v>1771</v>
      </c>
      <c r="G63" s="1" t="s">
        <v>52</v>
      </c>
      <c r="H63" s="1" t="s">
        <v>53</v>
      </c>
      <c r="I63" s="1" t="s">
        <v>79</v>
      </c>
      <c r="J63" s="1"/>
      <c r="K63" s="1"/>
      <c r="L63" s="1"/>
      <c r="N63">
        <v>10000000</v>
      </c>
      <c r="O63">
        <v>10</v>
      </c>
      <c r="P63">
        <v>0.5</v>
      </c>
    </row>
    <row r="64" spans="1:16" x14ac:dyDescent="0.25">
      <c r="A64" s="1" t="s">
        <v>1772</v>
      </c>
      <c r="B64" s="1" t="s">
        <v>1773</v>
      </c>
      <c r="C64" s="1" t="s">
        <v>21</v>
      </c>
      <c r="D64" s="1" t="s">
        <v>22</v>
      </c>
      <c r="E64" s="1" t="s">
        <v>23</v>
      </c>
      <c r="F64" s="1" t="s">
        <v>1774</v>
      </c>
      <c r="G64" s="1" t="s">
        <v>27</v>
      </c>
      <c r="H64" s="1" t="s">
        <v>28</v>
      </c>
      <c r="I64" s="1" t="s">
        <v>61</v>
      </c>
      <c r="J64" s="1"/>
      <c r="K64" s="1"/>
      <c r="L64" s="1"/>
      <c r="N64">
        <v>-10000000</v>
      </c>
      <c r="O64">
        <v>-10</v>
      </c>
      <c r="P64">
        <v>-0.5</v>
      </c>
    </row>
    <row r="65" spans="1:16" x14ac:dyDescent="0.25">
      <c r="A65" s="1" t="s">
        <v>1775</v>
      </c>
      <c r="B65" s="1" t="s">
        <v>1776</v>
      </c>
      <c r="C65" s="1" t="s">
        <v>21</v>
      </c>
      <c r="D65" s="1" t="s">
        <v>64</v>
      </c>
      <c r="E65" s="1" t="s">
        <v>27</v>
      </c>
      <c r="F65" s="1" t="s">
        <v>28</v>
      </c>
      <c r="G65" s="1" t="s">
        <v>29</v>
      </c>
      <c r="H65" s="1"/>
      <c r="I65" s="1"/>
      <c r="J65" s="1"/>
      <c r="K65" s="1"/>
      <c r="L65" s="1"/>
      <c r="N65">
        <v>-20000000</v>
      </c>
      <c r="O65">
        <v>-20</v>
      </c>
      <c r="P65">
        <v>-1</v>
      </c>
    </row>
    <row r="66" spans="1:16" x14ac:dyDescent="0.25">
      <c r="A66" s="1" t="s">
        <v>1777</v>
      </c>
      <c r="B66" s="1" t="s">
        <v>1778</v>
      </c>
      <c r="C66" s="1" t="s">
        <v>21</v>
      </c>
      <c r="D66" s="1" t="s">
        <v>22</v>
      </c>
      <c r="E66" s="1" t="s">
        <v>23</v>
      </c>
      <c r="F66" s="1" t="s">
        <v>1779</v>
      </c>
      <c r="G66" s="1" t="s">
        <v>52</v>
      </c>
      <c r="H66" s="1" t="s">
        <v>53</v>
      </c>
      <c r="I66" s="1" t="s">
        <v>54</v>
      </c>
      <c r="J66" s="1"/>
      <c r="K66" s="1"/>
      <c r="L66" s="1"/>
      <c r="N66">
        <v>20000000</v>
      </c>
      <c r="O66">
        <v>20</v>
      </c>
      <c r="P66">
        <v>1</v>
      </c>
    </row>
    <row r="67" spans="1:16" x14ac:dyDescent="0.25">
      <c r="A67" s="1" t="s">
        <v>1780</v>
      </c>
      <c r="B67" s="1" t="s">
        <v>1781</v>
      </c>
      <c r="C67" s="1" t="s">
        <v>21</v>
      </c>
      <c r="D67" s="1" t="s">
        <v>32</v>
      </c>
      <c r="E67" s="1" t="s">
        <v>23</v>
      </c>
      <c r="F67" s="1" t="s">
        <v>1782</v>
      </c>
      <c r="G67" s="1" t="s">
        <v>52</v>
      </c>
      <c r="H67" s="1" t="s">
        <v>53</v>
      </c>
      <c r="I67" s="1" t="s">
        <v>273</v>
      </c>
      <c r="J67" s="1"/>
      <c r="K67" s="1"/>
      <c r="L67" s="1"/>
      <c r="N67">
        <v>42000000</v>
      </c>
      <c r="O67">
        <v>42</v>
      </c>
      <c r="P67">
        <v>2.1</v>
      </c>
    </row>
    <row r="68" spans="1:16" x14ac:dyDescent="0.25">
      <c r="A68" s="1" t="s">
        <v>1783</v>
      </c>
      <c r="B68" s="1" t="s">
        <v>1784</v>
      </c>
      <c r="C68" s="1" t="s">
        <v>21</v>
      </c>
      <c r="D68" s="1" t="s">
        <v>1785</v>
      </c>
      <c r="E68" s="1" t="s">
        <v>52</v>
      </c>
      <c r="F68" s="1" t="s">
        <v>53</v>
      </c>
      <c r="G68" s="1" t="s">
        <v>54</v>
      </c>
      <c r="H68" s="1"/>
      <c r="I68" s="1"/>
      <c r="J68" s="1"/>
      <c r="K68" s="1"/>
      <c r="L68" s="1"/>
      <c r="N68">
        <v>20000000</v>
      </c>
      <c r="O68">
        <v>20</v>
      </c>
      <c r="P68">
        <v>1</v>
      </c>
    </row>
    <row r="69" spans="1:16" x14ac:dyDescent="0.25">
      <c r="A69" s="1" t="s">
        <v>1786</v>
      </c>
      <c r="B69" s="1" t="s">
        <v>1787</v>
      </c>
      <c r="C69" s="1" t="s">
        <v>21</v>
      </c>
      <c r="D69" s="1" t="s">
        <v>42</v>
      </c>
      <c r="E69" s="1" t="s">
        <v>23</v>
      </c>
      <c r="F69" s="1" t="s">
        <v>1788</v>
      </c>
      <c r="G69" s="1" t="s">
        <v>52</v>
      </c>
      <c r="H69" s="1" t="s">
        <v>53</v>
      </c>
      <c r="I69" s="1" t="s">
        <v>79</v>
      </c>
      <c r="J69" s="1"/>
      <c r="K69" s="1"/>
      <c r="L69" s="1"/>
      <c r="N69">
        <v>10000000</v>
      </c>
      <c r="O69">
        <v>10</v>
      </c>
      <c r="P69">
        <v>0.5</v>
      </c>
    </row>
    <row r="70" spans="1:16" x14ac:dyDescent="0.25">
      <c r="A70" s="1" t="s">
        <v>1789</v>
      </c>
      <c r="B70" s="1" t="s">
        <v>1790</v>
      </c>
      <c r="C70" s="1" t="s">
        <v>21</v>
      </c>
      <c r="D70" s="1" t="s">
        <v>1791</v>
      </c>
      <c r="E70" s="1" t="s">
        <v>23</v>
      </c>
      <c r="F70" s="1" t="s">
        <v>1792</v>
      </c>
      <c r="G70" s="1" t="s">
        <v>27</v>
      </c>
      <c r="H70" s="1" t="s">
        <v>28</v>
      </c>
      <c r="I70" s="1" t="s">
        <v>239</v>
      </c>
      <c r="J70" s="1"/>
      <c r="K70" s="1"/>
      <c r="L70" s="1"/>
      <c r="N70">
        <v>-48000000</v>
      </c>
      <c r="O70">
        <v>-48</v>
      </c>
      <c r="P70">
        <v>-2.4</v>
      </c>
    </row>
    <row r="71" spans="1:16" x14ac:dyDescent="0.25">
      <c r="A71" s="1" t="s">
        <v>1793</v>
      </c>
      <c r="B71" s="1" t="s">
        <v>1794</v>
      </c>
      <c r="C71" s="1" t="s">
        <v>21</v>
      </c>
      <c r="D71" s="1" t="s">
        <v>64</v>
      </c>
      <c r="E71" s="1" t="s">
        <v>27</v>
      </c>
      <c r="F71" s="1" t="s">
        <v>28</v>
      </c>
      <c r="G71" s="1" t="s">
        <v>29</v>
      </c>
      <c r="H71" s="1"/>
      <c r="I71" s="1"/>
      <c r="J71" s="1"/>
      <c r="K71" s="1"/>
      <c r="L71" s="1"/>
      <c r="N71">
        <v>-20000000</v>
      </c>
      <c r="O71">
        <v>-20</v>
      </c>
      <c r="P71">
        <v>-1</v>
      </c>
    </row>
    <row r="72" spans="1:16" x14ac:dyDescent="0.25">
      <c r="A72" s="1" t="s">
        <v>1795</v>
      </c>
      <c r="B72" s="1" t="s">
        <v>1796</v>
      </c>
      <c r="C72" s="1" t="s">
        <v>21</v>
      </c>
      <c r="D72" s="1" t="s">
        <v>22</v>
      </c>
      <c r="E72" s="1" t="s">
        <v>23</v>
      </c>
      <c r="F72" s="1" t="s">
        <v>1797</v>
      </c>
      <c r="G72" s="1" t="s">
        <v>27</v>
      </c>
      <c r="H72" s="1" t="s">
        <v>28</v>
      </c>
      <c r="I72" s="1" t="s">
        <v>61</v>
      </c>
      <c r="J72" s="1"/>
      <c r="K72" s="1"/>
      <c r="L72" s="1"/>
      <c r="N72">
        <v>-10000000</v>
      </c>
      <c r="O72">
        <v>-10</v>
      </c>
      <c r="P72">
        <v>-0.5</v>
      </c>
    </row>
    <row r="73" spans="1:16" x14ac:dyDescent="0.25">
      <c r="A73" s="1" t="s">
        <v>1798</v>
      </c>
      <c r="B73" s="1" t="s">
        <v>1799</v>
      </c>
      <c r="C73" s="1" t="s">
        <v>21</v>
      </c>
      <c r="D73" s="1" t="s">
        <v>42</v>
      </c>
      <c r="E73" s="1" t="s">
        <v>23</v>
      </c>
      <c r="F73" s="1" t="s">
        <v>1800</v>
      </c>
      <c r="G73" s="1" t="s">
        <v>52</v>
      </c>
      <c r="H73" s="1" t="s">
        <v>53</v>
      </c>
      <c r="I73" s="1" t="s">
        <v>79</v>
      </c>
      <c r="J73" s="1"/>
      <c r="K73" s="1"/>
      <c r="L73" s="1"/>
      <c r="N73">
        <v>10000000</v>
      </c>
      <c r="O73">
        <v>10</v>
      </c>
      <c r="P73">
        <v>0.5</v>
      </c>
    </row>
    <row r="74" spans="1:16" x14ac:dyDescent="0.25">
      <c r="A74" s="1" t="s">
        <v>1801</v>
      </c>
      <c r="B74" s="1" t="s">
        <v>1802</v>
      </c>
      <c r="C74" s="1" t="s">
        <v>21</v>
      </c>
      <c r="D74" s="1" t="s">
        <v>60</v>
      </c>
      <c r="E74" s="1" t="s">
        <v>27</v>
      </c>
      <c r="F74" s="1" t="s">
        <v>28</v>
      </c>
      <c r="G74" s="1" t="s">
        <v>61</v>
      </c>
      <c r="H74" s="1"/>
      <c r="I74" s="1"/>
      <c r="J74" s="1"/>
      <c r="K74" s="1"/>
      <c r="L74" s="1"/>
      <c r="N74">
        <v>-10000000</v>
      </c>
      <c r="O74">
        <v>-10</v>
      </c>
      <c r="P74">
        <v>-0.5</v>
      </c>
    </row>
    <row r="75" spans="1:16" x14ac:dyDescent="0.25">
      <c r="A75" s="1" t="s">
        <v>1803</v>
      </c>
      <c r="B75" s="1" t="s">
        <v>1804</v>
      </c>
      <c r="C75" s="1" t="s">
        <v>21</v>
      </c>
      <c r="D75" s="1" t="s">
        <v>42</v>
      </c>
      <c r="E75" s="1" t="s">
        <v>23</v>
      </c>
      <c r="F75" s="1" t="s">
        <v>1805</v>
      </c>
      <c r="G75" s="1" t="s">
        <v>52</v>
      </c>
      <c r="H75" s="1" t="s">
        <v>53</v>
      </c>
      <c r="I75" s="1" t="s">
        <v>79</v>
      </c>
      <c r="J75" s="1"/>
      <c r="K75" s="1"/>
      <c r="L75" s="1"/>
      <c r="N75">
        <v>10000000</v>
      </c>
      <c r="O75">
        <v>10</v>
      </c>
      <c r="P75">
        <v>0.5</v>
      </c>
    </row>
    <row r="76" spans="1:16" x14ac:dyDescent="0.25">
      <c r="A76" s="1" t="s">
        <v>1806</v>
      </c>
      <c r="B76" s="1" t="s">
        <v>1807</v>
      </c>
      <c r="C76" s="1" t="s">
        <v>21</v>
      </c>
      <c r="D76" s="1" t="s">
        <v>22</v>
      </c>
      <c r="E76" s="1" t="s">
        <v>23</v>
      </c>
      <c r="F76" s="1" t="s">
        <v>1808</v>
      </c>
      <c r="G76" s="1" t="s">
        <v>52</v>
      </c>
      <c r="H76" s="1" t="s">
        <v>53</v>
      </c>
      <c r="I76" s="1" t="s">
        <v>54</v>
      </c>
      <c r="J76" s="1"/>
      <c r="K76" s="1"/>
      <c r="L76" s="1"/>
      <c r="N76">
        <v>20000000</v>
      </c>
      <c r="O76">
        <v>20</v>
      </c>
      <c r="P76">
        <v>1</v>
      </c>
    </row>
    <row r="77" spans="1:16" x14ac:dyDescent="0.25">
      <c r="A77" s="1" t="s">
        <v>1809</v>
      </c>
      <c r="B77" s="1" t="s">
        <v>1810</v>
      </c>
      <c r="C77" s="1" t="s">
        <v>21</v>
      </c>
      <c r="D77" s="1" t="s">
        <v>42</v>
      </c>
      <c r="E77" s="1" t="s">
        <v>23</v>
      </c>
      <c r="F77" s="1" t="s">
        <v>1811</v>
      </c>
      <c r="G77" s="1" t="s">
        <v>52</v>
      </c>
      <c r="H77" s="1" t="s">
        <v>53</v>
      </c>
      <c r="I77" s="1" t="s">
        <v>79</v>
      </c>
      <c r="J77" s="1"/>
      <c r="K77" s="1"/>
      <c r="L77" s="1"/>
      <c r="N77">
        <v>10000000</v>
      </c>
      <c r="O77">
        <v>10</v>
      </c>
      <c r="P77">
        <v>0.5</v>
      </c>
    </row>
    <row r="78" spans="1:16" x14ac:dyDescent="0.25">
      <c r="A78" s="1" t="s">
        <v>1812</v>
      </c>
      <c r="B78" s="1" t="s">
        <v>1813</v>
      </c>
      <c r="C78" s="1" t="s">
        <v>21</v>
      </c>
      <c r="D78" s="1" t="s">
        <v>22</v>
      </c>
      <c r="E78" s="1" t="s">
        <v>23</v>
      </c>
      <c r="F78" s="1" t="s">
        <v>1814</v>
      </c>
      <c r="G78" s="1" t="s">
        <v>52</v>
      </c>
      <c r="H78" s="1" t="s">
        <v>53</v>
      </c>
      <c r="I78" s="1" t="s">
        <v>54</v>
      </c>
      <c r="J78" s="1"/>
      <c r="K78" s="1"/>
      <c r="L78" s="1"/>
      <c r="N78">
        <v>20000000</v>
      </c>
      <c r="O78">
        <v>20</v>
      </c>
      <c r="P78">
        <v>1</v>
      </c>
    </row>
    <row r="79" spans="1:16" x14ac:dyDescent="0.25">
      <c r="A79" s="1" t="s">
        <v>1815</v>
      </c>
      <c r="B79" s="1" t="s">
        <v>1816</v>
      </c>
      <c r="C79" s="1" t="s">
        <v>21</v>
      </c>
      <c r="D79" s="1" t="s">
        <v>42</v>
      </c>
      <c r="E79" s="1" t="s">
        <v>23</v>
      </c>
      <c r="F79" s="1" t="s">
        <v>1817</v>
      </c>
      <c r="G79" s="1" t="s">
        <v>52</v>
      </c>
      <c r="H79" s="1" t="s">
        <v>53</v>
      </c>
      <c r="I79" s="1" t="s">
        <v>79</v>
      </c>
      <c r="J79" s="1"/>
      <c r="K79" s="1"/>
      <c r="L79" s="1"/>
      <c r="N79">
        <v>10000000</v>
      </c>
      <c r="O79">
        <v>10</v>
      </c>
      <c r="P79">
        <v>0.5</v>
      </c>
    </row>
    <row r="80" spans="1:16" x14ac:dyDescent="0.25">
      <c r="A80" s="1" t="s">
        <v>1818</v>
      </c>
      <c r="B80" s="1" t="s">
        <v>1819</v>
      </c>
      <c r="C80" s="1" t="s">
        <v>21</v>
      </c>
      <c r="D80" s="1" t="s">
        <v>60</v>
      </c>
      <c r="E80" s="1" t="s">
        <v>27</v>
      </c>
      <c r="F80" s="1" t="s">
        <v>28</v>
      </c>
      <c r="G80" s="1" t="s">
        <v>61</v>
      </c>
      <c r="H80" s="1"/>
      <c r="I80" s="1"/>
      <c r="J80" s="1"/>
      <c r="K80" s="1"/>
      <c r="L80" s="1"/>
      <c r="N80">
        <v>-10000000</v>
      </c>
      <c r="O80">
        <v>-10</v>
      </c>
      <c r="P80">
        <v>-0.5</v>
      </c>
    </row>
    <row r="81" spans="1:16" x14ac:dyDescent="0.25">
      <c r="A81" s="1" t="s">
        <v>1820</v>
      </c>
      <c r="B81" s="1" t="s">
        <v>1821</v>
      </c>
      <c r="C81" s="1" t="s">
        <v>21</v>
      </c>
      <c r="D81" s="1" t="s">
        <v>64</v>
      </c>
      <c r="E81" s="1" t="s">
        <v>27</v>
      </c>
      <c r="F81" s="1" t="s">
        <v>28</v>
      </c>
      <c r="G81" s="1" t="s">
        <v>29</v>
      </c>
      <c r="H81" s="1"/>
      <c r="I81" s="1"/>
      <c r="J81" s="1"/>
      <c r="K81" s="1"/>
      <c r="L81" s="1"/>
      <c r="N81">
        <v>-20000000</v>
      </c>
      <c r="O81">
        <v>-20</v>
      </c>
      <c r="P81">
        <v>-1</v>
      </c>
    </row>
    <row r="82" spans="1:16" x14ac:dyDescent="0.25">
      <c r="A82" s="1" t="s">
        <v>1822</v>
      </c>
      <c r="B82" s="1" t="s">
        <v>1823</v>
      </c>
      <c r="C82" s="1" t="s">
        <v>21</v>
      </c>
      <c r="D82" s="1" t="s">
        <v>60</v>
      </c>
      <c r="E82" s="1" t="s">
        <v>27</v>
      </c>
      <c r="F82" s="1" t="s">
        <v>28</v>
      </c>
      <c r="G82" s="1" t="s">
        <v>61</v>
      </c>
      <c r="H82" s="1"/>
      <c r="I82" s="1"/>
      <c r="J82" s="1"/>
      <c r="K82" s="1"/>
      <c r="L82" s="1"/>
      <c r="N82">
        <v>-10000000</v>
      </c>
      <c r="O82">
        <v>-10</v>
      </c>
      <c r="P82">
        <v>-0.5</v>
      </c>
    </row>
    <row r="83" spans="1:16" x14ac:dyDescent="0.25">
      <c r="A83" s="1" t="s">
        <v>1824</v>
      </c>
      <c r="B83" s="1" t="s">
        <v>1825</v>
      </c>
      <c r="C83" s="1" t="s">
        <v>21</v>
      </c>
      <c r="D83" s="1" t="s">
        <v>78</v>
      </c>
      <c r="E83" s="1" t="s">
        <v>52</v>
      </c>
      <c r="F83" s="1" t="s">
        <v>53</v>
      </c>
      <c r="G83" s="1" t="s">
        <v>79</v>
      </c>
      <c r="H83" s="1"/>
      <c r="I83" s="1"/>
      <c r="J83" s="1"/>
      <c r="K83" s="1"/>
      <c r="L83" s="1"/>
      <c r="N83">
        <v>10000000</v>
      </c>
      <c r="O83">
        <v>10</v>
      </c>
      <c r="P83">
        <v>0.5</v>
      </c>
    </row>
    <row r="84" spans="1:16" x14ac:dyDescent="0.25">
      <c r="A84" s="1" t="s">
        <v>1826</v>
      </c>
      <c r="B84" s="1" t="s">
        <v>1827</v>
      </c>
      <c r="C84" s="1" t="s">
        <v>21</v>
      </c>
      <c r="D84" s="1" t="s">
        <v>60</v>
      </c>
      <c r="E84" s="1" t="s">
        <v>27</v>
      </c>
      <c r="F84" s="1" t="s">
        <v>28</v>
      </c>
      <c r="G84" s="1" t="s">
        <v>61</v>
      </c>
      <c r="H84" s="1"/>
      <c r="I84" s="1"/>
      <c r="J84" s="1"/>
      <c r="K84" s="1"/>
      <c r="L84" s="1"/>
      <c r="N84">
        <v>-10000000</v>
      </c>
      <c r="O84">
        <v>-10</v>
      </c>
      <c r="P84">
        <v>-0.5</v>
      </c>
    </row>
    <row r="85" spans="1:16" x14ac:dyDescent="0.25">
      <c r="A85" s="1" t="s">
        <v>1828</v>
      </c>
      <c r="B85" s="1" t="s">
        <v>1829</v>
      </c>
      <c r="C85" s="1" t="s">
        <v>21</v>
      </c>
      <c r="D85" s="1" t="s">
        <v>64</v>
      </c>
      <c r="E85" s="1" t="s">
        <v>27</v>
      </c>
      <c r="F85" s="1" t="s">
        <v>28</v>
      </c>
      <c r="G85" s="1" t="s">
        <v>29</v>
      </c>
      <c r="H85" s="1"/>
      <c r="I85" s="1"/>
      <c r="J85" s="1"/>
      <c r="K85" s="1"/>
      <c r="L85" s="1"/>
      <c r="N85">
        <v>-20000000</v>
      </c>
      <c r="O85">
        <v>-20</v>
      </c>
      <c r="P85">
        <v>-1</v>
      </c>
    </row>
    <row r="86" spans="1:16" x14ac:dyDescent="0.25">
      <c r="A86" s="1" t="s">
        <v>1830</v>
      </c>
      <c r="B86" s="1" t="s">
        <v>1831</v>
      </c>
      <c r="C86" s="1" t="s">
        <v>21</v>
      </c>
      <c r="D86" s="1" t="s">
        <v>51</v>
      </c>
      <c r="E86" s="1" t="s">
        <v>52</v>
      </c>
      <c r="F86" s="1" t="s">
        <v>53</v>
      </c>
      <c r="G86" s="1" t="s">
        <v>54</v>
      </c>
      <c r="H86" s="1"/>
      <c r="I86" s="1"/>
      <c r="J86" s="1"/>
      <c r="K86" s="1"/>
      <c r="L86" s="1"/>
      <c r="N86">
        <v>20000000</v>
      </c>
      <c r="O86">
        <v>20</v>
      </c>
      <c r="P86">
        <v>1</v>
      </c>
    </row>
    <row r="87" spans="1:16" x14ac:dyDescent="0.25">
      <c r="A87" s="1" t="s">
        <v>1832</v>
      </c>
      <c r="B87" s="1" t="s">
        <v>1833</v>
      </c>
      <c r="C87" s="1" t="s">
        <v>21</v>
      </c>
      <c r="D87" s="1" t="s">
        <v>42</v>
      </c>
      <c r="E87" s="1" t="s">
        <v>23</v>
      </c>
      <c r="F87" s="1" t="s">
        <v>1834</v>
      </c>
      <c r="G87" s="1" t="s">
        <v>52</v>
      </c>
      <c r="H87" s="1" t="s">
        <v>53</v>
      </c>
      <c r="I87" s="1" t="s">
        <v>79</v>
      </c>
      <c r="J87" s="1"/>
      <c r="K87" s="1"/>
      <c r="L87" s="1"/>
      <c r="N87">
        <v>10000000</v>
      </c>
      <c r="O87">
        <v>10</v>
      </c>
      <c r="P87">
        <v>0.5</v>
      </c>
    </row>
    <row r="88" spans="1:16" x14ac:dyDescent="0.25">
      <c r="A88" s="1" t="s">
        <v>1835</v>
      </c>
      <c r="B88" s="1" t="s">
        <v>1836</v>
      </c>
      <c r="C88" s="1" t="s">
        <v>21</v>
      </c>
      <c r="D88" s="1" t="s">
        <v>60</v>
      </c>
      <c r="E88" s="1" t="s">
        <v>27</v>
      </c>
      <c r="F88" s="1" t="s">
        <v>28</v>
      </c>
      <c r="G88" s="1" t="s">
        <v>61</v>
      </c>
      <c r="H88" s="1"/>
      <c r="I88" s="1"/>
      <c r="J88" s="1"/>
      <c r="K88" s="1"/>
      <c r="L88" s="1"/>
      <c r="N88">
        <v>-10000000</v>
      </c>
      <c r="O88">
        <v>-10</v>
      </c>
      <c r="P88">
        <v>-0.5</v>
      </c>
    </row>
    <row r="89" spans="1:16" x14ac:dyDescent="0.25">
      <c r="A89" s="1" t="s">
        <v>1837</v>
      </c>
      <c r="B89" s="1" t="s">
        <v>1838</v>
      </c>
      <c r="C89" s="1" t="s">
        <v>21</v>
      </c>
      <c r="D89" s="1" t="s">
        <v>42</v>
      </c>
      <c r="E89" s="1" t="s">
        <v>23</v>
      </c>
      <c r="F89" s="1" t="s">
        <v>1839</v>
      </c>
      <c r="G89" s="1" t="s">
        <v>52</v>
      </c>
      <c r="H89" s="1" t="s">
        <v>53</v>
      </c>
      <c r="I89" s="1" t="s">
        <v>79</v>
      </c>
      <c r="J89" s="1"/>
      <c r="K89" s="1"/>
      <c r="L89" s="1"/>
      <c r="N89">
        <v>10000000</v>
      </c>
      <c r="O89">
        <v>10</v>
      </c>
      <c r="P89">
        <v>0.5</v>
      </c>
    </row>
    <row r="90" spans="1:16" x14ac:dyDescent="0.25">
      <c r="A90" s="1" t="s">
        <v>1840</v>
      </c>
      <c r="B90" s="1" t="s">
        <v>1841</v>
      </c>
      <c r="C90" s="1" t="s">
        <v>21</v>
      </c>
      <c r="D90" s="1" t="s">
        <v>1842</v>
      </c>
      <c r="E90" s="1" t="s">
        <v>27</v>
      </c>
      <c r="F90" s="1" t="s">
        <v>28</v>
      </c>
      <c r="G90" s="1" t="s">
        <v>1017</v>
      </c>
      <c r="H90" s="1"/>
      <c r="I90" s="1"/>
      <c r="J90" s="1"/>
      <c r="K90" s="1"/>
      <c r="L90" s="1"/>
      <c r="N90">
        <v>-50000000</v>
      </c>
      <c r="O90">
        <v>-50</v>
      </c>
      <c r="P90">
        <v>-2.5</v>
      </c>
    </row>
    <row r="91" spans="1:16" x14ac:dyDescent="0.25">
      <c r="A91" s="1" t="s">
        <v>1843</v>
      </c>
      <c r="B91" s="1" t="s">
        <v>1844</v>
      </c>
      <c r="C91" s="1" t="s">
        <v>21</v>
      </c>
      <c r="D91" s="1" t="s">
        <v>42</v>
      </c>
      <c r="E91" s="1" t="s">
        <v>23</v>
      </c>
      <c r="F91" s="1" t="s">
        <v>1845</v>
      </c>
      <c r="G91" s="1" t="s">
        <v>52</v>
      </c>
      <c r="H91" s="1" t="s">
        <v>53</v>
      </c>
      <c r="I91" s="1" t="s">
        <v>79</v>
      </c>
      <c r="J91" s="1"/>
      <c r="K91" s="1"/>
      <c r="L91" s="1"/>
      <c r="N91">
        <v>10000000</v>
      </c>
      <c r="O91">
        <v>10</v>
      </c>
      <c r="P91">
        <v>0.5</v>
      </c>
    </row>
    <row r="92" spans="1:16" x14ac:dyDescent="0.25">
      <c r="A92" s="1" t="s">
        <v>1846</v>
      </c>
      <c r="B92" s="1" t="s">
        <v>1847</v>
      </c>
      <c r="C92" s="1" t="s">
        <v>21</v>
      </c>
      <c r="D92" s="1" t="s">
        <v>950</v>
      </c>
      <c r="E92" s="1" t="s">
        <v>23</v>
      </c>
      <c r="F92" s="1" t="s">
        <v>1848</v>
      </c>
      <c r="G92" s="1" t="s">
        <v>52</v>
      </c>
      <c r="H92" s="1" t="s">
        <v>53</v>
      </c>
      <c r="I92" s="1" t="s">
        <v>646</v>
      </c>
      <c r="J92" s="1"/>
      <c r="K92" s="1"/>
      <c r="L92" s="1"/>
      <c r="N92">
        <v>24000000</v>
      </c>
      <c r="O92">
        <v>24</v>
      </c>
      <c r="P92">
        <v>1.2</v>
      </c>
    </row>
    <row r="93" spans="1:16" x14ac:dyDescent="0.25">
      <c r="A93" s="1" t="s">
        <v>1849</v>
      </c>
      <c r="B93" s="1" t="s">
        <v>1850</v>
      </c>
      <c r="C93" s="1" t="s">
        <v>21</v>
      </c>
      <c r="D93" s="1" t="s">
        <v>42</v>
      </c>
      <c r="E93" s="1" t="s">
        <v>23</v>
      </c>
      <c r="F93" s="1" t="s">
        <v>1851</v>
      </c>
      <c r="G93" s="1" t="s">
        <v>52</v>
      </c>
      <c r="H93" s="1" t="s">
        <v>53</v>
      </c>
      <c r="I93" s="1" t="s">
        <v>79</v>
      </c>
      <c r="J93" s="1"/>
      <c r="K93" s="1"/>
      <c r="L93" s="1"/>
      <c r="N93">
        <v>10000000</v>
      </c>
      <c r="O93">
        <v>10</v>
      </c>
      <c r="P93">
        <v>0.5</v>
      </c>
    </row>
    <row r="94" spans="1:16" x14ac:dyDescent="0.25">
      <c r="A94" s="1" t="s">
        <v>1852</v>
      </c>
      <c r="B94" s="1" t="s">
        <v>1853</v>
      </c>
      <c r="C94" s="1" t="s">
        <v>21</v>
      </c>
      <c r="D94" s="1" t="s">
        <v>22</v>
      </c>
      <c r="E94" s="1" t="s">
        <v>23</v>
      </c>
      <c r="F94" s="1" t="s">
        <v>1854</v>
      </c>
      <c r="G94" s="1" t="s">
        <v>27</v>
      </c>
      <c r="H94" s="1" t="s">
        <v>28</v>
      </c>
      <c r="I94" s="1" t="s">
        <v>61</v>
      </c>
      <c r="J94" s="1"/>
      <c r="K94" s="1"/>
      <c r="L94" s="1"/>
      <c r="N94">
        <v>-10000000</v>
      </c>
      <c r="O94">
        <v>-10</v>
      </c>
      <c r="P94">
        <v>-0.5</v>
      </c>
    </row>
    <row r="95" spans="1:16" x14ac:dyDescent="0.25">
      <c r="A95" s="1" t="s">
        <v>1855</v>
      </c>
      <c r="B95" s="1" t="s">
        <v>1856</v>
      </c>
      <c r="C95" s="1" t="s">
        <v>21</v>
      </c>
      <c r="D95" s="1" t="s">
        <v>42</v>
      </c>
      <c r="E95" s="1" t="s">
        <v>23</v>
      </c>
      <c r="F95" s="1" t="s">
        <v>1857</v>
      </c>
      <c r="G95" s="1" t="s">
        <v>52</v>
      </c>
      <c r="H95" s="1" t="s">
        <v>53</v>
      </c>
      <c r="I95" s="1" t="s">
        <v>79</v>
      </c>
      <c r="J95" s="1"/>
      <c r="K95" s="1"/>
      <c r="L95" s="1"/>
      <c r="N95">
        <v>10000000</v>
      </c>
      <c r="O95">
        <v>10</v>
      </c>
      <c r="P95">
        <v>0.5</v>
      </c>
    </row>
    <row r="96" spans="1:16" x14ac:dyDescent="0.25">
      <c r="A96" s="1" t="s">
        <v>1858</v>
      </c>
      <c r="B96" s="1" t="s">
        <v>1859</v>
      </c>
      <c r="C96" s="1" t="s">
        <v>21</v>
      </c>
      <c r="D96" s="1" t="s">
        <v>51</v>
      </c>
      <c r="E96" s="1" t="s">
        <v>52</v>
      </c>
      <c r="F96" s="1" t="s">
        <v>53</v>
      </c>
      <c r="G96" s="1" t="s">
        <v>54</v>
      </c>
      <c r="H96" s="1"/>
      <c r="I96" s="1"/>
      <c r="J96" s="1"/>
      <c r="K96" s="1"/>
      <c r="L96" s="1"/>
      <c r="N96">
        <v>20000000</v>
      </c>
      <c r="O96">
        <v>20</v>
      </c>
      <c r="P96">
        <v>1</v>
      </c>
    </row>
    <row r="97" spans="1:16" x14ac:dyDescent="0.25">
      <c r="A97" s="1" t="s">
        <v>1860</v>
      </c>
      <c r="B97" s="1" t="s">
        <v>1861</v>
      </c>
      <c r="C97" s="1" t="s">
        <v>21</v>
      </c>
      <c r="D97" s="1" t="s">
        <v>42</v>
      </c>
      <c r="E97" s="1" t="s">
        <v>23</v>
      </c>
      <c r="F97" s="1" t="s">
        <v>1862</v>
      </c>
      <c r="G97" s="1" t="s">
        <v>52</v>
      </c>
      <c r="H97" s="1" t="s">
        <v>53</v>
      </c>
      <c r="I97" s="1" t="s">
        <v>79</v>
      </c>
      <c r="J97" s="1"/>
      <c r="K97" s="1"/>
      <c r="L97" s="1"/>
      <c r="N97">
        <v>10000000</v>
      </c>
      <c r="O97">
        <v>10</v>
      </c>
      <c r="P97">
        <v>0.5</v>
      </c>
    </row>
    <row r="98" spans="1:16" x14ac:dyDescent="0.25">
      <c r="A98" s="1" t="s">
        <v>1863</v>
      </c>
      <c r="B98" s="1" t="s">
        <v>1864</v>
      </c>
      <c r="C98" s="1" t="s">
        <v>21</v>
      </c>
      <c r="D98" s="1" t="s">
        <v>973</v>
      </c>
      <c r="E98" s="1" t="s">
        <v>23</v>
      </c>
      <c r="F98" s="1" t="s">
        <v>1865</v>
      </c>
      <c r="G98" s="1" t="s">
        <v>52</v>
      </c>
      <c r="H98" s="1" t="s">
        <v>53</v>
      </c>
      <c r="I98" s="1" t="s">
        <v>1201</v>
      </c>
      <c r="J98" s="1"/>
      <c r="K98" s="1"/>
      <c r="L98" s="1"/>
      <c r="N98">
        <v>26000000</v>
      </c>
      <c r="O98">
        <v>26</v>
      </c>
      <c r="P98">
        <v>1.3</v>
      </c>
    </row>
    <row r="99" spans="1:16" x14ac:dyDescent="0.25">
      <c r="A99" s="1" t="s">
        <v>1866</v>
      </c>
      <c r="B99" s="1" t="s">
        <v>1867</v>
      </c>
      <c r="C99" s="1" t="s">
        <v>21</v>
      </c>
      <c r="D99" s="1" t="s">
        <v>42</v>
      </c>
      <c r="E99" s="1" t="s">
        <v>23</v>
      </c>
      <c r="F99" s="1" t="s">
        <v>1868</v>
      </c>
      <c r="G99" s="1" t="s">
        <v>52</v>
      </c>
      <c r="H99" s="1" t="s">
        <v>53</v>
      </c>
      <c r="I99" s="1" t="s">
        <v>79</v>
      </c>
      <c r="J99" s="1"/>
      <c r="K99" s="1"/>
      <c r="L99" s="1"/>
      <c r="N99">
        <v>10000000</v>
      </c>
      <c r="O99">
        <v>10</v>
      </c>
      <c r="P99">
        <v>0.5</v>
      </c>
    </row>
    <row r="100" spans="1:16" x14ac:dyDescent="0.25">
      <c r="A100" s="1" t="s">
        <v>1869</v>
      </c>
      <c r="B100" s="1" t="s">
        <v>1870</v>
      </c>
      <c r="C100" s="1" t="s">
        <v>21</v>
      </c>
      <c r="D100" s="1" t="s">
        <v>22</v>
      </c>
      <c r="E100" s="1" t="s">
        <v>23</v>
      </c>
      <c r="F100" s="1" t="s">
        <v>1871</v>
      </c>
      <c r="G100" s="1" t="s">
        <v>52</v>
      </c>
      <c r="H100" s="1" t="s">
        <v>53</v>
      </c>
      <c r="I100" s="1" t="s">
        <v>54</v>
      </c>
      <c r="J100" s="1"/>
      <c r="K100" s="1"/>
      <c r="L100" s="1"/>
      <c r="N100">
        <v>20000000</v>
      </c>
      <c r="O100">
        <v>20</v>
      </c>
      <c r="P100">
        <v>1</v>
      </c>
    </row>
    <row r="101" spans="1:16" x14ac:dyDescent="0.25">
      <c r="A101" s="1" t="s">
        <v>1872</v>
      </c>
      <c r="B101" s="1" t="s">
        <v>1873</v>
      </c>
      <c r="C101" s="1" t="s">
        <v>21</v>
      </c>
      <c r="D101" s="1" t="s">
        <v>64</v>
      </c>
      <c r="E101" s="1" t="s">
        <v>27</v>
      </c>
      <c r="F101" s="1" t="s">
        <v>28</v>
      </c>
      <c r="G101" s="1" t="s">
        <v>29</v>
      </c>
      <c r="H101" s="1"/>
      <c r="I101" s="1"/>
      <c r="J101" s="1"/>
      <c r="K101" s="1"/>
      <c r="L101" s="1"/>
      <c r="N101">
        <v>-20000000</v>
      </c>
      <c r="O101">
        <v>-20</v>
      </c>
      <c r="P101">
        <v>-1</v>
      </c>
    </row>
    <row r="102" spans="1:16" x14ac:dyDescent="0.25">
      <c r="A102" s="1" t="s">
        <v>1874</v>
      </c>
      <c r="B102" s="1" t="s">
        <v>1875</v>
      </c>
      <c r="C102" s="1" t="s">
        <v>21</v>
      </c>
      <c r="D102" s="1" t="s">
        <v>51</v>
      </c>
      <c r="E102" s="1" t="s">
        <v>52</v>
      </c>
      <c r="F102" s="1" t="s">
        <v>53</v>
      </c>
      <c r="G102" s="1" t="s">
        <v>54</v>
      </c>
      <c r="H102" s="1"/>
      <c r="I102" s="1"/>
      <c r="J102" s="1"/>
      <c r="K102" s="1"/>
      <c r="L102" s="1"/>
      <c r="N102">
        <v>20000000</v>
      </c>
      <c r="O102">
        <v>20</v>
      </c>
      <c r="P102">
        <v>1</v>
      </c>
    </row>
    <row r="103" spans="1:16" x14ac:dyDescent="0.25">
      <c r="A103" s="1" t="s">
        <v>1876</v>
      </c>
      <c r="B103" s="1" t="s">
        <v>1877</v>
      </c>
      <c r="C103" s="1" t="s">
        <v>21</v>
      </c>
      <c r="D103" s="1" t="s">
        <v>1878</v>
      </c>
      <c r="E103" s="1" t="s">
        <v>27</v>
      </c>
      <c r="F103" s="1" t="s">
        <v>28</v>
      </c>
      <c r="G103" s="1" t="s">
        <v>29</v>
      </c>
      <c r="H103" s="1"/>
      <c r="I103" s="1"/>
      <c r="J103" s="1"/>
      <c r="K103" s="1"/>
      <c r="L103" s="1"/>
      <c r="N103">
        <v>-20000000</v>
      </c>
      <c r="O103">
        <v>-20</v>
      </c>
      <c r="P103">
        <v>-1</v>
      </c>
    </row>
    <row r="104" spans="1:16" x14ac:dyDescent="0.25">
      <c r="A104" s="1" t="s">
        <v>1879</v>
      </c>
      <c r="B104" s="1" t="s">
        <v>1880</v>
      </c>
      <c r="C104" s="1" t="s">
        <v>21</v>
      </c>
      <c r="D104" s="1" t="s">
        <v>22</v>
      </c>
      <c r="E104" s="1" t="s">
        <v>23</v>
      </c>
      <c r="F104" s="1" t="s">
        <v>1881</v>
      </c>
      <c r="G104" s="1" t="s">
        <v>52</v>
      </c>
      <c r="H104" s="1" t="s">
        <v>53</v>
      </c>
      <c r="I104" s="1" t="s">
        <v>54</v>
      </c>
      <c r="J104" s="1"/>
      <c r="K104" s="1"/>
      <c r="L104" s="1"/>
      <c r="N104">
        <v>20000000</v>
      </c>
      <c r="O104">
        <v>20</v>
      </c>
      <c r="P104">
        <v>1</v>
      </c>
    </row>
    <row r="105" spans="1:16" x14ac:dyDescent="0.25">
      <c r="A105" s="1" t="s">
        <v>1882</v>
      </c>
      <c r="B105" s="1" t="s">
        <v>1883</v>
      </c>
      <c r="C105" s="1" t="s">
        <v>21</v>
      </c>
      <c r="D105" s="1" t="s">
        <v>42</v>
      </c>
      <c r="E105" s="1" t="s">
        <v>23</v>
      </c>
      <c r="F105" s="1" t="s">
        <v>1884</v>
      </c>
      <c r="G105" s="1" t="s">
        <v>52</v>
      </c>
      <c r="H105" s="1" t="s">
        <v>53</v>
      </c>
      <c r="I105" s="1" t="s">
        <v>79</v>
      </c>
      <c r="J105" s="1"/>
      <c r="K105" s="1"/>
      <c r="L105" s="1"/>
      <c r="N105">
        <v>10000000</v>
      </c>
      <c r="O105">
        <v>10</v>
      </c>
      <c r="P105">
        <v>0.5</v>
      </c>
    </row>
    <row r="106" spans="1:16" x14ac:dyDescent="0.25">
      <c r="A106" s="1" t="s">
        <v>1885</v>
      </c>
      <c r="B106" s="1" t="s">
        <v>1886</v>
      </c>
      <c r="C106" s="1" t="s">
        <v>21</v>
      </c>
      <c r="D106" s="1" t="s">
        <v>22</v>
      </c>
      <c r="E106" s="1" t="s">
        <v>23</v>
      </c>
      <c r="F106" s="1" t="s">
        <v>1887</v>
      </c>
      <c r="G106" s="1" t="s">
        <v>27</v>
      </c>
      <c r="H106" s="1" t="s">
        <v>28</v>
      </c>
      <c r="I106" s="1" t="s">
        <v>61</v>
      </c>
      <c r="J106" s="1"/>
      <c r="K106" s="1"/>
      <c r="L106" s="1"/>
      <c r="N106">
        <v>-10000000</v>
      </c>
      <c r="O106">
        <v>-10</v>
      </c>
      <c r="P106">
        <v>-0.5</v>
      </c>
    </row>
    <row r="107" spans="1:16" x14ac:dyDescent="0.25">
      <c r="A107" s="1" t="s">
        <v>1888</v>
      </c>
      <c r="B107" s="1" t="s">
        <v>1889</v>
      </c>
      <c r="C107" s="1" t="s">
        <v>21</v>
      </c>
      <c r="D107" s="1" t="s">
        <v>42</v>
      </c>
      <c r="E107" s="1" t="s">
        <v>23</v>
      </c>
      <c r="F107" s="1" t="s">
        <v>1890</v>
      </c>
      <c r="G107" s="1" t="s">
        <v>52</v>
      </c>
      <c r="H107" s="1" t="s">
        <v>53</v>
      </c>
      <c r="I107" s="1" t="s">
        <v>79</v>
      </c>
      <c r="J107" s="1"/>
      <c r="K107" s="1"/>
      <c r="L107" s="1"/>
      <c r="N107">
        <v>10000000</v>
      </c>
      <c r="O107">
        <v>10</v>
      </c>
      <c r="P107">
        <v>0.5</v>
      </c>
    </row>
    <row r="108" spans="1:16" x14ac:dyDescent="0.25">
      <c r="A108" s="1" t="s">
        <v>1891</v>
      </c>
      <c r="B108" s="1" t="s">
        <v>1892</v>
      </c>
      <c r="C108" s="1" t="s">
        <v>21</v>
      </c>
      <c r="D108" s="1" t="s">
        <v>22</v>
      </c>
      <c r="E108" s="1" t="s">
        <v>23</v>
      </c>
      <c r="F108" s="1" t="s">
        <v>1893</v>
      </c>
      <c r="G108" s="1" t="s">
        <v>25</v>
      </c>
      <c r="H108" s="1" t="s">
        <v>1894</v>
      </c>
      <c r="I108" s="1" t="s">
        <v>52</v>
      </c>
      <c r="J108" s="1" t="s">
        <v>53</v>
      </c>
      <c r="K108" s="1" t="s">
        <v>1895</v>
      </c>
      <c r="L108" s="1"/>
      <c r="N108">
        <v>54000000</v>
      </c>
      <c r="O108">
        <v>54</v>
      </c>
      <c r="P108">
        <v>2.7</v>
      </c>
    </row>
    <row r="109" spans="1:16" x14ac:dyDescent="0.25">
      <c r="A109" s="1" t="s">
        <v>1896</v>
      </c>
      <c r="B109" s="1" t="s">
        <v>1897</v>
      </c>
      <c r="C109" s="1" t="s">
        <v>21</v>
      </c>
      <c r="D109" s="1" t="s">
        <v>64</v>
      </c>
      <c r="E109" s="1" t="s">
        <v>27</v>
      </c>
      <c r="F109" s="1" t="s">
        <v>28</v>
      </c>
      <c r="G109" s="1" t="s">
        <v>29</v>
      </c>
      <c r="H109" s="1"/>
      <c r="I109" s="1"/>
      <c r="J109" s="1"/>
      <c r="K109" s="1"/>
      <c r="L109" s="1"/>
      <c r="N109">
        <v>-20000000</v>
      </c>
      <c r="O109">
        <v>-20</v>
      </c>
      <c r="P109">
        <v>-1</v>
      </c>
    </row>
    <row r="110" spans="1:16" x14ac:dyDescent="0.25">
      <c r="A110" s="1" t="s">
        <v>1898</v>
      </c>
      <c r="B110" s="1" t="s">
        <v>1899</v>
      </c>
      <c r="C110" s="1" t="s">
        <v>21</v>
      </c>
      <c r="D110" s="1" t="s">
        <v>1480</v>
      </c>
      <c r="E110" s="1" t="s">
        <v>23</v>
      </c>
      <c r="F110" s="1" t="s">
        <v>1900</v>
      </c>
      <c r="G110" s="1" t="s">
        <v>52</v>
      </c>
      <c r="H110" s="1" t="s">
        <v>53</v>
      </c>
      <c r="I110" s="1" t="s">
        <v>668</v>
      </c>
      <c r="J110" s="1"/>
      <c r="K110" s="1"/>
      <c r="L110" s="1"/>
      <c r="N110">
        <v>49000000</v>
      </c>
      <c r="O110">
        <v>49</v>
      </c>
      <c r="P110">
        <v>2.4500000000000002</v>
      </c>
    </row>
    <row r="111" spans="1:16" x14ac:dyDescent="0.25">
      <c r="A111" s="1" t="s">
        <v>1901</v>
      </c>
      <c r="B111" s="1" t="s">
        <v>1902</v>
      </c>
      <c r="C111" s="1" t="s">
        <v>21</v>
      </c>
      <c r="D111" s="1" t="s">
        <v>42</v>
      </c>
      <c r="E111" s="1" t="s">
        <v>23</v>
      </c>
      <c r="F111" s="1" t="s">
        <v>1903</v>
      </c>
      <c r="G111" s="1" t="s">
        <v>52</v>
      </c>
      <c r="H111" s="1" t="s">
        <v>53</v>
      </c>
      <c r="I111" s="1" t="s">
        <v>79</v>
      </c>
      <c r="J111" s="1"/>
      <c r="K111" s="1"/>
      <c r="L111" s="1"/>
      <c r="N111">
        <v>10000000</v>
      </c>
      <c r="O111">
        <v>10</v>
      </c>
      <c r="P111">
        <v>0.5</v>
      </c>
    </row>
    <row r="112" spans="1:16" x14ac:dyDescent="0.25">
      <c r="A112" s="1" t="s">
        <v>1904</v>
      </c>
      <c r="B112" s="1" t="s">
        <v>1905</v>
      </c>
      <c r="C112" s="1" t="s">
        <v>21</v>
      </c>
      <c r="D112" s="1" t="s">
        <v>60</v>
      </c>
      <c r="E112" s="1" t="s">
        <v>27</v>
      </c>
      <c r="F112" s="1" t="s">
        <v>28</v>
      </c>
      <c r="G112" s="1" t="s">
        <v>61</v>
      </c>
      <c r="H112" s="1"/>
      <c r="I112" s="1"/>
      <c r="J112" s="1"/>
      <c r="K112" s="1"/>
      <c r="L112" s="1"/>
      <c r="N112">
        <v>-10000000</v>
      </c>
      <c r="O112">
        <v>-10</v>
      </c>
      <c r="P112">
        <v>-0.5</v>
      </c>
    </row>
    <row r="113" spans="1:16" x14ac:dyDescent="0.25">
      <c r="A113" s="1" t="s">
        <v>1906</v>
      </c>
      <c r="B113" s="1" t="s">
        <v>1907</v>
      </c>
      <c r="C113" s="1" t="s">
        <v>21</v>
      </c>
      <c r="D113" s="1" t="s">
        <v>64</v>
      </c>
      <c r="E113" s="1" t="s">
        <v>27</v>
      </c>
      <c r="F113" s="1" t="s">
        <v>28</v>
      </c>
      <c r="G113" s="1" t="s">
        <v>29</v>
      </c>
      <c r="H113" s="1"/>
      <c r="I113" s="1"/>
      <c r="J113" s="1"/>
      <c r="K113" s="1"/>
      <c r="L113" s="1"/>
      <c r="N113">
        <v>-20000000</v>
      </c>
      <c r="O113">
        <v>-20</v>
      </c>
      <c r="P113">
        <v>-1</v>
      </c>
    </row>
    <row r="114" spans="1:16" x14ac:dyDescent="0.25">
      <c r="A114" s="1" t="s">
        <v>1908</v>
      </c>
      <c r="B114" s="1" t="s">
        <v>1909</v>
      </c>
      <c r="C114" s="1" t="s">
        <v>21</v>
      </c>
      <c r="D114" s="1" t="s">
        <v>22</v>
      </c>
      <c r="E114" s="1" t="s">
        <v>23</v>
      </c>
      <c r="F114" s="1" t="s">
        <v>1910</v>
      </c>
      <c r="G114" s="1" t="s">
        <v>27</v>
      </c>
      <c r="H114" s="1" t="s">
        <v>28</v>
      </c>
      <c r="I114" s="1" t="s">
        <v>61</v>
      </c>
      <c r="J114" s="1"/>
      <c r="K114" s="1"/>
      <c r="L114" s="1"/>
      <c r="N114">
        <v>-10000000</v>
      </c>
      <c r="O114">
        <v>-10</v>
      </c>
      <c r="P114">
        <v>-0.5</v>
      </c>
    </row>
    <row r="115" spans="1:16" x14ac:dyDescent="0.25">
      <c r="A115" s="1" t="s">
        <v>1911</v>
      </c>
      <c r="B115" s="1" t="s">
        <v>1912</v>
      </c>
      <c r="C115" s="1" t="s">
        <v>21</v>
      </c>
      <c r="D115" s="1" t="s">
        <v>64</v>
      </c>
      <c r="E115" s="1" t="s">
        <v>27</v>
      </c>
      <c r="F115" s="1" t="s">
        <v>28</v>
      </c>
      <c r="G115" s="1" t="s">
        <v>29</v>
      </c>
      <c r="H115" s="1"/>
      <c r="I115" s="1"/>
      <c r="J115" s="1"/>
      <c r="K115" s="1"/>
      <c r="L115" s="1"/>
      <c r="N115">
        <v>-20000000</v>
      </c>
      <c r="O115">
        <v>-20</v>
      </c>
      <c r="P115">
        <v>-1</v>
      </c>
    </row>
    <row r="116" spans="1:16" x14ac:dyDescent="0.25">
      <c r="A116" s="1" t="s">
        <v>1913</v>
      </c>
      <c r="B116" s="1" t="s">
        <v>1914</v>
      </c>
      <c r="C116" s="1" t="s">
        <v>21</v>
      </c>
      <c r="D116" s="1" t="s">
        <v>22</v>
      </c>
      <c r="E116" s="1" t="s">
        <v>23</v>
      </c>
      <c r="F116" s="1" t="s">
        <v>1915</v>
      </c>
      <c r="G116" s="1" t="s">
        <v>52</v>
      </c>
      <c r="H116" s="1" t="s">
        <v>53</v>
      </c>
      <c r="I116" s="1" t="s">
        <v>54</v>
      </c>
      <c r="J116" s="1"/>
      <c r="K116" s="1"/>
      <c r="L116" s="1"/>
      <c r="N116">
        <v>20000000</v>
      </c>
      <c r="O116">
        <v>20</v>
      </c>
      <c r="P116">
        <v>1</v>
      </c>
    </row>
    <row r="117" spans="1:16" x14ac:dyDescent="0.25">
      <c r="A117" s="1" t="s">
        <v>1916</v>
      </c>
      <c r="B117" s="1" t="s">
        <v>1917</v>
      </c>
      <c r="C117" s="1" t="s">
        <v>21</v>
      </c>
      <c r="D117" s="1" t="s">
        <v>78</v>
      </c>
      <c r="E117" s="1" t="s">
        <v>52</v>
      </c>
      <c r="F117" s="1" t="s">
        <v>53</v>
      </c>
      <c r="G117" s="1" t="s">
        <v>79</v>
      </c>
      <c r="H117" s="1"/>
      <c r="I117" s="1"/>
      <c r="J117" s="1"/>
      <c r="K117" s="1"/>
      <c r="L117" s="1"/>
      <c r="N117">
        <v>10000000</v>
      </c>
      <c r="O117">
        <v>10</v>
      </c>
      <c r="P117">
        <v>0.5</v>
      </c>
    </row>
    <row r="118" spans="1:16" x14ac:dyDescent="0.25">
      <c r="A118" s="1" t="s">
        <v>1918</v>
      </c>
      <c r="B118" s="1" t="s">
        <v>1919</v>
      </c>
      <c r="C118" s="1" t="s">
        <v>21</v>
      </c>
      <c r="D118" s="1" t="s">
        <v>22</v>
      </c>
      <c r="E118" s="1" t="s">
        <v>23</v>
      </c>
      <c r="F118" s="1" t="s">
        <v>1920</v>
      </c>
      <c r="G118" s="1" t="s">
        <v>25</v>
      </c>
      <c r="H118" s="1" t="s">
        <v>1921</v>
      </c>
      <c r="I118" s="1" t="s">
        <v>27</v>
      </c>
      <c r="J118" s="1" t="s">
        <v>28</v>
      </c>
      <c r="K118" s="1" t="s">
        <v>263</v>
      </c>
      <c r="L118" s="1"/>
      <c r="N118">
        <v>-51000000</v>
      </c>
      <c r="O118">
        <v>-51</v>
      </c>
      <c r="P118">
        <v>-2.5499999999999998</v>
      </c>
    </row>
    <row r="119" spans="1:16" x14ac:dyDescent="0.25">
      <c r="A119" s="1" t="s">
        <v>1922</v>
      </c>
      <c r="B119" s="1" t="s">
        <v>1923</v>
      </c>
      <c r="C119" s="1" t="s">
        <v>21</v>
      </c>
      <c r="D119" s="1" t="s">
        <v>64</v>
      </c>
      <c r="E119" s="1" t="s">
        <v>27</v>
      </c>
      <c r="F119" s="1" t="s">
        <v>28</v>
      </c>
      <c r="G119" s="1" t="s">
        <v>29</v>
      </c>
      <c r="H119" s="1"/>
      <c r="I119" s="1"/>
      <c r="J119" s="1"/>
      <c r="K119" s="1"/>
      <c r="L119" s="1"/>
      <c r="N119">
        <v>-20000000</v>
      </c>
      <c r="O119">
        <v>-20</v>
      </c>
      <c r="P119">
        <v>-1</v>
      </c>
    </row>
    <row r="120" spans="1:16" x14ac:dyDescent="0.25">
      <c r="A120" s="1" t="s">
        <v>1924</v>
      </c>
      <c r="B120" s="1" t="s">
        <v>1925</v>
      </c>
      <c r="C120" s="1" t="s">
        <v>21</v>
      </c>
      <c r="D120" s="1" t="s">
        <v>60</v>
      </c>
      <c r="E120" s="1" t="s">
        <v>27</v>
      </c>
      <c r="F120" s="1" t="s">
        <v>28</v>
      </c>
      <c r="G120" s="1" t="s">
        <v>61</v>
      </c>
      <c r="H120" s="1"/>
      <c r="I120" s="1"/>
      <c r="J120" s="1"/>
      <c r="K120" s="1"/>
      <c r="L120" s="1"/>
      <c r="N120">
        <v>-10000000</v>
      </c>
      <c r="O120">
        <v>-10</v>
      </c>
      <c r="P120">
        <v>-0.5</v>
      </c>
    </row>
    <row r="121" spans="1:16" x14ac:dyDescent="0.25">
      <c r="A121" s="1" t="s">
        <v>1926</v>
      </c>
      <c r="B121" s="1" t="s">
        <v>1927</v>
      </c>
      <c r="C121" s="1" t="s">
        <v>21</v>
      </c>
      <c r="D121" s="1" t="s">
        <v>42</v>
      </c>
      <c r="E121" s="1" t="s">
        <v>23</v>
      </c>
      <c r="F121" s="1" t="s">
        <v>1928</v>
      </c>
      <c r="G121" s="1" t="s">
        <v>25</v>
      </c>
      <c r="H121" s="1" t="s">
        <v>1929</v>
      </c>
      <c r="I121" s="1" t="s">
        <v>52</v>
      </c>
      <c r="J121" s="1" t="s">
        <v>53</v>
      </c>
      <c r="K121" s="1" t="s">
        <v>1930</v>
      </c>
      <c r="L121" s="1"/>
      <c r="N121">
        <v>82000000</v>
      </c>
      <c r="O121">
        <v>82</v>
      </c>
      <c r="P121">
        <v>4.0999999999999996</v>
      </c>
    </row>
    <row r="122" spans="1:16" x14ac:dyDescent="0.25">
      <c r="A122" s="1" t="s">
        <v>1931</v>
      </c>
      <c r="B122" s="1" t="s">
        <v>1932</v>
      </c>
      <c r="C122" s="1" t="s">
        <v>21</v>
      </c>
      <c r="D122" s="1" t="s">
        <v>60</v>
      </c>
      <c r="E122" s="1" t="s">
        <v>27</v>
      </c>
      <c r="F122" s="1" t="s">
        <v>28</v>
      </c>
      <c r="G122" s="1" t="s">
        <v>61</v>
      </c>
      <c r="H122" s="1"/>
      <c r="I122" s="1"/>
      <c r="J122" s="1"/>
      <c r="K122" s="1"/>
      <c r="L122" s="1"/>
      <c r="N122">
        <v>-10000000</v>
      </c>
      <c r="O122">
        <v>-10</v>
      </c>
      <c r="P122">
        <v>-0.5</v>
      </c>
    </row>
    <row r="123" spans="1:16" x14ac:dyDescent="0.25">
      <c r="A123" s="1" t="s">
        <v>1933</v>
      </c>
      <c r="B123" s="1" t="s">
        <v>1934</v>
      </c>
      <c r="C123" s="1" t="s">
        <v>21</v>
      </c>
      <c r="D123" s="1" t="s">
        <v>42</v>
      </c>
      <c r="E123" s="1" t="s">
        <v>23</v>
      </c>
      <c r="F123" s="1" t="s">
        <v>1935</v>
      </c>
      <c r="G123" s="1" t="s">
        <v>52</v>
      </c>
      <c r="H123" s="1" t="s">
        <v>53</v>
      </c>
      <c r="I123" s="1" t="s">
        <v>79</v>
      </c>
      <c r="J123" s="1"/>
      <c r="K123" s="1"/>
      <c r="L123" s="1"/>
      <c r="N123">
        <v>10000000</v>
      </c>
      <c r="O123">
        <v>10</v>
      </c>
      <c r="P123">
        <v>0.5</v>
      </c>
    </row>
    <row r="124" spans="1:16" x14ac:dyDescent="0.25">
      <c r="A124" s="1" t="s">
        <v>1936</v>
      </c>
      <c r="B124" s="1" t="s">
        <v>1937</v>
      </c>
      <c r="C124" s="1" t="s">
        <v>21</v>
      </c>
      <c r="D124" s="1" t="s">
        <v>22</v>
      </c>
      <c r="E124" s="1" t="s">
        <v>23</v>
      </c>
      <c r="F124" s="1" t="s">
        <v>1938</v>
      </c>
      <c r="G124" s="1" t="s">
        <v>52</v>
      </c>
      <c r="H124" s="1" t="s">
        <v>53</v>
      </c>
      <c r="I124" s="1" t="s">
        <v>54</v>
      </c>
      <c r="J124" s="1"/>
      <c r="K124" s="1"/>
      <c r="L124" s="1"/>
      <c r="N124">
        <v>20000000</v>
      </c>
      <c r="O124">
        <v>20</v>
      </c>
      <c r="P124">
        <v>1</v>
      </c>
    </row>
    <row r="125" spans="1:16" x14ac:dyDescent="0.25">
      <c r="A125" s="1" t="s">
        <v>1939</v>
      </c>
      <c r="B125" s="1" t="s">
        <v>1940</v>
      </c>
      <c r="C125" s="1" t="s">
        <v>21</v>
      </c>
      <c r="D125" s="1" t="s">
        <v>42</v>
      </c>
      <c r="E125" s="1" t="s">
        <v>23</v>
      </c>
      <c r="F125" s="1" t="s">
        <v>1941</v>
      </c>
      <c r="G125" s="1" t="s">
        <v>52</v>
      </c>
      <c r="H125" s="1" t="s">
        <v>53</v>
      </c>
      <c r="I125" s="1" t="s">
        <v>79</v>
      </c>
      <c r="J125" s="1"/>
      <c r="K125" s="1"/>
      <c r="L125" s="1"/>
      <c r="N125">
        <v>10000000</v>
      </c>
      <c r="O125">
        <v>10</v>
      </c>
      <c r="P125">
        <v>0.5</v>
      </c>
    </row>
    <row r="126" spans="1:16" x14ac:dyDescent="0.25">
      <c r="A126" s="1" t="s">
        <v>1942</v>
      </c>
      <c r="B126" s="1" t="s">
        <v>1943</v>
      </c>
      <c r="C126" s="1" t="s">
        <v>21</v>
      </c>
      <c r="D126" s="1" t="s">
        <v>1944</v>
      </c>
      <c r="E126" s="1" t="s">
        <v>23</v>
      </c>
      <c r="F126" s="1" t="s">
        <v>1945</v>
      </c>
      <c r="G126" s="1" t="s">
        <v>52</v>
      </c>
      <c r="H126" s="1" t="s">
        <v>53</v>
      </c>
      <c r="I126" s="1" t="s">
        <v>1946</v>
      </c>
      <c r="J126" s="1"/>
      <c r="K126" s="1"/>
      <c r="L126" s="1"/>
      <c r="N126">
        <v>25000000</v>
      </c>
      <c r="O126">
        <v>25</v>
      </c>
      <c r="P126">
        <v>1.25</v>
      </c>
    </row>
    <row r="127" spans="1:16" x14ac:dyDescent="0.25">
      <c r="A127" s="1" t="s">
        <v>1947</v>
      </c>
      <c r="B127" s="1" t="s">
        <v>1948</v>
      </c>
      <c r="C127" s="1" t="s">
        <v>21</v>
      </c>
      <c r="D127" s="1" t="s">
        <v>64</v>
      </c>
      <c r="E127" s="1" t="s">
        <v>27</v>
      </c>
      <c r="F127" s="1" t="s">
        <v>28</v>
      </c>
      <c r="G127" s="1" t="s">
        <v>29</v>
      </c>
      <c r="H127" s="1"/>
      <c r="I127" s="1"/>
      <c r="J127" s="1"/>
      <c r="K127" s="1"/>
      <c r="L127" s="1"/>
      <c r="N127">
        <v>-20000000</v>
      </c>
      <c r="O127">
        <v>-20</v>
      </c>
      <c r="P127">
        <v>-1</v>
      </c>
    </row>
    <row r="128" spans="1:16" x14ac:dyDescent="0.25">
      <c r="A128" s="1" t="s">
        <v>1949</v>
      </c>
      <c r="B128" s="1" t="s">
        <v>1950</v>
      </c>
      <c r="C128" s="1" t="s">
        <v>21</v>
      </c>
      <c r="D128" s="1" t="s">
        <v>157</v>
      </c>
      <c r="E128" s="1" t="s">
        <v>23</v>
      </c>
      <c r="F128" s="1" t="s">
        <v>1951</v>
      </c>
      <c r="G128" s="1" t="s">
        <v>27</v>
      </c>
      <c r="H128" s="1" t="s">
        <v>28</v>
      </c>
      <c r="I128" s="1" t="s">
        <v>996</v>
      </c>
      <c r="J128" s="1"/>
      <c r="K128" s="1"/>
      <c r="L128" s="1"/>
      <c r="N128">
        <v>-23000000</v>
      </c>
      <c r="O128">
        <v>-23</v>
      </c>
      <c r="P128">
        <v>-1.1499999999999999</v>
      </c>
    </row>
    <row r="129" spans="1:16" x14ac:dyDescent="0.25">
      <c r="A129" s="1" t="s">
        <v>1952</v>
      </c>
      <c r="B129" s="1" t="s">
        <v>1953</v>
      </c>
      <c r="C129" s="1" t="s">
        <v>21</v>
      </c>
      <c r="D129" s="1" t="s">
        <v>78</v>
      </c>
      <c r="E129" s="1" t="s">
        <v>52</v>
      </c>
      <c r="F129" s="1" t="s">
        <v>53</v>
      </c>
      <c r="G129" s="1" t="s">
        <v>79</v>
      </c>
      <c r="H129" s="1"/>
      <c r="I129" s="1"/>
      <c r="J129" s="1"/>
      <c r="K129" s="1"/>
      <c r="L129" s="1"/>
      <c r="N129">
        <v>10000000</v>
      </c>
      <c r="O129">
        <v>10</v>
      </c>
      <c r="P129">
        <v>0.5</v>
      </c>
    </row>
    <row r="130" spans="1:16" x14ac:dyDescent="0.25">
      <c r="A130" s="1" t="s">
        <v>1954</v>
      </c>
      <c r="B130" s="1" t="s">
        <v>1955</v>
      </c>
      <c r="C130" s="1" t="s">
        <v>21</v>
      </c>
      <c r="D130" s="1" t="s">
        <v>22</v>
      </c>
      <c r="E130" s="1" t="s">
        <v>23</v>
      </c>
      <c r="F130" s="1" t="s">
        <v>1956</v>
      </c>
      <c r="G130" s="1" t="s">
        <v>25</v>
      </c>
      <c r="H130" s="1" t="s">
        <v>1957</v>
      </c>
      <c r="I130" s="1" t="s">
        <v>45</v>
      </c>
      <c r="J130" s="1" t="s">
        <v>1958</v>
      </c>
      <c r="K130" s="1" t="s">
        <v>52</v>
      </c>
      <c r="L130" s="1" t="s">
        <v>53</v>
      </c>
      <c r="M130">
        <v>20000000</v>
      </c>
      <c r="N130">
        <v>20000000</v>
      </c>
      <c r="O130">
        <v>20</v>
      </c>
      <c r="P130">
        <v>1</v>
      </c>
    </row>
    <row r="131" spans="1:16" x14ac:dyDescent="0.25">
      <c r="A131" s="1" t="s">
        <v>1959</v>
      </c>
      <c r="B131" s="1" t="s">
        <v>1960</v>
      </c>
      <c r="C131" s="1" t="s">
        <v>21</v>
      </c>
      <c r="D131" s="1" t="s">
        <v>42</v>
      </c>
      <c r="E131" s="1" t="s">
        <v>23</v>
      </c>
      <c r="F131" s="1" t="s">
        <v>1961</v>
      </c>
      <c r="G131" s="1" t="s">
        <v>25</v>
      </c>
      <c r="H131" s="1" t="s">
        <v>1962</v>
      </c>
      <c r="I131" s="1" t="s">
        <v>52</v>
      </c>
      <c r="J131" s="1" t="s">
        <v>53</v>
      </c>
      <c r="K131" s="1" t="s">
        <v>79</v>
      </c>
      <c r="L131" s="1"/>
      <c r="N131">
        <v>10000000</v>
      </c>
      <c r="O131">
        <v>10</v>
      </c>
      <c r="P131">
        <v>0.5</v>
      </c>
    </row>
    <row r="132" spans="1:16" x14ac:dyDescent="0.25">
      <c r="A132" s="1" t="s">
        <v>1963</v>
      </c>
      <c r="B132" s="1" t="s">
        <v>1964</v>
      </c>
      <c r="C132" s="1" t="s">
        <v>21</v>
      </c>
      <c r="D132" s="1" t="s">
        <v>51</v>
      </c>
      <c r="E132" s="1" t="s">
        <v>52</v>
      </c>
      <c r="F132" s="1" t="s">
        <v>53</v>
      </c>
      <c r="G132" s="1" t="s">
        <v>54</v>
      </c>
      <c r="H132" s="1"/>
      <c r="I132" s="1"/>
      <c r="J132" s="1"/>
      <c r="K132" s="1"/>
      <c r="L132" s="1"/>
      <c r="N132">
        <v>20000000</v>
      </c>
      <c r="O132">
        <v>20</v>
      </c>
      <c r="P132">
        <v>1</v>
      </c>
    </row>
    <row r="133" spans="1:16" x14ac:dyDescent="0.25">
      <c r="A133" s="1" t="s">
        <v>1965</v>
      </c>
      <c r="B133" s="1" t="s">
        <v>1966</v>
      </c>
      <c r="C133" s="1" t="s">
        <v>21</v>
      </c>
      <c r="D133" s="1" t="s">
        <v>78</v>
      </c>
      <c r="E133" s="1" t="s">
        <v>52</v>
      </c>
      <c r="F133" s="1" t="s">
        <v>53</v>
      </c>
      <c r="G133" s="1" t="s">
        <v>79</v>
      </c>
      <c r="H133" s="1"/>
      <c r="I133" s="1"/>
      <c r="J133" s="1"/>
      <c r="K133" s="1"/>
      <c r="L133" s="1"/>
      <c r="N133">
        <v>10000000</v>
      </c>
      <c r="O133">
        <v>10</v>
      </c>
      <c r="P133">
        <v>0.5</v>
      </c>
    </row>
    <row r="134" spans="1:16" x14ac:dyDescent="0.25">
      <c r="A134" s="1" t="s">
        <v>1967</v>
      </c>
      <c r="B134" s="1" t="s">
        <v>1968</v>
      </c>
      <c r="C134" s="1" t="s">
        <v>21</v>
      </c>
      <c r="D134" s="1" t="s">
        <v>1480</v>
      </c>
      <c r="E134" s="1" t="s">
        <v>23</v>
      </c>
      <c r="F134" s="1" t="s">
        <v>1969</v>
      </c>
      <c r="G134" s="1" t="s">
        <v>25</v>
      </c>
      <c r="H134" s="1" t="s">
        <v>1970</v>
      </c>
      <c r="I134" s="1" t="s">
        <v>52</v>
      </c>
      <c r="J134" s="1" t="s">
        <v>53</v>
      </c>
      <c r="K134" s="1" t="s">
        <v>668</v>
      </c>
      <c r="L134" s="1"/>
      <c r="N134">
        <v>49000000</v>
      </c>
      <c r="O134">
        <v>49</v>
      </c>
      <c r="P134">
        <v>2.4500000000000002</v>
      </c>
    </row>
    <row r="135" spans="1:16" x14ac:dyDescent="0.25">
      <c r="A135" s="1" t="s">
        <v>1971</v>
      </c>
      <c r="B135" s="1" t="s">
        <v>1972</v>
      </c>
      <c r="C135" s="1" t="s">
        <v>21</v>
      </c>
      <c r="D135" s="1" t="s">
        <v>490</v>
      </c>
      <c r="E135" s="1" t="s">
        <v>23</v>
      </c>
      <c r="F135" s="1" t="s">
        <v>1973</v>
      </c>
      <c r="G135" s="1" t="s">
        <v>27</v>
      </c>
      <c r="H135" s="1" t="s">
        <v>28</v>
      </c>
      <c r="I135" s="1" t="s">
        <v>239</v>
      </c>
      <c r="J135" s="1"/>
      <c r="K135" s="1"/>
      <c r="L135" s="1"/>
      <c r="N135">
        <v>-48000000</v>
      </c>
      <c r="O135">
        <v>-48</v>
      </c>
      <c r="P135">
        <v>-2.4</v>
      </c>
    </row>
    <row r="136" spans="1:16" x14ac:dyDescent="0.25">
      <c r="A136" s="1" t="s">
        <v>1974</v>
      </c>
      <c r="B136" s="1" t="s">
        <v>1975</v>
      </c>
      <c r="C136" s="1" t="s">
        <v>21</v>
      </c>
      <c r="D136" s="1" t="s">
        <v>22</v>
      </c>
      <c r="E136" s="1" t="s">
        <v>23</v>
      </c>
      <c r="F136" s="1" t="s">
        <v>1976</v>
      </c>
      <c r="G136" s="1" t="s">
        <v>52</v>
      </c>
      <c r="H136" s="1" t="s">
        <v>53</v>
      </c>
      <c r="I136" s="1" t="s">
        <v>54</v>
      </c>
      <c r="J136" s="1"/>
      <c r="K136" s="1"/>
      <c r="L136" s="1"/>
      <c r="N136">
        <v>20000000</v>
      </c>
      <c r="O136">
        <v>20</v>
      </c>
      <c r="P136">
        <v>1</v>
      </c>
    </row>
    <row r="137" spans="1:16" x14ac:dyDescent="0.25">
      <c r="A137" s="1" t="s">
        <v>1977</v>
      </c>
      <c r="B137" s="1" t="s">
        <v>1978</v>
      </c>
      <c r="C137" s="1" t="s">
        <v>21</v>
      </c>
      <c r="D137" s="1" t="s">
        <v>78</v>
      </c>
      <c r="E137" s="1" t="s">
        <v>52</v>
      </c>
      <c r="F137" s="1" t="s">
        <v>53</v>
      </c>
      <c r="G137" s="1" t="s">
        <v>79</v>
      </c>
      <c r="H137" s="1"/>
      <c r="I137" s="1"/>
      <c r="J137" s="1"/>
      <c r="K137" s="1"/>
      <c r="L137" s="1"/>
      <c r="N137">
        <v>10000000</v>
      </c>
      <c r="O137">
        <v>10</v>
      </c>
      <c r="P137">
        <v>0.5</v>
      </c>
    </row>
    <row r="138" spans="1:16" x14ac:dyDescent="0.25">
      <c r="A138" s="1" t="s">
        <v>1979</v>
      </c>
      <c r="B138" s="1" t="s">
        <v>1980</v>
      </c>
      <c r="C138" s="1" t="s">
        <v>21</v>
      </c>
      <c r="D138" s="1" t="s">
        <v>22</v>
      </c>
      <c r="E138" s="1" t="s">
        <v>23</v>
      </c>
      <c r="F138" s="1" t="s">
        <v>1981</v>
      </c>
      <c r="G138" s="1" t="s">
        <v>52</v>
      </c>
      <c r="H138" s="1" t="s">
        <v>53</v>
      </c>
      <c r="I138" s="1" t="s">
        <v>54</v>
      </c>
      <c r="J138" s="1"/>
      <c r="K138" s="1"/>
      <c r="L138" s="1"/>
      <c r="N138">
        <v>20000000</v>
      </c>
      <c r="O138">
        <v>20</v>
      </c>
      <c r="P138">
        <v>1</v>
      </c>
    </row>
    <row r="139" spans="1:16" x14ac:dyDescent="0.25">
      <c r="A139" s="1" t="s">
        <v>1982</v>
      </c>
      <c r="B139" s="1" t="s">
        <v>1983</v>
      </c>
      <c r="C139" s="1" t="s">
        <v>21</v>
      </c>
      <c r="D139" s="1" t="s">
        <v>1240</v>
      </c>
      <c r="E139" s="1" t="s">
        <v>23</v>
      </c>
      <c r="F139" s="1" t="s">
        <v>1984</v>
      </c>
      <c r="G139" s="1" t="s">
        <v>52</v>
      </c>
      <c r="H139" s="1" t="s">
        <v>53</v>
      </c>
      <c r="I139" s="1" t="s">
        <v>1427</v>
      </c>
      <c r="J139" s="1"/>
      <c r="K139" s="1"/>
      <c r="L139" s="1"/>
      <c r="N139">
        <v>55000000</v>
      </c>
      <c r="O139">
        <v>55</v>
      </c>
      <c r="P139">
        <v>2.75</v>
      </c>
    </row>
    <row r="140" spans="1:16" x14ac:dyDescent="0.25">
      <c r="A140" s="1" t="s">
        <v>1985</v>
      </c>
      <c r="B140" s="1" t="s">
        <v>1986</v>
      </c>
      <c r="C140" s="1" t="s">
        <v>21</v>
      </c>
      <c r="D140" s="1" t="s">
        <v>22</v>
      </c>
      <c r="E140" s="1" t="s">
        <v>23</v>
      </c>
      <c r="F140" s="1" t="s">
        <v>1987</v>
      </c>
      <c r="G140" s="1" t="s">
        <v>52</v>
      </c>
      <c r="H140" s="1" t="s">
        <v>53</v>
      </c>
      <c r="I140" s="1" t="s">
        <v>54</v>
      </c>
      <c r="J140" s="1"/>
      <c r="K140" s="1"/>
      <c r="L140" s="1"/>
      <c r="N140">
        <v>20000000</v>
      </c>
      <c r="O140">
        <v>20</v>
      </c>
      <c r="P140">
        <v>1</v>
      </c>
    </row>
    <row r="141" spans="1:16" x14ac:dyDescent="0.25">
      <c r="A141" s="1" t="s">
        <v>1988</v>
      </c>
      <c r="B141" s="1" t="s">
        <v>1989</v>
      </c>
      <c r="C141" s="1" t="s">
        <v>21</v>
      </c>
      <c r="D141" s="1" t="s">
        <v>1878</v>
      </c>
      <c r="E141" s="1" t="s">
        <v>27</v>
      </c>
      <c r="F141" s="1" t="s">
        <v>28</v>
      </c>
      <c r="G141" s="1" t="s">
        <v>29</v>
      </c>
      <c r="H141" s="1"/>
      <c r="I141" s="1"/>
      <c r="J141" s="1"/>
      <c r="K141" s="1"/>
      <c r="L141" s="1"/>
      <c r="N141">
        <v>-20000000</v>
      </c>
      <c r="O141">
        <v>-20</v>
      </c>
      <c r="P141">
        <v>-1</v>
      </c>
    </row>
    <row r="142" spans="1:16" x14ac:dyDescent="0.25">
      <c r="A142" s="1" t="s">
        <v>1990</v>
      </c>
      <c r="B142" s="1" t="s">
        <v>1991</v>
      </c>
      <c r="C142" s="1" t="s">
        <v>21</v>
      </c>
      <c r="D142" s="1" t="s">
        <v>51</v>
      </c>
      <c r="E142" s="1" t="s">
        <v>52</v>
      </c>
      <c r="F142" s="1" t="s">
        <v>53</v>
      </c>
      <c r="G142" s="1" t="s">
        <v>54</v>
      </c>
      <c r="H142" s="1"/>
      <c r="I142" s="1"/>
      <c r="J142" s="1"/>
      <c r="K142" s="1"/>
      <c r="L142" s="1"/>
      <c r="N142">
        <v>20000000</v>
      </c>
      <c r="O142">
        <v>20</v>
      </c>
      <c r="P142">
        <v>1</v>
      </c>
    </row>
    <row r="143" spans="1:16" x14ac:dyDescent="0.25">
      <c r="A143" s="1" t="s">
        <v>1992</v>
      </c>
      <c r="B143" s="1" t="s">
        <v>1993</v>
      </c>
      <c r="C143" s="1" t="s">
        <v>21</v>
      </c>
      <c r="D143" s="1" t="s">
        <v>78</v>
      </c>
      <c r="E143" s="1" t="s">
        <v>52</v>
      </c>
      <c r="F143" s="1" t="s">
        <v>53</v>
      </c>
      <c r="G143" s="1" t="s">
        <v>79</v>
      </c>
      <c r="H143" s="1"/>
      <c r="I143" s="1"/>
      <c r="J143" s="1"/>
      <c r="K143" s="1"/>
      <c r="L143" s="1"/>
      <c r="N143">
        <v>10000000</v>
      </c>
      <c r="O143">
        <v>10</v>
      </c>
      <c r="P143">
        <v>0.5</v>
      </c>
    </row>
    <row r="144" spans="1:16" x14ac:dyDescent="0.25">
      <c r="A144" s="1" t="s">
        <v>1994</v>
      </c>
      <c r="B144" s="1" t="s">
        <v>1995</v>
      </c>
      <c r="C144" s="1" t="s">
        <v>21</v>
      </c>
      <c r="D144" s="1" t="s">
        <v>1996</v>
      </c>
      <c r="E144" s="1" t="s">
        <v>23</v>
      </c>
      <c r="F144" s="1" t="s">
        <v>1997</v>
      </c>
      <c r="G144" s="1" t="s">
        <v>52</v>
      </c>
      <c r="H144" s="1" t="s">
        <v>53</v>
      </c>
      <c r="I144" s="1" t="s">
        <v>1040</v>
      </c>
      <c r="J144" s="1"/>
      <c r="K144" s="1"/>
      <c r="L144" s="1"/>
      <c r="N144">
        <v>29000000</v>
      </c>
      <c r="O144">
        <v>29</v>
      </c>
      <c r="P144">
        <v>1.45</v>
      </c>
    </row>
    <row r="145" spans="1:16" x14ac:dyDescent="0.25">
      <c r="A145" s="1" t="s">
        <v>1998</v>
      </c>
      <c r="B145" s="1" t="s">
        <v>1999</v>
      </c>
      <c r="C145" s="1" t="s">
        <v>21</v>
      </c>
      <c r="D145" s="1" t="s">
        <v>42</v>
      </c>
      <c r="E145" s="1" t="s">
        <v>23</v>
      </c>
      <c r="F145" s="1" t="s">
        <v>2000</v>
      </c>
      <c r="G145" s="1" t="s">
        <v>52</v>
      </c>
      <c r="H145" s="1" t="s">
        <v>53</v>
      </c>
      <c r="I145" s="1" t="s">
        <v>79</v>
      </c>
      <c r="J145" s="1"/>
      <c r="K145" s="1"/>
      <c r="L145" s="1"/>
      <c r="N145">
        <v>10000000</v>
      </c>
      <c r="O145">
        <v>10</v>
      </c>
      <c r="P145">
        <v>0.5</v>
      </c>
    </row>
    <row r="146" spans="1:16" x14ac:dyDescent="0.25">
      <c r="A146" s="1" t="s">
        <v>2001</v>
      </c>
      <c r="B146" s="1" t="s">
        <v>2002</v>
      </c>
      <c r="C146" s="1" t="s">
        <v>21</v>
      </c>
      <c r="D146" s="1" t="s">
        <v>22</v>
      </c>
      <c r="E146" s="1" t="s">
        <v>23</v>
      </c>
      <c r="F146" s="1" t="s">
        <v>2003</v>
      </c>
      <c r="G146" s="1" t="s">
        <v>25</v>
      </c>
      <c r="H146" s="1" t="s">
        <v>2004</v>
      </c>
      <c r="I146" s="1" t="s">
        <v>52</v>
      </c>
      <c r="J146" s="1" t="s">
        <v>53</v>
      </c>
      <c r="K146" s="1" t="s">
        <v>1427</v>
      </c>
      <c r="L146" s="1"/>
      <c r="N146">
        <v>55000000</v>
      </c>
      <c r="O146">
        <v>55</v>
      </c>
      <c r="P146">
        <v>2.75</v>
      </c>
    </row>
    <row r="147" spans="1:16" x14ac:dyDescent="0.25">
      <c r="A147" s="1" t="s">
        <v>2005</v>
      </c>
      <c r="B147" s="1" t="s">
        <v>2006</v>
      </c>
      <c r="C147" s="1" t="s">
        <v>21</v>
      </c>
      <c r="D147" s="1" t="s">
        <v>391</v>
      </c>
      <c r="E147" s="1" t="s">
        <v>27</v>
      </c>
      <c r="F147" s="1" t="s">
        <v>28</v>
      </c>
      <c r="G147" s="1" t="s">
        <v>29</v>
      </c>
      <c r="H147" s="1"/>
      <c r="I147" s="1"/>
      <c r="J147" s="1"/>
      <c r="K147" s="1"/>
      <c r="L147" s="1"/>
      <c r="N147">
        <v>-20000000</v>
      </c>
      <c r="O147">
        <v>-20</v>
      </c>
      <c r="P147">
        <v>-1</v>
      </c>
    </row>
    <row r="148" spans="1:16" x14ac:dyDescent="0.25">
      <c r="A148" s="1" t="s">
        <v>2007</v>
      </c>
      <c r="B148" s="1" t="s">
        <v>2008</v>
      </c>
      <c r="C148" s="1" t="s">
        <v>21</v>
      </c>
      <c r="D148" s="1" t="s">
        <v>60</v>
      </c>
      <c r="E148" s="1" t="s">
        <v>27</v>
      </c>
      <c r="F148" s="1" t="s">
        <v>28</v>
      </c>
      <c r="G148" s="1" t="s">
        <v>61</v>
      </c>
      <c r="H148" s="1"/>
      <c r="I148" s="1"/>
      <c r="J148" s="1"/>
      <c r="K148" s="1"/>
      <c r="L148" s="1"/>
      <c r="N148">
        <v>-10000000</v>
      </c>
      <c r="O148">
        <v>-10</v>
      </c>
      <c r="P148">
        <v>-0.5</v>
      </c>
    </row>
    <row r="149" spans="1:16" x14ac:dyDescent="0.25">
      <c r="A149" s="1" t="s">
        <v>2009</v>
      </c>
      <c r="B149" s="1" t="s">
        <v>2010</v>
      </c>
      <c r="C149" s="1" t="s">
        <v>21</v>
      </c>
      <c r="D149" s="1" t="s">
        <v>78</v>
      </c>
      <c r="E149" s="1" t="s">
        <v>52</v>
      </c>
      <c r="F149" s="1" t="s">
        <v>53</v>
      </c>
      <c r="G149" s="1" t="s">
        <v>79</v>
      </c>
      <c r="H149" s="1"/>
      <c r="I149" s="1"/>
      <c r="J149" s="1"/>
      <c r="K149" s="1"/>
      <c r="L149" s="1"/>
      <c r="N149">
        <v>10000000</v>
      </c>
      <c r="O149">
        <v>10</v>
      </c>
      <c r="P149">
        <v>0.5</v>
      </c>
    </row>
    <row r="150" spans="1:16" x14ac:dyDescent="0.25">
      <c r="A150" s="1" t="s">
        <v>2011</v>
      </c>
      <c r="B150" s="1" t="s">
        <v>2012</v>
      </c>
      <c r="C150" s="1" t="s">
        <v>21</v>
      </c>
      <c r="D150" s="1" t="s">
        <v>1364</v>
      </c>
      <c r="E150" s="1" t="s">
        <v>23</v>
      </c>
      <c r="F150" s="1" t="s">
        <v>2013</v>
      </c>
      <c r="G150" s="1" t="s">
        <v>52</v>
      </c>
      <c r="H150" s="1" t="s">
        <v>53</v>
      </c>
      <c r="I150" s="1" t="s">
        <v>1750</v>
      </c>
      <c r="J150" s="1"/>
      <c r="K150" s="1"/>
      <c r="L150" s="1"/>
      <c r="N150">
        <v>44000000</v>
      </c>
      <c r="O150">
        <v>44</v>
      </c>
      <c r="P150">
        <v>2.2000000000000002</v>
      </c>
    </row>
    <row r="151" spans="1:16" x14ac:dyDescent="0.25">
      <c r="A151" s="1" t="s">
        <v>2014</v>
      </c>
      <c r="B151" s="1" t="s">
        <v>2015</v>
      </c>
      <c r="C151" s="1" t="s">
        <v>21</v>
      </c>
      <c r="D151" s="1" t="s">
        <v>2016</v>
      </c>
      <c r="E151" s="1" t="s">
        <v>27</v>
      </c>
      <c r="F151" s="1" t="s">
        <v>28</v>
      </c>
      <c r="G151" s="1" t="s">
        <v>2017</v>
      </c>
      <c r="H151" s="1"/>
      <c r="I151" s="1"/>
      <c r="J151" s="1"/>
      <c r="K151" s="1"/>
      <c r="L151" s="1"/>
      <c r="N151">
        <v>-30000000</v>
      </c>
      <c r="O151">
        <v>-30</v>
      </c>
      <c r="P151">
        <v>-1.5</v>
      </c>
    </row>
    <row r="152" spans="1:16" x14ac:dyDescent="0.25">
      <c r="A152" s="1" t="s">
        <v>2018</v>
      </c>
      <c r="B152" s="1" t="s">
        <v>2019</v>
      </c>
      <c r="C152" s="1" t="s">
        <v>21</v>
      </c>
      <c r="D152" s="1" t="s">
        <v>22</v>
      </c>
      <c r="E152" s="1" t="s">
        <v>23</v>
      </c>
      <c r="F152" s="1" t="s">
        <v>2020</v>
      </c>
      <c r="G152" s="1" t="s">
        <v>27</v>
      </c>
      <c r="H152" s="1" t="s">
        <v>28</v>
      </c>
      <c r="I152" s="1" t="s">
        <v>61</v>
      </c>
      <c r="J152" s="1"/>
      <c r="K152" s="1"/>
      <c r="L152" s="1"/>
      <c r="N152">
        <v>-10000000</v>
      </c>
      <c r="O152">
        <v>-10</v>
      </c>
      <c r="P152">
        <v>-0.5</v>
      </c>
    </row>
    <row r="153" spans="1:16" x14ac:dyDescent="0.25">
      <c r="A153" s="1" t="s">
        <v>2021</v>
      </c>
      <c r="B153" s="1" t="s">
        <v>2022</v>
      </c>
      <c r="C153" s="1" t="s">
        <v>21</v>
      </c>
      <c r="D153" s="1" t="s">
        <v>42</v>
      </c>
      <c r="E153" s="1" t="s">
        <v>23</v>
      </c>
      <c r="F153" s="1" t="s">
        <v>2023</v>
      </c>
      <c r="G153" s="1" t="s">
        <v>52</v>
      </c>
      <c r="H153" s="1" t="s">
        <v>53</v>
      </c>
      <c r="I153" s="1" t="s">
        <v>79</v>
      </c>
      <c r="J153" s="1"/>
      <c r="K153" s="1"/>
      <c r="L153" s="1"/>
      <c r="N153">
        <v>10000000</v>
      </c>
      <c r="O153">
        <v>10</v>
      </c>
      <c r="P153">
        <v>0.5</v>
      </c>
    </row>
    <row r="154" spans="1:16" x14ac:dyDescent="0.25">
      <c r="A154" s="1" t="s">
        <v>2024</v>
      </c>
      <c r="B154" s="1" t="s">
        <v>2025</v>
      </c>
      <c r="C154" s="1" t="s">
        <v>21</v>
      </c>
      <c r="D154" s="1" t="s">
        <v>60</v>
      </c>
      <c r="E154" s="1" t="s">
        <v>27</v>
      </c>
      <c r="F154" s="1" t="s">
        <v>28</v>
      </c>
      <c r="G154" s="1" t="s">
        <v>61</v>
      </c>
      <c r="H154" s="1"/>
      <c r="I154" s="1"/>
      <c r="J154" s="1"/>
      <c r="K154" s="1"/>
      <c r="L154" s="1"/>
      <c r="N154">
        <v>-10000000</v>
      </c>
      <c r="O154">
        <v>-10</v>
      </c>
      <c r="P154">
        <v>-0.5</v>
      </c>
    </row>
    <row r="155" spans="1:16" x14ac:dyDescent="0.25">
      <c r="A155" s="1" t="s">
        <v>2026</v>
      </c>
      <c r="B155" s="1" t="s">
        <v>2027</v>
      </c>
      <c r="C155" s="1" t="s">
        <v>21</v>
      </c>
      <c r="D155" s="1" t="s">
        <v>78</v>
      </c>
      <c r="E155" s="1" t="s">
        <v>52</v>
      </c>
      <c r="F155" s="1" t="s">
        <v>53</v>
      </c>
      <c r="G155" s="1" t="s">
        <v>79</v>
      </c>
      <c r="H155" s="1"/>
      <c r="I155" s="1"/>
      <c r="J155" s="1"/>
      <c r="K155" s="1"/>
      <c r="L155" s="1"/>
      <c r="N155">
        <v>10000000</v>
      </c>
      <c r="O155">
        <v>10</v>
      </c>
      <c r="P155">
        <v>0.5</v>
      </c>
    </row>
    <row r="156" spans="1:16" x14ac:dyDescent="0.25">
      <c r="A156" s="1" t="s">
        <v>2028</v>
      </c>
      <c r="B156" s="1" t="s">
        <v>2029</v>
      </c>
      <c r="C156" s="1" t="s">
        <v>21</v>
      </c>
      <c r="D156" s="1" t="s">
        <v>123</v>
      </c>
      <c r="E156" s="1" t="s">
        <v>23</v>
      </c>
      <c r="F156" s="1" t="s">
        <v>2030</v>
      </c>
      <c r="G156" s="1" t="s">
        <v>52</v>
      </c>
      <c r="H156" s="1" t="s">
        <v>53</v>
      </c>
      <c r="I156" s="1" t="s">
        <v>2031</v>
      </c>
      <c r="J156" s="1"/>
      <c r="K156" s="1"/>
      <c r="L156" s="1"/>
      <c r="N156">
        <v>57000000</v>
      </c>
      <c r="O156">
        <v>57</v>
      </c>
      <c r="P156">
        <v>2.85</v>
      </c>
    </row>
    <row r="157" spans="1:16" x14ac:dyDescent="0.25">
      <c r="A157" s="1" t="s">
        <v>2032</v>
      </c>
      <c r="B157" s="1" t="s">
        <v>2033</v>
      </c>
      <c r="C157" s="1" t="s">
        <v>21</v>
      </c>
      <c r="D157" s="1" t="s">
        <v>64</v>
      </c>
      <c r="E157" s="1" t="s">
        <v>27</v>
      </c>
      <c r="F157" s="1" t="s">
        <v>28</v>
      </c>
      <c r="G157" s="1" t="s">
        <v>29</v>
      </c>
      <c r="H157" s="1"/>
      <c r="I157" s="1"/>
      <c r="J157" s="1"/>
      <c r="K157" s="1"/>
      <c r="L157" s="1"/>
      <c r="N157">
        <v>-20000000</v>
      </c>
      <c r="O157">
        <v>-20</v>
      </c>
      <c r="P157">
        <v>-1</v>
      </c>
    </row>
    <row r="158" spans="1:16" x14ac:dyDescent="0.25">
      <c r="A158" s="1" t="s">
        <v>2034</v>
      </c>
      <c r="B158" s="1" t="s">
        <v>2035</v>
      </c>
      <c r="C158" s="1" t="s">
        <v>21</v>
      </c>
      <c r="D158" s="1" t="s">
        <v>60</v>
      </c>
      <c r="E158" s="1" t="s">
        <v>27</v>
      </c>
      <c r="F158" s="1" t="s">
        <v>28</v>
      </c>
      <c r="G158" s="1" t="s">
        <v>61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x14ac:dyDescent="0.25">
      <c r="A159" s="1" t="s">
        <v>2036</v>
      </c>
      <c r="B159" s="1" t="s">
        <v>2037</v>
      </c>
      <c r="C159" s="1" t="s">
        <v>21</v>
      </c>
      <c r="D159" s="1" t="s">
        <v>42</v>
      </c>
      <c r="E159" s="1" t="s">
        <v>23</v>
      </c>
      <c r="F159" s="1" t="s">
        <v>2038</v>
      </c>
      <c r="G159" s="1" t="s">
        <v>52</v>
      </c>
      <c r="H159" s="1" t="s">
        <v>53</v>
      </c>
      <c r="I159" s="1" t="s">
        <v>79</v>
      </c>
      <c r="J159" s="1"/>
      <c r="K159" s="1"/>
      <c r="L159" s="1"/>
      <c r="N159">
        <v>10000000</v>
      </c>
      <c r="O159">
        <v>10</v>
      </c>
      <c r="P159">
        <v>0.5</v>
      </c>
    </row>
    <row r="160" spans="1:16" x14ac:dyDescent="0.25">
      <c r="A160" s="1" t="s">
        <v>2039</v>
      </c>
      <c r="B160" s="1" t="s">
        <v>2040</v>
      </c>
      <c r="C160" s="1" t="s">
        <v>21</v>
      </c>
      <c r="D160" s="1" t="s">
        <v>22</v>
      </c>
      <c r="E160" s="1" t="s">
        <v>23</v>
      </c>
      <c r="F160" s="1" t="s">
        <v>2041</v>
      </c>
      <c r="G160" s="1" t="s">
        <v>52</v>
      </c>
      <c r="H160" s="1" t="s">
        <v>53</v>
      </c>
      <c r="I160" s="1" t="s">
        <v>54</v>
      </c>
      <c r="J160" s="1"/>
      <c r="K160" s="1"/>
      <c r="L160" s="1"/>
      <c r="N160">
        <v>20000000</v>
      </c>
      <c r="O160">
        <v>20</v>
      </c>
      <c r="P160">
        <v>1</v>
      </c>
    </row>
    <row r="161" spans="1:16" x14ac:dyDescent="0.25">
      <c r="A161" s="1" t="s">
        <v>2042</v>
      </c>
      <c r="B161" s="1" t="s">
        <v>2043</v>
      </c>
      <c r="C161" s="1" t="s">
        <v>21</v>
      </c>
      <c r="D161" s="1" t="s">
        <v>2044</v>
      </c>
      <c r="E161" s="1" t="s">
        <v>23</v>
      </c>
      <c r="F161" s="1" t="s">
        <v>2045</v>
      </c>
      <c r="G161" s="1" t="s">
        <v>25</v>
      </c>
      <c r="H161" s="1" t="s">
        <v>2046</v>
      </c>
      <c r="I161" s="1" t="s">
        <v>52</v>
      </c>
      <c r="J161" s="1" t="s">
        <v>53</v>
      </c>
      <c r="K161" s="1" t="s">
        <v>2047</v>
      </c>
      <c r="L161" s="1"/>
      <c r="N161">
        <v>77000000</v>
      </c>
      <c r="O161">
        <v>77</v>
      </c>
      <c r="P161">
        <v>3.85</v>
      </c>
    </row>
    <row r="162" spans="1:16" x14ac:dyDescent="0.25">
      <c r="A162" s="1" t="s">
        <v>2048</v>
      </c>
      <c r="B162" s="1" t="s">
        <v>2049</v>
      </c>
      <c r="C162" s="1" t="s">
        <v>21</v>
      </c>
      <c r="D162" s="1" t="s">
        <v>51</v>
      </c>
      <c r="E162" s="1" t="s">
        <v>52</v>
      </c>
      <c r="F162" s="1" t="s">
        <v>53</v>
      </c>
      <c r="G162" s="1" t="s">
        <v>54</v>
      </c>
      <c r="H162" s="1"/>
      <c r="I162" s="1"/>
      <c r="J162" s="1"/>
      <c r="K162" s="1"/>
      <c r="L162" s="1"/>
      <c r="N162">
        <v>20000000</v>
      </c>
      <c r="O162">
        <v>20</v>
      </c>
      <c r="P162">
        <v>1</v>
      </c>
    </row>
    <row r="163" spans="1:16" x14ac:dyDescent="0.25">
      <c r="A163" s="1" t="s">
        <v>2050</v>
      </c>
      <c r="B163" s="1" t="s">
        <v>2051</v>
      </c>
      <c r="C163" s="1" t="s">
        <v>21</v>
      </c>
      <c r="D163" s="1" t="s">
        <v>2052</v>
      </c>
      <c r="E163" s="1" t="s">
        <v>27</v>
      </c>
      <c r="F163" s="1" t="s">
        <v>28</v>
      </c>
      <c r="G163" s="1" t="s">
        <v>29</v>
      </c>
      <c r="H163" s="1"/>
      <c r="I163" s="1"/>
      <c r="J163" s="1"/>
      <c r="K163" s="1"/>
      <c r="L163" s="1"/>
      <c r="N163">
        <v>-20000000</v>
      </c>
      <c r="O163">
        <v>-20</v>
      </c>
      <c r="P163">
        <v>-1</v>
      </c>
    </row>
    <row r="164" spans="1:16" x14ac:dyDescent="0.25">
      <c r="A164" s="1" t="s">
        <v>2053</v>
      </c>
      <c r="B164" s="1" t="s">
        <v>2054</v>
      </c>
      <c r="C164" s="1" t="s">
        <v>21</v>
      </c>
      <c r="D164" s="1" t="s">
        <v>2055</v>
      </c>
      <c r="E164" s="1" t="s">
        <v>52</v>
      </c>
      <c r="F164" s="1" t="s">
        <v>53</v>
      </c>
      <c r="G164" s="1" t="s">
        <v>54</v>
      </c>
      <c r="H164" s="1"/>
      <c r="I164" s="1"/>
      <c r="J164" s="1"/>
      <c r="K164" s="1"/>
      <c r="L164" s="1"/>
      <c r="N164">
        <v>20000000</v>
      </c>
      <c r="O164">
        <v>20</v>
      </c>
      <c r="P164">
        <v>1</v>
      </c>
    </row>
    <row r="165" spans="1:16" x14ac:dyDescent="0.25">
      <c r="A165" s="1" t="s">
        <v>2056</v>
      </c>
      <c r="B165" s="1" t="s">
        <v>2057</v>
      </c>
      <c r="C165" s="1" t="s">
        <v>21</v>
      </c>
      <c r="D165" s="1" t="s">
        <v>78</v>
      </c>
      <c r="E165" s="1" t="s">
        <v>52</v>
      </c>
      <c r="F165" s="1" t="s">
        <v>53</v>
      </c>
      <c r="G165" s="1" t="s">
        <v>79</v>
      </c>
      <c r="H165" s="1"/>
      <c r="I165" s="1"/>
      <c r="J165" s="1"/>
      <c r="K165" s="1"/>
      <c r="L165" s="1"/>
      <c r="N165">
        <v>10000000</v>
      </c>
      <c r="O165">
        <v>10</v>
      </c>
      <c r="P165">
        <v>0.5</v>
      </c>
    </row>
    <row r="166" spans="1:16" x14ac:dyDescent="0.25">
      <c r="A166" s="1" t="s">
        <v>2058</v>
      </c>
      <c r="B166" s="1" t="s">
        <v>2059</v>
      </c>
      <c r="C166" s="1" t="s">
        <v>21</v>
      </c>
      <c r="D166" s="1" t="s">
        <v>51</v>
      </c>
      <c r="E166" s="1" t="s">
        <v>52</v>
      </c>
      <c r="F166" s="1" t="s">
        <v>53</v>
      </c>
      <c r="G166" s="1" t="s">
        <v>54</v>
      </c>
      <c r="H166" s="1"/>
      <c r="I166" s="1"/>
      <c r="J166" s="1"/>
      <c r="K166" s="1"/>
      <c r="L166" s="1"/>
      <c r="N166">
        <v>20000000</v>
      </c>
      <c r="O166">
        <v>20</v>
      </c>
      <c r="P166">
        <v>1</v>
      </c>
    </row>
    <row r="167" spans="1:16" x14ac:dyDescent="0.25">
      <c r="A167" s="1" t="s">
        <v>2060</v>
      </c>
      <c r="B167" s="1" t="s">
        <v>2061</v>
      </c>
      <c r="C167" s="1" t="s">
        <v>21</v>
      </c>
      <c r="D167" s="1" t="s">
        <v>42</v>
      </c>
      <c r="E167" s="1" t="s">
        <v>23</v>
      </c>
      <c r="F167" s="1" t="s">
        <v>2062</v>
      </c>
      <c r="G167" s="1" t="s">
        <v>52</v>
      </c>
      <c r="H167" s="1" t="s">
        <v>53</v>
      </c>
      <c r="I167" s="1" t="s">
        <v>79</v>
      </c>
      <c r="J167" s="1"/>
      <c r="K167" s="1"/>
      <c r="L167" s="1"/>
      <c r="N167">
        <v>10000000</v>
      </c>
      <c r="O167">
        <v>10</v>
      </c>
      <c r="P167">
        <v>0.5</v>
      </c>
    </row>
    <row r="168" spans="1:16" x14ac:dyDescent="0.25">
      <c r="A168" s="1" t="s">
        <v>2063</v>
      </c>
      <c r="B168" s="1" t="s">
        <v>2064</v>
      </c>
      <c r="C168" s="1" t="s">
        <v>21</v>
      </c>
      <c r="D168" s="1" t="s">
        <v>22</v>
      </c>
      <c r="E168" s="1" t="s">
        <v>23</v>
      </c>
      <c r="F168" s="1" t="s">
        <v>2065</v>
      </c>
      <c r="G168" s="1" t="s">
        <v>52</v>
      </c>
      <c r="H168" s="1" t="s">
        <v>53</v>
      </c>
      <c r="I168" s="1" t="s">
        <v>54</v>
      </c>
      <c r="J168" s="1"/>
      <c r="K168" s="1"/>
      <c r="L168" s="1"/>
      <c r="N168">
        <v>20000000</v>
      </c>
      <c r="O168">
        <v>20</v>
      </c>
      <c r="P168">
        <v>1</v>
      </c>
    </row>
    <row r="169" spans="1:16" x14ac:dyDescent="0.25">
      <c r="A169" s="1" t="s">
        <v>2066</v>
      </c>
      <c r="B169" s="1" t="s">
        <v>2067</v>
      </c>
      <c r="C169" s="1" t="s">
        <v>21</v>
      </c>
      <c r="D169" s="1" t="s">
        <v>78</v>
      </c>
      <c r="E169" s="1" t="s">
        <v>52</v>
      </c>
      <c r="F169" s="1" t="s">
        <v>53</v>
      </c>
      <c r="G169" s="1" t="s">
        <v>79</v>
      </c>
      <c r="H169" s="1"/>
      <c r="I169" s="1"/>
      <c r="J169" s="1"/>
      <c r="K169" s="1"/>
      <c r="L169" s="1"/>
      <c r="N169">
        <v>10000000</v>
      </c>
      <c r="O169">
        <v>10</v>
      </c>
      <c r="P169">
        <v>0.5</v>
      </c>
    </row>
    <row r="170" spans="1:16" x14ac:dyDescent="0.25">
      <c r="A170" s="1" t="s">
        <v>2068</v>
      </c>
      <c r="B170" s="1" t="s">
        <v>2069</v>
      </c>
      <c r="C170" s="1" t="s">
        <v>21</v>
      </c>
      <c r="D170" s="1" t="s">
        <v>51</v>
      </c>
      <c r="E170" s="1" t="s">
        <v>52</v>
      </c>
      <c r="F170" s="1" t="s">
        <v>53</v>
      </c>
      <c r="G170" s="1" t="s">
        <v>54</v>
      </c>
      <c r="H170" s="1"/>
      <c r="I170" s="1"/>
      <c r="J170" s="1"/>
      <c r="K170" s="1"/>
      <c r="L170" s="1"/>
      <c r="N170">
        <v>20000000</v>
      </c>
      <c r="O170">
        <v>20</v>
      </c>
      <c r="P170">
        <v>1</v>
      </c>
    </row>
    <row r="171" spans="1:16" x14ac:dyDescent="0.25">
      <c r="A171" s="1" t="s">
        <v>2070</v>
      </c>
      <c r="B171" s="1" t="s">
        <v>2071</v>
      </c>
      <c r="C171" s="1" t="s">
        <v>21</v>
      </c>
      <c r="D171" s="1" t="s">
        <v>78</v>
      </c>
      <c r="E171" s="1" t="s">
        <v>52</v>
      </c>
      <c r="F171" s="1" t="s">
        <v>53</v>
      </c>
      <c r="G171" s="1" t="s">
        <v>79</v>
      </c>
      <c r="H171" s="1"/>
      <c r="I171" s="1"/>
      <c r="J171" s="1"/>
      <c r="K171" s="1"/>
      <c r="L171" s="1"/>
      <c r="N171">
        <v>10000000</v>
      </c>
      <c r="O171">
        <v>10</v>
      </c>
      <c r="P171">
        <v>0.5</v>
      </c>
    </row>
    <row r="172" spans="1:16" x14ac:dyDescent="0.25">
      <c r="A172" s="1" t="s">
        <v>2072</v>
      </c>
      <c r="B172" s="1" t="s">
        <v>2073</v>
      </c>
      <c r="C172" s="1" t="s">
        <v>21</v>
      </c>
      <c r="D172" s="1" t="s">
        <v>22</v>
      </c>
      <c r="E172" s="1" t="s">
        <v>23</v>
      </c>
      <c r="F172" s="1" t="s">
        <v>2074</v>
      </c>
      <c r="G172" s="1" t="s">
        <v>52</v>
      </c>
      <c r="H172" s="1" t="s">
        <v>53</v>
      </c>
      <c r="I172" s="1" t="s">
        <v>54</v>
      </c>
      <c r="J172" s="1"/>
      <c r="K172" s="1"/>
      <c r="L172" s="1"/>
      <c r="N172">
        <v>20000000</v>
      </c>
      <c r="O172">
        <v>20</v>
      </c>
      <c r="P172">
        <v>1</v>
      </c>
    </row>
    <row r="173" spans="1:16" x14ac:dyDescent="0.25">
      <c r="A173" s="1" t="s">
        <v>2075</v>
      </c>
      <c r="B173" s="1" t="s">
        <v>2076</v>
      </c>
      <c r="C173" s="1" t="s">
        <v>21</v>
      </c>
      <c r="D173" s="1" t="s">
        <v>42</v>
      </c>
      <c r="E173" s="1" t="s">
        <v>23</v>
      </c>
      <c r="F173" s="1" t="s">
        <v>2077</v>
      </c>
      <c r="G173" s="1" t="s">
        <v>52</v>
      </c>
      <c r="H173" s="1" t="s">
        <v>53</v>
      </c>
      <c r="I173" s="1" t="s">
        <v>79</v>
      </c>
      <c r="J173" s="1"/>
      <c r="K173" s="1"/>
      <c r="L173" s="1"/>
      <c r="N173">
        <v>10000000</v>
      </c>
      <c r="O173">
        <v>10</v>
      </c>
      <c r="P173">
        <v>0.5</v>
      </c>
    </row>
    <row r="174" spans="1:16" x14ac:dyDescent="0.25">
      <c r="A174" s="1" t="s">
        <v>2078</v>
      </c>
      <c r="B174" s="1" t="s">
        <v>2079</v>
      </c>
      <c r="C174" s="1" t="s">
        <v>21</v>
      </c>
      <c r="D174" s="1" t="s">
        <v>1480</v>
      </c>
      <c r="E174" s="1" t="s">
        <v>23</v>
      </c>
      <c r="F174" s="1" t="s">
        <v>2080</v>
      </c>
      <c r="G174" s="1" t="s">
        <v>52</v>
      </c>
      <c r="H174" s="1" t="s">
        <v>53</v>
      </c>
      <c r="I174" s="1" t="s">
        <v>668</v>
      </c>
      <c r="J174" s="1"/>
      <c r="K174" s="1"/>
      <c r="L174" s="1"/>
      <c r="N174">
        <v>49000000</v>
      </c>
      <c r="O174">
        <v>49</v>
      </c>
      <c r="P174">
        <v>2.4500000000000002</v>
      </c>
    </row>
    <row r="175" spans="1:16" x14ac:dyDescent="0.25">
      <c r="A175" s="1" t="s">
        <v>2081</v>
      </c>
      <c r="B175" s="1" t="s">
        <v>2082</v>
      </c>
      <c r="C175" s="1" t="s">
        <v>21</v>
      </c>
      <c r="D175" s="1" t="s">
        <v>42</v>
      </c>
      <c r="E175" s="1" t="s">
        <v>23</v>
      </c>
      <c r="F175" s="1" t="s">
        <v>2083</v>
      </c>
      <c r="G175" s="1" t="s">
        <v>52</v>
      </c>
      <c r="H175" s="1" t="s">
        <v>53</v>
      </c>
      <c r="I175" s="1" t="s">
        <v>79</v>
      </c>
      <c r="J175" s="1"/>
      <c r="K175" s="1"/>
      <c r="L175" s="1"/>
      <c r="N175">
        <v>10000000</v>
      </c>
      <c r="O175">
        <v>10</v>
      </c>
      <c r="P175">
        <v>0.5</v>
      </c>
    </row>
    <row r="176" spans="1:16" x14ac:dyDescent="0.25">
      <c r="A176" s="1" t="s">
        <v>2084</v>
      </c>
      <c r="B176" s="1" t="s">
        <v>2085</v>
      </c>
      <c r="C176" s="1" t="s">
        <v>21</v>
      </c>
      <c r="D176" s="1" t="s">
        <v>2086</v>
      </c>
      <c r="E176" s="1" t="s">
        <v>23</v>
      </c>
      <c r="F176" s="1" t="s">
        <v>2087</v>
      </c>
      <c r="G176" s="1" t="s">
        <v>52</v>
      </c>
      <c r="H176" s="1" t="s">
        <v>53</v>
      </c>
      <c r="I176" s="1" t="s">
        <v>2088</v>
      </c>
      <c r="J176" s="1"/>
      <c r="K176" s="1"/>
      <c r="L176" s="1"/>
      <c r="N176">
        <v>68000000</v>
      </c>
      <c r="O176">
        <v>68</v>
      </c>
      <c r="P176">
        <v>3.4</v>
      </c>
    </row>
    <row r="177" spans="1:16" x14ac:dyDescent="0.25">
      <c r="A177" s="1" t="s">
        <v>2089</v>
      </c>
      <c r="B177" s="1" t="s">
        <v>2090</v>
      </c>
      <c r="C177" s="1" t="s">
        <v>21</v>
      </c>
      <c r="D177" s="1" t="s">
        <v>64</v>
      </c>
      <c r="E177" s="1" t="s">
        <v>27</v>
      </c>
      <c r="F177" s="1" t="s">
        <v>28</v>
      </c>
      <c r="G177" s="1" t="s">
        <v>29</v>
      </c>
      <c r="H177" s="1"/>
      <c r="I177" s="1"/>
      <c r="J177" s="1"/>
      <c r="K177" s="1"/>
      <c r="L177" s="1"/>
      <c r="N177">
        <v>-20000000</v>
      </c>
      <c r="O177">
        <v>-20</v>
      </c>
      <c r="P177">
        <v>-1</v>
      </c>
    </row>
    <row r="178" spans="1:16" x14ac:dyDescent="0.25">
      <c r="A178" s="1" t="s">
        <v>2091</v>
      </c>
      <c r="B178" s="1" t="s">
        <v>2092</v>
      </c>
      <c r="C178" s="1" t="s">
        <v>21</v>
      </c>
      <c r="D178" s="1" t="s">
        <v>22</v>
      </c>
      <c r="E178" s="1" t="s">
        <v>23</v>
      </c>
      <c r="F178" s="1" t="s">
        <v>2093</v>
      </c>
      <c r="G178" s="1" t="s">
        <v>52</v>
      </c>
      <c r="H178" s="1" t="s">
        <v>53</v>
      </c>
      <c r="I178" s="1" t="s">
        <v>54</v>
      </c>
      <c r="J178" s="1"/>
      <c r="K178" s="1"/>
      <c r="L178" s="1"/>
      <c r="N178">
        <v>20000000</v>
      </c>
      <c r="O178">
        <v>20</v>
      </c>
      <c r="P178">
        <v>1</v>
      </c>
    </row>
    <row r="179" spans="1:16" x14ac:dyDescent="0.25">
      <c r="A179" s="1" t="s">
        <v>2094</v>
      </c>
      <c r="B179" s="1" t="s">
        <v>2095</v>
      </c>
      <c r="C179" s="1" t="s">
        <v>21</v>
      </c>
      <c r="D179" s="1" t="s">
        <v>78</v>
      </c>
      <c r="E179" s="1" t="s">
        <v>52</v>
      </c>
      <c r="F179" s="1" t="s">
        <v>53</v>
      </c>
      <c r="G179" s="1" t="s">
        <v>79</v>
      </c>
      <c r="H179" s="1"/>
      <c r="I179" s="1"/>
      <c r="J179" s="1"/>
      <c r="K179" s="1"/>
      <c r="L179" s="1"/>
      <c r="N179">
        <v>10000000</v>
      </c>
      <c r="O179">
        <v>10</v>
      </c>
      <c r="P179">
        <v>0.5</v>
      </c>
    </row>
    <row r="180" spans="1:16" x14ac:dyDescent="0.25">
      <c r="A180" s="1" t="s">
        <v>2096</v>
      </c>
      <c r="B180" s="1" t="s">
        <v>2097</v>
      </c>
      <c r="C180" s="1" t="s">
        <v>21</v>
      </c>
      <c r="D180" s="1" t="s">
        <v>22</v>
      </c>
      <c r="E180" s="1" t="s">
        <v>23</v>
      </c>
      <c r="F180" s="1" t="s">
        <v>2098</v>
      </c>
      <c r="G180" s="1" t="s">
        <v>52</v>
      </c>
      <c r="H180" s="1" t="s">
        <v>53</v>
      </c>
      <c r="I180" s="1" t="s">
        <v>54</v>
      </c>
      <c r="J180" s="1"/>
      <c r="K180" s="1"/>
      <c r="L180" s="1"/>
      <c r="N180">
        <v>20000000</v>
      </c>
      <c r="O180">
        <v>20</v>
      </c>
      <c r="P180">
        <v>1</v>
      </c>
    </row>
    <row r="181" spans="1:16" x14ac:dyDescent="0.25">
      <c r="A181" s="1" t="s">
        <v>2099</v>
      </c>
      <c r="B181" s="1" t="s">
        <v>2100</v>
      </c>
      <c r="C181" s="1" t="s">
        <v>21</v>
      </c>
      <c r="D181" s="1" t="s">
        <v>42</v>
      </c>
      <c r="E181" s="1" t="s">
        <v>23</v>
      </c>
      <c r="F181" s="1" t="s">
        <v>2101</v>
      </c>
      <c r="G181" s="1" t="s">
        <v>52</v>
      </c>
      <c r="H181" s="1" t="s">
        <v>53</v>
      </c>
      <c r="I181" s="1" t="s">
        <v>79</v>
      </c>
      <c r="J181" s="1"/>
      <c r="K181" s="1"/>
      <c r="L181" s="1"/>
      <c r="N181">
        <v>10000000</v>
      </c>
      <c r="O181">
        <v>10</v>
      </c>
      <c r="P181">
        <v>0.5</v>
      </c>
    </row>
    <row r="182" spans="1:16" x14ac:dyDescent="0.25">
      <c r="A182" s="1" t="s">
        <v>2102</v>
      </c>
      <c r="B182" s="1" t="s">
        <v>2103</v>
      </c>
      <c r="C182" s="1" t="s">
        <v>21</v>
      </c>
      <c r="D182" s="1" t="s">
        <v>60</v>
      </c>
      <c r="E182" s="1" t="s">
        <v>27</v>
      </c>
      <c r="F182" s="1" t="s">
        <v>28</v>
      </c>
      <c r="G182" s="1" t="s">
        <v>61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x14ac:dyDescent="0.25">
      <c r="A183" s="1" t="s">
        <v>2104</v>
      </c>
      <c r="B183" s="1" t="s">
        <v>2105</v>
      </c>
      <c r="C183" s="1" t="s">
        <v>21</v>
      </c>
      <c r="D183" s="1" t="s">
        <v>42</v>
      </c>
      <c r="E183" s="1" t="s">
        <v>23</v>
      </c>
      <c r="F183" s="1" t="s">
        <v>2106</v>
      </c>
      <c r="G183" s="1" t="s">
        <v>52</v>
      </c>
      <c r="H183" s="1" t="s">
        <v>53</v>
      </c>
      <c r="I183" s="1" t="s">
        <v>79</v>
      </c>
      <c r="J183" s="1"/>
      <c r="K183" s="1"/>
      <c r="L183" s="1"/>
      <c r="N183">
        <v>10000000</v>
      </c>
      <c r="O183">
        <v>10</v>
      </c>
      <c r="P183">
        <v>0.5</v>
      </c>
    </row>
    <row r="184" spans="1:16" x14ac:dyDescent="0.25">
      <c r="A184" s="1" t="s">
        <v>2107</v>
      </c>
      <c r="B184" s="1" t="s">
        <v>2108</v>
      </c>
      <c r="C184" s="1" t="s">
        <v>21</v>
      </c>
      <c r="D184" s="1" t="s">
        <v>22</v>
      </c>
      <c r="E184" s="1" t="s">
        <v>23</v>
      </c>
      <c r="F184" s="1" t="s">
        <v>2109</v>
      </c>
      <c r="G184" s="1" t="s">
        <v>52</v>
      </c>
      <c r="H184" s="1" t="s">
        <v>53</v>
      </c>
      <c r="I184" s="1" t="s">
        <v>54</v>
      </c>
      <c r="J184" s="1"/>
      <c r="K184" s="1"/>
      <c r="L184" s="1"/>
      <c r="N184">
        <v>20000000</v>
      </c>
      <c r="O184">
        <v>20</v>
      </c>
      <c r="P184">
        <v>1</v>
      </c>
    </row>
    <row r="185" spans="1:16" x14ac:dyDescent="0.25">
      <c r="A185" s="1" t="s">
        <v>2110</v>
      </c>
      <c r="B185" s="1" t="s">
        <v>2111</v>
      </c>
      <c r="C185" s="1" t="s">
        <v>21</v>
      </c>
      <c r="D185" s="1" t="s">
        <v>42</v>
      </c>
      <c r="E185" s="1" t="s">
        <v>23</v>
      </c>
      <c r="F185" s="1" t="s">
        <v>2112</v>
      </c>
      <c r="G185" s="1" t="s">
        <v>52</v>
      </c>
      <c r="H185" s="1" t="s">
        <v>53</v>
      </c>
      <c r="I185" s="1" t="s">
        <v>79</v>
      </c>
      <c r="J185" s="1"/>
      <c r="K185" s="1"/>
      <c r="L185" s="1"/>
      <c r="N185">
        <v>10000000</v>
      </c>
      <c r="O185">
        <v>10</v>
      </c>
      <c r="P185">
        <v>0.5</v>
      </c>
    </row>
    <row r="186" spans="1:16" x14ac:dyDescent="0.25">
      <c r="A186" s="1" t="s">
        <v>2113</v>
      </c>
      <c r="B186" s="1" t="s">
        <v>2114</v>
      </c>
      <c r="C186" s="1" t="s">
        <v>21</v>
      </c>
      <c r="D186" s="1" t="s">
        <v>1944</v>
      </c>
      <c r="E186" s="1" t="s">
        <v>23</v>
      </c>
      <c r="F186" s="1" t="s">
        <v>2115</v>
      </c>
      <c r="G186" s="1" t="s">
        <v>52</v>
      </c>
      <c r="H186" s="1" t="s">
        <v>53</v>
      </c>
      <c r="I186" s="1" t="s">
        <v>1946</v>
      </c>
      <c r="J186" s="1"/>
      <c r="K186" s="1"/>
      <c r="L186" s="1"/>
      <c r="N186">
        <v>25000000</v>
      </c>
      <c r="O186">
        <v>25</v>
      </c>
      <c r="P186">
        <v>1.25</v>
      </c>
    </row>
    <row r="187" spans="1:16" x14ac:dyDescent="0.25">
      <c r="A187" s="1" t="s">
        <v>2116</v>
      </c>
      <c r="B187" s="1" t="s">
        <v>2117</v>
      </c>
      <c r="C187" s="1" t="s">
        <v>21</v>
      </c>
      <c r="D187" s="1" t="s">
        <v>64</v>
      </c>
      <c r="E187" s="1" t="s">
        <v>27</v>
      </c>
      <c r="F187" s="1" t="s">
        <v>28</v>
      </c>
      <c r="G187" s="1" t="s">
        <v>29</v>
      </c>
      <c r="H187" s="1"/>
      <c r="I187" s="1"/>
      <c r="J187" s="1"/>
      <c r="K187" s="1"/>
      <c r="L187" s="1"/>
      <c r="N187">
        <v>-20000000</v>
      </c>
      <c r="O187">
        <v>-20</v>
      </c>
      <c r="P187">
        <v>-1</v>
      </c>
    </row>
    <row r="188" spans="1:16" x14ac:dyDescent="0.25">
      <c r="A188" s="1" t="s">
        <v>2118</v>
      </c>
      <c r="B188" s="1" t="s">
        <v>2119</v>
      </c>
      <c r="C188" s="1" t="s">
        <v>21</v>
      </c>
      <c r="D188" s="1" t="s">
        <v>60</v>
      </c>
      <c r="E188" s="1" t="s">
        <v>27</v>
      </c>
      <c r="F188" s="1" t="s">
        <v>28</v>
      </c>
      <c r="G188" s="1" t="s">
        <v>61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</row>
    <row r="189" spans="1:16" x14ac:dyDescent="0.25">
      <c r="A189" s="1" t="s">
        <v>2120</v>
      </c>
      <c r="B189" s="1" t="s">
        <v>2121</v>
      </c>
      <c r="C189" s="1" t="s">
        <v>21</v>
      </c>
      <c r="D189" s="1" t="s">
        <v>1240</v>
      </c>
      <c r="E189" s="1" t="s">
        <v>23</v>
      </c>
      <c r="F189" s="1" t="s">
        <v>2122</v>
      </c>
      <c r="G189" s="1" t="s">
        <v>52</v>
      </c>
      <c r="H189" s="1" t="s">
        <v>53</v>
      </c>
      <c r="I189" s="1" t="s">
        <v>1427</v>
      </c>
      <c r="J189" s="1"/>
      <c r="K189" s="1"/>
      <c r="L189" s="1"/>
      <c r="N189">
        <v>55000000</v>
      </c>
      <c r="O189">
        <v>55</v>
      </c>
      <c r="P189">
        <v>2.75</v>
      </c>
    </row>
    <row r="190" spans="1:16" x14ac:dyDescent="0.25">
      <c r="A190" s="1" t="s">
        <v>2123</v>
      </c>
      <c r="B190" s="1" t="s">
        <v>2124</v>
      </c>
      <c r="C190" s="1" t="s">
        <v>21</v>
      </c>
      <c r="D190" s="1" t="s">
        <v>22</v>
      </c>
      <c r="E190" s="1" t="s">
        <v>23</v>
      </c>
      <c r="F190" s="1" t="s">
        <v>2125</v>
      </c>
      <c r="G190" s="1" t="s">
        <v>52</v>
      </c>
      <c r="H190" s="1" t="s">
        <v>53</v>
      </c>
      <c r="I190" s="1" t="s">
        <v>54</v>
      </c>
      <c r="J190" s="1"/>
      <c r="K190" s="1"/>
      <c r="L190" s="1"/>
      <c r="N190">
        <v>20000000</v>
      </c>
      <c r="O190">
        <v>20</v>
      </c>
      <c r="P190">
        <v>1</v>
      </c>
    </row>
    <row r="191" spans="1:16" x14ac:dyDescent="0.25">
      <c r="A191" s="1" t="s">
        <v>2126</v>
      </c>
      <c r="B191" s="1" t="s">
        <v>2127</v>
      </c>
      <c r="C191" s="1" t="s">
        <v>21</v>
      </c>
      <c r="D191" s="1" t="s">
        <v>78</v>
      </c>
      <c r="E191" s="1" t="s">
        <v>52</v>
      </c>
      <c r="F191" s="1" t="s">
        <v>53</v>
      </c>
      <c r="G191" s="1" t="s">
        <v>79</v>
      </c>
      <c r="H191" s="1"/>
      <c r="I191" s="1"/>
      <c r="J191" s="1"/>
      <c r="K191" s="1"/>
      <c r="L191" s="1"/>
      <c r="N191">
        <v>10000000</v>
      </c>
      <c r="O191">
        <v>10</v>
      </c>
      <c r="P191">
        <v>0.5</v>
      </c>
    </row>
    <row r="192" spans="1:16" x14ac:dyDescent="0.25">
      <c r="A192" s="1" t="s">
        <v>2128</v>
      </c>
      <c r="B192" s="1" t="s">
        <v>2129</v>
      </c>
      <c r="C192" s="1" t="s">
        <v>21</v>
      </c>
      <c r="D192" s="1" t="s">
        <v>22</v>
      </c>
      <c r="E192" s="1" t="s">
        <v>23</v>
      </c>
      <c r="F192" s="1" t="s">
        <v>2130</v>
      </c>
      <c r="G192" s="1" t="s">
        <v>52</v>
      </c>
      <c r="H192" s="1" t="s">
        <v>53</v>
      </c>
      <c r="I192" s="1" t="s">
        <v>54</v>
      </c>
      <c r="J192" s="1"/>
      <c r="K192" s="1"/>
      <c r="L192" s="1"/>
      <c r="N192">
        <v>20000000</v>
      </c>
      <c r="O192">
        <v>20</v>
      </c>
      <c r="P192">
        <v>1</v>
      </c>
    </row>
    <row r="193" spans="1:16" x14ac:dyDescent="0.25">
      <c r="A193" s="1" t="s">
        <v>2131</v>
      </c>
      <c r="B193" s="1" t="s">
        <v>2132</v>
      </c>
      <c r="C193" s="1" t="s">
        <v>21</v>
      </c>
      <c r="D193" s="1" t="s">
        <v>42</v>
      </c>
      <c r="E193" s="1" t="s">
        <v>23</v>
      </c>
      <c r="F193" s="1" t="s">
        <v>2133</v>
      </c>
      <c r="G193" s="1" t="s">
        <v>52</v>
      </c>
      <c r="H193" s="1" t="s">
        <v>53</v>
      </c>
      <c r="I193" s="1" t="s">
        <v>79</v>
      </c>
      <c r="J193" s="1"/>
      <c r="K193" s="1"/>
      <c r="L193" s="1"/>
      <c r="N193">
        <v>10000000</v>
      </c>
      <c r="O193">
        <v>10</v>
      </c>
      <c r="P193">
        <v>0.5</v>
      </c>
    </row>
    <row r="194" spans="1:16" x14ac:dyDescent="0.25">
      <c r="A194" s="1" t="s">
        <v>2134</v>
      </c>
      <c r="B194" s="1" t="s">
        <v>2135</v>
      </c>
      <c r="C194" s="1" t="s">
        <v>21</v>
      </c>
      <c r="D194" s="1" t="s">
        <v>22</v>
      </c>
      <c r="E194" s="1" t="s">
        <v>23</v>
      </c>
      <c r="F194" s="1" t="s">
        <v>2136</v>
      </c>
      <c r="G194" s="1" t="s">
        <v>27</v>
      </c>
      <c r="H194" s="1" t="s">
        <v>28</v>
      </c>
      <c r="I194" s="1" t="s">
        <v>61</v>
      </c>
      <c r="J194" s="1"/>
      <c r="K194" s="1"/>
      <c r="L194" s="1"/>
      <c r="N194">
        <v>-10000000</v>
      </c>
      <c r="O194">
        <v>-10</v>
      </c>
      <c r="P194">
        <v>-0.5</v>
      </c>
    </row>
    <row r="195" spans="1:16" x14ac:dyDescent="0.25">
      <c r="A195" s="1" t="s">
        <v>2137</v>
      </c>
      <c r="B195" s="1" t="s">
        <v>2138</v>
      </c>
      <c r="C195" s="1" t="s">
        <v>21</v>
      </c>
      <c r="D195" s="1" t="s">
        <v>78</v>
      </c>
      <c r="E195" s="1" t="s">
        <v>52</v>
      </c>
      <c r="F195" s="1" t="s">
        <v>53</v>
      </c>
      <c r="G195" s="1" t="s">
        <v>79</v>
      </c>
      <c r="H195" s="1"/>
      <c r="I195" s="1"/>
      <c r="J195" s="1"/>
      <c r="K195" s="1"/>
      <c r="L195" s="1"/>
      <c r="N195">
        <v>10000000</v>
      </c>
      <c r="O195">
        <v>10</v>
      </c>
      <c r="P195">
        <v>0.5</v>
      </c>
    </row>
    <row r="196" spans="1:16" x14ac:dyDescent="0.25">
      <c r="A196" s="1" t="s">
        <v>2139</v>
      </c>
      <c r="B196" s="1" t="s">
        <v>2140</v>
      </c>
      <c r="C196" s="1" t="s">
        <v>21</v>
      </c>
      <c r="D196" s="1" t="s">
        <v>22</v>
      </c>
      <c r="E196" s="1" t="s">
        <v>23</v>
      </c>
      <c r="F196" s="1" t="s">
        <v>2141</v>
      </c>
      <c r="G196" s="1" t="s">
        <v>52</v>
      </c>
      <c r="H196" s="1" t="s">
        <v>53</v>
      </c>
      <c r="I196" s="1" t="s">
        <v>54</v>
      </c>
      <c r="J196" s="1"/>
      <c r="K196" s="1"/>
      <c r="L196" s="1"/>
      <c r="N196">
        <v>20000000</v>
      </c>
      <c r="O196">
        <v>20</v>
      </c>
      <c r="P196">
        <v>1</v>
      </c>
    </row>
    <row r="197" spans="1:16" x14ac:dyDescent="0.25">
      <c r="A197" s="1" t="s">
        <v>2142</v>
      </c>
      <c r="B197" s="1" t="s">
        <v>2143</v>
      </c>
      <c r="C197" s="1" t="s">
        <v>21</v>
      </c>
      <c r="D197" s="1" t="s">
        <v>78</v>
      </c>
      <c r="E197" s="1" t="s">
        <v>52</v>
      </c>
      <c r="F197" s="1" t="s">
        <v>53</v>
      </c>
      <c r="G197" s="1" t="s">
        <v>79</v>
      </c>
      <c r="H197" s="1"/>
      <c r="I197" s="1"/>
      <c r="J197" s="1"/>
      <c r="K197" s="1"/>
      <c r="L197" s="1"/>
      <c r="N197">
        <v>10000000</v>
      </c>
      <c r="O197">
        <v>10</v>
      </c>
      <c r="P197">
        <v>0.5</v>
      </c>
    </row>
    <row r="198" spans="1:16" x14ac:dyDescent="0.25">
      <c r="A198" s="1" t="s">
        <v>2144</v>
      </c>
      <c r="B198" s="1" t="s">
        <v>2145</v>
      </c>
      <c r="C198" s="1" t="s">
        <v>21</v>
      </c>
      <c r="D198" s="1" t="s">
        <v>123</v>
      </c>
      <c r="E198" s="1" t="s">
        <v>23</v>
      </c>
      <c r="F198" s="1" t="s">
        <v>2146</v>
      </c>
      <c r="G198" s="1" t="s">
        <v>27</v>
      </c>
      <c r="H198" s="1" t="s">
        <v>28</v>
      </c>
      <c r="I198" s="1" t="s">
        <v>126</v>
      </c>
      <c r="J198" s="1"/>
      <c r="K198" s="1"/>
      <c r="L198" s="1"/>
      <c r="N198">
        <v>-57000000</v>
      </c>
      <c r="O198">
        <v>-57</v>
      </c>
      <c r="P198">
        <v>-2.85</v>
      </c>
    </row>
    <row r="199" spans="1:16" x14ac:dyDescent="0.25">
      <c r="A199" s="1" t="s">
        <v>2147</v>
      </c>
      <c r="B199" s="1" t="s">
        <v>2148</v>
      </c>
      <c r="C199" s="1" t="s">
        <v>21</v>
      </c>
      <c r="D199" s="1" t="s">
        <v>64</v>
      </c>
      <c r="E199" s="1" t="s">
        <v>27</v>
      </c>
      <c r="F199" s="1" t="s">
        <v>28</v>
      </c>
      <c r="G199" s="1" t="s">
        <v>29</v>
      </c>
      <c r="H199" s="1"/>
      <c r="I199" s="1"/>
      <c r="J199" s="1"/>
      <c r="K199" s="1"/>
      <c r="L199" s="1"/>
      <c r="N199">
        <v>-20000000</v>
      </c>
      <c r="O199">
        <v>-20</v>
      </c>
      <c r="P199">
        <v>-1</v>
      </c>
    </row>
    <row r="200" spans="1:16" x14ac:dyDescent="0.25">
      <c r="A200" s="1" t="s">
        <v>2149</v>
      </c>
      <c r="B200" s="1" t="s">
        <v>2150</v>
      </c>
      <c r="C200" s="1" t="s">
        <v>21</v>
      </c>
      <c r="D200" s="1" t="s">
        <v>51</v>
      </c>
      <c r="E200" s="1" t="s">
        <v>52</v>
      </c>
      <c r="F200" s="1" t="s">
        <v>53</v>
      </c>
      <c r="G200" s="1" t="s">
        <v>54</v>
      </c>
      <c r="H200" s="1"/>
      <c r="I200" s="1"/>
      <c r="J200" s="1"/>
      <c r="K200" s="1"/>
      <c r="L200" s="1"/>
      <c r="N200">
        <v>20000000</v>
      </c>
      <c r="O200">
        <v>20</v>
      </c>
      <c r="P200">
        <v>1</v>
      </c>
    </row>
    <row r="201" spans="1:16" x14ac:dyDescent="0.25">
      <c r="A201" s="1" t="s">
        <v>2151</v>
      </c>
      <c r="B201" s="1" t="s">
        <v>2152</v>
      </c>
      <c r="C201" s="1" t="s">
        <v>21</v>
      </c>
      <c r="D201" s="1" t="s">
        <v>42</v>
      </c>
      <c r="E201" s="1" t="s">
        <v>23</v>
      </c>
      <c r="F201" s="1" t="s">
        <v>2153</v>
      </c>
      <c r="G201" s="1" t="s">
        <v>52</v>
      </c>
      <c r="H201" s="1" t="s">
        <v>53</v>
      </c>
      <c r="I201" s="1" t="s">
        <v>79</v>
      </c>
      <c r="J201" s="1"/>
      <c r="K201" s="1"/>
      <c r="L201" s="1"/>
      <c r="N201">
        <v>10000000</v>
      </c>
      <c r="O201">
        <v>10</v>
      </c>
      <c r="P201">
        <v>0.5</v>
      </c>
    </row>
    <row r="202" spans="1:16" x14ac:dyDescent="0.25">
      <c r="A202" s="1" t="s">
        <v>2154</v>
      </c>
      <c r="B202" s="1" t="s">
        <v>2155</v>
      </c>
      <c r="C202" s="1" t="s">
        <v>21</v>
      </c>
      <c r="D202" s="1" t="s">
        <v>51</v>
      </c>
      <c r="E202" s="1" t="s">
        <v>52</v>
      </c>
      <c r="F202" s="1" t="s">
        <v>53</v>
      </c>
      <c r="G202" s="1" t="s">
        <v>54</v>
      </c>
      <c r="H202" s="1"/>
      <c r="I202" s="1"/>
      <c r="J202" s="1"/>
      <c r="K202" s="1"/>
      <c r="L202" s="1"/>
      <c r="N202">
        <v>20000000</v>
      </c>
      <c r="O202">
        <v>20</v>
      </c>
      <c r="P202">
        <v>1</v>
      </c>
    </row>
    <row r="203" spans="1:16" x14ac:dyDescent="0.25">
      <c r="A203" s="1" t="s">
        <v>2156</v>
      </c>
      <c r="B203" s="1" t="s">
        <v>2157</v>
      </c>
      <c r="C203" s="1" t="s">
        <v>21</v>
      </c>
      <c r="D203" s="1" t="s">
        <v>42</v>
      </c>
      <c r="E203" s="1" t="s">
        <v>23</v>
      </c>
      <c r="F203" s="1" t="s">
        <v>2158</v>
      </c>
      <c r="G203" s="1" t="s">
        <v>52</v>
      </c>
      <c r="H203" s="1" t="s">
        <v>53</v>
      </c>
      <c r="I203" s="1" t="s">
        <v>79</v>
      </c>
      <c r="J203" s="1"/>
      <c r="K203" s="1"/>
      <c r="L203" s="1"/>
      <c r="N203">
        <v>10000000</v>
      </c>
      <c r="O203">
        <v>10</v>
      </c>
      <c r="P203">
        <v>0.5</v>
      </c>
    </row>
    <row r="204" spans="1:16" x14ac:dyDescent="0.25">
      <c r="A204" s="1" t="s">
        <v>2159</v>
      </c>
      <c r="B204" s="1" t="s">
        <v>2160</v>
      </c>
      <c r="C204" s="1" t="s">
        <v>21</v>
      </c>
      <c r="D204" s="1" t="s">
        <v>22</v>
      </c>
      <c r="E204" s="1" t="s">
        <v>23</v>
      </c>
      <c r="F204" s="1" t="s">
        <v>2161</v>
      </c>
      <c r="G204" s="1" t="s">
        <v>52</v>
      </c>
      <c r="H204" s="1" t="s">
        <v>53</v>
      </c>
      <c r="I204" s="1" t="s">
        <v>54</v>
      </c>
      <c r="J204" s="1"/>
      <c r="K204" s="1"/>
      <c r="L204" s="1"/>
      <c r="N204">
        <v>20000000</v>
      </c>
      <c r="O204">
        <v>20</v>
      </c>
      <c r="P204">
        <v>1</v>
      </c>
    </row>
    <row r="205" spans="1:16" x14ac:dyDescent="0.25">
      <c r="A205" s="1" t="s">
        <v>2162</v>
      </c>
      <c r="B205" s="1" t="s">
        <v>2163</v>
      </c>
      <c r="C205" s="1" t="s">
        <v>21</v>
      </c>
      <c r="D205" s="1" t="s">
        <v>78</v>
      </c>
      <c r="E205" s="1" t="s">
        <v>52</v>
      </c>
      <c r="F205" s="1" t="s">
        <v>53</v>
      </c>
      <c r="G205" s="1" t="s">
        <v>79</v>
      </c>
      <c r="H205" s="1"/>
      <c r="I205" s="1"/>
      <c r="J205" s="1"/>
      <c r="K205" s="1"/>
      <c r="L205" s="1"/>
      <c r="N205">
        <v>10000000</v>
      </c>
      <c r="O205">
        <v>10</v>
      </c>
      <c r="P205">
        <v>0.5</v>
      </c>
    </row>
    <row r="206" spans="1:16" x14ac:dyDescent="0.25">
      <c r="A206" s="1" t="s">
        <v>2164</v>
      </c>
      <c r="B206" s="1" t="s">
        <v>2165</v>
      </c>
      <c r="C206" s="1" t="s">
        <v>21</v>
      </c>
      <c r="D206" s="1" t="s">
        <v>22</v>
      </c>
      <c r="E206" s="1" t="s">
        <v>23</v>
      </c>
      <c r="F206" s="1" t="s">
        <v>2166</v>
      </c>
      <c r="G206" s="1" t="s">
        <v>27</v>
      </c>
      <c r="H206" s="1" t="s">
        <v>28</v>
      </c>
      <c r="I206" s="1" t="s">
        <v>61</v>
      </c>
      <c r="J206" s="1"/>
      <c r="K206" s="1"/>
      <c r="L206" s="1"/>
      <c r="N206">
        <v>-10000000</v>
      </c>
      <c r="O206">
        <v>-10</v>
      </c>
      <c r="P206">
        <v>-0.5</v>
      </c>
    </row>
    <row r="207" spans="1:16" x14ac:dyDescent="0.25">
      <c r="A207" s="1" t="s">
        <v>2167</v>
      </c>
      <c r="B207" s="1" t="s">
        <v>2168</v>
      </c>
      <c r="C207" s="1" t="s">
        <v>21</v>
      </c>
      <c r="D207" s="1" t="s">
        <v>78</v>
      </c>
      <c r="E207" s="1" t="s">
        <v>52</v>
      </c>
      <c r="F207" s="1" t="s">
        <v>53</v>
      </c>
      <c r="G207" s="1" t="s">
        <v>79</v>
      </c>
      <c r="H207" s="1"/>
      <c r="I207" s="1"/>
      <c r="J207" s="1"/>
      <c r="K207" s="1"/>
      <c r="L207" s="1"/>
      <c r="N207">
        <v>10000000</v>
      </c>
      <c r="O207">
        <v>10</v>
      </c>
      <c r="P207">
        <v>0.5</v>
      </c>
    </row>
    <row r="208" spans="1:16" x14ac:dyDescent="0.25">
      <c r="A208" s="1" t="s">
        <v>2169</v>
      </c>
      <c r="B208" s="1" t="s">
        <v>2170</v>
      </c>
      <c r="C208" s="1" t="s">
        <v>21</v>
      </c>
      <c r="D208" s="1" t="s">
        <v>22</v>
      </c>
      <c r="E208" s="1" t="s">
        <v>23</v>
      </c>
      <c r="F208" s="1" t="s">
        <v>2171</v>
      </c>
      <c r="G208" s="1" t="s">
        <v>52</v>
      </c>
      <c r="H208" s="1" t="s">
        <v>53</v>
      </c>
      <c r="I208" s="1" t="s">
        <v>54</v>
      </c>
      <c r="J208" s="1"/>
      <c r="K208" s="1"/>
      <c r="L208" s="1"/>
      <c r="N208">
        <v>20000000</v>
      </c>
      <c r="O208">
        <v>20</v>
      </c>
      <c r="P208">
        <v>1</v>
      </c>
    </row>
    <row r="209" spans="1:16" x14ac:dyDescent="0.25">
      <c r="A209" s="1" t="s">
        <v>2172</v>
      </c>
      <c r="B209" s="1" t="s">
        <v>2173</v>
      </c>
      <c r="C209" s="1" t="s">
        <v>21</v>
      </c>
      <c r="D209" s="1" t="s">
        <v>78</v>
      </c>
      <c r="E209" s="1" t="s">
        <v>52</v>
      </c>
      <c r="F209" s="1" t="s">
        <v>53</v>
      </c>
      <c r="G209" s="1" t="s">
        <v>79</v>
      </c>
      <c r="H209" s="1"/>
      <c r="I209" s="1"/>
      <c r="J209" s="1"/>
      <c r="K209" s="1"/>
      <c r="L209" s="1"/>
      <c r="N209">
        <v>10000000</v>
      </c>
      <c r="O209">
        <v>10</v>
      </c>
      <c r="P209">
        <v>0.5</v>
      </c>
    </row>
    <row r="210" spans="1:16" x14ac:dyDescent="0.25">
      <c r="A210" s="1" t="s">
        <v>2174</v>
      </c>
      <c r="B210" s="1" t="s">
        <v>2175</v>
      </c>
      <c r="C210" s="1" t="s">
        <v>21</v>
      </c>
      <c r="D210" s="1" t="s">
        <v>51</v>
      </c>
      <c r="E210" s="1" t="s">
        <v>52</v>
      </c>
      <c r="F210" s="1" t="s">
        <v>53</v>
      </c>
      <c r="G210" s="1" t="s">
        <v>54</v>
      </c>
      <c r="H210" s="1"/>
      <c r="I210" s="1"/>
      <c r="J210" s="1"/>
      <c r="K210" s="1"/>
      <c r="L210" s="1"/>
      <c r="N210">
        <v>20000000</v>
      </c>
      <c r="O210">
        <v>20</v>
      </c>
      <c r="P210">
        <v>1</v>
      </c>
    </row>
    <row r="211" spans="1:16" x14ac:dyDescent="0.25">
      <c r="A211" s="1" t="s">
        <v>2176</v>
      </c>
      <c r="B211" s="1" t="s">
        <v>2177</v>
      </c>
      <c r="C211" s="1" t="s">
        <v>21</v>
      </c>
      <c r="D211" s="1" t="s">
        <v>78</v>
      </c>
      <c r="E211" s="1" t="s">
        <v>52</v>
      </c>
      <c r="F211" s="1" t="s">
        <v>53</v>
      </c>
      <c r="G211" s="1" t="s">
        <v>79</v>
      </c>
      <c r="H211" s="1"/>
      <c r="I211" s="1"/>
      <c r="J211" s="1"/>
      <c r="K211" s="1"/>
      <c r="L211" s="1"/>
      <c r="N211">
        <v>10000000</v>
      </c>
      <c r="O211">
        <v>10</v>
      </c>
      <c r="P211">
        <v>0.5</v>
      </c>
    </row>
    <row r="212" spans="1:16" x14ac:dyDescent="0.25">
      <c r="A212" s="1" t="s">
        <v>2178</v>
      </c>
      <c r="B212" s="1" t="s">
        <v>2179</v>
      </c>
      <c r="C212" s="1" t="s">
        <v>21</v>
      </c>
      <c r="D212" s="1" t="s">
        <v>51</v>
      </c>
      <c r="E212" s="1" t="s">
        <v>52</v>
      </c>
      <c r="F212" s="1" t="s">
        <v>53</v>
      </c>
      <c r="G212" s="1" t="s">
        <v>54</v>
      </c>
      <c r="H212" s="1"/>
      <c r="I212" s="1"/>
      <c r="J212" s="1"/>
      <c r="K212" s="1"/>
      <c r="L212" s="1"/>
      <c r="N212">
        <v>20000000</v>
      </c>
      <c r="O212">
        <v>20</v>
      </c>
      <c r="P212">
        <v>1</v>
      </c>
    </row>
    <row r="213" spans="1:16" x14ac:dyDescent="0.25">
      <c r="A213" s="1" t="s">
        <v>2180</v>
      </c>
      <c r="B213" s="1" t="s">
        <v>2181</v>
      </c>
      <c r="C213" s="1" t="s">
        <v>21</v>
      </c>
      <c r="D213" s="1" t="s">
        <v>42</v>
      </c>
      <c r="E213" s="1" t="s">
        <v>23</v>
      </c>
      <c r="F213" s="1" t="s">
        <v>2182</v>
      </c>
      <c r="G213" s="1" t="s">
        <v>52</v>
      </c>
      <c r="H213" s="1" t="s">
        <v>53</v>
      </c>
      <c r="I213" s="1" t="s">
        <v>79</v>
      </c>
      <c r="J213" s="1"/>
      <c r="K213" s="1"/>
      <c r="L213" s="1"/>
      <c r="N213">
        <v>10000000</v>
      </c>
      <c r="O213">
        <v>10</v>
      </c>
      <c r="P213">
        <v>0.5</v>
      </c>
    </row>
    <row r="214" spans="1:16" x14ac:dyDescent="0.25">
      <c r="A214" s="1" t="s">
        <v>2183</v>
      </c>
      <c r="B214" s="1" t="s">
        <v>2184</v>
      </c>
      <c r="C214" s="1" t="s">
        <v>21</v>
      </c>
      <c r="D214" s="1" t="s">
        <v>22</v>
      </c>
      <c r="E214" s="1" t="s">
        <v>23</v>
      </c>
      <c r="F214" s="1" t="s">
        <v>2185</v>
      </c>
      <c r="G214" s="1" t="s">
        <v>52</v>
      </c>
      <c r="H214" s="1" t="s">
        <v>53</v>
      </c>
      <c r="I214" s="1" t="s">
        <v>54</v>
      </c>
      <c r="J214" s="1"/>
      <c r="K214" s="1"/>
      <c r="L214" s="1"/>
      <c r="N214">
        <v>20000000</v>
      </c>
      <c r="O214">
        <v>20</v>
      </c>
      <c r="P214">
        <v>1</v>
      </c>
    </row>
    <row r="215" spans="1:16" x14ac:dyDescent="0.25">
      <c r="A215" s="1" t="s">
        <v>2186</v>
      </c>
      <c r="B215" s="1" t="s">
        <v>2187</v>
      </c>
      <c r="C215" s="1" t="s">
        <v>21</v>
      </c>
      <c r="D215" s="1" t="s">
        <v>42</v>
      </c>
      <c r="E215" s="1" t="s">
        <v>23</v>
      </c>
      <c r="F215" s="1" t="s">
        <v>2188</v>
      </c>
      <c r="G215" s="1" t="s">
        <v>52</v>
      </c>
      <c r="H215" s="1" t="s">
        <v>53</v>
      </c>
      <c r="I215" s="1" t="s">
        <v>79</v>
      </c>
      <c r="J215" s="1"/>
      <c r="K215" s="1"/>
      <c r="L215" s="1"/>
      <c r="N215">
        <v>10000000</v>
      </c>
      <c r="O215">
        <v>10</v>
      </c>
      <c r="P215">
        <v>0.5</v>
      </c>
    </row>
    <row r="216" spans="1:16" x14ac:dyDescent="0.25">
      <c r="A216" s="1" t="s">
        <v>2189</v>
      </c>
      <c r="B216" s="1" t="s">
        <v>2190</v>
      </c>
      <c r="C216" s="1" t="s">
        <v>21</v>
      </c>
      <c r="D216" s="1" t="s">
        <v>22</v>
      </c>
      <c r="E216" s="1" t="s">
        <v>23</v>
      </c>
      <c r="F216" s="1" t="s">
        <v>2191</v>
      </c>
      <c r="G216" s="1" t="s">
        <v>52</v>
      </c>
      <c r="H216" s="1" t="s">
        <v>53</v>
      </c>
      <c r="I216" s="1" t="s">
        <v>54</v>
      </c>
      <c r="J216" s="1"/>
      <c r="K216" s="1"/>
      <c r="L216" s="1"/>
      <c r="N216">
        <v>20000000</v>
      </c>
      <c r="O216">
        <v>20</v>
      </c>
      <c r="P216">
        <v>1</v>
      </c>
    </row>
    <row r="217" spans="1:16" x14ac:dyDescent="0.25">
      <c r="A217" s="1" t="s">
        <v>2192</v>
      </c>
      <c r="B217" s="1" t="s">
        <v>2193</v>
      </c>
      <c r="C217" s="1" t="s">
        <v>21</v>
      </c>
      <c r="D217" s="1" t="s">
        <v>78</v>
      </c>
      <c r="E217" s="1" t="s">
        <v>52</v>
      </c>
      <c r="F217" s="1" t="s">
        <v>53</v>
      </c>
      <c r="G217" s="1" t="s">
        <v>79</v>
      </c>
      <c r="H217" s="1"/>
      <c r="I217" s="1"/>
      <c r="J217" s="1"/>
      <c r="K217" s="1"/>
      <c r="L217" s="1"/>
      <c r="N217">
        <v>10000000</v>
      </c>
      <c r="O217">
        <v>10</v>
      </c>
      <c r="P217">
        <v>0.5</v>
      </c>
    </row>
    <row r="218" spans="1:16" x14ac:dyDescent="0.25">
      <c r="A218" s="1" t="s">
        <v>2194</v>
      </c>
      <c r="B218" s="1" t="s">
        <v>2195</v>
      </c>
      <c r="C218" s="1" t="s">
        <v>21</v>
      </c>
      <c r="D218" s="1" t="s">
        <v>60</v>
      </c>
      <c r="E218" s="1" t="s">
        <v>27</v>
      </c>
      <c r="F218" s="1" t="s">
        <v>28</v>
      </c>
      <c r="G218" s="1" t="s">
        <v>61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x14ac:dyDescent="0.25">
      <c r="A219" s="1" t="s">
        <v>2196</v>
      </c>
      <c r="B219" s="1" t="s">
        <v>2197</v>
      </c>
      <c r="C219" s="1" t="s">
        <v>21</v>
      </c>
      <c r="D219" s="1" t="s">
        <v>78</v>
      </c>
      <c r="E219" s="1" t="s">
        <v>52</v>
      </c>
      <c r="F219" s="1" t="s">
        <v>53</v>
      </c>
      <c r="G219" s="1" t="s">
        <v>79</v>
      </c>
      <c r="H219" s="1"/>
      <c r="I219" s="1"/>
      <c r="J219" s="1"/>
      <c r="K219" s="1"/>
      <c r="L219" s="1"/>
      <c r="N219">
        <v>10000000</v>
      </c>
      <c r="O219">
        <v>10</v>
      </c>
      <c r="P219">
        <v>0.5</v>
      </c>
    </row>
    <row r="220" spans="1:16" x14ac:dyDescent="0.25">
      <c r="A220" s="1" t="s">
        <v>2198</v>
      </c>
      <c r="B220" s="1" t="s">
        <v>2199</v>
      </c>
      <c r="C220" s="1" t="s">
        <v>21</v>
      </c>
      <c r="D220" s="1" t="s">
        <v>157</v>
      </c>
      <c r="E220" s="1" t="s">
        <v>23</v>
      </c>
      <c r="F220" s="1" t="s">
        <v>2200</v>
      </c>
      <c r="G220" s="1" t="s">
        <v>52</v>
      </c>
      <c r="H220" s="1" t="s">
        <v>53</v>
      </c>
      <c r="I220" s="1" t="s">
        <v>2201</v>
      </c>
      <c r="J220" s="1"/>
      <c r="K220" s="1"/>
      <c r="L220" s="1"/>
      <c r="N220">
        <v>23000000</v>
      </c>
      <c r="O220">
        <v>23</v>
      </c>
      <c r="P220">
        <v>1.1499999999999999</v>
      </c>
    </row>
    <row r="221" spans="1:16" x14ac:dyDescent="0.25">
      <c r="A221" s="1" t="s">
        <v>2202</v>
      </c>
      <c r="B221" s="1" t="s">
        <v>2203</v>
      </c>
      <c r="C221" s="1" t="s">
        <v>21</v>
      </c>
      <c r="D221" s="1" t="s">
        <v>42</v>
      </c>
      <c r="E221" s="1" t="s">
        <v>23</v>
      </c>
      <c r="F221" s="1" t="s">
        <v>2204</v>
      </c>
      <c r="G221" s="1" t="s">
        <v>27</v>
      </c>
      <c r="H221" s="1" t="s">
        <v>28</v>
      </c>
      <c r="I221" s="1" t="s">
        <v>29</v>
      </c>
      <c r="J221" s="1"/>
      <c r="K221" s="1"/>
      <c r="L221" s="1"/>
      <c r="N221">
        <v>-20000000</v>
      </c>
      <c r="O221">
        <v>-20</v>
      </c>
      <c r="P221">
        <v>-1</v>
      </c>
    </row>
    <row r="222" spans="1:16" x14ac:dyDescent="0.25">
      <c r="A222" s="1" t="s">
        <v>2205</v>
      </c>
      <c r="B222" s="1" t="s">
        <v>2206</v>
      </c>
      <c r="C222" s="1" t="s">
        <v>21</v>
      </c>
      <c r="D222" s="1" t="s">
        <v>22</v>
      </c>
      <c r="E222" s="1" t="s">
        <v>23</v>
      </c>
      <c r="F222" s="1" t="s">
        <v>2207</v>
      </c>
      <c r="G222" s="1" t="s">
        <v>52</v>
      </c>
      <c r="H222" s="1" t="s">
        <v>53</v>
      </c>
      <c r="I222" s="1" t="s">
        <v>54</v>
      </c>
      <c r="J222" s="1"/>
      <c r="K222" s="1"/>
      <c r="L222" s="1"/>
      <c r="N222">
        <v>20000000</v>
      </c>
      <c r="O222">
        <v>20</v>
      </c>
      <c r="P222">
        <v>1</v>
      </c>
    </row>
    <row r="223" spans="1:16" x14ac:dyDescent="0.25">
      <c r="A223" s="1" t="s">
        <v>2208</v>
      </c>
      <c r="B223" s="1" t="s">
        <v>2209</v>
      </c>
      <c r="C223" s="1" t="s">
        <v>21</v>
      </c>
      <c r="D223" s="1" t="s">
        <v>78</v>
      </c>
      <c r="E223" s="1" t="s">
        <v>52</v>
      </c>
      <c r="F223" s="1" t="s">
        <v>53</v>
      </c>
      <c r="G223" s="1" t="s">
        <v>79</v>
      </c>
      <c r="H223" s="1"/>
      <c r="I223" s="1"/>
      <c r="J223" s="1"/>
      <c r="K223" s="1"/>
      <c r="L223" s="1"/>
      <c r="N223">
        <v>10000000</v>
      </c>
      <c r="O223">
        <v>10</v>
      </c>
      <c r="P223">
        <v>0.5</v>
      </c>
    </row>
    <row r="224" spans="1:16" x14ac:dyDescent="0.25">
      <c r="A224" s="1" t="s">
        <v>2210</v>
      </c>
      <c r="B224" s="1" t="s">
        <v>2211</v>
      </c>
      <c r="C224" s="1" t="s">
        <v>21</v>
      </c>
      <c r="D224" s="1" t="s">
        <v>22</v>
      </c>
      <c r="E224" s="1" t="s">
        <v>23</v>
      </c>
      <c r="F224" s="1" t="s">
        <v>2212</v>
      </c>
      <c r="G224" s="1" t="s">
        <v>52</v>
      </c>
      <c r="H224" s="1" t="s">
        <v>53</v>
      </c>
      <c r="I224" s="1" t="s">
        <v>54</v>
      </c>
      <c r="J224" s="1"/>
      <c r="K224" s="1"/>
      <c r="L224" s="1"/>
      <c r="N224">
        <v>20000000</v>
      </c>
      <c r="O224">
        <v>20</v>
      </c>
      <c r="P224">
        <v>1</v>
      </c>
    </row>
    <row r="225" spans="1:16" x14ac:dyDescent="0.25">
      <c r="A225" s="1" t="s">
        <v>2213</v>
      </c>
      <c r="B225" s="1" t="s">
        <v>2214</v>
      </c>
      <c r="C225" s="1" t="s">
        <v>21</v>
      </c>
      <c r="D225" s="1" t="s">
        <v>64</v>
      </c>
      <c r="E225" s="1" t="s">
        <v>27</v>
      </c>
      <c r="F225" s="1" t="s">
        <v>28</v>
      </c>
      <c r="G225" s="1" t="s">
        <v>29</v>
      </c>
      <c r="H225" s="1"/>
      <c r="I225" s="1"/>
      <c r="J225" s="1"/>
      <c r="K225" s="1"/>
      <c r="L225" s="1"/>
      <c r="N225">
        <v>-20000000</v>
      </c>
      <c r="O225">
        <v>-20</v>
      </c>
      <c r="P225">
        <v>-1</v>
      </c>
    </row>
    <row r="226" spans="1:16" x14ac:dyDescent="0.25">
      <c r="A226" s="1" t="s">
        <v>2215</v>
      </c>
      <c r="B226" s="1" t="s">
        <v>2216</v>
      </c>
      <c r="C226" s="1" t="s">
        <v>21</v>
      </c>
      <c r="D226" s="1" t="s">
        <v>60</v>
      </c>
      <c r="E226" s="1" t="s">
        <v>27</v>
      </c>
      <c r="F226" s="1" t="s">
        <v>28</v>
      </c>
      <c r="G226" s="1" t="s">
        <v>61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x14ac:dyDescent="0.25">
      <c r="A227" s="1" t="s">
        <v>2217</v>
      </c>
      <c r="B227" s="1" t="s">
        <v>2218</v>
      </c>
      <c r="C227" s="1" t="s">
        <v>21</v>
      </c>
      <c r="D227" s="1" t="s">
        <v>78</v>
      </c>
      <c r="E227" s="1" t="s">
        <v>52</v>
      </c>
      <c r="F227" s="1" t="s">
        <v>53</v>
      </c>
      <c r="G227" s="1" t="s">
        <v>79</v>
      </c>
      <c r="H227" s="1"/>
      <c r="I227" s="1"/>
      <c r="J227" s="1"/>
      <c r="K227" s="1"/>
      <c r="L227" s="1"/>
      <c r="N227">
        <v>10000000</v>
      </c>
      <c r="O227">
        <v>10</v>
      </c>
      <c r="P227">
        <v>0.5</v>
      </c>
    </row>
    <row r="228" spans="1:16" x14ac:dyDescent="0.25">
      <c r="A228" s="1" t="s">
        <v>2219</v>
      </c>
      <c r="B228" s="1" t="s">
        <v>2220</v>
      </c>
      <c r="C228" s="1" t="s">
        <v>21</v>
      </c>
      <c r="D228" s="1" t="s">
        <v>60</v>
      </c>
      <c r="E228" s="1" t="s">
        <v>27</v>
      </c>
      <c r="F228" s="1" t="s">
        <v>28</v>
      </c>
      <c r="G228" s="1" t="s">
        <v>61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x14ac:dyDescent="0.25">
      <c r="A229" s="1" t="s">
        <v>2221</v>
      </c>
      <c r="B229" s="1" t="s">
        <v>2222</v>
      </c>
      <c r="C229" s="1" t="s">
        <v>21</v>
      </c>
      <c r="D229" s="1" t="s">
        <v>171</v>
      </c>
      <c r="E229" s="1" t="s">
        <v>23</v>
      </c>
      <c r="F229" s="1" t="s">
        <v>2223</v>
      </c>
      <c r="G229" s="1" t="s">
        <v>52</v>
      </c>
      <c r="H229" s="1" t="s">
        <v>53</v>
      </c>
      <c r="I229" s="1" t="s">
        <v>1392</v>
      </c>
      <c r="J229" s="1"/>
      <c r="K229" s="1"/>
      <c r="L229" s="1"/>
      <c r="N229">
        <v>45000000</v>
      </c>
      <c r="O229">
        <v>45</v>
      </c>
      <c r="P229">
        <v>2.25</v>
      </c>
    </row>
    <row r="230" spans="1:16" x14ac:dyDescent="0.25">
      <c r="A230" s="1" t="s">
        <v>2224</v>
      </c>
      <c r="B230" s="1" t="s">
        <v>2225</v>
      </c>
      <c r="C230" s="1" t="s">
        <v>21</v>
      </c>
      <c r="D230" s="1" t="s">
        <v>22</v>
      </c>
      <c r="E230" s="1" t="s">
        <v>23</v>
      </c>
      <c r="F230" s="1" t="s">
        <v>2226</v>
      </c>
      <c r="G230" s="1" t="s">
        <v>25</v>
      </c>
      <c r="H230" s="1" t="s">
        <v>2227</v>
      </c>
      <c r="I230" s="1" t="s">
        <v>45</v>
      </c>
      <c r="J230" s="1" t="s">
        <v>2228</v>
      </c>
      <c r="K230" s="1" t="s">
        <v>27</v>
      </c>
      <c r="L230" s="1" t="s">
        <v>28</v>
      </c>
      <c r="M230">
        <v>-44000000</v>
      </c>
      <c r="N230">
        <v>-44000000</v>
      </c>
      <c r="O230">
        <v>-44</v>
      </c>
      <c r="P230">
        <v>-2.2000000000000002</v>
      </c>
    </row>
    <row r="231" spans="1:16" x14ac:dyDescent="0.25">
      <c r="A231" s="1" t="s">
        <v>2229</v>
      </c>
      <c r="B231" s="1" t="s">
        <v>2230</v>
      </c>
      <c r="C231" s="1" t="s">
        <v>21</v>
      </c>
      <c r="D231" s="1" t="s">
        <v>42</v>
      </c>
      <c r="E231" s="1" t="s">
        <v>23</v>
      </c>
      <c r="F231" s="1" t="s">
        <v>2231</v>
      </c>
      <c r="G231" s="1" t="s">
        <v>52</v>
      </c>
      <c r="H231" s="1" t="s">
        <v>53</v>
      </c>
      <c r="I231" s="1" t="s">
        <v>79</v>
      </c>
      <c r="J231" s="1"/>
      <c r="K231" s="1"/>
      <c r="L231" s="1"/>
      <c r="N231">
        <v>10000000</v>
      </c>
      <c r="O231">
        <v>10</v>
      </c>
      <c r="P231">
        <v>0.5</v>
      </c>
    </row>
    <row r="232" spans="1:16" x14ac:dyDescent="0.25">
      <c r="A232" s="1" t="s">
        <v>2232</v>
      </c>
      <c r="B232" s="1" t="s">
        <v>2233</v>
      </c>
      <c r="C232" s="1" t="s">
        <v>21</v>
      </c>
      <c r="D232" s="1" t="s">
        <v>51</v>
      </c>
      <c r="E232" s="1" t="s">
        <v>52</v>
      </c>
      <c r="F232" s="1" t="s">
        <v>53</v>
      </c>
      <c r="G232" s="1" t="s">
        <v>54</v>
      </c>
      <c r="H232" s="1"/>
      <c r="I232" s="1"/>
      <c r="J232" s="1"/>
      <c r="K232" s="1"/>
      <c r="L232" s="1"/>
      <c r="N232">
        <v>20000000</v>
      </c>
      <c r="O232">
        <v>20</v>
      </c>
      <c r="P232">
        <v>1</v>
      </c>
    </row>
    <row r="233" spans="1:16" x14ac:dyDescent="0.25">
      <c r="A233" s="1" t="s">
        <v>2234</v>
      </c>
      <c r="B233" s="1" t="s">
        <v>2235</v>
      </c>
      <c r="C233" s="1" t="s">
        <v>21</v>
      </c>
      <c r="D233" s="1" t="s">
        <v>42</v>
      </c>
      <c r="E233" s="1" t="s">
        <v>23</v>
      </c>
      <c r="F233" s="1" t="s">
        <v>2236</v>
      </c>
      <c r="G233" s="1" t="s">
        <v>52</v>
      </c>
      <c r="H233" s="1" t="s">
        <v>53</v>
      </c>
      <c r="I233" s="1" t="s">
        <v>79</v>
      </c>
      <c r="J233" s="1"/>
      <c r="K233" s="1"/>
      <c r="L233" s="1"/>
      <c r="N233">
        <v>10000000</v>
      </c>
      <c r="O233">
        <v>10</v>
      </c>
      <c r="P233">
        <v>0.5</v>
      </c>
    </row>
    <row r="234" spans="1:16" x14ac:dyDescent="0.25">
      <c r="A234" s="1" t="s">
        <v>2237</v>
      </c>
      <c r="B234" s="1" t="s">
        <v>2238</v>
      </c>
      <c r="C234" s="1" t="s">
        <v>21</v>
      </c>
      <c r="D234" s="1" t="s">
        <v>22</v>
      </c>
      <c r="E234" s="1" t="s">
        <v>23</v>
      </c>
      <c r="F234" s="1" t="s">
        <v>2239</v>
      </c>
      <c r="G234" s="1" t="s">
        <v>52</v>
      </c>
      <c r="H234" s="1" t="s">
        <v>53</v>
      </c>
      <c r="I234" s="1" t="s">
        <v>54</v>
      </c>
      <c r="J234" s="1"/>
      <c r="K234" s="1"/>
      <c r="L234" s="1"/>
      <c r="N234">
        <v>20000000</v>
      </c>
      <c r="O234">
        <v>20</v>
      </c>
      <c r="P234">
        <v>1</v>
      </c>
    </row>
    <row r="235" spans="1:16" x14ac:dyDescent="0.25">
      <c r="A235" s="1" t="s">
        <v>2240</v>
      </c>
      <c r="B235" s="1" t="s">
        <v>2241</v>
      </c>
      <c r="C235" s="1" t="s">
        <v>21</v>
      </c>
      <c r="D235" s="1" t="s">
        <v>78</v>
      </c>
      <c r="E235" s="1" t="s">
        <v>52</v>
      </c>
      <c r="F235" s="1" t="s">
        <v>53</v>
      </c>
      <c r="G235" s="1" t="s">
        <v>79</v>
      </c>
      <c r="H235" s="1"/>
      <c r="I235" s="1"/>
      <c r="J235" s="1"/>
      <c r="K235" s="1"/>
      <c r="L235" s="1"/>
      <c r="N235">
        <v>10000000</v>
      </c>
      <c r="O235">
        <v>10</v>
      </c>
      <c r="P235">
        <v>0.5</v>
      </c>
    </row>
    <row r="236" spans="1:16" x14ac:dyDescent="0.25">
      <c r="A236" s="1" t="s">
        <v>2242</v>
      </c>
      <c r="B236" s="1" t="s">
        <v>2243</v>
      </c>
      <c r="C236" s="1" t="s">
        <v>21</v>
      </c>
      <c r="D236" s="1" t="s">
        <v>60</v>
      </c>
      <c r="E236" s="1" t="s">
        <v>27</v>
      </c>
      <c r="F236" s="1" t="s">
        <v>28</v>
      </c>
      <c r="G236" s="1" t="s">
        <v>61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x14ac:dyDescent="0.25">
      <c r="A237" s="1" t="s">
        <v>2244</v>
      </c>
      <c r="B237" s="1" t="s">
        <v>2245</v>
      </c>
      <c r="C237" s="1" t="s">
        <v>21</v>
      </c>
      <c r="D237" s="1" t="s">
        <v>42</v>
      </c>
      <c r="E237" s="1" t="s">
        <v>23</v>
      </c>
      <c r="F237" s="1" t="s">
        <v>2246</v>
      </c>
      <c r="G237" s="1" t="s">
        <v>52</v>
      </c>
      <c r="H237" s="1" t="s">
        <v>53</v>
      </c>
      <c r="I237" s="1" t="s">
        <v>79</v>
      </c>
      <c r="J237" s="1"/>
      <c r="K237" s="1"/>
      <c r="L237" s="1"/>
      <c r="N237">
        <v>10000000</v>
      </c>
      <c r="O237">
        <v>10</v>
      </c>
      <c r="P237">
        <v>0.5</v>
      </c>
    </row>
    <row r="238" spans="1:16" x14ac:dyDescent="0.25">
      <c r="A238" s="1" t="s">
        <v>2247</v>
      </c>
      <c r="B238" s="1" t="s">
        <v>2248</v>
      </c>
      <c r="C238" s="1" t="s">
        <v>21</v>
      </c>
      <c r="D238" s="1" t="s">
        <v>22</v>
      </c>
      <c r="E238" s="1" t="s">
        <v>23</v>
      </c>
      <c r="F238" s="1" t="s">
        <v>2249</v>
      </c>
      <c r="G238" s="1" t="s">
        <v>52</v>
      </c>
      <c r="H238" s="1" t="s">
        <v>53</v>
      </c>
      <c r="I238" s="1" t="s">
        <v>54</v>
      </c>
      <c r="J238" s="1"/>
      <c r="K238" s="1"/>
      <c r="L238" s="1"/>
      <c r="N238">
        <v>20000000</v>
      </c>
      <c r="O238">
        <v>20</v>
      </c>
      <c r="P238">
        <v>1</v>
      </c>
    </row>
    <row r="239" spans="1:16" x14ac:dyDescent="0.25">
      <c r="A239" s="1" t="s">
        <v>2250</v>
      </c>
      <c r="B239" s="1" t="s">
        <v>2251</v>
      </c>
      <c r="C239" s="1" t="s">
        <v>21</v>
      </c>
      <c r="D239" s="1" t="s">
        <v>1240</v>
      </c>
      <c r="E239" s="1" t="s">
        <v>23</v>
      </c>
      <c r="F239" s="1" t="s">
        <v>2252</v>
      </c>
      <c r="G239" s="1" t="s">
        <v>52</v>
      </c>
      <c r="H239" s="1" t="s">
        <v>53</v>
      </c>
      <c r="I239" s="1" t="s">
        <v>1427</v>
      </c>
      <c r="J239" s="1"/>
      <c r="K239" s="1"/>
      <c r="L239" s="1"/>
      <c r="N239">
        <v>55000000</v>
      </c>
      <c r="O239">
        <v>55</v>
      </c>
      <c r="P239">
        <v>2.75</v>
      </c>
    </row>
    <row r="240" spans="1:16" x14ac:dyDescent="0.25">
      <c r="A240" s="1" t="s">
        <v>2253</v>
      </c>
      <c r="B240" s="1" t="s">
        <v>2254</v>
      </c>
      <c r="C240" s="1" t="s">
        <v>21</v>
      </c>
      <c r="D240" s="1" t="s">
        <v>2255</v>
      </c>
      <c r="E240" s="1" t="s">
        <v>52</v>
      </c>
      <c r="F240" s="1" t="s">
        <v>53</v>
      </c>
      <c r="G240" s="1" t="s">
        <v>54</v>
      </c>
      <c r="H240" s="1"/>
      <c r="I240" s="1"/>
      <c r="J240" s="1"/>
      <c r="K240" s="1"/>
      <c r="L240" s="1"/>
      <c r="N240">
        <v>20000000</v>
      </c>
      <c r="O240">
        <v>20</v>
      </c>
      <c r="P240">
        <v>1</v>
      </c>
    </row>
    <row r="241" spans="1:16" x14ac:dyDescent="0.25">
      <c r="A241" s="1" t="s">
        <v>2256</v>
      </c>
      <c r="B241" s="1" t="s">
        <v>2257</v>
      </c>
      <c r="C241" s="1" t="s">
        <v>21</v>
      </c>
      <c r="D241" s="1" t="s">
        <v>42</v>
      </c>
      <c r="E241" s="1" t="s">
        <v>23</v>
      </c>
      <c r="F241" s="1" t="s">
        <v>2258</v>
      </c>
      <c r="G241" s="1" t="s">
        <v>52</v>
      </c>
      <c r="H241" s="1" t="s">
        <v>53</v>
      </c>
      <c r="I241" s="1" t="s">
        <v>79</v>
      </c>
      <c r="J241" s="1"/>
      <c r="K241" s="1"/>
      <c r="L241" s="1"/>
      <c r="N241">
        <v>10000000</v>
      </c>
      <c r="O241">
        <v>10</v>
      </c>
      <c r="P241">
        <v>0.5</v>
      </c>
    </row>
    <row r="242" spans="1:16" x14ac:dyDescent="0.25">
      <c r="A242" s="1" t="s">
        <v>2259</v>
      </c>
      <c r="B242" s="1" t="s">
        <v>2260</v>
      </c>
      <c r="C242" s="1" t="s">
        <v>21</v>
      </c>
      <c r="D242" s="1" t="s">
        <v>60</v>
      </c>
      <c r="E242" s="1" t="s">
        <v>27</v>
      </c>
      <c r="F242" s="1" t="s">
        <v>28</v>
      </c>
      <c r="G242" s="1" t="s">
        <v>61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x14ac:dyDescent="0.25">
      <c r="A243" s="1" t="s">
        <v>2261</v>
      </c>
      <c r="B243" s="1" t="s">
        <v>2262</v>
      </c>
      <c r="C243" s="1" t="s">
        <v>21</v>
      </c>
      <c r="D243" s="1" t="s">
        <v>64</v>
      </c>
      <c r="E243" s="1" t="s">
        <v>27</v>
      </c>
      <c r="F243" s="1" t="s">
        <v>28</v>
      </c>
      <c r="G243" s="1" t="s">
        <v>29</v>
      </c>
      <c r="H243" s="1"/>
      <c r="I243" s="1"/>
      <c r="J243" s="1"/>
      <c r="K243" s="1"/>
      <c r="L243" s="1"/>
      <c r="N243">
        <v>-20000000</v>
      </c>
      <c r="O243">
        <v>-20</v>
      </c>
      <c r="P243">
        <v>-1</v>
      </c>
    </row>
    <row r="244" spans="1:16" x14ac:dyDescent="0.25">
      <c r="A244" s="1" t="s">
        <v>2263</v>
      </c>
      <c r="B244" s="1" t="s">
        <v>2264</v>
      </c>
      <c r="C244" s="1" t="s">
        <v>21</v>
      </c>
      <c r="D244" s="1" t="s">
        <v>60</v>
      </c>
      <c r="E244" s="1" t="s">
        <v>27</v>
      </c>
      <c r="F244" s="1" t="s">
        <v>28</v>
      </c>
      <c r="G244" s="1" t="s">
        <v>61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x14ac:dyDescent="0.25">
      <c r="A245" s="1" t="s">
        <v>2265</v>
      </c>
      <c r="B245" s="1" t="s">
        <v>2266</v>
      </c>
      <c r="C245" s="1" t="s">
        <v>21</v>
      </c>
      <c r="D245" s="1" t="s">
        <v>42</v>
      </c>
      <c r="E245" s="1" t="s">
        <v>23</v>
      </c>
      <c r="F245" s="1" t="s">
        <v>2267</v>
      </c>
      <c r="G245" s="1" t="s">
        <v>52</v>
      </c>
      <c r="H245" s="1" t="s">
        <v>53</v>
      </c>
      <c r="I245" s="1" t="s">
        <v>79</v>
      </c>
      <c r="J245" s="1"/>
      <c r="K245" s="1"/>
      <c r="L245" s="1"/>
      <c r="N245">
        <v>10000000</v>
      </c>
      <c r="O245">
        <v>10</v>
      </c>
      <c r="P245">
        <v>0.5</v>
      </c>
    </row>
    <row r="246" spans="1:16" x14ac:dyDescent="0.25">
      <c r="A246" s="1" t="s">
        <v>2268</v>
      </c>
      <c r="B246" s="1" t="s">
        <v>2269</v>
      </c>
      <c r="C246" s="1" t="s">
        <v>21</v>
      </c>
      <c r="D246" s="1" t="s">
        <v>22</v>
      </c>
      <c r="E246" s="1" t="s">
        <v>23</v>
      </c>
      <c r="F246" s="1" t="s">
        <v>2270</v>
      </c>
      <c r="G246" s="1" t="s">
        <v>52</v>
      </c>
      <c r="H246" s="1" t="s">
        <v>53</v>
      </c>
      <c r="I246" s="1" t="s">
        <v>54</v>
      </c>
      <c r="J246" s="1"/>
      <c r="K246" s="1"/>
      <c r="L246" s="1"/>
      <c r="N246">
        <v>20000000</v>
      </c>
      <c r="O246">
        <v>20</v>
      </c>
      <c r="P246">
        <v>1</v>
      </c>
    </row>
    <row r="247" spans="1:16" x14ac:dyDescent="0.25">
      <c r="A247" s="1" t="s">
        <v>2271</v>
      </c>
      <c r="B247" s="1" t="s">
        <v>2272</v>
      </c>
      <c r="C247" s="1" t="s">
        <v>21</v>
      </c>
      <c r="D247" s="1" t="s">
        <v>42</v>
      </c>
      <c r="E247" s="1" t="s">
        <v>23</v>
      </c>
      <c r="F247" s="1" t="s">
        <v>2273</v>
      </c>
      <c r="G247" s="1" t="s">
        <v>52</v>
      </c>
      <c r="H247" s="1" t="s">
        <v>53</v>
      </c>
      <c r="I247" s="1" t="s">
        <v>79</v>
      </c>
      <c r="J247" s="1"/>
      <c r="K247" s="1"/>
      <c r="L247" s="1"/>
      <c r="N247">
        <v>10000000</v>
      </c>
      <c r="O247">
        <v>10</v>
      </c>
      <c r="P247">
        <v>0.5</v>
      </c>
    </row>
    <row r="248" spans="1:16" x14ac:dyDescent="0.25">
      <c r="A248" s="1" t="s">
        <v>2274</v>
      </c>
      <c r="B248" s="1" t="s">
        <v>2275</v>
      </c>
      <c r="C248" s="1" t="s">
        <v>21</v>
      </c>
      <c r="D248" s="1" t="s">
        <v>60</v>
      </c>
      <c r="E248" s="1" t="s">
        <v>27</v>
      </c>
      <c r="F248" s="1" t="s">
        <v>28</v>
      </c>
      <c r="G248" s="1" t="s">
        <v>61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</row>
    <row r="249" spans="1:16" x14ac:dyDescent="0.25">
      <c r="A249" s="1" t="s">
        <v>2276</v>
      </c>
      <c r="B249" s="1" t="s">
        <v>2277</v>
      </c>
      <c r="C249" s="1" t="s">
        <v>21</v>
      </c>
      <c r="D249" s="1" t="s">
        <v>42</v>
      </c>
      <c r="E249" s="1" t="s">
        <v>23</v>
      </c>
      <c r="F249" s="1" t="s">
        <v>2278</v>
      </c>
      <c r="G249" s="1" t="s">
        <v>52</v>
      </c>
      <c r="H249" s="1" t="s">
        <v>53</v>
      </c>
      <c r="I249" s="1" t="s">
        <v>79</v>
      </c>
      <c r="J249" s="1"/>
      <c r="K249" s="1"/>
      <c r="L249" s="1"/>
      <c r="N249">
        <v>10000000</v>
      </c>
      <c r="O249">
        <v>10</v>
      </c>
      <c r="P249">
        <v>0.5</v>
      </c>
    </row>
    <row r="250" spans="1:16" x14ac:dyDescent="0.25">
      <c r="A250" s="1" t="s">
        <v>2279</v>
      </c>
      <c r="B250" s="1" t="s">
        <v>2280</v>
      </c>
      <c r="C250" s="1" t="s">
        <v>21</v>
      </c>
      <c r="D250" s="1" t="s">
        <v>22</v>
      </c>
      <c r="E250" s="1" t="s">
        <v>23</v>
      </c>
      <c r="F250" s="1" t="s">
        <v>2281</v>
      </c>
      <c r="G250" s="1" t="s">
        <v>52</v>
      </c>
      <c r="H250" s="1" t="s">
        <v>53</v>
      </c>
      <c r="I250" s="1" t="s">
        <v>54</v>
      </c>
      <c r="J250" s="1"/>
      <c r="K250" s="1"/>
      <c r="L250" s="1"/>
      <c r="N250">
        <v>20000000</v>
      </c>
      <c r="O250">
        <v>20</v>
      </c>
      <c r="P250">
        <v>1</v>
      </c>
    </row>
    <row r="251" spans="1:16" x14ac:dyDescent="0.25">
      <c r="A251" s="1" t="s">
        <v>2282</v>
      </c>
      <c r="B251" s="1" t="s">
        <v>2283</v>
      </c>
      <c r="C251" s="1" t="s">
        <v>21</v>
      </c>
      <c r="D251" s="1" t="s">
        <v>78</v>
      </c>
      <c r="E251" s="1" t="s">
        <v>52</v>
      </c>
      <c r="F251" s="1" t="s">
        <v>53</v>
      </c>
      <c r="G251" s="1" t="s">
        <v>79</v>
      </c>
      <c r="H251" s="1"/>
      <c r="I251" s="1"/>
      <c r="J251" s="1"/>
      <c r="K251" s="1"/>
      <c r="L251" s="1"/>
      <c r="N251">
        <v>10000000</v>
      </c>
      <c r="O251">
        <v>10</v>
      </c>
      <c r="P251">
        <v>0.5</v>
      </c>
    </row>
    <row r="252" spans="1:16" x14ac:dyDescent="0.25">
      <c r="A252" s="1" t="s">
        <v>2284</v>
      </c>
      <c r="B252" s="1" t="s">
        <v>2285</v>
      </c>
      <c r="C252" s="1" t="s">
        <v>21</v>
      </c>
      <c r="D252" s="1" t="s">
        <v>713</v>
      </c>
      <c r="E252" s="1" t="s">
        <v>52</v>
      </c>
      <c r="F252" s="1" t="s">
        <v>53</v>
      </c>
      <c r="G252" s="1" t="s">
        <v>54</v>
      </c>
      <c r="H252" s="1"/>
      <c r="I252" s="1"/>
      <c r="J252" s="1"/>
      <c r="K252" s="1"/>
      <c r="L252" s="1"/>
      <c r="N252">
        <v>20000000</v>
      </c>
      <c r="O252">
        <v>20</v>
      </c>
      <c r="P252">
        <v>1</v>
      </c>
    </row>
    <row r="253" spans="1:16" x14ac:dyDescent="0.25">
      <c r="A253" s="1" t="s">
        <v>2286</v>
      </c>
      <c r="B253" s="1" t="s">
        <v>2287</v>
      </c>
      <c r="C253" s="1" t="s">
        <v>21</v>
      </c>
      <c r="D253" s="1" t="s">
        <v>398</v>
      </c>
      <c r="E253" s="1" t="s">
        <v>23</v>
      </c>
      <c r="F253" s="1" t="s">
        <v>2288</v>
      </c>
      <c r="G253" s="1" t="s">
        <v>52</v>
      </c>
      <c r="H253" s="1" t="s">
        <v>53</v>
      </c>
      <c r="I253" s="1" t="s">
        <v>1010</v>
      </c>
      <c r="J253" s="1"/>
      <c r="K253" s="1"/>
      <c r="L253" s="1"/>
      <c r="N253">
        <v>56000000</v>
      </c>
      <c r="O253">
        <v>56</v>
      </c>
      <c r="P253">
        <v>2.8</v>
      </c>
    </row>
    <row r="254" spans="1:16" x14ac:dyDescent="0.25">
      <c r="A254" s="1" t="s">
        <v>2289</v>
      </c>
      <c r="B254" s="1" t="s">
        <v>2290</v>
      </c>
      <c r="C254" s="1" t="s">
        <v>21</v>
      </c>
      <c r="D254" s="1" t="s">
        <v>22</v>
      </c>
      <c r="E254" s="1" t="s">
        <v>23</v>
      </c>
      <c r="F254" s="1" t="s">
        <v>2291</v>
      </c>
      <c r="G254" s="1" t="s">
        <v>52</v>
      </c>
      <c r="H254" s="1" t="s">
        <v>53</v>
      </c>
      <c r="I254" s="1" t="s">
        <v>54</v>
      </c>
      <c r="J254" s="1"/>
      <c r="K254" s="1"/>
      <c r="L254" s="1"/>
      <c r="N254">
        <v>20000000</v>
      </c>
      <c r="O254">
        <v>20</v>
      </c>
      <c r="P254">
        <v>1</v>
      </c>
    </row>
    <row r="255" spans="1:16" x14ac:dyDescent="0.25">
      <c r="A255" s="1" t="s">
        <v>2292</v>
      </c>
      <c r="B255" s="1" t="s">
        <v>2293</v>
      </c>
      <c r="C255" s="1" t="s">
        <v>21</v>
      </c>
      <c r="D255" s="1" t="s">
        <v>42</v>
      </c>
      <c r="E255" s="1" t="s">
        <v>23</v>
      </c>
      <c r="F255" s="1" t="s">
        <v>2294</v>
      </c>
      <c r="G255" s="1" t="s">
        <v>27</v>
      </c>
      <c r="H255" s="1" t="s">
        <v>28</v>
      </c>
      <c r="I255" s="1" t="s">
        <v>29</v>
      </c>
      <c r="J255" s="1"/>
      <c r="K255" s="1"/>
      <c r="L255" s="1"/>
      <c r="N255">
        <v>-20000000</v>
      </c>
      <c r="O255">
        <v>-20</v>
      </c>
      <c r="P255">
        <v>-1</v>
      </c>
    </row>
    <row r="256" spans="1:16" x14ac:dyDescent="0.25">
      <c r="A256" s="1" t="s">
        <v>2295</v>
      </c>
      <c r="B256" s="1" t="s">
        <v>2296</v>
      </c>
      <c r="C256" s="1" t="s">
        <v>21</v>
      </c>
      <c r="D256" s="1" t="s">
        <v>22</v>
      </c>
      <c r="E256" s="1" t="s">
        <v>23</v>
      </c>
      <c r="F256" s="1" t="s">
        <v>2297</v>
      </c>
      <c r="G256" s="1" t="s">
        <v>52</v>
      </c>
      <c r="H256" s="1" t="s">
        <v>53</v>
      </c>
      <c r="I256" s="1" t="s">
        <v>54</v>
      </c>
      <c r="J256" s="1"/>
      <c r="K256" s="1"/>
      <c r="L256" s="1"/>
      <c r="N256">
        <v>20000000</v>
      </c>
      <c r="O256">
        <v>20</v>
      </c>
      <c r="P256">
        <v>1</v>
      </c>
    </row>
    <row r="257" spans="1:16" x14ac:dyDescent="0.25">
      <c r="A257" s="1" t="s">
        <v>2298</v>
      </c>
      <c r="B257" s="1" t="s">
        <v>2299</v>
      </c>
      <c r="C257" s="1" t="s">
        <v>21</v>
      </c>
      <c r="D257" s="1" t="s">
        <v>42</v>
      </c>
      <c r="E257" s="1" t="s">
        <v>23</v>
      </c>
      <c r="F257" s="1" t="s">
        <v>2300</v>
      </c>
      <c r="G257" s="1" t="s">
        <v>52</v>
      </c>
      <c r="H257" s="1" t="s">
        <v>53</v>
      </c>
      <c r="I257" s="1" t="s">
        <v>79</v>
      </c>
      <c r="J257" s="1"/>
      <c r="K257" s="1"/>
      <c r="L257" s="1"/>
      <c r="N257">
        <v>10000000</v>
      </c>
      <c r="O257">
        <v>10</v>
      </c>
      <c r="P257">
        <v>0.5</v>
      </c>
    </row>
    <row r="258" spans="1:16" x14ac:dyDescent="0.25">
      <c r="A258" s="1" t="s">
        <v>2301</v>
      </c>
      <c r="B258" s="1" t="s">
        <v>2302</v>
      </c>
      <c r="C258" s="1" t="s">
        <v>21</v>
      </c>
      <c r="D258" s="1" t="s">
        <v>22</v>
      </c>
      <c r="E258" s="1" t="s">
        <v>23</v>
      </c>
      <c r="F258" s="1" t="s">
        <v>2303</v>
      </c>
      <c r="G258" s="1" t="s">
        <v>52</v>
      </c>
      <c r="H258" s="1" t="s">
        <v>53</v>
      </c>
      <c r="I258" s="1" t="s">
        <v>54</v>
      </c>
      <c r="J258" s="1"/>
      <c r="K258" s="1"/>
      <c r="L258" s="1"/>
      <c r="N258">
        <v>20000000</v>
      </c>
      <c r="O258">
        <v>20</v>
      </c>
      <c r="P258">
        <v>1</v>
      </c>
    </row>
    <row r="259" spans="1:16" x14ac:dyDescent="0.25">
      <c r="A259" s="1" t="s">
        <v>2304</v>
      </c>
      <c r="B259" s="1" t="s">
        <v>2305</v>
      </c>
      <c r="C259" s="1" t="s">
        <v>21</v>
      </c>
      <c r="D259" s="1" t="s">
        <v>42</v>
      </c>
      <c r="E259" s="1" t="s">
        <v>23</v>
      </c>
      <c r="F259" s="1" t="s">
        <v>2306</v>
      </c>
      <c r="G259" s="1" t="s">
        <v>52</v>
      </c>
      <c r="H259" s="1" t="s">
        <v>53</v>
      </c>
      <c r="I259" s="1" t="s">
        <v>79</v>
      </c>
      <c r="J259" s="1"/>
      <c r="K259" s="1"/>
      <c r="L259" s="1"/>
      <c r="N259">
        <v>10000000</v>
      </c>
      <c r="O259">
        <v>10</v>
      </c>
      <c r="P259">
        <v>0.5</v>
      </c>
    </row>
    <row r="260" spans="1:16" x14ac:dyDescent="0.25">
      <c r="A260" s="1" t="s">
        <v>2307</v>
      </c>
      <c r="B260" s="1" t="s">
        <v>2308</v>
      </c>
      <c r="C260" s="1" t="s">
        <v>21</v>
      </c>
      <c r="D260" s="1" t="s">
        <v>22</v>
      </c>
      <c r="E260" s="1" t="s">
        <v>23</v>
      </c>
      <c r="F260" s="1" t="s">
        <v>2309</v>
      </c>
      <c r="G260" s="1" t="s">
        <v>52</v>
      </c>
      <c r="H260" s="1" t="s">
        <v>53</v>
      </c>
      <c r="I260" s="1" t="s">
        <v>54</v>
      </c>
      <c r="J260" s="1"/>
      <c r="K260" s="1"/>
      <c r="L260" s="1"/>
      <c r="N260">
        <v>20000000</v>
      </c>
      <c r="O260">
        <v>20</v>
      </c>
      <c r="P260">
        <v>1</v>
      </c>
    </row>
    <row r="261" spans="1:16" x14ac:dyDescent="0.25">
      <c r="A261" s="1" t="s">
        <v>2310</v>
      </c>
      <c r="B261" s="1" t="s">
        <v>2311</v>
      </c>
      <c r="C261" s="1" t="s">
        <v>21</v>
      </c>
      <c r="D261" s="1" t="s">
        <v>42</v>
      </c>
      <c r="E261" s="1" t="s">
        <v>23</v>
      </c>
      <c r="F261" s="1" t="s">
        <v>2312</v>
      </c>
      <c r="G261" s="1" t="s">
        <v>52</v>
      </c>
      <c r="H261" s="1" t="s">
        <v>53</v>
      </c>
      <c r="I261" s="1" t="s">
        <v>79</v>
      </c>
      <c r="J261" s="1"/>
      <c r="K261" s="1"/>
      <c r="L261" s="1"/>
      <c r="N261">
        <v>10000000</v>
      </c>
      <c r="O261">
        <v>10</v>
      </c>
      <c r="P261">
        <v>0.5</v>
      </c>
    </row>
    <row r="262" spans="1:16" x14ac:dyDescent="0.25">
      <c r="A262" s="1" t="s">
        <v>2313</v>
      </c>
      <c r="B262" s="1" t="s">
        <v>2314</v>
      </c>
      <c r="C262" s="1" t="s">
        <v>21</v>
      </c>
      <c r="D262" s="1" t="s">
        <v>51</v>
      </c>
      <c r="E262" s="1" t="s">
        <v>52</v>
      </c>
      <c r="F262" s="1" t="s">
        <v>53</v>
      </c>
      <c r="G262" s="1" t="s">
        <v>54</v>
      </c>
      <c r="H262" s="1"/>
      <c r="I262" s="1"/>
      <c r="J262" s="1"/>
      <c r="K262" s="1"/>
      <c r="L262" s="1"/>
      <c r="N262">
        <v>20000000</v>
      </c>
      <c r="O262">
        <v>20</v>
      </c>
      <c r="P262">
        <v>1</v>
      </c>
    </row>
    <row r="263" spans="1:16" x14ac:dyDescent="0.25">
      <c r="A263" s="1" t="s">
        <v>2315</v>
      </c>
      <c r="B263" s="1" t="s">
        <v>2316</v>
      </c>
      <c r="C263" s="1" t="s">
        <v>21</v>
      </c>
      <c r="D263" s="1" t="s">
        <v>78</v>
      </c>
      <c r="E263" s="1" t="s">
        <v>52</v>
      </c>
      <c r="F263" s="1" t="s">
        <v>53</v>
      </c>
      <c r="G263" s="1" t="s">
        <v>79</v>
      </c>
      <c r="H263" s="1"/>
      <c r="I263" s="1"/>
      <c r="J263" s="1"/>
      <c r="K263" s="1"/>
      <c r="L263" s="1"/>
      <c r="N263">
        <v>10000000</v>
      </c>
      <c r="O263">
        <v>10</v>
      </c>
      <c r="P263">
        <v>0.5</v>
      </c>
    </row>
    <row r="264" spans="1:16" x14ac:dyDescent="0.25">
      <c r="A264" s="1" t="s">
        <v>2317</v>
      </c>
      <c r="B264" s="1" t="s">
        <v>2318</v>
      </c>
      <c r="C264" s="1" t="s">
        <v>21</v>
      </c>
      <c r="D264" s="1" t="s">
        <v>60</v>
      </c>
      <c r="E264" s="1" t="s">
        <v>27</v>
      </c>
      <c r="F264" s="1" t="s">
        <v>28</v>
      </c>
      <c r="G264" s="1" t="s">
        <v>61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x14ac:dyDescent="0.25">
      <c r="A265" s="1" t="s">
        <v>2319</v>
      </c>
      <c r="B265" s="1" t="s">
        <v>2320</v>
      </c>
      <c r="C265" s="1" t="s">
        <v>21</v>
      </c>
      <c r="D265" s="1" t="s">
        <v>64</v>
      </c>
      <c r="E265" s="1" t="s">
        <v>27</v>
      </c>
      <c r="F265" s="1" t="s">
        <v>28</v>
      </c>
      <c r="G265" s="1" t="s">
        <v>29</v>
      </c>
      <c r="H265" s="1"/>
      <c r="I265" s="1"/>
      <c r="J265" s="1"/>
      <c r="K265" s="1"/>
      <c r="L265" s="1"/>
      <c r="N265">
        <v>-20000000</v>
      </c>
      <c r="O265">
        <v>-20</v>
      </c>
      <c r="P265">
        <v>-1</v>
      </c>
    </row>
    <row r="266" spans="1:16" x14ac:dyDescent="0.25">
      <c r="A266" s="1" t="s">
        <v>2321</v>
      </c>
      <c r="B266" s="1" t="s">
        <v>2322</v>
      </c>
      <c r="C266" s="1" t="s">
        <v>21</v>
      </c>
      <c r="D266" s="1" t="s">
        <v>22</v>
      </c>
      <c r="E266" s="1" t="s">
        <v>23</v>
      </c>
      <c r="F266" s="1" t="s">
        <v>2323</v>
      </c>
      <c r="G266" s="1" t="s">
        <v>52</v>
      </c>
      <c r="H266" s="1" t="s">
        <v>53</v>
      </c>
      <c r="I266" s="1" t="s">
        <v>54</v>
      </c>
      <c r="J266" s="1"/>
      <c r="K266" s="1"/>
      <c r="L266" s="1"/>
      <c r="N266">
        <v>20000000</v>
      </c>
      <c r="O266">
        <v>20</v>
      </c>
      <c r="P266">
        <v>1</v>
      </c>
    </row>
    <row r="267" spans="1:16" x14ac:dyDescent="0.25">
      <c r="A267" s="1" t="s">
        <v>2324</v>
      </c>
      <c r="B267" s="1" t="s">
        <v>2325</v>
      </c>
      <c r="C267" s="1" t="s">
        <v>21</v>
      </c>
      <c r="D267" s="1" t="s">
        <v>42</v>
      </c>
      <c r="E267" s="1" t="s">
        <v>23</v>
      </c>
      <c r="F267" s="1" t="s">
        <v>2326</v>
      </c>
      <c r="G267" s="1" t="s">
        <v>52</v>
      </c>
      <c r="H267" s="1" t="s">
        <v>53</v>
      </c>
      <c r="I267" s="1" t="s">
        <v>79</v>
      </c>
      <c r="J267" s="1"/>
      <c r="K267" s="1"/>
      <c r="L267" s="1"/>
      <c r="N267">
        <v>10000000</v>
      </c>
      <c r="O267">
        <v>10</v>
      </c>
      <c r="P267">
        <v>0.5</v>
      </c>
    </row>
    <row r="268" spans="1:16" x14ac:dyDescent="0.25">
      <c r="A268" s="1" t="s">
        <v>2327</v>
      </c>
      <c r="B268" s="1" t="s">
        <v>2328</v>
      </c>
      <c r="C268" s="1" t="s">
        <v>21</v>
      </c>
      <c r="D268" s="1" t="s">
        <v>60</v>
      </c>
      <c r="E268" s="1" t="s">
        <v>27</v>
      </c>
      <c r="F268" s="1" t="s">
        <v>28</v>
      </c>
      <c r="G268" s="1" t="s">
        <v>61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x14ac:dyDescent="0.25">
      <c r="A269" s="1" t="s">
        <v>2329</v>
      </c>
      <c r="B269" s="1" t="s">
        <v>2330</v>
      </c>
      <c r="C269" s="1" t="s">
        <v>21</v>
      </c>
      <c r="D269" s="1" t="s">
        <v>42</v>
      </c>
      <c r="E269" s="1" t="s">
        <v>23</v>
      </c>
      <c r="F269" s="1" t="s">
        <v>2331</v>
      </c>
      <c r="G269" s="1" t="s">
        <v>52</v>
      </c>
      <c r="H269" s="1" t="s">
        <v>53</v>
      </c>
      <c r="I269" s="1" t="s">
        <v>79</v>
      </c>
      <c r="J269" s="1"/>
      <c r="K269" s="1"/>
      <c r="L269" s="1"/>
      <c r="N269">
        <v>10000000</v>
      </c>
      <c r="O269">
        <v>10</v>
      </c>
      <c r="P269">
        <v>0.5</v>
      </c>
    </row>
    <row r="270" spans="1:16" x14ac:dyDescent="0.25">
      <c r="A270" s="1" t="s">
        <v>2332</v>
      </c>
      <c r="B270" s="1" t="s">
        <v>2333</v>
      </c>
      <c r="C270" s="1" t="s">
        <v>21</v>
      </c>
      <c r="D270" s="1" t="s">
        <v>123</v>
      </c>
      <c r="E270" s="1" t="s">
        <v>23</v>
      </c>
      <c r="F270" s="1" t="s">
        <v>2334</v>
      </c>
      <c r="G270" s="1" t="s">
        <v>27</v>
      </c>
      <c r="H270" s="1" t="s">
        <v>28</v>
      </c>
      <c r="I270" s="1" t="s">
        <v>126</v>
      </c>
      <c r="J270" s="1"/>
      <c r="K270" s="1"/>
      <c r="L270" s="1"/>
      <c r="N270">
        <v>-57000000</v>
      </c>
      <c r="O270">
        <v>-57</v>
      </c>
      <c r="P270">
        <v>-2.85</v>
      </c>
    </row>
    <row r="271" spans="1:16" x14ac:dyDescent="0.25">
      <c r="A271" s="1" t="s">
        <v>2335</v>
      </c>
      <c r="B271" s="1" t="s">
        <v>2336</v>
      </c>
      <c r="C271" s="1" t="s">
        <v>21</v>
      </c>
      <c r="D271" s="1" t="s">
        <v>42</v>
      </c>
      <c r="E271" s="1" t="s">
        <v>23</v>
      </c>
      <c r="F271" s="1" t="s">
        <v>2337</v>
      </c>
      <c r="G271" s="1" t="s">
        <v>52</v>
      </c>
      <c r="H271" s="1" t="s">
        <v>53</v>
      </c>
      <c r="I271" s="1" t="s">
        <v>79</v>
      </c>
      <c r="J271" s="1"/>
      <c r="K271" s="1"/>
      <c r="L271" s="1"/>
      <c r="N271">
        <v>10000000</v>
      </c>
      <c r="O271">
        <v>10</v>
      </c>
      <c r="P271">
        <v>0.5</v>
      </c>
    </row>
    <row r="272" spans="1:16" x14ac:dyDescent="0.25">
      <c r="A272" s="1" t="s">
        <v>2338</v>
      </c>
      <c r="B272" s="1" t="s">
        <v>2339</v>
      </c>
      <c r="C272" s="1" t="s">
        <v>21</v>
      </c>
      <c r="D272" s="1" t="s">
        <v>22</v>
      </c>
      <c r="E272" s="1" t="s">
        <v>23</v>
      </c>
      <c r="F272" s="1" t="s">
        <v>2340</v>
      </c>
      <c r="G272" s="1" t="s">
        <v>52</v>
      </c>
      <c r="H272" s="1" t="s">
        <v>53</v>
      </c>
      <c r="I272" s="1" t="s">
        <v>54</v>
      </c>
      <c r="J272" s="1"/>
      <c r="K272" s="1"/>
      <c r="L272" s="1"/>
      <c r="N272">
        <v>20000000</v>
      </c>
      <c r="O272">
        <v>20</v>
      </c>
      <c r="P272">
        <v>1</v>
      </c>
    </row>
    <row r="273" spans="1:16" x14ac:dyDescent="0.25">
      <c r="A273" s="1" t="s">
        <v>2341</v>
      </c>
      <c r="B273" s="1" t="s">
        <v>2342</v>
      </c>
      <c r="C273" s="1" t="s">
        <v>21</v>
      </c>
      <c r="D273" s="1" t="s">
        <v>78</v>
      </c>
      <c r="E273" s="1" t="s">
        <v>52</v>
      </c>
      <c r="F273" s="1" t="s">
        <v>53</v>
      </c>
      <c r="G273" s="1" t="s">
        <v>79</v>
      </c>
      <c r="H273" s="1"/>
      <c r="I273" s="1"/>
      <c r="J273" s="1"/>
      <c r="K273" s="1"/>
      <c r="L273" s="1"/>
      <c r="N273">
        <v>10000000</v>
      </c>
      <c r="O273">
        <v>10</v>
      </c>
      <c r="P273">
        <v>0.5</v>
      </c>
    </row>
    <row r="274" spans="1:16" x14ac:dyDescent="0.25">
      <c r="A274" s="1" t="s">
        <v>2343</v>
      </c>
      <c r="B274" s="1" t="s">
        <v>2344</v>
      </c>
      <c r="C274" s="1" t="s">
        <v>21</v>
      </c>
      <c r="D274" s="1" t="s">
        <v>22</v>
      </c>
      <c r="E274" s="1" t="s">
        <v>23</v>
      </c>
      <c r="F274" s="1" t="s">
        <v>2345</v>
      </c>
      <c r="G274" s="1" t="s">
        <v>52</v>
      </c>
      <c r="H274" s="1" t="s">
        <v>53</v>
      </c>
      <c r="I274" s="1" t="s">
        <v>54</v>
      </c>
      <c r="J274" s="1"/>
      <c r="K274" s="1"/>
      <c r="L274" s="1"/>
      <c r="N274">
        <v>20000000</v>
      </c>
      <c r="O274">
        <v>20</v>
      </c>
      <c r="P274">
        <v>1</v>
      </c>
    </row>
    <row r="275" spans="1:16" x14ac:dyDescent="0.25">
      <c r="A275" s="1" t="s">
        <v>2346</v>
      </c>
      <c r="B275" s="1" t="s">
        <v>2347</v>
      </c>
      <c r="C275" s="1" t="s">
        <v>21</v>
      </c>
      <c r="D275" s="1" t="s">
        <v>42</v>
      </c>
      <c r="E275" s="1" t="s">
        <v>23</v>
      </c>
      <c r="F275" s="1" t="s">
        <v>2348</v>
      </c>
      <c r="G275" s="1" t="s">
        <v>52</v>
      </c>
      <c r="H275" s="1" t="s">
        <v>53</v>
      </c>
      <c r="I275" s="1" t="s">
        <v>79</v>
      </c>
      <c r="J275" s="1"/>
      <c r="K275" s="1"/>
      <c r="L275" s="1"/>
      <c r="N275">
        <v>10000000</v>
      </c>
      <c r="O275">
        <v>10</v>
      </c>
      <c r="P275">
        <v>0.5</v>
      </c>
    </row>
    <row r="276" spans="1:16" x14ac:dyDescent="0.25">
      <c r="A276" s="1" t="s">
        <v>2349</v>
      </c>
      <c r="B276" s="1" t="s">
        <v>2350</v>
      </c>
      <c r="C276" s="1" t="s">
        <v>21</v>
      </c>
      <c r="D276" s="1" t="s">
        <v>51</v>
      </c>
      <c r="E276" s="1" t="s">
        <v>52</v>
      </c>
      <c r="F276" s="1" t="s">
        <v>53</v>
      </c>
      <c r="G276" s="1" t="s">
        <v>54</v>
      </c>
      <c r="H276" s="1"/>
      <c r="I276" s="1"/>
      <c r="J276" s="1"/>
      <c r="K276" s="1"/>
      <c r="L276" s="1"/>
      <c r="N276">
        <v>20000000</v>
      </c>
      <c r="O276">
        <v>20</v>
      </c>
      <c r="P276">
        <v>1</v>
      </c>
    </row>
    <row r="277" spans="1:16" x14ac:dyDescent="0.25">
      <c r="A277" s="1" t="s">
        <v>2351</v>
      </c>
      <c r="B277" s="1" t="s">
        <v>2352</v>
      </c>
      <c r="C277" s="1" t="s">
        <v>21</v>
      </c>
      <c r="D277" s="1" t="s">
        <v>78</v>
      </c>
      <c r="E277" s="1" t="s">
        <v>52</v>
      </c>
      <c r="F277" s="1" t="s">
        <v>53</v>
      </c>
      <c r="G277" s="1" t="s">
        <v>79</v>
      </c>
      <c r="H277" s="1"/>
      <c r="I277" s="1"/>
      <c r="J277" s="1"/>
      <c r="K277" s="1"/>
      <c r="L277" s="1"/>
      <c r="N277">
        <v>10000000</v>
      </c>
      <c r="O277">
        <v>10</v>
      </c>
      <c r="P277">
        <v>0.5</v>
      </c>
    </row>
    <row r="278" spans="1:16" x14ac:dyDescent="0.25">
      <c r="A278" s="1" t="s">
        <v>2353</v>
      </c>
      <c r="B278" s="1" t="s">
        <v>2354</v>
      </c>
      <c r="C278" s="1" t="s">
        <v>21</v>
      </c>
      <c r="D278" s="1" t="s">
        <v>60</v>
      </c>
      <c r="E278" s="1" t="s">
        <v>27</v>
      </c>
      <c r="F278" s="1" t="s">
        <v>28</v>
      </c>
      <c r="G278" s="1" t="s">
        <v>61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</row>
    <row r="279" spans="1:16" x14ac:dyDescent="0.25">
      <c r="A279" s="1" t="s">
        <v>2355</v>
      </c>
      <c r="B279" s="1" t="s">
        <v>2356</v>
      </c>
      <c r="C279" s="1" t="s">
        <v>21</v>
      </c>
      <c r="D279" s="1" t="s">
        <v>78</v>
      </c>
      <c r="E279" s="1" t="s">
        <v>52</v>
      </c>
      <c r="F279" s="1" t="s">
        <v>53</v>
      </c>
      <c r="G279" s="1" t="s">
        <v>79</v>
      </c>
      <c r="H279" s="1"/>
      <c r="I279" s="1"/>
      <c r="J279" s="1"/>
      <c r="K279" s="1"/>
      <c r="L279" s="1"/>
      <c r="N279">
        <v>10000000</v>
      </c>
      <c r="O279">
        <v>10</v>
      </c>
      <c r="P279">
        <v>0.5</v>
      </c>
    </row>
    <row r="280" spans="1:16" x14ac:dyDescent="0.25">
      <c r="A280" s="1" t="s">
        <v>2357</v>
      </c>
      <c r="B280" s="1" t="s">
        <v>2358</v>
      </c>
      <c r="C280" s="1" t="s">
        <v>21</v>
      </c>
      <c r="D280" s="1" t="s">
        <v>102</v>
      </c>
      <c r="E280" s="1" t="s">
        <v>27</v>
      </c>
      <c r="F280" s="1" t="s">
        <v>28</v>
      </c>
      <c r="G280" s="1" t="s">
        <v>61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x14ac:dyDescent="0.25">
      <c r="A281" s="1" t="s">
        <v>2359</v>
      </c>
      <c r="B281" s="1" t="s">
        <v>2360</v>
      </c>
      <c r="C281" s="1" t="s">
        <v>21</v>
      </c>
      <c r="D281" s="1" t="s">
        <v>78</v>
      </c>
      <c r="E281" s="1" t="s">
        <v>52</v>
      </c>
      <c r="F281" s="1" t="s">
        <v>53</v>
      </c>
      <c r="G281" s="1" t="s">
        <v>79</v>
      </c>
      <c r="H281" s="1"/>
      <c r="I281" s="1"/>
      <c r="J281" s="1"/>
      <c r="K281" s="1"/>
      <c r="L281" s="1"/>
      <c r="N281">
        <v>10000000</v>
      </c>
      <c r="O281">
        <v>10</v>
      </c>
      <c r="P281">
        <v>0.5</v>
      </c>
    </row>
    <row r="282" spans="1:16" x14ac:dyDescent="0.25">
      <c r="A282" s="1" t="s">
        <v>2361</v>
      </c>
      <c r="B282" s="1" t="s">
        <v>2362</v>
      </c>
      <c r="C282" s="1" t="s">
        <v>21</v>
      </c>
      <c r="D282" s="1" t="s">
        <v>60</v>
      </c>
      <c r="E282" s="1" t="s">
        <v>27</v>
      </c>
      <c r="F282" s="1" t="s">
        <v>28</v>
      </c>
      <c r="G282" s="1" t="s">
        <v>61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x14ac:dyDescent="0.25">
      <c r="A283" s="1" t="s">
        <v>2363</v>
      </c>
      <c r="B283" s="1" t="s">
        <v>2364</v>
      </c>
      <c r="C283" s="1" t="s">
        <v>21</v>
      </c>
      <c r="D283" s="1" t="s">
        <v>42</v>
      </c>
      <c r="E283" s="1" t="s">
        <v>23</v>
      </c>
      <c r="F283" s="1" t="s">
        <v>2365</v>
      </c>
      <c r="G283" s="1" t="s">
        <v>52</v>
      </c>
      <c r="H283" s="1" t="s">
        <v>53</v>
      </c>
      <c r="I283" s="1" t="s">
        <v>79</v>
      </c>
      <c r="J283" s="1"/>
      <c r="K283" s="1"/>
      <c r="L283" s="1"/>
      <c r="N283">
        <v>10000000</v>
      </c>
      <c r="O283">
        <v>10</v>
      </c>
      <c r="P283">
        <v>0.5</v>
      </c>
    </row>
    <row r="284" spans="1:16" x14ac:dyDescent="0.25">
      <c r="A284" s="1" t="s">
        <v>2366</v>
      </c>
      <c r="B284" s="1" t="s">
        <v>2367</v>
      </c>
      <c r="C284" s="1" t="s">
        <v>21</v>
      </c>
      <c r="D284" s="1" t="s">
        <v>22</v>
      </c>
      <c r="E284" s="1" t="s">
        <v>23</v>
      </c>
      <c r="F284" s="1" t="s">
        <v>2368</v>
      </c>
      <c r="G284" s="1" t="s">
        <v>52</v>
      </c>
      <c r="H284" s="1" t="s">
        <v>53</v>
      </c>
      <c r="I284" s="1" t="s">
        <v>54</v>
      </c>
      <c r="J284" s="1"/>
      <c r="K284" s="1"/>
      <c r="L284" s="1"/>
      <c r="N284">
        <v>20000000</v>
      </c>
      <c r="O284">
        <v>20</v>
      </c>
      <c r="P284">
        <v>1</v>
      </c>
    </row>
    <row r="285" spans="1:16" x14ac:dyDescent="0.25">
      <c r="A285" s="1" t="s">
        <v>2369</v>
      </c>
      <c r="B285" s="1" t="s">
        <v>2370</v>
      </c>
      <c r="C285" s="1" t="s">
        <v>21</v>
      </c>
      <c r="D285" s="1" t="s">
        <v>42</v>
      </c>
      <c r="E285" s="1" t="s">
        <v>23</v>
      </c>
      <c r="F285" s="1" t="s">
        <v>2371</v>
      </c>
      <c r="G285" s="1" t="s">
        <v>52</v>
      </c>
      <c r="H285" s="1" t="s">
        <v>53</v>
      </c>
      <c r="I285" s="1" t="s">
        <v>79</v>
      </c>
      <c r="J285" s="1"/>
      <c r="K285" s="1"/>
      <c r="L285" s="1"/>
      <c r="N285">
        <v>10000000</v>
      </c>
      <c r="O285">
        <v>10</v>
      </c>
      <c r="P285">
        <v>0.5</v>
      </c>
    </row>
    <row r="286" spans="1:16" x14ac:dyDescent="0.25">
      <c r="A286" s="1" t="s">
        <v>2372</v>
      </c>
      <c r="B286" s="1" t="s">
        <v>2373</v>
      </c>
      <c r="C286" s="1" t="s">
        <v>21</v>
      </c>
      <c r="D286" s="1" t="s">
        <v>1364</v>
      </c>
      <c r="E286" s="1" t="s">
        <v>23</v>
      </c>
      <c r="F286" s="1" t="s">
        <v>2374</v>
      </c>
      <c r="G286" s="1" t="s">
        <v>52</v>
      </c>
      <c r="H286" s="1" t="s">
        <v>53</v>
      </c>
      <c r="I286" s="1" t="s">
        <v>1750</v>
      </c>
      <c r="J286" s="1"/>
      <c r="K286" s="1"/>
      <c r="L286" s="1"/>
      <c r="N286">
        <v>44000000</v>
      </c>
      <c r="O286">
        <v>44</v>
      </c>
      <c r="P286">
        <v>2.2000000000000002</v>
      </c>
    </row>
    <row r="287" spans="1:16" x14ac:dyDescent="0.25">
      <c r="A287" s="1" t="s">
        <v>2375</v>
      </c>
      <c r="B287" s="1" t="s">
        <v>2376</v>
      </c>
      <c r="C287" s="1" t="s">
        <v>21</v>
      </c>
      <c r="D287" s="1" t="s">
        <v>42</v>
      </c>
      <c r="E287" s="1" t="s">
        <v>23</v>
      </c>
      <c r="F287" s="1" t="s">
        <v>2377</v>
      </c>
      <c r="G287" s="1" t="s">
        <v>52</v>
      </c>
      <c r="H287" s="1" t="s">
        <v>53</v>
      </c>
      <c r="I287" s="1" t="s">
        <v>79</v>
      </c>
      <c r="J287" s="1"/>
      <c r="K287" s="1"/>
      <c r="L287" s="1"/>
      <c r="N287">
        <v>10000000</v>
      </c>
      <c r="O287">
        <v>10</v>
      </c>
      <c r="P287">
        <v>0.5</v>
      </c>
    </row>
    <row r="288" spans="1:16" x14ac:dyDescent="0.25">
      <c r="A288" s="1" t="s">
        <v>2378</v>
      </c>
      <c r="B288" s="1" t="s">
        <v>2379</v>
      </c>
      <c r="C288" s="1" t="s">
        <v>21</v>
      </c>
      <c r="D288" s="1" t="s">
        <v>22</v>
      </c>
      <c r="E288" s="1" t="s">
        <v>23</v>
      </c>
      <c r="F288" s="1" t="s">
        <v>2380</v>
      </c>
      <c r="G288" s="1" t="s">
        <v>52</v>
      </c>
      <c r="H288" s="1" t="s">
        <v>53</v>
      </c>
      <c r="I288" s="1" t="s">
        <v>54</v>
      </c>
      <c r="J288" s="1"/>
      <c r="K288" s="1"/>
      <c r="L288" s="1"/>
      <c r="N288">
        <v>20000000</v>
      </c>
      <c r="O288">
        <v>20</v>
      </c>
      <c r="P288">
        <v>1</v>
      </c>
    </row>
    <row r="289" spans="1:16" x14ac:dyDescent="0.25">
      <c r="A289" s="1" t="s">
        <v>2381</v>
      </c>
      <c r="B289" s="1" t="s">
        <v>2382</v>
      </c>
      <c r="C289" s="1" t="s">
        <v>21</v>
      </c>
      <c r="D289" s="1" t="s">
        <v>78</v>
      </c>
      <c r="E289" s="1" t="s">
        <v>52</v>
      </c>
      <c r="F289" s="1" t="s">
        <v>53</v>
      </c>
      <c r="G289" s="1" t="s">
        <v>79</v>
      </c>
      <c r="H289" s="1"/>
      <c r="I289" s="1"/>
      <c r="J289" s="1"/>
      <c r="K289" s="1"/>
      <c r="L289" s="1"/>
      <c r="N289">
        <v>10000000</v>
      </c>
      <c r="O289">
        <v>10</v>
      </c>
      <c r="P289">
        <v>0.5</v>
      </c>
    </row>
    <row r="290" spans="1:16" x14ac:dyDescent="0.25">
      <c r="A290" s="1" t="s">
        <v>2383</v>
      </c>
      <c r="B290" s="1" t="s">
        <v>2384</v>
      </c>
      <c r="C290" s="1" t="s">
        <v>21</v>
      </c>
      <c r="D290" s="1" t="s">
        <v>157</v>
      </c>
      <c r="E290" s="1" t="s">
        <v>23</v>
      </c>
      <c r="F290" s="1" t="s">
        <v>2385</v>
      </c>
      <c r="G290" s="1" t="s">
        <v>25</v>
      </c>
      <c r="H290" s="1" t="s">
        <v>2386</v>
      </c>
      <c r="I290" s="1" t="s">
        <v>52</v>
      </c>
      <c r="J290" s="1" t="s">
        <v>53</v>
      </c>
      <c r="K290" s="1" t="s">
        <v>186</v>
      </c>
      <c r="L290" s="1"/>
      <c r="N290">
        <v>53000000</v>
      </c>
      <c r="O290">
        <v>53</v>
      </c>
      <c r="P290">
        <v>2.65</v>
      </c>
    </row>
    <row r="291" spans="1:16" x14ac:dyDescent="0.25">
      <c r="A291" s="1" t="s">
        <v>2387</v>
      </c>
      <c r="B291" s="1" t="s">
        <v>2388</v>
      </c>
      <c r="C291" s="1" t="s">
        <v>21</v>
      </c>
      <c r="D291" s="1" t="s">
        <v>78</v>
      </c>
      <c r="E291" s="1" t="s">
        <v>52</v>
      </c>
      <c r="F291" s="1" t="s">
        <v>53</v>
      </c>
      <c r="G291" s="1" t="s">
        <v>79</v>
      </c>
      <c r="H291" s="1"/>
      <c r="I291" s="1"/>
      <c r="J291" s="1"/>
      <c r="K291" s="1"/>
      <c r="L291" s="1"/>
      <c r="N291">
        <v>10000000</v>
      </c>
      <c r="O291">
        <v>10</v>
      </c>
      <c r="P291">
        <v>0.5</v>
      </c>
    </row>
    <row r="292" spans="1:16" x14ac:dyDescent="0.25">
      <c r="A292" s="1" t="s">
        <v>2389</v>
      </c>
      <c r="B292" s="1" t="s">
        <v>2390</v>
      </c>
      <c r="C292" s="1" t="s">
        <v>21</v>
      </c>
      <c r="D292" s="1" t="s">
        <v>22</v>
      </c>
      <c r="E292" s="1" t="s">
        <v>23</v>
      </c>
      <c r="F292" s="1" t="s">
        <v>2391</v>
      </c>
      <c r="G292" s="1" t="s">
        <v>27</v>
      </c>
      <c r="H292" s="1" t="s">
        <v>28</v>
      </c>
      <c r="I292" s="1" t="s">
        <v>61</v>
      </c>
      <c r="J292" s="1"/>
      <c r="K292" s="1"/>
      <c r="L292" s="1"/>
      <c r="N292">
        <v>-10000000</v>
      </c>
      <c r="O292">
        <v>-10</v>
      </c>
      <c r="P292">
        <v>-0.5</v>
      </c>
    </row>
    <row r="293" spans="1:16" x14ac:dyDescent="0.25">
      <c r="A293" s="1" t="s">
        <v>2392</v>
      </c>
      <c r="B293" s="1" t="s">
        <v>2393</v>
      </c>
      <c r="C293" s="1" t="s">
        <v>21</v>
      </c>
      <c r="D293" s="1" t="s">
        <v>42</v>
      </c>
      <c r="E293" s="1" t="s">
        <v>23</v>
      </c>
      <c r="F293" s="1" t="s">
        <v>2394</v>
      </c>
      <c r="G293" s="1" t="s">
        <v>52</v>
      </c>
      <c r="H293" s="1" t="s">
        <v>53</v>
      </c>
      <c r="I293" s="1" t="s">
        <v>79</v>
      </c>
      <c r="J293" s="1"/>
      <c r="K293" s="1"/>
      <c r="L293" s="1"/>
      <c r="N293">
        <v>10000000</v>
      </c>
      <c r="O293">
        <v>10</v>
      </c>
      <c r="P293">
        <v>0.5</v>
      </c>
    </row>
    <row r="294" spans="1:16" x14ac:dyDescent="0.25">
      <c r="A294" s="1" t="s">
        <v>2395</v>
      </c>
      <c r="B294" s="1" t="s">
        <v>2396</v>
      </c>
      <c r="C294" s="1" t="s">
        <v>21</v>
      </c>
      <c r="D294" s="1" t="s">
        <v>60</v>
      </c>
      <c r="E294" s="1" t="s">
        <v>27</v>
      </c>
      <c r="F294" s="1" t="s">
        <v>28</v>
      </c>
      <c r="G294" s="1" t="s">
        <v>61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x14ac:dyDescent="0.25">
      <c r="A295" s="1" t="s">
        <v>2397</v>
      </c>
      <c r="B295" s="1" t="s">
        <v>2398</v>
      </c>
      <c r="C295" s="1" t="s">
        <v>21</v>
      </c>
      <c r="D295" s="1" t="s">
        <v>42</v>
      </c>
      <c r="E295" s="1" t="s">
        <v>23</v>
      </c>
      <c r="F295" s="1" t="s">
        <v>2399</v>
      </c>
      <c r="G295" s="1" t="s">
        <v>52</v>
      </c>
      <c r="H295" s="1" t="s">
        <v>53</v>
      </c>
      <c r="I295" s="1" t="s">
        <v>79</v>
      </c>
      <c r="J295" s="1"/>
      <c r="K295" s="1"/>
      <c r="L295" s="1"/>
      <c r="N295">
        <v>10000000</v>
      </c>
      <c r="O295">
        <v>10</v>
      </c>
      <c r="P295">
        <v>0.5</v>
      </c>
    </row>
    <row r="296" spans="1:16" x14ac:dyDescent="0.25">
      <c r="A296" s="1" t="s">
        <v>2400</v>
      </c>
      <c r="B296" s="1" t="s">
        <v>2401</v>
      </c>
      <c r="C296" s="1" t="s">
        <v>21</v>
      </c>
      <c r="D296" s="1" t="s">
        <v>60</v>
      </c>
      <c r="E296" s="1" t="s">
        <v>27</v>
      </c>
      <c r="F296" s="1" t="s">
        <v>28</v>
      </c>
      <c r="G296" s="1" t="s">
        <v>61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x14ac:dyDescent="0.25">
      <c r="A297" s="1" t="s">
        <v>2402</v>
      </c>
      <c r="B297" s="1" t="s">
        <v>2403</v>
      </c>
      <c r="C297" s="1" t="s">
        <v>21</v>
      </c>
      <c r="D297" s="1" t="s">
        <v>42</v>
      </c>
      <c r="E297" s="1" t="s">
        <v>23</v>
      </c>
      <c r="F297" s="1" t="s">
        <v>2404</v>
      </c>
      <c r="G297" s="1" t="s">
        <v>25</v>
      </c>
      <c r="H297" s="1" t="s">
        <v>2405</v>
      </c>
      <c r="I297" s="1" t="s">
        <v>52</v>
      </c>
      <c r="J297" s="1" t="s">
        <v>53</v>
      </c>
      <c r="K297" s="1" t="s">
        <v>2406</v>
      </c>
      <c r="L297" s="1"/>
      <c r="N297">
        <v>37000000</v>
      </c>
      <c r="O297">
        <v>37</v>
      </c>
      <c r="P297">
        <v>1.85</v>
      </c>
    </row>
    <row r="298" spans="1:16" x14ac:dyDescent="0.25">
      <c r="A298" s="1" t="s">
        <v>2407</v>
      </c>
      <c r="B298" s="1" t="s">
        <v>2408</v>
      </c>
      <c r="C298" s="1" t="s">
        <v>21</v>
      </c>
      <c r="D298" s="1" t="s">
        <v>51</v>
      </c>
      <c r="E298" s="1" t="s">
        <v>52</v>
      </c>
      <c r="F298" s="1" t="s">
        <v>53</v>
      </c>
      <c r="G298" s="1" t="s">
        <v>54</v>
      </c>
      <c r="H298" s="1"/>
      <c r="I298" s="1"/>
      <c r="J298" s="1"/>
      <c r="K298" s="1"/>
      <c r="L298" s="1"/>
      <c r="N298">
        <v>20000000</v>
      </c>
      <c r="O298">
        <v>20</v>
      </c>
      <c r="P298">
        <v>1</v>
      </c>
    </row>
    <row r="299" spans="1:16" x14ac:dyDescent="0.25">
      <c r="A299" s="1" t="s">
        <v>2409</v>
      </c>
      <c r="B299" s="1" t="s">
        <v>2410</v>
      </c>
      <c r="C299" s="1" t="s">
        <v>21</v>
      </c>
      <c r="D299" s="1" t="s">
        <v>78</v>
      </c>
      <c r="E299" s="1" t="s">
        <v>52</v>
      </c>
      <c r="F299" s="1" t="s">
        <v>53</v>
      </c>
      <c r="G299" s="1" t="s">
        <v>79</v>
      </c>
      <c r="H299" s="1"/>
      <c r="I299" s="1"/>
      <c r="J299" s="1"/>
      <c r="K299" s="1"/>
      <c r="L299" s="1"/>
      <c r="N299">
        <v>10000000</v>
      </c>
      <c r="O299">
        <v>10</v>
      </c>
      <c r="P299">
        <v>0.5</v>
      </c>
    </row>
    <row r="300" spans="1:16" x14ac:dyDescent="0.25">
      <c r="A300" s="1" t="s">
        <v>2411</v>
      </c>
      <c r="B300" s="1" t="s">
        <v>2412</v>
      </c>
      <c r="C300" s="1" t="s">
        <v>21</v>
      </c>
      <c r="D300" s="1" t="s">
        <v>950</v>
      </c>
      <c r="E300" s="1" t="s">
        <v>23</v>
      </c>
      <c r="F300" s="1" t="s">
        <v>2413</v>
      </c>
      <c r="G300" s="1" t="s">
        <v>25</v>
      </c>
      <c r="H300" s="1" t="s">
        <v>2414</v>
      </c>
      <c r="I300" s="1" t="s">
        <v>45</v>
      </c>
      <c r="J300" s="1" t="s">
        <v>2415</v>
      </c>
      <c r="K300" s="1" t="s">
        <v>52</v>
      </c>
      <c r="L300" s="1" t="s">
        <v>53</v>
      </c>
      <c r="M300">
        <v>80000000</v>
      </c>
      <c r="N300">
        <v>80000000</v>
      </c>
      <c r="O300">
        <v>80</v>
      </c>
      <c r="P300">
        <v>4</v>
      </c>
    </row>
    <row r="301" spans="1:16" x14ac:dyDescent="0.25">
      <c r="A301" s="1" t="s">
        <v>2416</v>
      </c>
      <c r="B301" s="1" t="s">
        <v>2417</v>
      </c>
      <c r="C301" s="1" t="s">
        <v>21</v>
      </c>
      <c r="D301" s="1" t="s">
        <v>2418</v>
      </c>
      <c r="E301" s="1" t="s">
        <v>27</v>
      </c>
      <c r="F301" s="1" t="s">
        <v>28</v>
      </c>
      <c r="G301" s="1" t="s">
        <v>29</v>
      </c>
      <c r="H301" s="1"/>
      <c r="I301" s="1"/>
      <c r="J301" s="1"/>
      <c r="K301" s="1"/>
      <c r="L301" s="1"/>
      <c r="N301">
        <v>-20000000</v>
      </c>
      <c r="O301">
        <v>-20</v>
      </c>
      <c r="P301">
        <v>-1</v>
      </c>
    </row>
    <row r="302" spans="1:16" x14ac:dyDescent="0.25">
      <c r="A302" s="1" t="s">
        <v>2419</v>
      </c>
      <c r="B302" s="1" t="s">
        <v>2420</v>
      </c>
      <c r="C302" s="1" t="s">
        <v>21</v>
      </c>
      <c r="D302" s="1" t="s">
        <v>22</v>
      </c>
      <c r="E302" s="1" t="s">
        <v>23</v>
      </c>
      <c r="F302" s="1" t="s">
        <v>2421</v>
      </c>
      <c r="G302" s="1" t="s">
        <v>52</v>
      </c>
      <c r="H302" s="1" t="s">
        <v>53</v>
      </c>
      <c r="I302" s="1" t="s">
        <v>54</v>
      </c>
      <c r="J302" s="1"/>
      <c r="K302" s="1"/>
      <c r="L302" s="1"/>
      <c r="N302">
        <v>20000000</v>
      </c>
      <c r="O302">
        <v>20</v>
      </c>
      <c r="P302">
        <v>1</v>
      </c>
    </row>
    <row r="303" spans="1:16" x14ac:dyDescent="0.25">
      <c r="A303" s="1" t="s">
        <v>2422</v>
      </c>
      <c r="B303" s="1" t="s">
        <v>2423</v>
      </c>
      <c r="C303" s="1" t="s">
        <v>21</v>
      </c>
      <c r="D303" s="1" t="s">
        <v>42</v>
      </c>
      <c r="E303" s="1" t="s">
        <v>23</v>
      </c>
      <c r="F303" s="1" t="s">
        <v>2424</v>
      </c>
      <c r="G303" s="1" t="s">
        <v>52</v>
      </c>
      <c r="H303" s="1" t="s">
        <v>53</v>
      </c>
      <c r="I303" s="1" t="s">
        <v>79</v>
      </c>
      <c r="J303" s="1"/>
      <c r="K303" s="1"/>
      <c r="L303" s="1"/>
      <c r="N303">
        <v>10000000</v>
      </c>
      <c r="O303">
        <v>10</v>
      </c>
      <c r="P303">
        <v>0.5</v>
      </c>
    </row>
    <row r="304" spans="1:16" x14ac:dyDescent="0.25">
      <c r="A304" s="1" t="s">
        <v>2425</v>
      </c>
      <c r="B304" s="1" t="s">
        <v>2426</v>
      </c>
      <c r="C304" s="1" t="s">
        <v>21</v>
      </c>
      <c r="D304" s="1" t="s">
        <v>973</v>
      </c>
      <c r="E304" s="1" t="s">
        <v>23</v>
      </c>
      <c r="F304" s="1" t="s">
        <v>2427</v>
      </c>
      <c r="G304" s="1" t="s">
        <v>52</v>
      </c>
      <c r="H304" s="1" t="s">
        <v>53</v>
      </c>
      <c r="I304" s="1" t="s">
        <v>1201</v>
      </c>
      <c r="J304" s="1"/>
      <c r="K304" s="1"/>
      <c r="L304" s="1"/>
      <c r="N304">
        <v>26000000</v>
      </c>
      <c r="O304">
        <v>26</v>
      </c>
      <c r="P304">
        <v>1.3</v>
      </c>
    </row>
    <row r="305" spans="1:16" x14ac:dyDescent="0.25">
      <c r="A305" s="1" t="s">
        <v>2428</v>
      </c>
      <c r="B305" s="1" t="s">
        <v>2429</v>
      </c>
      <c r="C305" s="1" t="s">
        <v>21</v>
      </c>
      <c r="D305" s="1" t="s">
        <v>78</v>
      </c>
      <c r="E305" s="1" t="s">
        <v>52</v>
      </c>
      <c r="F305" s="1" t="s">
        <v>53</v>
      </c>
      <c r="G305" s="1" t="s">
        <v>79</v>
      </c>
      <c r="H305" s="1"/>
      <c r="I305" s="1"/>
      <c r="J305" s="1"/>
      <c r="K305" s="1"/>
      <c r="L305" s="1"/>
      <c r="N305">
        <v>10000000</v>
      </c>
      <c r="O305">
        <v>10</v>
      </c>
      <c r="P305">
        <v>0.5</v>
      </c>
    </row>
    <row r="306" spans="1:16" x14ac:dyDescent="0.25">
      <c r="A306" s="1" t="s">
        <v>2430</v>
      </c>
      <c r="B306" s="1" t="s">
        <v>2431</v>
      </c>
      <c r="C306" s="1" t="s">
        <v>21</v>
      </c>
      <c r="D306" s="1" t="s">
        <v>22</v>
      </c>
      <c r="E306" s="1" t="s">
        <v>23</v>
      </c>
      <c r="F306" s="1" t="s">
        <v>2432</v>
      </c>
      <c r="G306" s="1" t="s">
        <v>52</v>
      </c>
      <c r="H306" s="1" t="s">
        <v>53</v>
      </c>
      <c r="I306" s="1" t="s">
        <v>54</v>
      </c>
      <c r="J306" s="1"/>
      <c r="K306" s="1"/>
      <c r="L306" s="1"/>
      <c r="N306">
        <v>20000000</v>
      </c>
      <c r="O306">
        <v>20</v>
      </c>
      <c r="P306">
        <v>1</v>
      </c>
    </row>
    <row r="307" spans="1:16" x14ac:dyDescent="0.25">
      <c r="A307" s="1" t="s">
        <v>2433</v>
      </c>
      <c r="B307" s="1" t="s">
        <v>2434</v>
      </c>
      <c r="C307" s="1" t="s">
        <v>21</v>
      </c>
      <c r="D307" s="1" t="s">
        <v>64</v>
      </c>
      <c r="E307" s="1" t="s">
        <v>27</v>
      </c>
      <c r="F307" s="1" t="s">
        <v>28</v>
      </c>
      <c r="G307" s="1" t="s">
        <v>29</v>
      </c>
      <c r="H307" s="1"/>
      <c r="I307" s="1"/>
      <c r="J307" s="1"/>
      <c r="K307" s="1"/>
      <c r="L307" s="1"/>
      <c r="N307">
        <v>-20000000</v>
      </c>
      <c r="O307">
        <v>-20</v>
      </c>
      <c r="P307">
        <v>-1</v>
      </c>
    </row>
    <row r="308" spans="1:16" x14ac:dyDescent="0.25">
      <c r="A308" s="1" t="s">
        <v>2435</v>
      </c>
      <c r="B308" s="1" t="s">
        <v>2436</v>
      </c>
      <c r="C308" s="1" t="s">
        <v>21</v>
      </c>
      <c r="D308" s="1" t="s">
        <v>22</v>
      </c>
      <c r="E308" s="1" t="s">
        <v>23</v>
      </c>
      <c r="F308" s="1" t="s">
        <v>2437</v>
      </c>
      <c r="G308" s="1" t="s">
        <v>52</v>
      </c>
      <c r="H308" s="1" t="s">
        <v>53</v>
      </c>
      <c r="I308" s="1" t="s">
        <v>54</v>
      </c>
      <c r="J308" s="1"/>
      <c r="K308" s="1"/>
      <c r="L308" s="1"/>
      <c r="N308">
        <v>20000000</v>
      </c>
      <c r="O308">
        <v>20</v>
      </c>
      <c r="P308">
        <v>1</v>
      </c>
    </row>
    <row r="309" spans="1:16" x14ac:dyDescent="0.25">
      <c r="A309" s="1" t="s">
        <v>2438</v>
      </c>
      <c r="B309" s="1" t="s">
        <v>2439</v>
      </c>
      <c r="C309" s="1" t="s">
        <v>21</v>
      </c>
      <c r="D309" s="1" t="s">
        <v>1015</v>
      </c>
      <c r="E309" s="1" t="s">
        <v>23</v>
      </c>
      <c r="F309" s="1" t="s">
        <v>2440</v>
      </c>
      <c r="G309" s="1" t="s">
        <v>25</v>
      </c>
      <c r="H309" s="1" t="s">
        <v>2441</v>
      </c>
      <c r="I309" s="1" t="s">
        <v>45</v>
      </c>
      <c r="J309" s="1" t="s">
        <v>2442</v>
      </c>
      <c r="K309" s="1" t="s">
        <v>52</v>
      </c>
      <c r="L309" s="1" t="s">
        <v>53</v>
      </c>
      <c r="M309">
        <v>103000000</v>
      </c>
      <c r="N309">
        <v>103000000</v>
      </c>
      <c r="O309">
        <v>103</v>
      </c>
      <c r="P309">
        <v>5.15</v>
      </c>
    </row>
    <row r="310" spans="1:16" x14ac:dyDescent="0.25">
      <c r="A310" s="1" t="s">
        <v>2443</v>
      </c>
      <c r="B310" s="1" t="s">
        <v>2444</v>
      </c>
      <c r="C310" s="1" t="s">
        <v>21</v>
      </c>
      <c r="D310" s="1" t="s">
        <v>60</v>
      </c>
      <c r="E310" s="1" t="s">
        <v>27</v>
      </c>
      <c r="F310" s="1" t="s">
        <v>28</v>
      </c>
      <c r="G310" s="1" t="s">
        <v>61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x14ac:dyDescent="0.25">
      <c r="A311" s="1" t="s">
        <v>2445</v>
      </c>
      <c r="B311" s="1" t="s">
        <v>2446</v>
      </c>
      <c r="C311" s="1" t="s">
        <v>21</v>
      </c>
      <c r="D311" s="1" t="s">
        <v>42</v>
      </c>
      <c r="E311" s="1" t="s">
        <v>23</v>
      </c>
      <c r="F311" s="1" t="s">
        <v>2447</v>
      </c>
      <c r="G311" s="1" t="s">
        <v>52</v>
      </c>
      <c r="H311" s="1" t="s">
        <v>53</v>
      </c>
      <c r="I311" s="1" t="s">
        <v>79</v>
      </c>
      <c r="J311" s="1"/>
      <c r="K311" s="1"/>
      <c r="L311" s="1"/>
      <c r="N311">
        <v>10000000</v>
      </c>
      <c r="O311">
        <v>10</v>
      </c>
      <c r="P311">
        <v>0.5</v>
      </c>
    </row>
    <row r="312" spans="1:16" x14ac:dyDescent="0.25">
      <c r="A312" s="1" t="s">
        <v>2448</v>
      </c>
      <c r="B312" s="1" t="s">
        <v>2449</v>
      </c>
      <c r="C312" s="1" t="s">
        <v>21</v>
      </c>
      <c r="D312" s="1" t="s">
        <v>22</v>
      </c>
      <c r="E312" s="1" t="s">
        <v>23</v>
      </c>
      <c r="F312" s="1" t="s">
        <v>2450</v>
      </c>
      <c r="G312" s="1" t="s">
        <v>52</v>
      </c>
      <c r="H312" s="1" t="s">
        <v>53</v>
      </c>
      <c r="I312" s="1" t="s">
        <v>54</v>
      </c>
      <c r="J312" s="1"/>
      <c r="K312" s="1"/>
      <c r="L312" s="1"/>
      <c r="N312">
        <v>20000000</v>
      </c>
      <c r="O312">
        <v>20</v>
      </c>
      <c r="P312">
        <v>1</v>
      </c>
    </row>
    <row r="313" spans="1:16" x14ac:dyDescent="0.25">
      <c r="A313" s="1" t="s">
        <v>2451</v>
      </c>
      <c r="B313" s="1" t="s">
        <v>2452</v>
      </c>
      <c r="C313" s="1" t="s">
        <v>21</v>
      </c>
      <c r="D313" s="1" t="s">
        <v>42</v>
      </c>
      <c r="E313" s="1" t="s">
        <v>23</v>
      </c>
      <c r="F313" s="1" t="s">
        <v>2453</v>
      </c>
      <c r="G313" s="1" t="s">
        <v>52</v>
      </c>
      <c r="H313" s="1" t="s">
        <v>53</v>
      </c>
      <c r="I313" s="1" t="s">
        <v>79</v>
      </c>
      <c r="J313" s="1"/>
      <c r="K313" s="1"/>
      <c r="L313" s="1"/>
      <c r="N313">
        <v>10000000</v>
      </c>
      <c r="O313">
        <v>10</v>
      </c>
      <c r="P313">
        <v>0.5</v>
      </c>
    </row>
    <row r="314" spans="1:16" x14ac:dyDescent="0.25">
      <c r="A314" s="1" t="s">
        <v>2454</v>
      </c>
      <c r="B314" s="1" t="s">
        <v>2455</v>
      </c>
      <c r="C314" s="1" t="s">
        <v>21</v>
      </c>
      <c r="D314" s="1" t="s">
        <v>2456</v>
      </c>
      <c r="E314" s="1" t="s">
        <v>27</v>
      </c>
      <c r="F314" s="1" t="s">
        <v>28</v>
      </c>
      <c r="G314" s="1" t="s">
        <v>61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x14ac:dyDescent="0.25">
      <c r="A315" s="1" t="s">
        <v>2457</v>
      </c>
      <c r="B315" s="1" t="s">
        <v>2458</v>
      </c>
      <c r="C315" s="1" t="s">
        <v>21</v>
      </c>
      <c r="D315" s="1" t="s">
        <v>42</v>
      </c>
      <c r="E315" s="1" t="s">
        <v>23</v>
      </c>
      <c r="F315" s="1" t="s">
        <v>2459</v>
      </c>
      <c r="G315" s="1" t="s">
        <v>52</v>
      </c>
      <c r="H315" s="1" t="s">
        <v>53</v>
      </c>
      <c r="I315" s="1" t="s">
        <v>79</v>
      </c>
      <c r="J315" s="1"/>
      <c r="K315" s="1"/>
      <c r="L315" s="1"/>
      <c r="N315">
        <v>10000000</v>
      </c>
      <c r="O315">
        <v>10</v>
      </c>
      <c r="P315">
        <v>0.5</v>
      </c>
    </row>
    <row r="316" spans="1:16" x14ac:dyDescent="0.25">
      <c r="A316" s="1" t="s">
        <v>2460</v>
      </c>
      <c r="B316" s="1" t="s">
        <v>2461</v>
      </c>
      <c r="C316" s="1" t="s">
        <v>21</v>
      </c>
      <c r="D316" s="1" t="s">
        <v>22</v>
      </c>
      <c r="E316" s="1" t="s">
        <v>23</v>
      </c>
      <c r="F316" s="1" t="s">
        <v>2462</v>
      </c>
      <c r="G316" s="1" t="s">
        <v>52</v>
      </c>
      <c r="H316" s="1" t="s">
        <v>53</v>
      </c>
      <c r="I316" s="1" t="s">
        <v>54</v>
      </c>
      <c r="J316" s="1"/>
      <c r="K316" s="1"/>
      <c r="L316" s="1"/>
      <c r="N316">
        <v>20000000</v>
      </c>
      <c r="O316">
        <v>20</v>
      </c>
      <c r="P316">
        <v>1</v>
      </c>
    </row>
    <row r="317" spans="1:16" x14ac:dyDescent="0.25">
      <c r="A317" s="1" t="s">
        <v>2463</v>
      </c>
      <c r="B317" s="1" t="s">
        <v>2464</v>
      </c>
      <c r="C317" s="1" t="s">
        <v>21</v>
      </c>
      <c r="D317" s="1" t="s">
        <v>42</v>
      </c>
      <c r="E317" s="1" t="s">
        <v>23</v>
      </c>
      <c r="F317" s="1" t="s">
        <v>2465</v>
      </c>
      <c r="G317" s="1" t="s">
        <v>52</v>
      </c>
      <c r="H317" s="1" t="s">
        <v>53</v>
      </c>
      <c r="I317" s="1" t="s">
        <v>79</v>
      </c>
      <c r="J317" s="1"/>
      <c r="K317" s="1"/>
      <c r="L317" s="1"/>
      <c r="N317">
        <v>10000000</v>
      </c>
      <c r="O317">
        <v>10</v>
      </c>
      <c r="P317">
        <v>0.5</v>
      </c>
    </row>
    <row r="318" spans="1:16" x14ac:dyDescent="0.25">
      <c r="A318" s="1" t="s">
        <v>2466</v>
      </c>
      <c r="B318" s="1" t="s">
        <v>2467</v>
      </c>
      <c r="C318" s="1" t="s">
        <v>21</v>
      </c>
      <c r="D318" s="1" t="s">
        <v>22</v>
      </c>
      <c r="E318" s="1" t="s">
        <v>23</v>
      </c>
      <c r="F318" s="1" t="s">
        <v>2468</v>
      </c>
      <c r="G318" s="1" t="s">
        <v>52</v>
      </c>
      <c r="H318" s="1" t="s">
        <v>53</v>
      </c>
      <c r="I318" s="1" t="s">
        <v>54</v>
      </c>
      <c r="J318" s="1"/>
      <c r="K318" s="1"/>
      <c r="L318" s="1"/>
      <c r="N318">
        <v>20000000</v>
      </c>
      <c r="O318">
        <v>20</v>
      </c>
      <c r="P318">
        <v>1</v>
      </c>
    </row>
    <row r="319" spans="1:16" x14ac:dyDescent="0.25">
      <c r="A319" s="1" t="s">
        <v>2469</v>
      </c>
      <c r="B319" s="1" t="s">
        <v>2470</v>
      </c>
      <c r="C319" s="1" t="s">
        <v>21</v>
      </c>
      <c r="D319" s="1" t="s">
        <v>42</v>
      </c>
      <c r="E319" s="1" t="s">
        <v>23</v>
      </c>
      <c r="F319" s="1" t="s">
        <v>2471</v>
      </c>
      <c r="G319" s="1" t="s">
        <v>52</v>
      </c>
      <c r="H319" s="1" t="s">
        <v>53</v>
      </c>
      <c r="I319" s="1" t="s">
        <v>79</v>
      </c>
      <c r="J319" s="1"/>
      <c r="K319" s="1"/>
      <c r="L319" s="1"/>
      <c r="N319">
        <v>10000000</v>
      </c>
      <c r="O319">
        <v>10</v>
      </c>
      <c r="P319">
        <v>0.5</v>
      </c>
    </row>
    <row r="320" spans="1:16" x14ac:dyDescent="0.25">
      <c r="A320" s="1" t="s">
        <v>2472</v>
      </c>
      <c r="B320" s="1" t="s">
        <v>2473</v>
      </c>
      <c r="C320" s="1" t="s">
        <v>21</v>
      </c>
      <c r="D320" s="1" t="s">
        <v>51</v>
      </c>
      <c r="E320" s="1" t="s">
        <v>52</v>
      </c>
      <c r="F320" s="1" t="s">
        <v>53</v>
      </c>
      <c r="G320" s="1" t="s">
        <v>54</v>
      </c>
      <c r="H320" s="1"/>
      <c r="I320" s="1"/>
      <c r="J320" s="1"/>
      <c r="K320" s="1"/>
      <c r="L320" s="1"/>
      <c r="N320">
        <v>20000000</v>
      </c>
      <c r="O320">
        <v>20</v>
      </c>
      <c r="P320">
        <v>1</v>
      </c>
    </row>
    <row r="321" spans="1:16" x14ac:dyDescent="0.25">
      <c r="A321" s="1" t="s">
        <v>2474</v>
      </c>
      <c r="B321" s="1" t="s">
        <v>2475</v>
      </c>
      <c r="C321" s="1" t="s">
        <v>21</v>
      </c>
      <c r="D321" s="1" t="s">
        <v>42</v>
      </c>
      <c r="E321" s="1" t="s">
        <v>23</v>
      </c>
      <c r="F321" s="1" t="s">
        <v>2476</v>
      </c>
      <c r="G321" s="1" t="s">
        <v>52</v>
      </c>
      <c r="H321" s="1" t="s">
        <v>53</v>
      </c>
      <c r="I321" s="1" t="s">
        <v>79</v>
      </c>
      <c r="J321" s="1"/>
      <c r="K321" s="1"/>
      <c r="L321" s="1"/>
      <c r="N321">
        <v>10000000</v>
      </c>
      <c r="O321">
        <v>10</v>
      </c>
      <c r="P321">
        <v>0.5</v>
      </c>
    </row>
    <row r="322" spans="1:16" x14ac:dyDescent="0.25">
      <c r="A322" s="1" t="s">
        <v>2477</v>
      </c>
      <c r="B322" s="1" t="s">
        <v>2478</v>
      </c>
      <c r="C322" s="1" t="s">
        <v>21</v>
      </c>
      <c r="D322" s="1" t="s">
        <v>22</v>
      </c>
      <c r="E322" s="1" t="s">
        <v>23</v>
      </c>
      <c r="F322" s="1" t="s">
        <v>2479</v>
      </c>
      <c r="G322" s="1" t="s">
        <v>52</v>
      </c>
      <c r="H322" s="1" t="s">
        <v>53</v>
      </c>
      <c r="I322" s="1" t="s">
        <v>54</v>
      </c>
      <c r="J322" s="1"/>
      <c r="K322" s="1"/>
      <c r="L322" s="1"/>
      <c r="N322">
        <v>20000000</v>
      </c>
      <c r="O322">
        <v>20</v>
      </c>
      <c r="P322">
        <v>1</v>
      </c>
    </row>
    <row r="323" spans="1:16" x14ac:dyDescent="0.25">
      <c r="A323" s="1" t="s">
        <v>2480</v>
      </c>
      <c r="B323" s="1" t="s">
        <v>2481</v>
      </c>
      <c r="C323" s="1" t="s">
        <v>21</v>
      </c>
      <c r="D323" s="1" t="s">
        <v>78</v>
      </c>
      <c r="E323" s="1" t="s">
        <v>52</v>
      </c>
      <c r="F323" s="1" t="s">
        <v>53</v>
      </c>
      <c r="G323" s="1" t="s">
        <v>79</v>
      </c>
      <c r="H323" s="1"/>
      <c r="I323" s="1"/>
      <c r="J323" s="1"/>
      <c r="K323" s="1"/>
      <c r="L323" s="1"/>
      <c r="N323">
        <v>10000000</v>
      </c>
      <c r="O323">
        <v>10</v>
      </c>
      <c r="P323">
        <v>0.5</v>
      </c>
    </row>
    <row r="324" spans="1:16" x14ac:dyDescent="0.25">
      <c r="A324" s="1" t="s">
        <v>2482</v>
      </c>
      <c r="B324" s="1" t="s">
        <v>2483</v>
      </c>
      <c r="C324" s="1" t="s">
        <v>21</v>
      </c>
      <c r="D324" s="1" t="s">
        <v>60</v>
      </c>
      <c r="E324" s="1" t="s">
        <v>27</v>
      </c>
      <c r="F324" s="1" t="s">
        <v>28</v>
      </c>
      <c r="G324" s="1" t="s">
        <v>61</v>
      </c>
      <c r="H324" s="1"/>
      <c r="I324" s="1"/>
      <c r="J324" s="1"/>
      <c r="K324" s="1"/>
      <c r="L324" s="1"/>
      <c r="N324">
        <v>-10000000</v>
      </c>
      <c r="O324">
        <v>-10</v>
      </c>
      <c r="P324">
        <v>-0.5</v>
      </c>
    </row>
    <row r="325" spans="1:16" x14ac:dyDescent="0.25">
      <c r="A325" s="1" t="s">
        <v>2484</v>
      </c>
      <c r="B325" s="1" t="s">
        <v>2485</v>
      </c>
      <c r="C325" s="1" t="s">
        <v>21</v>
      </c>
      <c r="D325" s="1" t="s">
        <v>42</v>
      </c>
      <c r="E325" s="1" t="s">
        <v>23</v>
      </c>
      <c r="F325" s="1" t="s">
        <v>2486</v>
      </c>
      <c r="G325" s="1" t="s">
        <v>52</v>
      </c>
      <c r="H325" s="1" t="s">
        <v>53</v>
      </c>
      <c r="I325" s="1" t="s">
        <v>79</v>
      </c>
      <c r="J325" s="1"/>
      <c r="K325" s="1"/>
      <c r="L325" s="1"/>
      <c r="N325">
        <v>10000000</v>
      </c>
      <c r="O325">
        <v>10</v>
      </c>
      <c r="P325">
        <v>0.5</v>
      </c>
    </row>
    <row r="326" spans="1:16" x14ac:dyDescent="0.25">
      <c r="A326" s="1" t="s">
        <v>2487</v>
      </c>
      <c r="B326" s="1" t="s">
        <v>2488</v>
      </c>
      <c r="C326" s="1" t="s">
        <v>21</v>
      </c>
      <c r="D326" s="1" t="s">
        <v>22</v>
      </c>
      <c r="E326" s="1" t="s">
        <v>23</v>
      </c>
      <c r="F326" s="1" t="s">
        <v>2489</v>
      </c>
      <c r="G326" s="1" t="s">
        <v>27</v>
      </c>
      <c r="H326" s="1" t="s">
        <v>28</v>
      </c>
      <c r="I326" s="1" t="s">
        <v>61</v>
      </c>
      <c r="J326" s="1"/>
      <c r="K326" s="1"/>
      <c r="L326" s="1"/>
      <c r="N326">
        <v>-10000000</v>
      </c>
      <c r="O326">
        <v>-10</v>
      </c>
      <c r="P326">
        <v>-0.5</v>
      </c>
    </row>
    <row r="327" spans="1:16" x14ac:dyDescent="0.25">
      <c r="A327" s="1" t="s">
        <v>2490</v>
      </c>
      <c r="B327" s="1" t="s">
        <v>2491</v>
      </c>
      <c r="C327" s="1" t="s">
        <v>21</v>
      </c>
      <c r="D327" s="1" t="s">
        <v>147</v>
      </c>
      <c r="E327" s="1" t="s">
        <v>23</v>
      </c>
      <c r="F327" s="1" t="s">
        <v>2492</v>
      </c>
      <c r="G327" s="1" t="s">
        <v>52</v>
      </c>
      <c r="H327" s="1" t="s">
        <v>53</v>
      </c>
      <c r="I327" s="1" t="s">
        <v>2031</v>
      </c>
      <c r="J327" s="1"/>
      <c r="K327" s="1"/>
      <c r="L327" s="1"/>
      <c r="N327">
        <v>57000000</v>
      </c>
      <c r="O327">
        <v>57</v>
      </c>
      <c r="P327">
        <v>2.85</v>
      </c>
    </row>
    <row r="328" spans="1:16" x14ac:dyDescent="0.25">
      <c r="A328" s="1" t="s">
        <v>2493</v>
      </c>
      <c r="B328" s="1" t="s">
        <v>2494</v>
      </c>
      <c r="C328" s="1" t="s">
        <v>21</v>
      </c>
      <c r="D328" s="1" t="s">
        <v>22</v>
      </c>
      <c r="E328" s="1" t="s">
        <v>23</v>
      </c>
      <c r="F328" s="1" t="s">
        <v>2495</v>
      </c>
      <c r="G328" s="1" t="s">
        <v>25</v>
      </c>
      <c r="H328" s="1" t="s">
        <v>2496</v>
      </c>
      <c r="I328" s="1" t="s">
        <v>52</v>
      </c>
      <c r="J328" s="1" t="s">
        <v>53</v>
      </c>
      <c r="K328" s="1" t="s">
        <v>54</v>
      </c>
      <c r="L328" s="1"/>
      <c r="N328">
        <v>20000000</v>
      </c>
      <c r="O328">
        <v>20</v>
      </c>
      <c r="P328">
        <v>1</v>
      </c>
    </row>
    <row r="329" spans="1:16" x14ac:dyDescent="0.25">
      <c r="A329" s="1" t="s">
        <v>2497</v>
      </c>
      <c r="B329" s="1" t="s">
        <v>2498</v>
      </c>
      <c r="C329" s="1" t="s">
        <v>21</v>
      </c>
      <c r="D329" s="1" t="s">
        <v>64</v>
      </c>
      <c r="E329" s="1" t="s">
        <v>27</v>
      </c>
      <c r="F329" s="1" t="s">
        <v>28</v>
      </c>
      <c r="G329" s="1" t="s">
        <v>29</v>
      </c>
      <c r="H329" s="1"/>
      <c r="I329" s="1"/>
      <c r="J329" s="1"/>
      <c r="K329" s="1"/>
      <c r="L329" s="1"/>
      <c r="N329">
        <v>-20000000</v>
      </c>
      <c r="O329">
        <v>-20</v>
      </c>
      <c r="P329">
        <v>-1</v>
      </c>
    </row>
    <row r="330" spans="1:16" x14ac:dyDescent="0.25">
      <c r="A330" s="1" t="s">
        <v>2499</v>
      </c>
      <c r="B330" s="1" t="s">
        <v>2500</v>
      </c>
      <c r="C330" s="1" t="s">
        <v>21</v>
      </c>
      <c r="D330" s="1" t="s">
        <v>60</v>
      </c>
      <c r="E330" s="1" t="s">
        <v>27</v>
      </c>
      <c r="F330" s="1" t="s">
        <v>28</v>
      </c>
      <c r="G330" s="1" t="s">
        <v>61</v>
      </c>
      <c r="H330" s="1"/>
      <c r="I330" s="1"/>
      <c r="J330" s="1"/>
      <c r="K330" s="1"/>
      <c r="L330" s="1"/>
      <c r="N330">
        <v>-10000000</v>
      </c>
      <c r="O330">
        <v>-10</v>
      </c>
      <c r="P330">
        <v>-0.5</v>
      </c>
    </row>
    <row r="331" spans="1:16" x14ac:dyDescent="0.25">
      <c r="A331" s="1" t="s">
        <v>2501</v>
      </c>
      <c r="B331" s="1" t="s">
        <v>2502</v>
      </c>
      <c r="C331" s="1" t="s">
        <v>21</v>
      </c>
      <c r="D331" s="1" t="s">
        <v>42</v>
      </c>
      <c r="E331" s="1" t="s">
        <v>23</v>
      </c>
      <c r="F331" s="1" t="s">
        <v>2503</v>
      </c>
      <c r="G331" s="1" t="s">
        <v>52</v>
      </c>
      <c r="H331" s="1" t="s">
        <v>53</v>
      </c>
      <c r="I331" s="1" t="s">
        <v>79</v>
      </c>
      <c r="J331" s="1"/>
      <c r="K331" s="1"/>
      <c r="L331" s="1"/>
      <c r="N331">
        <v>10000000</v>
      </c>
      <c r="O331">
        <v>10</v>
      </c>
      <c r="P331">
        <v>0.5</v>
      </c>
    </row>
    <row r="332" spans="1:16" x14ac:dyDescent="0.25">
      <c r="A332" s="1" t="s">
        <v>2504</v>
      </c>
      <c r="B332" s="1" t="s">
        <v>2505</v>
      </c>
      <c r="C332" s="1" t="s">
        <v>21</v>
      </c>
      <c r="D332" s="1" t="s">
        <v>60</v>
      </c>
      <c r="E332" s="1" t="s">
        <v>27</v>
      </c>
      <c r="F332" s="1" t="s">
        <v>28</v>
      </c>
      <c r="G332" s="1" t="s">
        <v>61</v>
      </c>
      <c r="H332" s="1"/>
      <c r="I332" s="1"/>
      <c r="J332" s="1"/>
      <c r="K332" s="1"/>
      <c r="L332" s="1"/>
      <c r="N332">
        <v>-10000000</v>
      </c>
      <c r="O332">
        <v>-10</v>
      </c>
      <c r="P332">
        <v>-0.5</v>
      </c>
    </row>
    <row r="333" spans="1:16" x14ac:dyDescent="0.25">
      <c r="A333" s="1" t="s">
        <v>2506</v>
      </c>
      <c r="B333" s="1" t="s">
        <v>2507</v>
      </c>
      <c r="C333" s="1" t="s">
        <v>21</v>
      </c>
      <c r="D333" s="1" t="s">
        <v>42</v>
      </c>
      <c r="E333" s="1" t="s">
        <v>23</v>
      </c>
      <c r="F333" s="1" t="s">
        <v>2508</v>
      </c>
      <c r="G333" s="1" t="s">
        <v>52</v>
      </c>
      <c r="H333" s="1" t="s">
        <v>53</v>
      </c>
      <c r="I333" s="1" t="s">
        <v>79</v>
      </c>
      <c r="J333" s="1"/>
      <c r="K333" s="1"/>
      <c r="L333" s="1"/>
      <c r="N333">
        <v>10000000</v>
      </c>
      <c r="O333">
        <v>10</v>
      </c>
      <c r="P333">
        <v>0.5</v>
      </c>
    </row>
    <row r="334" spans="1:16" x14ac:dyDescent="0.25">
      <c r="A334" s="1" t="s">
        <v>2509</v>
      </c>
      <c r="B334" s="1" t="s">
        <v>2510</v>
      </c>
      <c r="C334" s="1" t="s">
        <v>21</v>
      </c>
      <c r="D334" s="1" t="s">
        <v>973</v>
      </c>
      <c r="E334" s="1" t="s">
        <v>23</v>
      </c>
      <c r="F334" s="1" t="s">
        <v>2511</v>
      </c>
      <c r="G334" s="1" t="s">
        <v>52</v>
      </c>
      <c r="H334" s="1" t="s">
        <v>53</v>
      </c>
      <c r="I334" s="1" t="s">
        <v>1201</v>
      </c>
      <c r="J334" s="1"/>
      <c r="K334" s="1"/>
      <c r="L334" s="1"/>
      <c r="N334">
        <v>26000000</v>
      </c>
      <c r="O334">
        <v>26</v>
      </c>
      <c r="P334">
        <v>1.3</v>
      </c>
    </row>
    <row r="335" spans="1:16" x14ac:dyDescent="0.25">
      <c r="A335" s="1" t="s">
        <v>2512</v>
      </c>
      <c r="B335" s="1" t="s">
        <v>2513</v>
      </c>
      <c r="C335" s="1" t="s">
        <v>21</v>
      </c>
      <c r="D335" s="1" t="s">
        <v>78</v>
      </c>
      <c r="E335" s="1" t="s">
        <v>52</v>
      </c>
      <c r="F335" s="1" t="s">
        <v>53</v>
      </c>
      <c r="G335" s="1" t="s">
        <v>79</v>
      </c>
      <c r="H335" s="1"/>
      <c r="I335" s="1"/>
      <c r="J335" s="1"/>
      <c r="K335" s="1"/>
      <c r="L335" s="1"/>
      <c r="N335">
        <v>10000000</v>
      </c>
      <c r="O335">
        <v>10</v>
      </c>
      <c r="P335">
        <v>0.5</v>
      </c>
    </row>
    <row r="336" spans="1:16" x14ac:dyDescent="0.25">
      <c r="A336" s="1" t="s">
        <v>2514</v>
      </c>
      <c r="B336" s="1" t="s">
        <v>2515</v>
      </c>
      <c r="C336" s="1" t="s">
        <v>21</v>
      </c>
      <c r="D336" s="1" t="s">
        <v>22</v>
      </c>
      <c r="E336" s="1" t="s">
        <v>23</v>
      </c>
      <c r="F336" s="1" t="s">
        <v>2516</v>
      </c>
      <c r="G336" s="1" t="s">
        <v>52</v>
      </c>
      <c r="H336" s="1" t="s">
        <v>53</v>
      </c>
      <c r="I336" s="1" t="s">
        <v>54</v>
      </c>
      <c r="J336" s="1"/>
      <c r="K336" s="1"/>
      <c r="L336" s="1"/>
      <c r="N336">
        <v>20000000</v>
      </c>
      <c r="O336">
        <v>20</v>
      </c>
      <c r="P336">
        <v>1</v>
      </c>
    </row>
    <row r="337" spans="1:16" x14ac:dyDescent="0.25">
      <c r="A337" s="1" t="s">
        <v>2517</v>
      </c>
      <c r="B337" s="1" t="s">
        <v>2518</v>
      </c>
      <c r="C337" s="1" t="s">
        <v>21</v>
      </c>
      <c r="D337" s="1" t="s">
        <v>64</v>
      </c>
      <c r="E337" s="1" t="s">
        <v>27</v>
      </c>
      <c r="F337" s="1" t="s">
        <v>28</v>
      </c>
      <c r="G337" s="1" t="s">
        <v>29</v>
      </c>
      <c r="H337" s="1"/>
      <c r="I337" s="1"/>
      <c r="J337" s="1"/>
      <c r="K337" s="1"/>
      <c r="L337" s="1"/>
      <c r="N337">
        <v>-20000000</v>
      </c>
      <c r="O337">
        <v>-20</v>
      </c>
      <c r="P337">
        <v>-1</v>
      </c>
    </row>
    <row r="338" spans="1:16" x14ac:dyDescent="0.25">
      <c r="A338" s="1" t="s">
        <v>2519</v>
      </c>
      <c r="B338" s="1" t="s">
        <v>2520</v>
      </c>
      <c r="C338" s="1" t="s">
        <v>21</v>
      </c>
      <c r="D338" s="1" t="s">
        <v>157</v>
      </c>
      <c r="E338" s="1" t="s">
        <v>23</v>
      </c>
      <c r="F338" s="1" t="s">
        <v>2521</v>
      </c>
      <c r="G338" s="1" t="s">
        <v>52</v>
      </c>
      <c r="H338" s="1" t="s">
        <v>53</v>
      </c>
      <c r="I338" s="1" t="s">
        <v>2201</v>
      </c>
      <c r="J338" s="1"/>
      <c r="K338" s="1"/>
      <c r="L338" s="1"/>
      <c r="N338">
        <v>23000000</v>
      </c>
      <c r="O338">
        <v>23</v>
      </c>
      <c r="P338">
        <v>1.1499999999999999</v>
      </c>
    </row>
    <row r="339" spans="1:16" x14ac:dyDescent="0.25">
      <c r="A339" s="1" t="s">
        <v>2522</v>
      </c>
      <c r="B339" s="1" t="s">
        <v>2523</v>
      </c>
      <c r="C339" s="1" t="s">
        <v>21</v>
      </c>
      <c r="D339" s="1" t="s">
        <v>78</v>
      </c>
      <c r="E339" s="1" t="s">
        <v>52</v>
      </c>
      <c r="F339" s="1" t="s">
        <v>53</v>
      </c>
      <c r="G339" s="1" t="s">
        <v>79</v>
      </c>
      <c r="H339" s="1"/>
      <c r="I339" s="1"/>
      <c r="J339" s="1"/>
      <c r="K339" s="1"/>
      <c r="L339" s="1"/>
      <c r="N339">
        <v>10000000</v>
      </c>
      <c r="O339">
        <v>10</v>
      </c>
      <c r="P339">
        <v>0.5</v>
      </c>
    </row>
    <row r="340" spans="1:16" x14ac:dyDescent="0.25">
      <c r="A340" s="1" t="s">
        <v>2524</v>
      </c>
      <c r="B340" s="1" t="s">
        <v>2525</v>
      </c>
      <c r="C340" s="1" t="s">
        <v>21</v>
      </c>
      <c r="D340" s="1" t="s">
        <v>22</v>
      </c>
      <c r="E340" s="1" t="s">
        <v>23</v>
      </c>
      <c r="F340" s="1" t="s">
        <v>2526</v>
      </c>
      <c r="G340" s="1" t="s">
        <v>27</v>
      </c>
      <c r="H340" s="1" t="s">
        <v>28</v>
      </c>
      <c r="I340" s="1" t="s">
        <v>61</v>
      </c>
      <c r="J340" s="1"/>
      <c r="K340" s="1"/>
      <c r="L340" s="1"/>
      <c r="N340">
        <v>-10000000</v>
      </c>
      <c r="O340">
        <v>-10</v>
      </c>
      <c r="P340">
        <v>-0.5</v>
      </c>
    </row>
    <row r="341" spans="1:16" x14ac:dyDescent="0.25">
      <c r="A341" s="1" t="s">
        <v>2527</v>
      </c>
      <c r="B341" s="1" t="s">
        <v>2528</v>
      </c>
      <c r="C341" s="1" t="s">
        <v>21</v>
      </c>
      <c r="D341" s="1" t="s">
        <v>64</v>
      </c>
      <c r="E341" s="1" t="s">
        <v>27</v>
      </c>
      <c r="F341" s="1" t="s">
        <v>28</v>
      </c>
      <c r="G341" s="1" t="s">
        <v>29</v>
      </c>
      <c r="H341" s="1"/>
      <c r="I341" s="1"/>
      <c r="J341" s="1"/>
      <c r="K341" s="1"/>
      <c r="L341" s="1"/>
      <c r="N341">
        <v>-20000000</v>
      </c>
      <c r="O341">
        <v>-20</v>
      </c>
      <c r="P341">
        <v>-1</v>
      </c>
    </row>
    <row r="342" spans="1:16" x14ac:dyDescent="0.25">
      <c r="A342" s="1" t="s">
        <v>2529</v>
      </c>
      <c r="B342" s="1" t="s">
        <v>2530</v>
      </c>
      <c r="C342" s="1" t="s">
        <v>21</v>
      </c>
      <c r="D342" s="1" t="s">
        <v>22</v>
      </c>
      <c r="E342" s="1" t="s">
        <v>23</v>
      </c>
      <c r="F342" s="1" t="s">
        <v>2531</v>
      </c>
      <c r="G342" s="1" t="s">
        <v>25</v>
      </c>
      <c r="H342" s="1" t="s">
        <v>2532</v>
      </c>
      <c r="I342" s="1" t="s">
        <v>52</v>
      </c>
      <c r="J342" s="1" t="s">
        <v>53</v>
      </c>
      <c r="K342" s="1" t="s">
        <v>1427</v>
      </c>
      <c r="L342" s="1"/>
      <c r="N342">
        <v>55000000</v>
      </c>
      <c r="O342">
        <v>55</v>
      </c>
      <c r="P342">
        <v>2.75</v>
      </c>
    </row>
    <row r="343" spans="1:16" x14ac:dyDescent="0.25">
      <c r="A343" s="1" t="s">
        <v>2533</v>
      </c>
      <c r="B343" s="1" t="s">
        <v>2534</v>
      </c>
      <c r="C343" s="1" t="s">
        <v>21</v>
      </c>
      <c r="D343" s="1" t="s">
        <v>78</v>
      </c>
      <c r="E343" s="1" t="s">
        <v>52</v>
      </c>
      <c r="F343" s="1" t="s">
        <v>53</v>
      </c>
      <c r="G343" s="1" t="s">
        <v>79</v>
      </c>
      <c r="H343" s="1"/>
      <c r="I343" s="1"/>
      <c r="J343" s="1"/>
      <c r="K343" s="1"/>
      <c r="L343" s="1"/>
      <c r="N343">
        <v>10000000</v>
      </c>
      <c r="O343">
        <v>10</v>
      </c>
      <c r="P343">
        <v>0.5</v>
      </c>
    </row>
    <row r="344" spans="1:16" x14ac:dyDescent="0.25">
      <c r="A344" s="1" t="s">
        <v>2535</v>
      </c>
      <c r="B344" s="1" t="s">
        <v>2536</v>
      </c>
      <c r="C344" s="1" t="s">
        <v>21</v>
      </c>
      <c r="D344" s="1" t="s">
        <v>60</v>
      </c>
      <c r="E344" s="1" t="s">
        <v>27</v>
      </c>
      <c r="F344" s="1" t="s">
        <v>28</v>
      </c>
      <c r="G344" s="1" t="s">
        <v>61</v>
      </c>
      <c r="H344" s="1"/>
      <c r="I344" s="1"/>
      <c r="J344" s="1"/>
      <c r="K344" s="1"/>
      <c r="L344" s="1"/>
      <c r="N344">
        <v>-10000000</v>
      </c>
      <c r="O344">
        <v>-10</v>
      </c>
      <c r="P344">
        <v>-0.5</v>
      </c>
    </row>
    <row r="345" spans="1:16" x14ac:dyDescent="0.25">
      <c r="A345" s="1" t="s">
        <v>2537</v>
      </c>
      <c r="B345" s="1" t="s">
        <v>2538</v>
      </c>
      <c r="C345" s="1" t="s">
        <v>21</v>
      </c>
      <c r="D345" s="1" t="s">
        <v>2539</v>
      </c>
      <c r="E345" s="1" t="s">
        <v>23</v>
      </c>
      <c r="F345" s="1" t="s">
        <v>2540</v>
      </c>
      <c r="G345" s="1" t="s">
        <v>52</v>
      </c>
      <c r="H345" s="1" t="s">
        <v>53</v>
      </c>
      <c r="I345" s="1" t="s">
        <v>2541</v>
      </c>
      <c r="J345" s="1"/>
      <c r="K345" s="1"/>
      <c r="L345" s="1"/>
      <c r="N345">
        <v>41000000</v>
      </c>
      <c r="O345">
        <v>41</v>
      </c>
      <c r="P345">
        <v>2.0499999999999998</v>
      </c>
    </row>
    <row r="346" spans="1:16" x14ac:dyDescent="0.25">
      <c r="A346" s="1" t="s">
        <v>2542</v>
      </c>
      <c r="B346" s="1" t="s">
        <v>2543</v>
      </c>
      <c r="C346" s="1" t="s">
        <v>21</v>
      </c>
      <c r="D346" s="1" t="s">
        <v>51</v>
      </c>
      <c r="E346" s="1" t="s">
        <v>52</v>
      </c>
      <c r="F346" s="1" t="s">
        <v>53</v>
      </c>
      <c r="G346" s="1" t="s">
        <v>54</v>
      </c>
      <c r="H346" s="1"/>
      <c r="I346" s="1"/>
      <c r="J346" s="1"/>
      <c r="K346" s="1"/>
      <c r="L346" s="1"/>
      <c r="N346">
        <v>20000000</v>
      </c>
      <c r="O346">
        <v>20</v>
      </c>
      <c r="P346">
        <v>1</v>
      </c>
    </row>
    <row r="347" spans="1:16" x14ac:dyDescent="0.25">
      <c r="A347" s="1" t="s">
        <v>2544</v>
      </c>
      <c r="B347" s="1" t="s">
        <v>2545</v>
      </c>
      <c r="C347" s="1" t="s">
        <v>21</v>
      </c>
      <c r="D347" s="1" t="s">
        <v>64</v>
      </c>
      <c r="E347" s="1" t="s">
        <v>27</v>
      </c>
      <c r="F347" s="1" t="s">
        <v>28</v>
      </c>
      <c r="G347" s="1" t="s">
        <v>29</v>
      </c>
      <c r="H347" s="1"/>
      <c r="I347" s="1"/>
      <c r="J347" s="1"/>
      <c r="K347" s="1"/>
      <c r="L347" s="1"/>
      <c r="N347">
        <v>-20000000</v>
      </c>
      <c r="O347">
        <v>-20</v>
      </c>
      <c r="P347">
        <v>-1</v>
      </c>
    </row>
    <row r="348" spans="1:16" x14ac:dyDescent="0.25">
      <c r="A348" s="1" t="s">
        <v>2546</v>
      </c>
      <c r="B348" s="1" t="s">
        <v>2547</v>
      </c>
      <c r="C348" s="1" t="s">
        <v>21</v>
      </c>
      <c r="D348" s="1" t="s">
        <v>60</v>
      </c>
      <c r="E348" s="1" t="s">
        <v>27</v>
      </c>
      <c r="F348" s="1" t="s">
        <v>28</v>
      </c>
      <c r="G348" s="1" t="s">
        <v>61</v>
      </c>
      <c r="H348" s="1"/>
      <c r="I348" s="1"/>
      <c r="J348" s="1"/>
      <c r="K348" s="1"/>
      <c r="L348" s="1"/>
      <c r="N348">
        <v>-10000000</v>
      </c>
      <c r="O348">
        <v>-10</v>
      </c>
      <c r="P348">
        <v>-0.5</v>
      </c>
    </row>
    <row r="349" spans="1:16" x14ac:dyDescent="0.25">
      <c r="A349" s="1" t="s">
        <v>2548</v>
      </c>
      <c r="B349" s="1" t="s">
        <v>2549</v>
      </c>
      <c r="C349" s="1" t="s">
        <v>21</v>
      </c>
      <c r="D349" s="1" t="s">
        <v>42</v>
      </c>
      <c r="E349" s="1" t="s">
        <v>23</v>
      </c>
      <c r="F349" s="1" t="s">
        <v>2550</v>
      </c>
      <c r="G349" s="1" t="s">
        <v>52</v>
      </c>
      <c r="H349" s="1" t="s">
        <v>53</v>
      </c>
      <c r="I349" s="1" t="s">
        <v>79</v>
      </c>
      <c r="J349" s="1"/>
      <c r="K349" s="1"/>
      <c r="L349" s="1"/>
      <c r="N349">
        <v>10000000</v>
      </c>
      <c r="O349">
        <v>10</v>
      </c>
      <c r="P349">
        <v>0.5</v>
      </c>
    </row>
    <row r="350" spans="1:16" x14ac:dyDescent="0.25">
      <c r="A350" s="1" t="s">
        <v>2551</v>
      </c>
      <c r="B350" s="1" t="s">
        <v>2552</v>
      </c>
      <c r="C350" s="1" t="s">
        <v>21</v>
      </c>
      <c r="D350" s="1" t="s">
        <v>60</v>
      </c>
      <c r="E350" s="1" t="s">
        <v>27</v>
      </c>
      <c r="F350" s="1" t="s">
        <v>28</v>
      </c>
      <c r="G350" s="1" t="s">
        <v>61</v>
      </c>
      <c r="H350" s="1"/>
      <c r="I350" s="1"/>
      <c r="J350" s="1"/>
      <c r="K350" s="1"/>
      <c r="L350" s="1"/>
      <c r="N350">
        <v>-10000000</v>
      </c>
      <c r="O350">
        <v>-10</v>
      </c>
      <c r="P350">
        <v>-0.5</v>
      </c>
    </row>
    <row r="351" spans="1:16" x14ac:dyDescent="0.25">
      <c r="A351" s="1" t="s">
        <v>2553</v>
      </c>
      <c r="B351" s="1" t="s">
        <v>2554</v>
      </c>
      <c r="C351" s="1" t="s">
        <v>21</v>
      </c>
      <c r="D351" s="1" t="s">
        <v>42</v>
      </c>
      <c r="E351" s="1" t="s">
        <v>23</v>
      </c>
      <c r="F351" s="1" t="s">
        <v>2555</v>
      </c>
      <c r="G351" s="1" t="s">
        <v>52</v>
      </c>
      <c r="H351" s="1" t="s">
        <v>53</v>
      </c>
      <c r="I351" s="1" t="s">
        <v>79</v>
      </c>
      <c r="J351" s="1"/>
      <c r="K351" s="1"/>
      <c r="L351" s="1"/>
      <c r="N351">
        <v>10000000</v>
      </c>
      <c r="O351">
        <v>10</v>
      </c>
      <c r="P351">
        <v>0.5</v>
      </c>
    </row>
    <row r="352" spans="1:16" x14ac:dyDescent="0.25">
      <c r="A352" s="1" t="s">
        <v>2556</v>
      </c>
      <c r="B352" s="1" t="s">
        <v>2557</v>
      </c>
      <c r="C352" s="1" t="s">
        <v>21</v>
      </c>
      <c r="D352" s="1" t="s">
        <v>22</v>
      </c>
      <c r="E352" s="1" t="s">
        <v>23</v>
      </c>
      <c r="F352" s="1" t="s">
        <v>2558</v>
      </c>
      <c r="G352" s="1" t="s">
        <v>52</v>
      </c>
      <c r="H352" s="1" t="s">
        <v>53</v>
      </c>
      <c r="I352" s="1" t="s">
        <v>54</v>
      </c>
      <c r="J352" s="1"/>
      <c r="K352" s="1"/>
      <c r="L352" s="1"/>
      <c r="N352">
        <v>20000000</v>
      </c>
      <c r="O352">
        <v>20</v>
      </c>
      <c r="P352">
        <v>1</v>
      </c>
    </row>
    <row r="353" spans="1:16" x14ac:dyDescent="0.25">
      <c r="A353" s="1" t="s">
        <v>2559</v>
      </c>
      <c r="B353" s="1" t="s">
        <v>2560</v>
      </c>
      <c r="C353" s="1" t="s">
        <v>21</v>
      </c>
      <c r="D353" s="1" t="s">
        <v>64</v>
      </c>
      <c r="E353" s="1" t="s">
        <v>27</v>
      </c>
      <c r="F353" s="1" t="s">
        <v>28</v>
      </c>
      <c r="G353" s="1" t="s">
        <v>29</v>
      </c>
      <c r="H353" s="1"/>
      <c r="I353" s="1"/>
      <c r="J353" s="1"/>
      <c r="K353" s="1"/>
      <c r="L353" s="1"/>
      <c r="N353">
        <v>-20000000</v>
      </c>
      <c r="O353">
        <v>-20</v>
      </c>
      <c r="P353">
        <v>-1</v>
      </c>
    </row>
    <row r="354" spans="1:16" x14ac:dyDescent="0.25">
      <c r="A354" s="1" t="s">
        <v>2561</v>
      </c>
      <c r="B354" s="1" t="s">
        <v>2562</v>
      </c>
      <c r="C354" s="1" t="s">
        <v>21</v>
      </c>
      <c r="D354" s="1" t="s">
        <v>549</v>
      </c>
      <c r="E354" s="1" t="s">
        <v>52</v>
      </c>
      <c r="F354" s="1" t="s">
        <v>53</v>
      </c>
      <c r="G354" s="1" t="s">
        <v>54</v>
      </c>
      <c r="H354" s="1"/>
      <c r="I354" s="1"/>
      <c r="J354" s="1"/>
      <c r="K354" s="1"/>
      <c r="L354" s="1"/>
      <c r="N354">
        <v>20000000</v>
      </c>
      <c r="O354">
        <v>20</v>
      </c>
      <c r="P354">
        <v>1</v>
      </c>
    </row>
    <row r="355" spans="1:16" x14ac:dyDescent="0.25">
      <c r="A355" s="1" t="s">
        <v>2563</v>
      </c>
      <c r="B355" s="1" t="s">
        <v>2564</v>
      </c>
      <c r="C355" s="1" t="s">
        <v>21</v>
      </c>
      <c r="D355" s="1" t="s">
        <v>78</v>
      </c>
      <c r="E355" s="1" t="s">
        <v>52</v>
      </c>
      <c r="F355" s="1" t="s">
        <v>53</v>
      </c>
      <c r="G355" s="1" t="s">
        <v>79</v>
      </c>
      <c r="H355" s="1"/>
      <c r="I355" s="1"/>
      <c r="J355" s="1"/>
      <c r="K355" s="1"/>
      <c r="L355" s="1"/>
      <c r="N355">
        <v>10000000</v>
      </c>
      <c r="O355">
        <v>10</v>
      </c>
      <c r="P355">
        <v>0.5</v>
      </c>
    </row>
    <row r="356" spans="1:16" x14ac:dyDescent="0.25">
      <c r="A356" s="1" t="s">
        <v>2565</v>
      </c>
      <c r="B356" s="1" t="s">
        <v>2566</v>
      </c>
      <c r="C356" s="1" t="s">
        <v>21</v>
      </c>
      <c r="D356" s="1" t="s">
        <v>22</v>
      </c>
      <c r="E356" s="1" t="s">
        <v>23</v>
      </c>
      <c r="F356" s="1" t="s">
        <v>2567</v>
      </c>
      <c r="G356" s="1" t="s">
        <v>52</v>
      </c>
      <c r="H356" s="1" t="s">
        <v>53</v>
      </c>
      <c r="I356" s="1" t="s">
        <v>54</v>
      </c>
      <c r="J356" s="1"/>
      <c r="K356" s="1"/>
      <c r="L356" s="1"/>
      <c r="N356">
        <v>20000000</v>
      </c>
      <c r="O356">
        <v>20</v>
      </c>
      <c r="P356">
        <v>1</v>
      </c>
    </row>
    <row r="357" spans="1:16" x14ac:dyDescent="0.25">
      <c r="A357" s="1" t="s">
        <v>2568</v>
      </c>
      <c r="B357" s="1" t="s">
        <v>2569</v>
      </c>
      <c r="C357" s="1" t="s">
        <v>21</v>
      </c>
      <c r="D357" s="1" t="s">
        <v>78</v>
      </c>
      <c r="E357" s="1" t="s">
        <v>52</v>
      </c>
      <c r="F357" s="1" t="s">
        <v>53</v>
      </c>
      <c r="G357" s="1" t="s">
        <v>79</v>
      </c>
      <c r="H357" s="1"/>
      <c r="I357" s="1"/>
      <c r="J357" s="1"/>
      <c r="K357" s="1"/>
      <c r="L357" s="1"/>
      <c r="N357">
        <v>10000000</v>
      </c>
      <c r="O357">
        <v>10</v>
      </c>
      <c r="P357">
        <v>0.5</v>
      </c>
    </row>
    <row r="358" spans="1:16" x14ac:dyDescent="0.25">
      <c r="A358" s="1" t="s">
        <v>2570</v>
      </c>
      <c r="B358" s="1" t="s">
        <v>2571</v>
      </c>
      <c r="C358" s="1" t="s">
        <v>21</v>
      </c>
      <c r="D358" s="1" t="s">
        <v>60</v>
      </c>
      <c r="E358" s="1" t="s">
        <v>27</v>
      </c>
      <c r="F358" s="1" t="s">
        <v>28</v>
      </c>
      <c r="G358" s="1" t="s">
        <v>61</v>
      </c>
      <c r="H358" s="1"/>
      <c r="I358" s="1"/>
      <c r="J358" s="1"/>
      <c r="K358" s="1"/>
      <c r="L358" s="1"/>
      <c r="N358">
        <v>-10000000</v>
      </c>
      <c r="O358">
        <v>-10</v>
      </c>
      <c r="P358">
        <v>-0.5</v>
      </c>
    </row>
    <row r="359" spans="1:16" x14ac:dyDescent="0.25">
      <c r="A359" s="1" t="s">
        <v>2572</v>
      </c>
      <c r="B359" s="1" t="s">
        <v>2573</v>
      </c>
      <c r="C359" s="1" t="s">
        <v>21</v>
      </c>
      <c r="D359" s="1" t="s">
        <v>64</v>
      </c>
      <c r="E359" s="1" t="s">
        <v>27</v>
      </c>
      <c r="F359" s="1" t="s">
        <v>28</v>
      </c>
      <c r="G359" s="1" t="s">
        <v>29</v>
      </c>
      <c r="H359" s="1"/>
      <c r="I359" s="1"/>
      <c r="J359" s="1"/>
      <c r="K359" s="1"/>
      <c r="L359" s="1"/>
      <c r="N359">
        <v>-20000000</v>
      </c>
      <c r="O359">
        <v>-20</v>
      </c>
      <c r="P359">
        <v>-1</v>
      </c>
    </row>
    <row r="360" spans="1:16" x14ac:dyDescent="0.25">
      <c r="A360" s="1" t="s">
        <v>2574</v>
      </c>
      <c r="B360" s="1" t="s">
        <v>2575</v>
      </c>
      <c r="C360" s="1" t="s">
        <v>21</v>
      </c>
      <c r="D360" s="1" t="s">
        <v>973</v>
      </c>
      <c r="E360" s="1" t="s">
        <v>23</v>
      </c>
      <c r="F360" s="1" t="s">
        <v>2576</v>
      </c>
      <c r="G360" s="1" t="s">
        <v>27</v>
      </c>
      <c r="H360" s="1" t="s">
        <v>28</v>
      </c>
      <c r="I360" s="1" t="s">
        <v>2577</v>
      </c>
      <c r="J360" s="1"/>
      <c r="K360" s="1"/>
      <c r="L360" s="1"/>
      <c r="N360">
        <v>-26000000</v>
      </c>
      <c r="O360">
        <v>-26</v>
      </c>
      <c r="P360">
        <v>-1.3</v>
      </c>
    </row>
    <row r="361" spans="1:16" x14ac:dyDescent="0.25">
      <c r="A361" s="1" t="s">
        <v>2578</v>
      </c>
      <c r="B361" s="1" t="s">
        <v>2579</v>
      </c>
      <c r="C361" s="1" t="s">
        <v>21</v>
      </c>
      <c r="D361" s="1" t="s">
        <v>78</v>
      </c>
      <c r="E361" s="1" t="s">
        <v>52</v>
      </c>
      <c r="F361" s="1" t="s">
        <v>53</v>
      </c>
      <c r="G361" s="1" t="s">
        <v>79</v>
      </c>
      <c r="H361" s="1"/>
      <c r="I361" s="1"/>
      <c r="J361" s="1"/>
      <c r="K361" s="1"/>
      <c r="L361" s="1"/>
      <c r="N361">
        <v>10000000</v>
      </c>
      <c r="O361">
        <v>10</v>
      </c>
      <c r="P361">
        <v>0.5</v>
      </c>
    </row>
    <row r="362" spans="1:16" x14ac:dyDescent="0.25">
      <c r="A362" s="1" t="s">
        <v>2580</v>
      </c>
      <c r="B362" s="1" t="s">
        <v>2581</v>
      </c>
      <c r="C362" s="1" t="s">
        <v>21</v>
      </c>
      <c r="D362" s="1" t="s">
        <v>22</v>
      </c>
      <c r="E362" s="1" t="s">
        <v>23</v>
      </c>
      <c r="F362" s="1" t="s">
        <v>2582</v>
      </c>
      <c r="G362" s="1" t="s">
        <v>27</v>
      </c>
      <c r="H362" s="1" t="s">
        <v>28</v>
      </c>
      <c r="I362" s="1" t="s">
        <v>61</v>
      </c>
      <c r="J362" s="1"/>
      <c r="K362" s="1"/>
      <c r="L362" s="1"/>
      <c r="N362">
        <v>-10000000</v>
      </c>
      <c r="O362">
        <v>-10</v>
      </c>
      <c r="P362">
        <v>-0.5</v>
      </c>
    </row>
    <row r="363" spans="1:16" x14ac:dyDescent="0.25">
      <c r="A363" s="1" t="s">
        <v>2583</v>
      </c>
      <c r="B363" s="1" t="s">
        <v>2584</v>
      </c>
      <c r="C363" s="1" t="s">
        <v>21</v>
      </c>
      <c r="D363" s="1" t="s">
        <v>78</v>
      </c>
      <c r="E363" s="1" t="s">
        <v>52</v>
      </c>
      <c r="F363" s="1" t="s">
        <v>53</v>
      </c>
      <c r="G363" s="1" t="s">
        <v>79</v>
      </c>
      <c r="H363" s="1"/>
      <c r="I363" s="1"/>
      <c r="J363" s="1"/>
      <c r="K363" s="1"/>
      <c r="L363" s="1"/>
      <c r="N363">
        <v>10000000</v>
      </c>
      <c r="O363">
        <v>10</v>
      </c>
      <c r="P363">
        <v>0.5</v>
      </c>
    </row>
    <row r="364" spans="1:16" x14ac:dyDescent="0.25">
      <c r="A364" s="1" t="s">
        <v>2585</v>
      </c>
      <c r="B364" s="1" t="s">
        <v>2586</v>
      </c>
      <c r="C364" s="1" t="s">
        <v>21</v>
      </c>
      <c r="D364" s="1" t="s">
        <v>22</v>
      </c>
      <c r="E364" s="1" t="s">
        <v>23</v>
      </c>
      <c r="F364" s="1" t="s">
        <v>2587</v>
      </c>
      <c r="G364" s="1" t="s">
        <v>27</v>
      </c>
      <c r="H364" s="1" t="s">
        <v>28</v>
      </c>
      <c r="I364" s="1" t="s">
        <v>61</v>
      </c>
      <c r="J364" s="1"/>
      <c r="K364" s="1"/>
      <c r="L364" s="1"/>
      <c r="N364">
        <v>-10000000</v>
      </c>
      <c r="O364">
        <v>-10</v>
      </c>
      <c r="P364">
        <v>-0.5</v>
      </c>
    </row>
    <row r="365" spans="1:16" x14ac:dyDescent="0.25">
      <c r="A365" s="1" t="s">
        <v>2588</v>
      </c>
      <c r="B365" s="1" t="s">
        <v>2589</v>
      </c>
      <c r="C365" s="1" t="s">
        <v>21</v>
      </c>
      <c r="D365" s="1" t="s">
        <v>78</v>
      </c>
      <c r="E365" s="1" t="s">
        <v>52</v>
      </c>
      <c r="F365" s="1" t="s">
        <v>53</v>
      </c>
      <c r="G365" s="1" t="s">
        <v>79</v>
      </c>
      <c r="H365" s="1"/>
      <c r="I365" s="1"/>
      <c r="J365" s="1"/>
      <c r="K365" s="1"/>
      <c r="L365" s="1"/>
      <c r="N365">
        <v>10000000</v>
      </c>
      <c r="O365">
        <v>10</v>
      </c>
      <c r="P365">
        <v>0.5</v>
      </c>
    </row>
    <row r="366" spans="1:16" x14ac:dyDescent="0.25">
      <c r="A366" s="1" t="s">
        <v>2590</v>
      </c>
      <c r="B366" s="1" t="s">
        <v>2591</v>
      </c>
      <c r="C366" s="1" t="s">
        <v>21</v>
      </c>
      <c r="D366" s="1" t="s">
        <v>60</v>
      </c>
      <c r="E366" s="1" t="s">
        <v>27</v>
      </c>
      <c r="F366" s="1" t="s">
        <v>28</v>
      </c>
      <c r="G366" s="1" t="s">
        <v>61</v>
      </c>
      <c r="H366" s="1"/>
      <c r="I366" s="1"/>
      <c r="J366" s="1"/>
      <c r="K366" s="1"/>
      <c r="L366" s="1"/>
      <c r="N366">
        <v>-10000000</v>
      </c>
      <c r="O366">
        <v>-10</v>
      </c>
      <c r="P366">
        <v>-0.5</v>
      </c>
    </row>
    <row r="367" spans="1:16" x14ac:dyDescent="0.25">
      <c r="A367" s="1" t="s">
        <v>2592</v>
      </c>
      <c r="B367" s="1" t="s">
        <v>2593</v>
      </c>
      <c r="C367" s="1" t="s">
        <v>21</v>
      </c>
      <c r="D367" s="1" t="s">
        <v>78</v>
      </c>
      <c r="E367" s="1" t="s">
        <v>52</v>
      </c>
      <c r="F367" s="1" t="s">
        <v>53</v>
      </c>
      <c r="G367" s="1" t="s">
        <v>79</v>
      </c>
      <c r="H367" s="1"/>
      <c r="I367" s="1"/>
      <c r="J367" s="1"/>
      <c r="K367" s="1"/>
      <c r="L367" s="1"/>
      <c r="N367">
        <v>10000000</v>
      </c>
      <c r="O367">
        <v>10</v>
      </c>
      <c r="P367">
        <v>0.5</v>
      </c>
    </row>
    <row r="368" spans="1:16" x14ac:dyDescent="0.25">
      <c r="A368" s="1" t="s">
        <v>2594</v>
      </c>
      <c r="B368" s="1" t="s">
        <v>2595</v>
      </c>
      <c r="C368" s="1" t="s">
        <v>21</v>
      </c>
      <c r="D368" s="1" t="s">
        <v>60</v>
      </c>
      <c r="E368" s="1" t="s">
        <v>27</v>
      </c>
      <c r="F368" s="1" t="s">
        <v>28</v>
      </c>
      <c r="G368" s="1" t="s">
        <v>61</v>
      </c>
      <c r="H368" s="1"/>
      <c r="I368" s="1"/>
      <c r="J368" s="1"/>
      <c r="K368" s="1"/>
      <c r="L368" s="1"/>
      <c r="N368">
        <v>-10000000</v>
      </c>
      <c r="O368">
        <v>-10</v>
      </c>
      <c r="P368">
        <v>-0.5</v>
      </c>
    </row>
    <row r="369" spans="1:16" x14ac:dyDescent="0.25">
      <c r="A369" s="1" t="s">
        <v>2596</v>
      </c>
      <c r="B369" s="1" t="s">
        <v>2597</v>
      </c>
      <c r="C369" s="1" t="s">
        <v>21</v>
      </c>
      <c r="D369" s="1" t="s">
        <v>42</v>
      </c>
      <c r="E369" s="1" t="s">
        <v>23</v>
      </c>
      <c r="F369" s="1" t="s">
        <v>2598</v>
      </c>
      <c r="G369" s="1" t="s">
        <v>52</v>
      </c>
      <c r="H369" s="1" t="s">
        <v>53</v>
      </c>
      <c r="I369" s="1" t="s">
        <v>79</v>
      </c>
      <c r="J369" s="1"/>
      <c r="K369" s="1"/>
      <c r="L369" s="1"/>
      <c r="N369">
        <v>10000000</v>
      </c>
      <c r="O369">
        <v>10</v>
      </c>
      <c r="P369">
        <v>0.5</v>
      </c>
    </row>
    <row r="370" spans="1:16" x14ac:dyDescent="0.25">
      <c r="A370" s="1" t="s">
        <v>2599</v>
      </c>
      <c r="B370" s="1" t="s">
        <v>2600</v>
      </c>
      <c r="C370" s="1" t="s">
        <v>21</v>
      </c>
      <c r="D370" s="1" t="s">
        <v>22</v>
      </c>
      <c r="E370" s="1" t="s">
        <v>23</v>
      </c>
      <c r="F370" s="1" t="s">
        <v>2601</v>
      </c>
      <c r="G370" s="1" t="s">
        <v>52</v>
      </c>
      <c r="H370" s="1" t="s">
        <v>53</v>
      </c>
      <c r="I370" s="1" t="s">
        <v>54</v>
      </c>
      <c r="J370" s="1"/>
      <c r="K370" s="1"/>
      <c r="L370" s="1"/>
      <c r="N370">
        <v>20000000</v>
      </c>
      <c r="O370">
        <v>20</v>
      </c>
      <c r="P370">
        <v>1</v>
      </c>
    </row>
    <row r="371" spans="1:16" x14ac:dyDescent="0.25">
      <c r="A371" s="1" t="s">
        <v>2602</v>
      </c>
      <c r="B371" s="1" t="s">
        <v>2603</v>
      </c>
      <c r="C371" s="1" t="s">
        <v>21</v>
      </c>
      <c r="D371" s="1" t="s">
        <v>78</v>
      </c>
      <c r="E371" s="1" t="s">
        <v>52</v>
      </c>
      <c r="F371" s="1" t="s">
        <v>53</v>
      </c>
      <c r="G371" s="1" t="s">
        <v>79</v>
      </c>
      <c r="H371" s="1"/>
      <c r="I371" s="1"/>
      <c r="J371" s="1"/>
      <c r="K371" s="1"/>
      <c r="L371" s="1"/>
      <c r="N371">
        <v>10000000</v>
      </c>
      <c r="O371">
        <v>10</v>
      </c>
      <c r="P371">
        <v>0.5</v>
      </c>
    </row>
    <row r="372" spans="1:16" x14ac:dyDescent="0.25">
      <c r="A372" s="1" t="s">
        <v>2604</v>
      </c>
      <c r="B372" s="1" t="s">
        <v>2605</v>
      </c>
      <c r="C372" s="1" t="s">
        <v>21</v>
      </c>
      <c r="D372" s="1" t="s">
        <v>22</v>
      </c>
      <c r="E372" s="1" t="s">
        <v>23</v>
      </c>
      <c r="F372" s="1" t="s">
        <v>2606</v>
      </c>
      <c r="G372" s="1" t="s">
        <v>27</v>
      </c>
      <c r="H372" s="1" t="s">
        <v>28</v>
      </c>
      <c r="I372" s="1" t="s">
        <v>61</v>
      </c>
      <c r="J372" s="1"/>
      <c r="K372" s="1"/>
      <c r="L372" s="1"/>
      <c r="N372">
        <v>-10000000</v>
      </c>
      <c r="O372">
        <v>-10</v>
      </c>
      <c r="P372">
        <v>-0.5</v>
      </c>
    </row>
    <row r="373" spans="1:16" x14ac:dyDescent="0.25">
      <c r="A373" s="1" t="s">
        <v>2607</v>
      </c>
      <c r="B373" s="1" t="s">
        <v>2608</v>
      </c>
      <c r="C373" s="1" t="s">
        <v>21</v>
      </c>
      <c r="D373" s="1" t="s">
        <v>78</v>
      </c>
      <c r="E373" s="1" t="s">
        <v>52</v>
      </c>
      <c r="F373" s="1" t="s">
        <v>53</v>
      </c>
      <c r="G373" s="1" t="s">
        <v>79</v>
      </c>
      <c r="H373" s="1"/>
      <c r="I373" s="1"/>
      <c r="J373" s="1"/>
      <c r="K373" s="1"/>
      <c r="L373" s="1"/>
      <c r="N373">
        <v>10000000</v>
      </c>
      <c r="O373">
        <v>10</v>
      </c>
      <c r="P373">
        <v>0.5</v>
      </c>
    </row>
    <row r="374" spans="1:16" x14ac:dyDescent="0.25">
      <c r="A374" s="1" t="s">
        <v>2609</v>
      </c>
      <c r="B374" s="1" t="s">
        <v>2610</v>
      </c>
      <c r="C374" s="1" t="s">
        <v>21</v>
      </c>
      <c r="D374" s="1" t="s">
        <v>1996</v>
      </c>
      <c r="E374" s="1" t="s">
        <v>23</v>
      </c>
      <c r="F374" s="1" t="s">
        <v>2611</v>
      </c>
      <c r="G374" s="1" t="s">
        <v>52</v>
      </c>
      <c r="H374" s="1" t="s">
        <v>53</v>
      </c>
      <c r="I374" s="1" t="s">
        <v>1040</v>
      </c>
      <c r="J374" s="1"/>
      <c r="K374" s="1"/>
      <c r="L374" s="1"/>
      <c r="N374">
        <v>29000000</v>
      </c>
      <c r="O374">
        <v>29</v>
      </c>
      <c r="P374">
        <v>1.45</v>
      </c>
    </row>
    <row r="375" spans="1:16" x14ac:dyDescent="0.25">
      <c r="A375" s="1" t="s">
        <v>2612</v>
      </c>
      <c r="B375" s="1" t="s">
        <v>2613</v>
      </c>
      <c r="C375" s="1" t="s">
        <v>21</v>
      </c>
      <c r="D375" s="1" t="s">
        <v>78</v>
      </c>
      <c r="E375" s="1" t="s">
        <v>52</v>
      </c>
      <c r="F375" s="1" t="s">
        <v>53</v>
      </c>
      <c r="G375" s="1" t="s">
        <v>79</v>
      </c>
      <c r="H375" s="1"/>
      <c r="I375" s="1"/>
      <c r="J375" s="1"/>
      <c r="K375" s="1"/>
      <c r="L375" s="1"/>
      <c r="N375">
        <v>10000000</v>
      </c>
      <c r="O375">
        <v>10</v>
      </c>
      <c r="P375">
        <v>0.5</v>
      </c>
    </row>
    <row r="376" spans="1:16" x14ac:dyDescent="0.25">
      <c r="A376" s="1" t="s">
        <v>2614</v>
      </c>
      <c r="B376" s="1" t="s">
        <v>2615</v>
      </c>
      <c r="C376" s="1" t="s">
        <v>21</v>
      </c>
      <c r="D376" s="1" t="s">
        <v>51</v>
      </c>
      <c r="E376" s="1" t="s">
        <v>52</v>
      </c>
      <c r="F376" s="1" t="s">
        <v>53</v>
      </c>
      <c r="G376" s="1" t="s">
        <v>54</v>
      </c>
      <c r="H376" s="1"/>
      <c r="I376" s="1"/>
      <c r="J376" s="1"/>
      <c r="K376" s="1"/>
      <c r="L376" s="1"/>
      <c r="N376">
        <v>20000000</v>
      </c>
      <c r="O376">
        <v>20</v>
      </c>
      <c r="P376">
        <v>1</v>
      </c>
    </row>
    <row r="377" spans="1:16" x14ac:dyDescent="0.25">
      <c r="A377" s="1" t="s">
        <v>2616</v>
      </c>
      <c r="B377" s="1" t="s">
        <v>2617</v>
      </c>
      <c r="C377" s="1" t="s">
        <v>21</v>
      </c>
      <c r="D377" s="1" t="s">
        <v>78</v>
      </c>
      <c r="E377" s="1" t="s">
        <v>52</v>
      </c>
      <c r="F377" s="1" t="s">
        <v>53</v>
      </c>
      <c r="G377" s="1" t="s">
        <v>79</v>
      </c>
      <c r="H377" s="1"/>
      <c r="I377" s="1"/>
      <c r="J377" s="1"/>
      <c r="K377" s="1"/>
      <c r="L377" s="1"/>
      <c r="N377">
        <v>10000000</v>
      </c>
      <c r="O377">
        <v>10</v>
      </c>
      <c r="P377">
        <v>0.5</v>
      </c>
    </row>
    <row r="378" spans="1:16" x14ac:dyDescent="0.25">
      <c r="A378" s="1" t="s">
        <v>2618</v>
      </c>
      <c r="B378" s="1" t="s">
        <v>2619</v>
      </c>
      <c r="C378" s="1" t="s">
        <v>21</v>
      </c>
      <c r="D378" s="1" t="s">
        <v>22</v>
      </c>
      <c r="E378" s="1" t="s">
        <v>23</v>
      </c>
      <c r="F378" s="1" t="s">
        <v>2620</v>
      </c>
      <c r="G378" s="1" t="s">
        <v>52</v>
      </c>
      <c r="H378" s="1" t="s">
        <v>53</v>
      </c>
      <c r="I378" s="1" t="s">
        <v>54</v>
      </c>
      <c r="J378" s="1"/>
      <c r="K378" s="1"/>
      <c r="L378" s="1"/>
      <c r="N378">
        <v>20000000</v>
      </c>
      <c r="O378">
        <v>20</v>
      </c>
      <c r="P378">
        <v>1</v>
      </c>
    </row>
    <row r="379" spans="1:16" x14ac:dyDescent="0.25">
      <c r="A379" s="1" t="s">
        <v>2621</v>
      </c>
      <c r="B379" s="1" t="s">
        <v>2622</v>
      </c>
      <c r="C379" s="1" t="s">
        <v>21</v>
      </c>
      <c r="D379" s="1" t="s">
        <v>78</v>
      </c>
      <c r="E379" s="1" t="s">
        <v>52</v>
      </c>
      <c r="F379" s="1" t="s">
        <v>53</v>
      </c>
      <c r="G379" s="1" t="s">
        <v>79</v>
      </c>
      <c r="H379" s="1"/>
      <c r="I379" s="1"/>
      <c r="J379" s="1"/>
      <c r="K379" s="1"/>
      <c r="L379" s="1"/>
      <c r="N379">
        <v>10000000</v>
      </c>
      <c r="O379">
        <v>10</v>
      </c>
      <c r="P379">
        <v>0.5</v>
      </c>
    </row>
    <row r="380" spans="1:16" x14ac:dyDescent="0.25">
      <c r="A380" s="1" t="s">
        <v>2623</v>
      </c>
      <c r="B380" s="1" t="s">
        <v>2624</v>
      </c>
      <c r="C380" s="1" t="s">
        <v>21</v>
      </c>
      <c r="D380" s="1" t="s">
        <v>22</v>
      </c>
      <c r="E380" s="1" t="s">
        <v>23</v>
      </c>
      <c r="F380" s="1" t="s">
        <v>2625</v>
      </c>
      <c r="G380" s="1" t="s">
        <v>25</v>
      </c>
      <c r="H380" s="1" t="s">
        <v>2626</v>
      </c>
      <c r="I380" s="1" t="s">
        <v>52</v>
      </c>
      <c r="J380" s="1" t="s">
        <v>53</v>
      </c>
      <c r="K380" s="1" t="s">
        <v>54</v>
      </c>
      <c r="L380" s="1"/>
      <c r="N380">
        <v>20000000</v>
      </c>
      <c r="O380">
        <v>20</v>
      </c>
      <c r="P380">
        <v>1</v>
      </c>
    </row>
    <row r="381" spans="1:16" x14ac:dyDescent="0.25">
      <c r="A381" s="1" t="s">
        <v>2627</v>
      </c>
      <c r="B381" s="1" t="s">
        <v>2628</v>
      </c>
      <c r="C381" s="1" t="s">
        <v>21</v>
      </c>
      <c r="D381" s="1" t="s">
        <v>42</v>
      </c>
      <c r="E381" s="1" t="s">
        <v>23</v>
      </c>
      <c r="F381" s="1" t="s">
        <v>2629</v>
      </c>
      <c r="G381" s="1" t="s">
        <v>52</v>
      </c>
      <c r="H381" s="1" t="s">
        <v>53</v>
      </c>
      <c r="I381" s="1" t="s">
        <v>79</v>
      </c>
      <c r="J381" s="1"/>
      <c r="K381" s="1"/>
      <c r="L381" s="1"/>
      <c r="N381">
        <v>10000000</v>
      </c>
      <c r="O381">
        <v>10</v>
      </c>
      <c r="P381">
        <v>0.5</v>
      </c>
    </row>
    <row r="382" spans="1:16" x14ac:dyDescent="0.25">
      <c r="A382" s="1" t="s">
        <v>2630</v>
      </c>
      <c r="B382" s="1" t="s">
        <v>2631</v>
      </c>
      <c r="C382" s="1" t="s">
        <v>21</v>
      </c>
      <c r="D382" s="1" t="s">
        <v>60</v>
      </c>
      <c r="E382" s="1" t="s">
        <v>27</v>
      </c>
      <c r="F382" s="1" t="s">
        <v>28</v>
      </c>
      <c r="G382" s="1" t="s">
        <v>61</v>
      </c>
      <c r="H382" s="1"/>
      <c r="I382" s="1"/>
      <c r="J382" s="1"/>
      <c r="K382" s="1"/>
      <c r="L382" s="1"/>
      <c r="N382">
        <v>-10000000</v>
      </c>
      <c r="O382">
        <v>-10</v>
      </c>
      <c r="P382">
        <v>-0.5</v>
      </c>
    </row>
    <row r="383" spans="1:16" x14ac:dyDescent="0.25">
      <c r="A383" s="1" t="s">
        <v>2632</v>
      </c>
      <c r="B383" s="1" t="s">
        <v>2633</v>
      </c>
      <c r="C383" s="1" t="s">
        <v>21</v>
      </c>
      <c r="D383" s="1" t="s">
        <v>78</v>
      </c>
      <c r="E383" s="1" t="s">
        <v>52</v>
      </c>
      <c r="F383" s="1" t="s">
        <v>53</v>
      </c>
      <c r="G383" s="1" t="s">
        <v>79</v>
      </c>
      <c r="H383" s="1"/>
      <c r="I383" s="1"/>
      <c r="J383" s="1"/>
      <c r="K383" s="1"/>
      <c r="L383" s="1"/>
      <c r="N383">
        <v>10000000</v>
      </c>
      <c r="O383">
        <v>10</v>
      </c>
      <c r="P383">
        <v>0.5</v>
      </c>
    </row>
    <row r="384" spans="1:16" x14ac:dyDescent="0.25">
      <c r="A384" s="1" t="s">
        <v>2634</v>
      </c>
      <c r="B384" s="1" t="s">
        <v>2635</v>
      </c>
      <c r="C384" s="1" t="s">
        <v>21</v>
      </c>
      <c r="D384" s="1" t="s">
        <v>22</v>
      </c>
      <c r="E384" s="1" t="s">
        <v>23</v>
      </c>
      <c r="F384" s="1" t="s">
        <v>2636</v>
      </c>
      <c r="G384" s="1" t="s">
        <v>25</v>
      </c>
      <c r="H384" s="1" t="s">
        <v>2637</v>
      </c>
      <c r="I384" s="1" t="s">
        <v>45</v>
      </c>
      <c r="J384" s="1" t="s">
        <v>2638</v>
      </c>
      <c r="K384" s="1" t="s">
        <v>47</v>
      </c>
      <c r="L384" s="1" t="s">
        <v>115</v>
      </c>
      <c r="M384">
        <v>-74000000</v>
      </c>
      <c r="N384">
        <v>-74000000</v>
      </c>
      <c r="O384">
        <v>-74</v>
      </c>
      <c r="P384">
        <v>-3.7</v>
      </c>
    </row>
    <row r="385" spans="1:16" x14ac:dyDescent="0.25">
      <c r="A385" s="1" t="s">
        <v>2639</v>
      </c>
      <c r="B385" s="1" t="s">
        <v>2640</v>
      </c>
      <c r="C385" s="1" t="s">
        <v>21</v>
      </c>
      <c r="D385" s="1" t="s">
        <v>78</v>
      </c>
      <c r="E385" s="1" t="s">
        <v>52</v>
      </c>
      <c r="F385" s="1" t="s">
        <v>53</v>
      </c>
      <c r="G385" s="1" t="s">
        <v>79</v>
      </c>
      <c r="H385" s="1"/>
      <c r="I385" s="1"/>
      <c r="J385" s="1"/>
      <c r="K385" s="1"/>
      <c r="L385" s="1"/>
      <c r="N385">
        <v>10000000</v>
      </c>
      <c r="O385">
        <v>10</v>
      </c>
      <c r="P385">
        <v>0.5</v>
      </c>
    </row>
    <row r="386" spans="1:16" x14ac:dyDescent="0.25">
      <c r="A386" s="1" t="s">
        <v>2641</v>
      </c>
      <c r="B386" s="1" t="s">
        <v>2642</v>
      </c>
      <c r="C386" s="1" t="s">
        <v>21</v>
      </c>
      <c r="D386" s="1" t="s">
        <v>157</v>
      </c>
      <c r="E386" s="1" t="s">
        <v>23</v>
      </c>
      <c r="F386" s="1" t="s">
        <v>2643</v>
      </c>
      <c r="G386" s="1" t="s">
        <v>52</v>
      </c>
      <c r="H386" s="1" t="s">
        <v>53</v>
      </c>
      <c r="I386" s="1" t="s">
        <v>2201</v>
      </c>
      <c r="J386" s="1"/>
      <c r="K386" s="1"/>
      <c r="L386" s="1"/>
      <c r="N386">
        <v>23000000</v>
      </c>
      <c r="O386">
        <v>23</v>
      </c>
      <c r="P386">
        <v>1.1499999999999999</v>
      </c>
    </row>
    <row r="387" spans="1:16" x14ac:dyDescent="0.25">
      <c r="A387" s="1" t="s">
        <v>2644</v>
      </c>
      <c r="B387" s="1" t="s">
        <v>2645</v>
      </c>
      <c r="C387" s="1" t="s">
        <v>21</v>
      </c>
      <c r="D387" s="1" t="s">
        <v>78</v>
      </c>
      <c r="E387" s="1" t="s">
        <v>52</v>
      </c>
      <c r="F387" s="1" t="s">
        <v>53</v>
      </c>
      <c r="G387" s="1" t="s">
        <v>79</v>
      </c>
      <c r="H387" s="1"/>
      <c r="I387" s="1"/>
      <c r="J387" s="1"/>
      <c r="K387" s="1"/>
      <c r="L387" s="1"/>
      <c r="N387">
        <v>10000000</v>
      </c>
      <c r="O387">
        <v>10</v>
      </c>
      <c r="P387">
        <v>0.5</v>
      </c>
    </row>
    <row r="388" spans="1:16" x14ac:dyDescent="0.25">
      <c r="A388" s="1" t="s">
        <v>2646</v>
      </c>
      <c r="B388" s="1" t="s">
        <v>2647</v>
      </c>
      <c r="C388" s="1" t="s">
        <v>21</v>
      </c>
      <c r="D388" s="1" t="s">
        <v>22</v>
      </c>
      <c r="E388" s="1" t="s">
        <v>23</v>
      </c>
      <c r="F388" s="1" t="s">
        <v>2648</v>
      </c>
      <c r="G388" s="1" t="s">
        <v>52</v>
      </c>
      <c r="H388" s="1" t="s">
        <v>53</v>
      </c>
      <c r="I388" s="1" t="s">
        <v>54</v>
      </c>
      <c r="J388" s="1"/>
      <c r="K388" s="1"/>
      <c r="L388" s="1"/>
      <c r="N388">
        <v>20000000</v>
      </c>
      <c r="O388">
        <v>20</v>
      </c>
      <c r="P388">
        <v>1</v>
      </c>
    </row>
    <row r="389" spans="1:16" x14ac:dyDescent="0.25">
      <c r="A389" s="1" t="s">
        <v>2649</v>
      </c>
      <c r="B389" s="1" t="s">
        <v>2650</v>
      </c>
      <c r="C389" s="1" t="s">
        <v>21</v>
      </c>
      <c r="D389" s="1" t="s">
        <v>42</v>
      </c>
      <c r="E389" s="1" t="s">
        <v>23</v>
      </c>
      <c r="F389" s="1" t="s">
        <v>2651</v>
      </c>
      <c r="G389" s="1" t="s">
        <v>52</v>
      </c>
      <c r="H389" s="1" t="s">
        <v>53</v>
      </c>
      <c r="I389" s="1" t="s">
        <v>79</v>
      </c>
      <c r="J389" s="1"/>
      <c r="K389" s="1"/>
      <c r="L389" s="1"/>
      <c r="N389">
        <v>10000000</v>
      </c>
      <c r="O389">
        <v>10</v>
      </c>
      <c r="P389">
        <v>0.5</v>
      </c>
    </row>
    <row r="390" spans="1:16" x14ac:dyDescent="0.25">
      <c r="A390" s="1" t="s">
        <v>2652</v>
      </c>
      <c r="B390" s="1" t="s">
        <v>2653</v>
      </c>
      <c r="C390" s="1" t="s">
        <v>21</v>
      </c>
      <c r="D390" s="1" t="s">
        <v>22</v>
      </c>
      <c r="E390" s="1" t="s">
        <v>23</v>
      </c>
      <c r="F390" s="1" t="s">
        <v>2654</v>
      </c>
      <c r="G390" s="1" t="s">
        <v>52</v>
      </c>
      <c r="H390" s="1" t="s">
        <v>53</v>
      </c>
      <c r="I390" s="1" t="s">
        <v>54</v>
      </c>
      <c r="J390" s="1"/>
      <c r="K390" s="1"/>
      <c r="L390" s="1"/>
      <c r="N390">
        <v>20000000</v>
      </c>
      <c r="O390">
        <v>20</v>
      </c>
      <c r="P390">
        <v>1</v>
      </c>
    </row>
    <row r="391" spans="1:16" x14ac:dyDescent="0.25">
      <c r="A391" s="1" t="s">
        <v>2655</v>
      </c>
      <c r="B391" s="1" t="s">
        <v>2656</v>
      </c>
      <c r="C391" s="1" t="s">
        <v>21</v>
      </c>
      <c r="D391" s="1" t="s">
        <v>42</v>
      </c>
      <c r="E391" s="1" t="s">
        <v>23</v>
      </c>
      <c r="F391" s="1" t="s">
        <v>2657</v>
      </c>
      <c r="G391" s="1" t="s">
        <v>52</v>
      </c>
      <c r="H391" s="1" t="s">
        <v>53</v>
      </c>
      <c r="I391" s="1" t="s">
        <v>79</v>
      </c>
      <c r="J391" s="1"/>
      <c r="K391" s="1"/>
      <c r="L391" s="1"/>
      <c r="N391">
        <v>10000000</v>
      </c>
      <c r="O391">
        <v>10</v>
      </c>
      <c r="P391">
        <v>0.5</v>
      </c>
    </row>
    <row r="392" spans="1:16" x14ac:dyDescent="0.25">
      <c r="A392" s="1" t="s">
        <v>2658</v>
      </c>
      <c r="B392" s="1" t="s">
        <v>2659</v>
      </c>
      <c r="C392" s="1" t="s">
        <v>21</v>
      </c>
      <c r="D392" s="1" t="s">
        <v>22</v>
      </c>
      <c r="E392" s="1" t="s">
        <v>23</v>
      </c>
      <c r="F392" s="1" t="s">
        <v>2660</v>
      </c>
      <c r="G392" s="1" t="s">
        <v>52</v>
      </c>
      <c r="H392" s="1" t="s">
        <v>53</v>
      </c>
      <c r="I392" s="1" t="s">
        <v>54</v>
      </c>
      <c r="J392" s="1"/>
      <c r="K392" s="1"/>
      <c r="L392" s="1"/>
      <c r="N392">
        <v>20000000</v>
      </c>
      <c r="O392">
        <v>20</v>
      </c>
      <c r="P392">
        <v>1</v>
      </c>
    </row>
    <row r="393" spans="1:16" x14ac:dyDescent="0.25">
      <c r="A393" s="1" t="s">
        <v>2661</v>
      </c>
      <c r="B393" s="1" t="s">
        <v>2662</v>
      </c>
      <c r="C393" s="1" t="s">
        <v>21</v>
      </c>
      <c r="D393" s="1" t="s">
        <v>42</v>
      </c>
      <c r="E393" s="1" t="s">
        <v>23</v>
      </c>
      <c r="F393" s="1" t="s">
        <v>2663</v>
      </c>
      <c r="G393" s="1" t="s">
        <v>52</v>
      </c>
      <c r="H393" s="1" t="s">
        <v>53</v>
      </c>
      <c r="I393" s="1" t="s">
        <v>79</v>
      </c>
      <c r="J393" s="1"/>
      <c r="K393" s="1"/>
      <c r="L393" s="1"/>
      <c r="N393">
        <v>10000000</v>
      </c>
      <c r="O393">
        <v>10</v>
      </c>
      <c r="P393">
        <v>0.5</v>
      </c>
    </row>
    <row r="394" spans="1:16" x14ac:dyDescent="0.25">
      <c r="A394" s="1" t="s">
        <v>2664</v>
      </c>
      <c r="B394" s="1" t="s">
        <v>2665</v>
      </c>
      <c r="C394" s="1" t="s">
        <v>21</v>
      </c>
      <c r="D394" s="1" t="s">
        <v>22</v>
      </c>
      <c r="E394" s="1" t="s">
        <v>23</v>
      </c>
      <c r="F394" s="1" t="s">
        <v>2666</v>
      </c>
      <c r="G394" s="1" t="s">
        <v>52</v>
      </c>
      <c r="H394" s="1" t="s">
        <v>53</v>
      </c>
      <c r="I394" s="1" t="s">
        <v>54</v>
      </c>
      <c r="J394" s="1"/>
      <c r="K394" s="1"/>
      <c r="L394" s="1"/>
      <c r="N394">
        <v>20000000</v>
      </c>
      <c r="O394">
        <v>20</v>
      </c>
      <c r="P394">
        <v>1</v>
      </c>
    </row>
    <row r="395" spans="1:16" x14ac:dyDescent="0.25">
      <c r="A395" s="1" t="s">
        <v>2667</v>
      </c>
      <c r="B395" s="1" t="s">
        <v>2668</v>
      </c>
      <c r="C395" s="1" t="s">
        <v>21</v>
      </c>
      <c r="D395" s="1" t="s">
        <v>42</v>
      </c>
      <c r="E395" s="1" t="s">
        <v>23</v>
      </c>
      <c r="F395" s="1" t="s">
        <v>2669</v>
      </c>
      <c r="G395" s="1" t="s">
        <v>52</v>
      </c>
      <c r="H395" s="1" t="s">
        <v>53</v>
      </c>
      <c r="I395" s="1" t="s">
        <v>79</v>
      </c>
      <c r="J395" s="1"/>
      <c r="K395" s="1"/>
      <c r="L395" s="1"/>
      <c r="N395">
        <v>10000000</v>
      </c>
      <c r="O395">
        <v>10</v>
      </c>
      <c r="P395">
        <v>0.5</v>
      </c>
    </row>
    <row r="396" spans="1:16" x14ac:dyDescent="0.25">
      <c r="A396" s="1" t="s">
        <v>2670</v>
      </c>
      <c r="B396" s="1" t="s">
        <v>2671</v>
      </c>
      <c r="C396" s="1" t="s">
        <v>21</v>
      </c>
      <c r="D396" s="1" t="s">
        <v>2672</v>
      </c>
      <c r="E396" s="1" t="s">
        <v>23</v>
      </c>
      <c r="F396" s="1" t="s">
        <v>2673</v>
      </c>
      <c r="G396" s="1" t="s">
        <v>27</v>
      </c>
      <c r="H396" s="1" t="s">
        <v>28</v>
      </c>
      <c r="I396" s="1" t="s">
        <v>2674</v>
      </c>
      <c r="J396" s="1"/>
      <c r="K396" s="1"/>
      <c r="L396" s="1"/>
      <c r="N396">
        <v>-67000000</v>
      </c>
      <c r="O396">
        <v>-67</v>
      </c>
      <c r="P396">
        <v>-3.35</v>
      </c>
    </row>
    <row r="397" spans="1:16" x14ac:dyDescent="0.25">
      <c r="A397" s="1" t="s">
        <v>2675</v>
      </c>
      <c r="B397" s="1" t="s">
        <v>2676</v>
      </c>
      <c r="C397" s="1" t="s">
        <v>21</v>
      </c>
      <c r="D397" s="1" t="s">
        <v>2677</v>
      </c>
      <c r="E397" s="1" t="s">
        <v>23</v>
      </c>
      <c r="F397" s="1" t="s">
        <v>2678</v>
      </c>
      <c r="G397" s="1" t="s">
        <v>52</v>
      </c>
      <c r="H397" s="1" t="s">
        <v>53</v>
      </c>
      <c r="I397" s="1" t="s">
        <v>2679</v>
      </c>
      <c r="J397" s="1"/>
      <c r="K397" s="1"/>
      <c r="L397" s="1"/>
      <c r="N397">
        <v>51000000</v>
      </c>
      <c r="O397">
        <v>51</v>
      </c>
      <c r="P397">
        <v>2.5499999999999998</v>
      </c>
    </row>
    <row r="398" spans="1:16" x14ac:dyDescent="0.25">
      <c r="A398" s="1" t="s">
        <v>2680</v>
      </c>
      <c r="B398" s="1" t="s">
        <v>2681</v>
      </c>
      <c r="C398" s="1" t="s">
        <v>21</v>
      </c>
      <c r="D398" s="1" t="s">
        <v>60</v>
      </c>
      <c r="E398" s="1" t="s">
        <v>27</v>
      </c>
      <c r="F398" s="1" t="s">
        <v>28</v>
      </c>
      <c r="G398" s="1" t="s">
        <v>61</v>
      </c>
      <c r="H398" s="1"/>
      <c r="I398" s="1"/>
      <c r="J398" s="1"/>
      <c r="K398" s="1"/>
      <c r="L398" s="1"/>
      <c r="N398">
        <v>-10000000</v>
      </c>
      <c r="O398">
        <v>-10</v>
      </c>
      <c r="P398">
        <v>-0.5</v>
      </c>
    </row>
    <row r="399" spans="1:16" x14ac:dyDescent="0.25">
      <c r="A399" s="1" t="s">
        <v>2682</v>
      </c>
      <c r="B399" s="1" t="s">
        <v>2683</v>
      </c>
      <c r="C399" s="1" t="s">
        <v>21</v>
      </c>
      <c r="D399" s="1" t="s">
        <v>42</v>
      </c>
      <c r="E399" s="1" t="s">
        <v>23</v>
      </c>
      <c r="F399" s="1" t="s">
        <v>2684</v>
      </c>
      <c r="G399" s="1" t="s">
        <v>52</v>
      </c>
      <c r="H399" s="1" t="s">
        <v>53</v>
      </c>
      <c r="I399" s="1" t="s">
        <v>79</v>
      </c>
      <c r="J399" s="1"/>
      <c r="K399" s="1"/>
      <c r="L399" s="1"/>
      <c r="N399">
        <v>10000000</v>
      </c>
      <c r="O399">
        <v>10</v>
      </c>
      <c r="P399">
        <v>0.5</v>
      </c>
    </row>
    <row r="400" spans="1:16" x14ac:dyDescent="0.25">
      <c r="A400" s="1" t="s">
        <v>2685</v>
      </c>
      <c r="B400" s="1" t="s">
        <v>2686</v>
      </c>
      <c r="C400" s="1" t="s">
        <v>21</v>
      </c>
      <c r="D400" s="1" t="s">
        <v>22</v>
      </c>
      <c r="E400" s="1" t="s">
        <v>23</v>
      </c>
      <c r="F400" s="1" t="s">
        <v>2687</v>
      </c>
      <c r="G400" s="1" t="s">
        <v>25</v>
      </c>
      <c r="H400" s="1" t="s">
        <v>2688</v>
      </c>
      <c r="I400" s="1" t="s">
        <v>52</v>
      </c>
      <c r="J400" s="1" t="s">
        <v>53</v>
      </c>
      <c r="K400" s="1" t="s">
        <v>1895</v>
      </c>
      <c r="L400" s="1"/>
      <c r="N400">
        <v>54000000</v>
      </c>
      <c r="O400">
        <v>54</v>
      </c>
      <c r="P400">
        <v>2.7</v>
      </c>
    </row>
    <row r="401" spans="1:16" x14ac:dyDescent="0.25">
      <c r="A401" s="1" t="s">
        <v>2689</v>
      </c>
      <c r="B401" s="1" t="s">
        <v>2690</v>
      </c>
      <c r="C401" s="1" t="s">
        <v>21</v>
      </c>
      <c r="D401" s="1" t="s">
        <v>2691</v>
      </c>
      <c r="E401" s="1" t="s">
        <v>23</v>
      </c>
      <c r="F401" s="1" t="s">
        <v>2692</v>
      </c>
      <c r="G401" s="1" t="s">
        <v>52</v>
      </c>
      <c r="H401" s="1" t="s">
        <v>53</v>
      </c>
      <c r="I401" s="1" t="s">
        <v>668</v>
      </c>
      <c r="J401" s="1"/>
      <c r="K401" s="1"/>
      <c r="L401" s="1"/>
      <c r="N401">
        <v>49000000</v>
      </c>
      <c r="O401">
        <v>49</v>
      </c>
      <c r="P401">
        <v>2.4500000000000002</v>
      </c>
    </row>
    <row r="402" spans="1:16" x14ac:dyDescent="0.25">
      <c r="A402" s="1" t="s">
        <v>2693</v>
      </c>
      <c r="B402" s="1" t="s">
        <v>2694</v>
      </c>
      <c r="C402" s="1" t="s">
        <v>21</v>
      </c>
      <c r="D402" s="1" t="s">
        <v>22</v>
      </c>
      <c r="E402" s="1" t="s">
        <v>23</v>
      </c>
      <c r="F402" s="1" t="s">
        <v>2695</v>
      </c>
      <c r="G402" s="1" t="s">
        <v>52</v>
      </c>
      <c r="H402" s="1" t="s">
        <v>53</v>
      </c>
      <c r="I402" s="1" t="s">
        <v>54</v>
      </c>
      <c r="J402" s="1"/>
      <c r="K402" s="1"/>
      <c r="L402" s="1"/>
      <c r="N402">
        <v>20000000</v>
      </c>
      <c r="O402">
        <v>20</v>
      </c>
      <c r="P402">
        <v>1</v>
      </c>
    </row>
    <row r="403" spans="1:16" x14ac:dyDescent="0.25">
      <c r="A403" s="1" t="s">
        <v>2696</v>
      </c>
      <c r="B403" s="1" t="s">
        <v>2697</v>
      </c>
      <c r="C403" s="1" t="s">
        <v>21</v>
      </c>
      <c r="D403" s="1" t="s">
        <v>64</v>
      </c>
      <c r="E403" s="1" t="s">
        <v>27</v>
      </c>
      <c r="F403" s="1" t="s">
        <v>28</v>
      </c>
      <c r="G403" s="1" t="s">
        <v>29</v>
      </c>
      <c r="H403" s="1"/>
      <c r="I403" s="1"/>
      <c r="J403" s="1"/>
      <c r="K403" s="1"/>
      <c r="L403" s="1"/>
      <c r="N403">
        <v>-20000000</v>
      </c>
      <c r="O403">
        <v>-20</v>
      </c>
      <c r="P403">
        <v>-1</v>
      </c>
    </row>
    <row r="404" spans="1:16" x14ac:dyDescent="0.25">
      <c r="A404" s="1" t="s">
        <v>2698</v>
      </c>
      <c r="B404" s="1" t="s">
        <v>2699</v>
      </c>
      <c r="C404" s="1" t="s">
        <v>21</v>
      </c>
      <c r="D404" s="1" t="s">
        <v>60</v>
      </c>
      <c r="E404" s="1" t="s">
        <v>27</v>
      </c>
      <c r="F404" s="1" t="s">
        <v>28</v>
      </c>
      <c r="G404" s="1" t="s">
        <v>61</v>
      </c>
      <c r="H404" s="1"/>
      <c r="I404" s="1"/>
      <c r="J404" s="1"/>
      <c r="K404" s="1"/>
      <c r="L404" s="1"/>
      <c r="N404">
        <v>-10000000</v>
      </c>
      <c r="O404">
        <v>-10</v>
      </c>
      <c r="P404">
        <v>-0.5</v>
      </c>
    </row>
    <row r="405" spans="1:16" x14ac:dyDescent="0.25">
      <c r="A405" s="1" t="s">
        <v>2700</v>
      </c>
      <c r="B405" s="1" t="s">
        <v>2701</v>
      </c>
      <c r="C405" s="1" t="s">
        <v>21</v>
      </c>
      <c r="D405" s="1" t="s">
        <v>78</v>
      </c>
      <c r="E405" s="1" t="s">
        <v>52</v>
      </c>
      <c r="F405" s="1" t="s">
        <v>53</v>
      </c>
      <c r="G405" s="1" t="s">
        <v>79</v>
      </c>
      <c r="H405" s="1"/>
      <c r="I405" s="1"/>
      <c r="J405" s="1"/>
      <c r="K405" s="1"/>
      <c r="L405" s="1"/>
      <c r="N405">
        <v>10000000</v>
      </c>
      <c r="O405">
        <v>10</v>
      </c>
      <c r="P405">
        <v>0.5</v>
      </c>
    </row>
    <row r="406" spans="1:16" x14ac:dyDescent="0.25">
      <c r="A406" s="1" t="s">
        <v>2702</v>
      </c>
      <c r="B406" s="1" t="s">
        <v>2703</v>
      </c>
      <c r="C406" s="1" t="s">
        <v>21</v>
      </c>
      <c r="D406" s="1" t="s">
        <v>22</v>
      </c>
      <c r="E406" s="1" t="s">
        <v>23</v>
      </c>
      <c r="F406" s="1" t="s">
        <v>2704</v>
      </c>
      <c r="G406" s="1" t="s">
        <v>52</v>
      </c>
      <c r="H406" s="1" t="s">
        <v>53</v>
      </c>
      <c r="I406" s="1" t="s">
        <v>54</v>
      </c>
      <c r="J406" s="1"/>
      <c r="K406" s="1"/>
      <c r="L406" s="1"/>
      <c r="N406">
        <v>20000000</v>
      </c>
      <c r="O406">
        <v>20</v>
      </c>
      <c r="P406">
        <v>1</v>
      </c>
    </row>
    <row r="407" spans="1:16" x14ac:dyDescent="0.25">
      <c r="A407" s="1" t="s">
        <v>2705</v>
      </c>
      <c r="B407" s="1" t="s">
        <v>2706</v>
      </c>
      <c r="C407" s="1" t="s">
        <v>21</v>
      </c>
      <c r="D407" s="1" t="s">
        <v>42</v>
      </c>
      <c r="E407" s="1" t="s">
        <v>23</v>
      </c>
      <c r="F407" s="1" t="s">
        <v>2707</v>
      </c>
      <c r="G407" s="1" t="s">
        <v>52</v>
      </c>
      <c r="H407" s="1" t="s">
        <v>53</v>
      </c>
      <c r="I407" s="1" t="s">
        <v>79</v>
      </c>
      <c r="J407" s="1"/>
      <c r="K407" s="1"/>
      <c r="L407" s="1"/>
      <c r="N407">
        <v>10000000</v>
      </c>
      <c r="O407">
        <v>10</v>
      </c>
      <c r="P407">
        <v>0.5</v>
      </c>
    </row>
    <row r="408" spans="1:16" x14ac:dyDescent="0.25">
      <c r="A408" s="1" t="s">
        <v>2708</v>
      </c>
      <c r="B408" s="1" t="s">
        <v>2709</v>
      </c>
      <c r="C408" s="1" t="s">
        <v>21</v>
      </c>
      <c r="D408" s="1" t="s">
        <v>22</v>
      </c>
      <c r="E408" s="1" t="s">
        <v>23</v>
      </c>
      <c r="F408" s="1" t="s">
        <v>2710</v>
      </c>
      <c r="G408" s="1" t="s">
        <v>27</v>
      </c>
      <c r="H408" s="1" t="s">
        <v>28</v>
      </c>
      <c r="I408" s="1" t="s">
        <v>61</v>
      </c>
      <c r="J408" s="1"/>
      <c r="K408" s="1"/>
      <c r="L408" s="1"/>
      <c r="N408">
        <v>-10000000</v>
      </c>
      <c r="O408">
        <v>-10</v>
      </c>
      <c r="P408">
        <v>-0.5</v>
      </c>
    </row>
    <row r="409" spans="1:16" x14ac:dyDescent="0.25">
      <c r="A409" s="1" t="s">
        <v>2711</v>
      </c>
      <c r="B409" s="1" t="s">
        <v>2712</v>
      </c>
      <c r="C409" s="1" t="s">
        <v>21</v>
      </c>
      <c r="D409" s="1" t="s">
        <v>64</v>
      </c>
      <c r="E409" s="1" t="s">
        <v>27</v>
      </c>
      <c r="F409" s="1" t="s">
        <v>28</v>
      </c>
      <c r="G409" s="1" t="s">
        <v>29</v>
      </c>
      <c r="H409" s="1"/>
      <c r="I409" s="1"/>
      <c r="J409" s="1"/>
      <c r="K409" s="1"/>
      <c r="L409" s="1"/>
      <c r="N409">
        <v>-20000000</v>
      </c>
      <c r="O409">
        <v>-20</v>
      </c>
      <c r="P409">
        <v>-1</v>
      </c>
    </row>
    <row r="410" spans="1:16" x14ac:dyDescent="0.25">
      <c r="A410" s="1" t="s">
        <v>2713</v>
      </c>
      <c r="B410" s="1" t="s">
        <v>2714</v>
      </c>
      <c r="C410" s="1" t="s">
        <v>21</v>
      </c>
      <c r="D410" s="1" t="s">
        <v>2715</v>
      </c>
      <c r="E410" s="1" t="s">
        <v>23</v>
      </c>
      <c r="F410" s="1" t="s">
        <v>2716</v>
      </c>
      <c r="G410" s="1" t="s">
        <v>52</v>
      </c>
      <c r="H410" s="1" t="s">
        <v>53</v>
      </c>
      <c r="I410" s="1" t="s">
        <v>2717</v>
      </c>
      <c r="J410" s="1"/>
      <c r="K410" s="1"/>
      <c r="L410" s="1"/>
      <c r="N410">
        <v>58000000</v>
      </c>
      <c r="O410">
        <v>58</v>
      </c>
      <c r="P410">
        <v>2.9</v>
      </c>
    </row>
    <row r="411" spans="1:16" x14ac:dyDescent="0.25">
      <c r="A411" s="1" t="s">
        <v>2718</v>
      </c>
      <c r="B411" s="1" t="s">
        <v>2719</v>
      </c>
      <c r="C411" s="1" t="s">
        <v>21</v>
      </c>
      <c r="D411" s="1" t="s">
        <v>42</v>
      </c>
      <c r="E411" s="1" t="s">
        <v>23</v>
      </c>
      <c r="F411" s="1" t="s">
        <v>2720</v>
      </c>
      <c r="G411" s="1" t="s">
        <v>52</v>
      </c>
      <c r="H411" s="1" t="s">
        <v>53</v>
      </c>
      <c r="I411" s="1" t="s">
        <v>79</v>
      </c>
      <c r="J411" s="1"/>
      <c r="K411" s="1"/>
      <c r="L411" s="1"/>
      <c r="N411">
        <v>10000000</v>
      </c>
      <c r="O411">
        <v>10</v>
      </c>
      <c r="P411">
        <v>0.5</v>
      </c>
    </row>
    <row r="412" spans="1:16" x14ac:dyDescent="0.25">
      <c r="A412" s="1" t="s">
        <v>2721</v>
      </c>
      <c r="B412" s="1" t="s">
        <v>2722</v>
      </c>
      <c r="C412" s="1" t="s">
        <v>21</v>
      </c>
      <c r="D412" s="1" t="s">
        <v>22</v>
      </c>
      <c r="E412" s="1" t="s">
        <v>23</v>
      </c>
      <c r="F412" s="1" t="s">
        <v>2723</v>
      </c>
      <c r="G412" s="1" t="s">
        <v>52</v>
      </c>
      <c r="H412" s="1" t="s">
        <v>53</v>
      </c>
      <c r="I412" s="1" t="s">
        <v>54</v>
      </c>
      <c r="J412" s="1"/>
      <c r="K412" s="1"/>
      <c r="L412" s="1"/>
      <c r="N412">
        <v>20000000</v>
      </c>
      <c r="O412">
        <v>20</v>
      </c>
      <c r="P412">
        <v>1</v>
      </c>
    </row>
    <row r="413" spans="1:16" x14ac:dyDescent="0.25">
      <c r="A413" s="1" t="s">
        <v>2724</v>
      </c>
      <c r="B413" s="1" t="s">
        <v>2725</v>
      </c>
      <c r="C413" s="1" t="s">
        <v>21</v>
      </c>
      <c r="D413" s="1" t="s">
        <v>78</v>
      </c>
      <c r="E413" s="1" t="s">
        <v>52</v>
      </c>
      <c r="F413" s="1" t="s">
        <v>53</v>
      </c>
      <c r="G413" s="1" t="s">
        <v>79</v>
      </c>
      <c r="H413" s="1"/>
      <c r="I413" s="1"/>
      <c r="J413" s="1"/>
      <c r="K413" s="1"/>
      <c r="L413" s="1"/>
      <c r="N413">
        <v>10000000</v>
      </c>
      <c r="O413">
        <v>10</v>
      </c>
      <c r="P413">
        <v>0.5</v>
      </c>
    </row>
    <row r="414" spans="1:16" x14ac:dyDescent="0.25">
      <c r="A414" s="1" t="s">
        <v>2726</v>
      </c>
      <c r="B414" s="1" t="s">
        <v>2727</v>
      </c>
      <c r="C414" s="1" t="s">
        <v>21</v>
      </c>
      <c r="D414" s="1" t="s">
        <v>22</v>
      </c>
      <c r="E414" s="1" t="s">
        <v>23</v>
      </c>
      <c r="F414" s="1" t="s">
        <v>2728</v>
      </c>
      <c r="G414" s="1" t="s">
        <v>27</v>
      </c>
      <c r="H414" s="1" t="s">
        <v>28</v>
      </c>
      <c r="I414" s="1" t="s">
        <v>61</v>
      </c>
      <c r="J414" s="1"/>
      <c r="K414" s="1"/>
      <c r="L414" s="1"/>
      <c r="N414">
        <v>-10000000</v>
      </c>
      <c r="O414">
        <v>-10</v>
      </c>
      <c r="P414">
        <v>-0.5</v>
      </c>
    </row>
    <row r="415" spans="1:16" x14ac:dyDescent="0.25">
      <c r="A415" s="1" t="s">
        <v>2729</v>
      </c>
      <c r="B415" s="1" t="s">
        <v>2730</v>
      </c>
      <c r="C415" s="1" t="s">
        <v>21</v>
      </c>
      <c r="D415" s="1" t="s">
        <v>42</v>
      </c>
      <c r="E415" s="1" t="s">
        <v>23</v>
      </c>
      <c r="F415" s="1" t="s">
        <v>2731</v>
      </c>
      <c r="G415" s="1" t="s">
        <v>52</v>
      </c>
      <c r="H415" s="1" t="s">
        <v>53</v>
      </c>
      <c r="I415" s="1" t="s">
        <v>79</v>
      </c>
      <c r="J415" s="1"/>
      <c r="K415" s="1"/>
      <c r="L415" s="1"/>
      <c r="N415">
        <v>10000000</v>
      </c>
      <c r="O415">
        <v>10</v>
      </c>
      <c r="P415">
        <v>0.5</v>
      </c>
    </row>
    <row r="416" spans="1:16" x14ac:dyDescent="0.25">
      <c r="A416" s="1" t="s">
        <v>2732</v>
      </c>
      <c r="B416" s="1" t="s">
        <v>2733</v>
      </c>
      <c r="C416" s="1" t="s">
        <v>21</v>
      </c>
      <c r="D416" s="1" t="s">
        <v>60</v>
      </c>
      <c r="E416" s="1" t="s">
        <v>27</v>
      </c>
      <c r="F416" s="1" t="s">
        <v>28</v>
      </c>
      <c r="G416" s="1" t="s">
        <v>61</v>
      </c>
      <c r="H416" s="1"/>
      <c r="I416" s="1"/>
      <c r="J416" s="1"/>
      <c r="K416" s="1"/>
      <c r="L416" s="1"/>
      <c r="N416">
        <v>-10000000</v>
      </c>
      <c r="O416">
        <v>-10</v>
      </c>
      <c r="P416">
        <v>-0.5</v>
      </c>
    </row>
    <row r="417" spans="1:16" x14ac:dyDescent="0.25">
      <c r="A417" s="1" t="s">
        <v>2734</v>
      </c>
      <c r="B417" s="1" t="s">
        <v>2735</v>
      </c>
      <c r="C417" s="1" t="s">
        <v>21</v>
      </c>
      <c r="D417" s="1" t="s">
        <v>42</v>
      </c>
      <c r="E417" s="1" t="s">
        <v>23</v>
      </c>
      <c r="F417" s="1" t="s">
        <v>2736</v>
      </c>
      <c r="G417" s="1" t="s">
        <v>52</v>
      </c>
      <c r="H417" s="1" t="s">
        <v>53</v>
      </c>
      <c r="I417" s="1" t="s">
        <v>79</v>
      </c>
      <c r="J417" s="1"/>
      <c r="K417" s="1"/>
      <c r="L417" s="1"/>
      <c r="N417">
        <v>10000000</v>
      </c>
      <c r="O417">
        <v>10</v>
      </c>
      <c r="P417">
        <v>0.5</v>
      </c>
    </row>
    <row r="418" spans="1:16" x14ac:dyDescent="0.25">
      <c r="A418" s="1" t="s">
        <v>2737</v>
      </c>
      <c r="B418" s="1" t="s">
        <v>2738</v>
      </c>
      <c r="C418" s="1" t="s">
        <v>21</v>
      </c>
      <c r="D418" s="1" t="s">
        <v>2739</v>
      </c>
      <c r="E418" s="1" t="s">
        <v>23</v>
      </c>
      <c r="F418" s="1" t="s">
        <v>2740</v>
      </c>
      <c r="G418" s="1" t="s">
        <v>52</v>
      </c>
      <c r="H418" s="1" t="s">
        <v>53</v>
      </c>
      <c r="I418" s="1" t="s">
        <v>2741</v>
      </c>
      <c r="J418" s="1"/>
      <c r="K418" s="1"/>
      <c r="L418" s="1"/>
      <c r="N418">
        <v>21000000</v>
      </c>
      <c r="O418">
        <v>21</v>
      </c>
      <c r="P418">
        <v>1.05</v>
      </c>
    </row>
    <row r="419" spans="1:16" x14ac:dyDescent="0.25">
      <c r="A419" s="1" t="s">
        <v>2742</v>
      </c>
      <c r="B419" s="1" t="s">
        <v>2743</v>
      </c>
      <c r="C419" s="1" t="s">
        <v>21</v>
      </c>
      <c r="D419" s="1" t="s">
        <v>42</v>
      </c>
      <c r="E419" s="1" t="s">
        <v>23</v>
      </c>
      <c r="F419" s="1" t="s">
        <v>2744</v>
      </c>
      <c r="G419" s="1" t="s">
        <v>52</v>
      </c>
      <c r="H419" s="1" t="s">
        <v>53</v>
      </c>
      <c r="I419" s="1" t="s">
        <v>79</v>
      </c>
      <c r="J419" s="1"/>
      <c r="K419" s="1"/>
      <c r="L419" s="1"/>
      <c r="N419">
        <v>10000000</v>
      </c>
      <c r="O419">
        <v>10</v>
      </c>
      <c r="P419">
        <v>0.5</v>
      </c>
    </row>
    <row r="420" spans="1:16" x14ac:dyDescent="0.25">
      <c r="A420" s="1" t="s">
        <v>2745</v>
      </c>
      <c r="B420" s="1" t="s">
        <v>2746</v>
      </c>
      <c r="C420" s="1" t="s">
        <v>21</v>
      </c>
      <c r="D420" s="1" t="s">
        <v>51</v>
      </c>
      <c r="E420" s="1" t="s">
        <v>52</v>
      </c>
      <c r="F420" s="1" t="s">
        <v>53</v>
      </c>
      <c r="G420" s="1" t="s">
        <v>54</v>
      </c>
      <c r="H420" s="1"/>
      <c r="I420" s="1"/>
      <c r="J420" s="1"/>
      <c r="K420" s="1"/>
      <c r="L420" s="1"/>
      <c r="N420">
        <v>20000000</v>
      </c>
      <c r="O420">
        <v>20</v>
      </c>
      <c r="P420">
        <v>1</v>
      </c>
    </row>
    <row r="421" spans="1:16" x14ac:dyDescent="0.25">
      <c r="A421" s="1" t="s">
        <v>2747</v>
      </c>
      <c r="B421" s="1" t="s">
        <v>2748</v>
      </c>
      <c r="C421" s="1" t="s">
        <v>21</v>
      </c>
      <c r="D421" s="1" t="s">
        <v>78</v>
      </c>
      <c r="E421" s="1" t="s">
        <v>52</v>
      </c>
      <c r="F421" s="1" t="s">
        <v>53</v>
      </c>
      <c r="G421" s="1" t="s">
        <v>79</v>
      </c>
      <c r="H421" s="1"/>
      <c r="I421" s="1"/>
      <c r="J421" s="1"/>
      <c r="K421" s="1"/>
      <c r="L421" s="1"/>
      <c r="N421">
        <v>10000000</v>
      </c>
      <c r="O421">
        <v>10</v>
      </c>
      <c r="P421">
        <v>0.5</v>
      </c>
    </row>
    <row r="422" spans="1:16" x14ac:dyDescent="0.25">
      <c r="A422" s="1" t="s">
        <v>2749</v>
      </c>
      <c r="B422" s="1" t="s">
        <v>2750</v>
      </c>
      <c r="C422" s="1" t="s">
        <v>21</v>
      </c>
      <c r="D422" s="1" t="s">
        <v>22</v>
      </c>
      <c r="E422" s="1" t="s">
        <v>23</v>
      </c>
      <c r="F422" s="1" t="s">
        <v>2751</v>
      </c>
      <c r="G422" s="1" t="s">
        <v>52</v>
      </c>
      <c r="H422" s="1" t="s">
        <v>53</v>
      </c>
      <c r="I422" s="1" t="s">
        <v>54</v>
      </c>
      <c r="J422" s="1"/>
      <c r="K422" s="1"/>
      <c r="L422" s="1"/>
      <c r="N422">
        <v>20000000</v>
      </c>
      <c r="O422">
        <v>20</v>
      </c>
      <c r="P422">
        <v>1</v>
      </c>
    </row>
    <row r="423" spans="1:16" x14ac:dyDescent="0.25">
      <c r="A423" s="1" t="s">
        <v>2752</v>
      </c>
      <c r="B423" s="1" t="s">
        <v>2753</v>
      </c>
      <c r="C423" s="1" t="s">
        <v>21</v>
      </c>
      <c r="D423" s="1" t="s">
        <v>78</v>
      </c>
      <c r="E423" s="1" t="s">
        <v>52</v>
      </c>
      <c r="F423" s="1" t="s">
        <v>53</v>
      </c>
      <c r="G423" s="1" t="s">
        <v>79</v>
      </c>
      <c r="H423" s="1"/>
      <c r="I423" s="1"/>
      <c r="J423" s="1"/>
      <c r="K423" s="1"/>
      <c r="L423" s="1"/>
      <c r="N423">
        <v>10000000</v>
      </c>
      <c r="O423">
        <v>10</v>
      </c>
      <c r="P423">
        <v>0.5</v>
      </c>
    </row>
    <row r="424" spans="1:16" x14ac:dyDescent="0.25">
      <c r="A424" s="1" t="s">
        <v>2754</v>
      </c>
      <c r="B424" s="1" t="s">
        <v>2755</v>
      </c>
      <c r="C424" s="1" t="s">
        <v>21</v>
      </c>
      <c r="D424" s="1" t="s">
        <v>60</v>
      </c>
      <c r="E424" s="1" t="s">
        <v>27</v>
      </c>
      <c r="F424" s="1" t="s">
        <v>28</v>
      </c>
      <c r="G424" s="1" t="s">
        <v>61</v>
      </c>
      <c r="H424" s="1"/>
      <c r="I424" s="1"/>
      <c r="J424" s="1"/>
      <c r="K424" s="1"/>
      <c r="L424" s="1"/>
      <c r="N424">
        <v>-10000000</v>
      </c>
      <c r="O424">
        <v>-10</v>
      </c>
      <c r="P424">
        <v>-0.5</v>
      </c>
    </row>
    <row r="425" spans="1:16" x14ac:dyDescent="0.25">
      <c r="A425" s="1" t="s">
        <v>2756</v>
      </c>
      <c r="B425" s="1" t="s">
        <v>2757</v>
      </c>
      <c r="C425" s="1" t="s">
        <v>21</v>
      </c>
      <c r="D425" s="1" t="s">
        <v>1693</v>
      </c>
      <c r="E425" s="1" t="s">
        <v>23</v>
      </c>
      <c r="F425" s="1" t="s">
        <v>2758</v>
      </c>
      <c r="G425" s="1" t="s">
        <v>52</v>
      </c>
      <c r="H425" s="1" t="s">
        <v>53</v>
      </c>
      <c r="I425" s="1" t="s">
        <v>1695</v>
      </c>
      <c r="J425" s="1"/>
      <c r="K425" s="1"/>
      <c r="L425" s="1"/>
      <c r="N425">
        <v>31000000</v>
      </c>
      <c r="O425">
        <v>31</v>
      </c>
      <c r="P425">
        <v>1.55</v>
      </c>
    </row>
    <row r="426" spans="1:16" x14ac:dyDescent="0.25">
      <c r="A426" s="1" t="s">
        <v>2759</v>
      </c>
      <c r="B426" s="1" t="s">
        <v>2760</v>
      </c>
      <c r="C426" s="1" t="s">
        <v>21</v>
      </c>
      <c r="D426" s="1" t="s">
        <v>60</v>
      </c>
      <c r="E426" s="1" t="s">
        <v>27</v>
      </c>
      <c r="F426" s="1" t="s">
        <v>28</v>
      </c>
      <c r="G426" s="1" t="s">
        <v>61</v>
      </c>
      <c r="H426" s="1"/>
      <c r="I426" s="1"/>
      <c r="J426" s="1"/>
      <c r="K426" s="1"/>
      <c r="L426" s="1"/>
      <c r="N426">
        <v>-10000000</v>
      </c>
      <c r="O426">
        <v>-10</v>
      </c>
      <c r="P426">
        <v>-0.5</v>
      </c>
    </row>
    <row r="427" spans="1:16" x14ac:dyDescent="0.25">
      <c r="A427" s="1" t="s">
        <v>2761</v>
      </c>
      <c r="B427" s="1" t="s">
        <v>2762</v>
      </c>
      <c r="C427" s="1" t="s">
        <v>21</v>
      </c>
      <c r="D427" s="1" t="s">
        <v>64</v>
      </c>
      <c r="E427" s="1" t="s">
        <v>27</v>
      </c>
      <c r="F427" s="1" t="s">
        <v>28</v>
      </c>
      <c r="G427" s="1" t="s">
        <v>29</v>
      </c>
      <c r="H427" s="1"/>
      <c r="I427" s="1"/>
      <c r="J427" s="1"/>
      <c r="K427" s="1"/>
      <c r="L427" s="1"/>
      <c r="N427">
        <v>-20000000</v>
      </c>
      <c r="O427">
        <v>-20</v>
      </c>
      <c r="P427">
        <v>-1</v>
      </c>
    </row>
    <row r="428" spans="1:16" x14ac:dyDescent="0.25">
      <c r="A428" s="1" t="s">
        <v>2763</v>
      </c>
      <c r="B428" s="1" t="s">
        <v>2764</v>
      </c>
      <c r="C428" s="1" t="s">
        <v>21</v>
      </c>
      <c r="D428" s="1" t="s">
        <v>22</v>
      </c>
      <c r="E428" s="1" t="s">
        <v>23</v>
      </c>
      <c r="F428" s="1" t="s">
        <v>2765</v>
      </c>
      <c r="G428" s="1" t="s">
        <v>52</v>
      </c>
      <c r="H428" s="1" t="s">
        <v>53</v>
      </c>
      <c r="I428" s="1" t="s">
        <v>54</v>
      </c>
      <c r="J428" s="1"/>
      <c r="K428" s="1"/>
      <c r="L428" s="1"/>
      <c r="N428">
        <v>20000000</v>
      </c>
      <c r="O428">
        <v>20</v>
      </c>
      <c r="P428">
        <v>1</v>
      </c>
    </row>
    <row r="429" spans="1:16" x14ac:dyDescent="0.25">
      <c r="A429" s="1" t="s">
        <v>2766</v>
      </c>
      <c r="B429" s="1" t="s">
        <v>2767</v>
      </c>
      <c r="C429" s="1" t="s">
        <v>21</v>
      </c>
      <c r="D429" s="1" t="s">
        <v>78</v>
      </c>
      <c r="E429" s="1" t="s">
        <v>52</v>
      </c>
      <c r="F429" s="1" t="s">
        <v>53</v>
      </c>
      <c r="G429" s="1" t="s">
        <v>79</v>
      </c>
      <c r="H429" s="1"/>
      <c r="I429" s="1"/>
      <c r="J429" s="1"/>
      <c r="K429" s="1"/>
      <c r="L429" s="1"/>
      <c r="N429">
        <v>10000000</v>
      </c>
      <c r="O429">
        <v>10</v>
      </c>
      <c r="P429">
        <v>0.5</v>
      </c>
    </row>
    <row r="430" spans="1:16" x14ac:dyDescent="0.25">
      <c r="A430" s="1" t="s">
        <v>2768</v>
      </c>
      <c r="B430" s="1" t="s">
        <v>2769</v>
      </c>
      <c r="C430" s="1" t="s">
        <v>21</v>
      </c>
      <c r="D430" s="1" t="s">
        <v>37</v>
      </c>
      <c r="E430" s="1" t="s">
        <v>23</v>
      </c>
      <c r="F430" s="1" t="s">
        <v>2770</v>
      </c>
      <c r="G430" s="1" t="s">
        <v>25</v>
      </c>
      <c r="H430" s="1" t="s">
        <v>2771</v>
      </c>
      <c r="I430" s="1" t="s">
        <v>45</v>
      </c>
      <c r="J430" s="1" t="s">
        <v>2772</v>
      </c>
      <c r="K430" s="1" t="s">
        <v>47</v>
      </c>
      <c r="L430" s="1" t="s">
        <v>115</v>
      </c>
      <c r="M430">
        <v>-132000000</v>
      </c>
      <c r="N430">
        <v>-132000000</v>
      </c>
      <c r="O430">
        <v>-132</v>
      </c>
      <c r="P430">
        <v>-6.6</v>
      </c>
    </row>
    <row r="431" spans="1:16" x14ac:dyDescent="0.25">
      <c r="A431" s="1" t="s">
        <v>2773</v>
      </c>
      <c r="B431" s="1" t="s">
        <v>2774</v>
      </c>
      <c r="C431" s="1" t="s">
        <v>21</v>
      </c>
      <c r="D431" s="1" t="s">
        <v>42</v>
      </c>
      <c r="E431" s="1" t="s">
        <v>23</v>
      </c>
      <c r="F431" s="1" t="s">
        <v>2775</v>
      </c>
      <c r="G431" s="1" t="s">
        <v>27</v>
      </c>
      <c r="H431" s="1" t="s">
        <v>28</v>
      </c>
      <c r="I431" s="1" t="s">
        <v>29</v>
      </c>
      <c r="J431" s="1"/>
      <c r="K431" s="1"/>
      <c r="L431" s="1"/>
      <c r="N431">
        <v>-20000000</v>
      </c>
      <c r="O431">
        <v>-20</v>
      </c>
      <c r="P431">
        <v>-1</v>
      </c>
    </row>
    <row r="432" spans="1:16" x14ac:dyDescent="0.25">
      <c r="A432" s="1" t="s">
        <v>2776</v>
      </c>
      <c r="B432" s="1" t="s">
        <v>2777</v>
      </c>
      <c r="C432" s="1" t="s">
        <v>21</v>
      </c>
      <c r="D432" s="1" t="s">
        <v>22</v>
      </c>
      <c r="E432" s="1" t="s">
        <v>23</v>
      </c>
      <c r="F432" s="1" t="s">
        <v>2778</v>
      </c>
      <c r="G432" s="1" t="s">
        <v>52</v>
      </c>
      <c r="H432" s="1" t="s">
        <v>53</v>
      </c>
      <c r="I432" s="1" t="s">
        <v>54</v>
      </c>
      <c r="J432" s="1"/>
      <c r="K432" s="1"/>
      <c r="L432" s="1"/>
      <c r="N432">
        <v>20000000</v>
      </c>
      <c r="O432">
        <v>20</v>
      </c>
      <c r="P432">
        <v>1</v>
      </c>
    </row>
    <row r="433" spans="1:16" x14ac:dyDescent="0.25">
      <c r="A433" s="1" t="s">
        <v>2779</v>
      </c>
      <c r="B433" s="1" t="s">
        <v>2780</v>
      </c>
      <c r="C433" s="1" t="s">
        <v>21</v>
      </c>
      <c r="D433" s="1" t="s">
        <v>64</v>
      </c>
      <c r="E433" s="1" t="s">
        <v>27</v>
      </c>
      <c r="F433" s="1" t="s">
        <v>28</v>
      </c>
      <c r="G433" s="1" t="s">
        <v>29</v>
      </c>
      <c r="H433" s="1"/>
      <c r="I433" s="1"/>
      <c r="J433" s="1"/>
      <c r="K433" s="1"/>
      <c r="L433" s="1"/>
      <c r="N433">
        <v>-20000000</v>
      </c>
      <c r="O433">
        <v>-20</v>
      </c>
      <c r="P433">
        <v>-1</v>
      </c>
    </row>
    <row r="434" spans="1:16" x14ac:dyDescent="0.25">
      <c r="A434" s="1" t="s">
        <v>2781</v>
      </c>
      <c r="B434" s="1" t="s">
        <v>2782</v>
      </c>
      <c r="C434" s="1" t="s">
        <v>21</v>
      </c>
      <c r="D434" s="1" t="s">
        <v>22</v>
      </c>
      <c r="E434" s="1" t="s">
        <v>23</v>
      </c>
      <c r="F434" s="1" t="s">
        <v>2783</v>
      </c>
      <c r="G434" s="1" t="s">
        <v>52</v>
      </c>
      <c r="H434" s="1" t="s">
        <v>53</v>
      </c>
      <c r="I434" s="1" t="s">
        <v>54</v>
      </c>
      <c r="J434" s="1"/>
      <c r="K434" s="1"/>
      <c r="L434" s="1"/>
      <c r="N434">
        <v>20000000</v>
      </c>
      <c r="O434">
        <v>20</v>
      </c>
      <c r="P434">
        <v>1</v>
      </c>
    </row>
    <row r="435" spans="1:16" x14ac:dyDescent="0.25">
      <c r="A435" s="1" t="s">
        <v>2784</v>
      </c>
      <c r="B435" s="1" t="s">
        <v>2785</v>
      </c>
      <c r="C435" s="1" t="s">
        <v>21</v>
      </c>
      <c r="D435" s="1" t="s">
        <v>78</v>
      </c>
      <c r="E435" s="1" t="s">
        <v>52</v>
      </c>
      <c r="F435" s="1" t="s">
        <v>53</v>
      </c>
      <c r="G435" s="1" t="s">
        <v>79</v>
      </c>
      <c r="H435" s="1"/>
      <c r="I435" s="1"/>
      <c r="J435" s="1"/>
      <c r="K435" s="1"/>
      <c r="L435" s="1"/>
      <c r="N435">
        <v>10000000</v>
      </c>
      <c r="O435">
        <v>10</v>
      </c>
      <c r="P435">
        <v>0.5</v>
      </c>
    </row>
    <row r="436" spans="1:16" x14ac:dyDescent="0.25">
      <c r="A436" s="1" t="s">
        <v>2786</v>
      </c>
      <c r="B436" s="1" t="s">
        <v>2787</v>
      </c>
      <c r="C436" s="1" t="s">
        <v>21</v>
      </c>
      <c r="D436" s="1" t="s">
        <v>22</v>
      </c>
      <c r="E436" s="1" t="s">
        <v>23</v>
      </c>
      <c r="F436" s="1" t="s">
        <v>2788</v>
      </c>
      <c r="G436" s="1" t="s">
        <v>52</v>
      </c>
      <c r="H436" s="1" t="s">
        <v>53</v>
      </c>
      <c r="I436" s="1" t="s">
        <v>54</v>
      </c>
      <c r="J436" s="1"/>
      <c r="K436" s="1"/>
      <c r="L436" s="1"/>
      <c r="N436">
        <v>20000000</v>
      </c>
      <c r="O436">
        <v>20</v>
      </c>
      <c r="P436">
        <v>1</v>
      </c>
    </row>
    <row r="437" spans="1:16" x14ac:dyDescent="0.25">
      <c r="A437" s="1" t="s">
        <v>2789</v>
      </c>
      <c r="B437" s="1" t="s">
        <v>2790</v>
      </c>
      <c r="C437" s="1" t="s">
        <v>21</v>
      </c>
      <c r="D437" s="1" t="s">
        <v>42</v>
      </c>
      <c r="E437" s="1" t="s">
        <v>23</v>
      </c>
      <c r="F437" s="1" t="s">
        <v>2791</v>
      </c>
      <c r="G437" s="1" t="s">
        <v>52</v>
      </c>
      <c r="H437" s="1" t="s">
        <v>53</v>
      </c>
      <c r="I437" s="1" t="s">
        <v>79</v>
      </c>
      <c r="J437" s="1"/>
      <c r="K437" s="1"/>
      <c r="L437" s="1"/>
      <c r="N437">
        <v>10000000</v>
      </c>
      <c r="O437">
        <v>10</v>
      </c>
      <c r="P437">
        <v>0.5</v>
      </c>
    </row>
    <row r="438" spans="1:16" x14ac:dyDescent="0.25">
      <c r="A438" s="1" t="s">
        <v>2792</v>
      </c>
      <c r="B438" s="1" t="s">
        <v>2793</v>
      </c>
      <c r="C438" s="1" t="s">
        <v>21</v>
      </c>
      <c r="D438" s="1" t="s">
        <v>51</v>
      </c>
      <c r="E438" s="1" t="s">
        <v>52</v>
      </c>
      <c r="F438" s="1" t="s">
        <v>53</v>
      </c>
      <c r="G438" s="1" t="s">
        <v>54</v>
      </c>
      <c r="H438" s="1"/>
      <c r="I438" s="1"/>
      <c r="J438" s="1"/>
      <c r="K438" s="1"/>
      <c r="L438" s="1"/>
      <c r="N438">
        <v>20000000</v>
      </c>
      <c r="O438">
        <v>20</v>
      </c>
      <c r="P438">
        <v>1</v>
      </c>
    </row>
    <row r="439" spans="1:16" x14ac:dyDescent="0.25">
      <c r="A439" s="1" t="s">
        <v>2794</v>
      </c>
      <c r="B439" s="1" t="s">
        <v>2795</v>
      </c>
      <c r="C439" s="1" t="s">
        <v>21</v>
      </c>
      <c r="D439" s="1" t="s">
        <v>42</v>
      </c>
      <c r="E439" s="1" t="s">
        <v>23</v>
      </c>
      <c r="F439" s="1" t="s">
        <v>2796</v>
      </c>
      <c r="G439" s="1" t="s">
        <v>52</v>
      </c>
      <c r="H439" s="1" t="s">
        <v>53</v>
      </c>
      <c r="I439" s="1" t="s">
        <v>79</v>
      </c>
      <c r="J439" s="1"/>
      <c r="K439" s="1"/>
      <c r="L439" s="1"/>
      <c r="N439">
        <v>10000000</v>
      </c>
      <c r="O439">
        <v>10</v>
      </c>
      <c r="P439">
        <v>0.5</v>
      </c>
    </row>
    <row r="440" spans="1:16" x14ac:dyDescent="0.25">
      <c r="A440" s="1" t="s">
        <v>2797</v>
      </c>
      <c r="B440" s="1" t="s">
        <v>2798</v>
      </c>
      <c r="C440" s="1" t="s">
        <v>21</v>
      </c>
      <c r="D440" s="1" t="s">
        <v>950</v>
      </c>
      <c r="E440" s="1" t="s">
        <v>23</v>
      </c>
      <c r="F440" s="1" t="s">
        <v>2799</v>
      </c>
      <c r="G440" s="1" t="s">
        <v>52</v>
      </c>
      <c r="H440" s="1" t="s">
        <v>53</v>
      </c>
      <c r="I440" s="1" t="s">
        <v>646</v>
      </c>
      <c r="J440" s="1"/>
      <c r="K440" s="1"/>
      <c r="L440" s="1"/>
      <c r="N440">
        <v>24000000</v>
      </c>
      <c r="O440">
        <v>24</v>
      </c>
      <c r="P440">
        <v>1.2</v>
      </c>
    </row>
    <row r="441" spans="1:16" x14ac:dyDescent="0.25">
      <c r="A441" s="1" t="s">
        <v>2800</v>
      </c>
      <c r="B441" s="1" t="s">
        <v>2801</v>
      </c>
      <c r="C441" s="1" t="s">
        <v>21</v>
      </c>
      <c r="D441" s="1" t="s">
        <v>78</v>
      </c>
      <c r="E441" s="1" t="s">
        <v>52</v>
      </c>
      <c r="F441" s="1" t="s">
        <v>53</v>
      </c>
      <c r="G441" s="1" t="s">
        <v>79</v>
      </c>
      <c r="H441" s="1"/>
      <c r="I441" s="1"/>
      <c r="J441" s="1"/>
      <c r="K441" s="1"/>
      <c r="L441" s="1"/>
      <c r="N441">
        <v>10000000</v>
      </c>
      <c r="O441">
        <v>10</v>
      </c>
      <c r="P441">
        <v>0.5</v>
      </c>
    </row>
    <row r="442" spans="1:16" x14ac:dyDescent="0.25">
      <c r="A442" s="1" t="s">
        <v>2802</v>
      </c>
      <c r="B442" s="1" t="s">
        <v>2803</v>
      </c>
      <c r="C442" s="1" t="s">
        <v>21</v>
      </c>
      <c r="D442" s="1" t="s">
        <v>22</v>
      </c>
      <c r="E442" s="1" t="s">
        <v>23</v>
      </c>
      <c r="F442" s="1" t="s">
        <v>2804</v>
      </c>
      <c r="G442" s="1" t="s">
        <v>25</v>
      </c>
      <c r="H442" s="1" t="s">
        <v>2805</v>
      </c>
      <c r="I442" s="1" t="s">
        <v>52</v>
      </c>
      <c r="J442" s="1" t="s">
        <v>53</v>
      </c>
      <c r="K442" s="1" t="s">
        <v>668</v>
      </c>
      <c r="L442" s="1"/>
      <c r="N442">
        <v>49000000</v>
      </c>
      <c r="O442">
        <v>49</v>
      </c>
      <c r="P442">
        <v>2.4500000000000002</v>
      </c>
    </row>
    <row r="443" spans="1:16" x14ac:dyDescent="0.25">
      <c r="A443" s="1" t="s">
        <v>2806</v>
      </c>
      <c r="B443" s="1" t="s">
        <v>2807</v>
      </c>
      <c r="C443" s="1" t="s">
        <v>21</v>
      </c>
      <c r="D443" s="1" t="s">
        <v>42</v>
      </c>
      <c r="E443" s="1" t="s">
        <v>23</v>
      </c>
      <c r="F443" s="1" t="s">
        <v>2808</v>
      </c>
      <c r="G443" s="1" t="s">
        <v>52</v>
      </c>
      <c r="H443" s="1" t="s">
        <v>53</v>
      </c>
      <c r="I443" s="1" t="s">
        <v>79</v>
      </c>
      <c r="J443" s="1"/>
      <c r="K443" s="1"/>
      <c r="L443" s="1"/>
      <c r="N443">
        <v>10000000</v>
      </c>
      <c r="O443">
        <v>10</v>
      </c>
      <c r="P443">
        <v>0.5</v>
      </c>
    </row>
    <row r="444" spans="1:16" x14ac:dyDescent="0.25">
      <c r="A444" s="1" t="s">
        <v>2809</v>
      </c>
      <c r="B444" s="1" t="s">
        <v>2810</v>
      </c>
      <c r="C444" s="1" t="s">
        <v>21</v>
      </c>
      <c r="D444" s="1" t="s">
        <v>22</v>
      </c>
      <c r="E444" s="1" t="s">
        <v>23</v>
      </c>
      <c r="F444" s="1" t="s">
        <v>2811</v>
      </c>
      <c r="G444" s="1" t="s">
        <v>52</v>
      </c>
      <c r="H444" s="1" t="s">
        <v>53</v>
      </c>
      <c r="I444" s="1" t="s">
        <v>54</v>
      </c>
      <c r="J444" s="1"/>
      <c r="K444" s="1"/>
      <c r="L444" s="1"/>
      <c r="N444">
        <v>20000000</v>
      </c>
      <c r="O444">
        <v>20</v>
      </c>
      <c r="P444">
        <v>1</v>
      </c>
    </row>
    <row r="445" spans="1:16" x14ac:dyDescent="0.25">
      <c r="A445" s="1" t="s">
        <v>2812</v>
      </c>
      <c r="B445" s="1" t="s">
        <v>2813</v>
      </c>
      <c r="C445" s="1" t="s">
        <v>21</v>
      </c>
      <c r="D445" s="1" t="s">
        <v>64</v>
      </c>
      <c r="E445" s="1" t="s">
        <v>27</v>
      </c>
      <c r="F445" s="1" t="s">
        <v>28</v>
      </c>
      <c r="G445" s="1" t="s">
        <v>29</v>
      </c>
      <c r="H445" s="1"/>
      <c r="I445" s="1"/>
      <c r="J445" s="1"/>
      <c r="K445" s="1"/>
      <c r="L445" s="1"/>
      <c r="N445">
        <v>-20000000</v>
      </c>
      <c r="O445">
        <v>-20</v>
      </c>
      <c r="P445">
        <v>-1</v>
      </c>
    </row>
    <row r="446" spans="1:16" x14ac:dyDescent="0.25">
      <c r="A446" s="1" t="s">
        <v>2814</v>
      </c>
      <c r="B446" s="1" t="s">
        <v>2815</v>
      </c>
      <c r="C446" s="1" t="s">
        <v>21</v>
      </c>
      <c r="D446" s="1" t="s">
        <v>60</v>
      </c>
      <c r="E446" s="1" t="s">
        <v>27</v>
      </c>
      <c r="F446" s="1" t="s">
        <v>28</v>
      </c>
      <c r="G446" s="1" t="s">
        <v>61</v>
      </c>
      <c r="H446" s="1"/>
      <c r="I446" s="1"/>
      <c r="J446" s="1"/>
      <c r="K446" s="1"/>
      <c r="L446" s="1"/>
      <c r="N446">
        <v>-10000000</v>
      </c>
      <c r="O446">
        <v>-10</v>
      </c>
      <c r="P446">
        <v>-0.5</v>
      </c>
    </row>
    <row r="447" spans="1:16" x14ac:dyDescent="0.25">
      <c r="A447" s="1" t="s">
        <v>2816</v>
      </c>
      <c r="B447" s="1" t="s">
        <v>2817</v>
      </c>
      <c r="C447" s="1" t="s">
        <v>21</v>
      </c>
      <c r="D447" s="1" t="s">
        <v>42</v>
      </c>
      <c r="E447" s="1" t="s">
        <v>23</v>
      </c>
      <c r="F447" s="1" t="s">
        <v>2818</v>
      </c>
      <c r="G447" s="1" t="s">
        <v>52</v>
      </c>
      <c r="H447" s="1" t="s">
        <v>53</v>
      </c>
      <c r="I447" s="1" t="s">
        <v>79</v>
      </c>
      <c r="J447" s="1"/>
      <c r="K447" s="1"/>
      <c r="L447" s="1"/>
      <c r="N447">
        <v>10000000</v>
      </c>
      <c r="O447">
        <v>10</v>
      </c>
      <c r="P447">
        <v>0.5</v>
      </c>
    </row>
    <row r="448" spans="1:16" x14ac:dyDescent="0.25">
      <c r="A448" s="1" t="s">
        <v>2819</v>
      </c>
      <c r="B448" s="1" t="s">
        <v>2820</v>
      </c>
      <c r="C448" s="1" t="s">
        <v>21</v>
      </c>
      <c r="D448" s="1" t="s">
        <v>60</v>
      </c>
      <c r="E448" s="1" t="s">
        <v>27</v>
      </c>
      <c r="F448" s="1" t="s">
        <v>28</v>
      </c>
      <c r="G448" s="1" t="s">
        <v>61</v>
      </c>
      <c r="H448" s="1"/>
      <c r="I448" s="1"/>
      <c r="J448" s="1"/>
      <c r="K448" s="1"/>
      <c r="L448" s="1"/>
      <c r="N448">
        <v>-10000000</v>
      </c>
      <c r="O448">
        <v>-10</v>
      </c>
      <c r="P448">
        <v>-0.5</v>
      </c>
    </row>
    <row r="449" spans="1:16" x14ac:dyDescent="0.25">
      <c r="A449" s="1" t="s">
        <v>2821</v>
      </c>
      <c r="B449" s="1" t="s">
        <v>2822</v>
      </c>
      <c r="C449" s="1" t="s">
        <v>21</v>
      </c>
      <c r="D449" s="1" t="s">
        <v>42</v>
      </c>
      <c r="E449" s="1" t="s">
        <v>23</v>
      </c>
      <c r="F449" s="1" t="s">
        <v>2823</v>
      </c>
      <c r="G449" s="1" t="s">
        <v>52</v>
      </c>
      <c r="H449" s="1" t="s">
        <v>53</v>
      </c>
      <c r="I449" s="1" t="s">
        <v>79</v>
      </c>
      <c r="J449" s="1"/>
      <c r="K449" s="1"/>
      <c r="L449" s="1"/>
      <c r="N449">
        <v>10000000</v>
      </c>
      <c r="O449">
        <v>10</v>
      </c>
      <c r="P449">
        <v>0.5</v>
      </c>
    </row>
    <row r="450" spans="1:16" x14ac:dyDescent="0.25">
      <c r="A450" s="1" t="s">
        <v>2824</v>
      </c>
      <c r="B450" s="1" t="s">
        <v>2825</v>
      </c>
      <c r="C450" s="1" t="s">
        <v>21</v>
      </c>
      <c r="D450" s="1" t="s">
        <v>51</v>
      </c>
      <c r="E450" s="1" t="s">
        <v>52</v>
      </c>
      <c r="F450" s="1" t="s">
        <v>53</v>
      </c>
      <c r="G450" s="1" t="s">
        <v>54</v>
      </c>
      <c r="H450" s="1"/>
      <c r="I450" s="1"/>
      <c r="J450" s="1"/>
      <c r="K450" s="1"/>
      <c r="L450" s="1"/>
      <c r="N450">
        <v>20000000</v>
      </c>
      <c r="O450">
        <v>20</v>
      </c>
      <c r="P450">
        <v>1</v>
      </c>
    </row>
    <row r="451" spans="1:16" x14ac:dyDescent="0.25">
      <c r="A451" s="1" t="s">
        <v>2826</v>
      </c>
      <c r="B451" s="1" t="s">
        <v>2827</v>
      </c>
      <c r="C451" s="1" t="s">
        <v>21</v>
      </c>
      <c r="D451" s="1" t="s">
        <v>2828</v>
      </c>
      <c r="E451" s="1" t="s">
        <v>23</v>
      </c>
      <c r="F451" s="1" t="s">
        <v>2829</v>
      </c>
      <c r="G451" s="1" t="s">
        <v>52</v>
      </c>
      <c r="H451" s="1" t="s">
        <v>53</v>
      </c>
      <c r="I451" s="1" t="s">
        <v>509</v>
      </c>
      <c r="J451" s="1"/>
      <c r="K451" s="1"/>
      <c r="L451" s="1"/>
      <c r="N451">
        <v>46000000</v>
      </c>
      <c r="O451">
        <v>46</v>
      </c>
      <c r="P451">
        <v>2.2999999999999998</v>
      </c>
    </row>
    <row r="452" spans="1:16" x14ac:dyDescent="0.25">
      <c r="A452" s="1" t="s">
        <v>2830</v>
      </c>
      <c r="B452" s="1" t="s">
        <v>2831</v>
      </c>
      <c r="C452" s="1" t="s">
        <v>21</v>
      </c>
      <c r="D452" s="1" t="s">
        <v>60</v>
      </c>
      <c r="E452" s="1" t="s">
        <v>27</v>
      </c>
      <c r="F452" s="1" t="s">
        <v>28</v>
      </c>
      <c r="G452" s="1" t="s">
        <v>61</v>
      </c>
      <c r="H452" s="1"/>
      <c r="I452" s="1"/>
      <c r="J452" s="1"/>
      <c r="K452" s="1"/>
      <c r="L452" s="1"/>
      <c r="N452">
        <v>-10000000</v>
      </c>
      <c r="O452">
        <v>-10</v>
      </c>
      <c r="P452">
        <v>-0.5</v>
      </c>
    </row>
    <row r="453" spans="1:16" x14ac:dyDescent="0.25">
      <c r="A453" s="1" t="s">
        <v>2832</v>
      </c>
      <c r="B453" s="1" t="s">
        <v>2833</v>
      </c>
      <c r="C453" s="1" t="s">
        <v>21</v>
      </c>
      <c r="D453" s="1" t="s">
        <v>2677</v>
      </c>
      <c r="E453" s="1" t="s">
        <v>23</v>
      </c>
      <c r="F453" s="1" t="s">
        <v>2834</v>
      </c>
      <c r="G453" s="1" t="s">
        <v>52</v>
      </c>
      <c r="H453" s="1" t="s">
        <v>53</v>
      </c>
      <c r="I453" s="1" t="s">
        <v>2679</v>
      </c>
      <c r="J453" s="1"/>
      <c r="K453" s="1"/>
      <c r="L453" s="1"/>
      <c r="N453">
        <v>51000000</v>
      </c>
      <c r="O453">
        <v>51</v>
      </c>
      <c r="P453">
        <v>2.5499999999999998</v>
      </c>
    </row>
    <row r="454" spans="1:16" x14ac:dyDescent="0.25">
      <c r="A454" s="1" t="s">
        <v>2835</v>
      </c>
      <c r="B454" s="1" t="s">
        <v>2836</v>
      </c>
      <c r="C454" s="1" t="s">
        <v>21</v>
      </c>
      <c r="D454" s="1" t="s">
        <v>22</v>
      </c>
      <c r="E454" s="1" t="s">
        <v>23</v>
      </c>
      <c r="F454" s="1" t="s">
        <v>2837</v>
      </c>
      <c r="G454" s="1" t="s">
        <v>52</v>
      </c>
      <c r="H454" s="1" t="s">
        <v>53</v>
      </c>
      <c r="I454" s="1" t="s">
        <v>54</v>
      </c>
      <c r="J454" s="1"/>
      <c r="K454" s="1"/>
      <c r="L454" s="1"/>
      <c r="N454">
        <v>20000000</v>
      </c>
      <c r="O454">
        <v>20</v>
      </c>
      <c r="P454">
        <v>1</v>
      </c>
    </row>
    <row r="455" spans="1:16" x14ac:dyDescent="0.25">
      <c r="A455" s="1" t="s">
        <v>2838</v>
      </c>
      <c r="B455" s="1" t="s">
        <v>2839</v>
      </c>
      <c r="C455" s="1" t="s">
        <v>21</v>
      </c>
      <c r="D455" s="1" t="s">
        <v>42</v>
      </c>
      <c r="E455" s="1" t="s">
        <v>23</v>
      </c>
      <c r="F455" s="1" t="s">
        <v>2840</v>
      </c>
      <c r="G455" s="1" t="s">
        <v>52</v>
      </c>
      <c r="H455" s="1" t="s">
        <v>53</v>
      </c>
      <c r="I455" s="1" t="s">
        <v>79</v>
      </c>
      <c r="J455" s="1"/>
      <c r="K455" s="1"/>
      <c r="L455" s="1"/>
      <c r="N455">
        <v>10000000</v>
      </c>
      <c r="O455">
        <v>10</v>
      </c>
      <c r="P455">
        <v>0.5</v>
      </c>
    </row>
    <row r="456" spans="1:16" x14ac:dyDescent="0.25">
      <c r="A456" s="1" t="s">
        <v>2841</v>
      </c>
      <c r="B456" s="1" t="s">
        <v>2842</v>
      </c>
      <c r="C456" s="1" t="s">
        <v>21</v>
      </c>
      <c r="D456" s="1" t="s">
        <v>22</v>
      </c>
      <c r="E456" s="1" t="s">
        <v>23</v>
      </c>
      <c r="F456" s="1" t="s">
        <v>2843</v>
      </c>
      <c r="G456" s="1" t="s">
        <v>52</v>
      </c>
      <c r="H456" s="1" t="s">
        <v>53</v>
      </c>
      <c r="I456" s="1" t="s">
        <v>54</v>
      </c>
      <c r="J456" s="1"/>
      <c r="K456" s="1"/>
      <c r="L456" s="1"/>
      <c r="N456">
        <v>20000000</v>
      </c>
      <c r="O456">
        <v>20</v>
      </c>
      <c r="P456">
        <v>1</v>
      </c>
    </row>
    <row r="457" spans="1:16" x14ac:dyDescent="0.25">
      <c r="A457" s="1" t="s">
        <v>2844</v>
      </c>
      <c r="B457" s="1" t="s">
        <v>2845</v>
      </c>
      <c r="C457" s="1" t="s">
        <v>21</v>
      </c>
      <c r="D457" s="1" t="s">
        <v>398</v>
      </c>
      <c r="E457" s="1" t="s">
        <v>23</v>
      </c>
      <c r="F457" s="1" t="s">
        <v>2846</v>
      </c>
      <c r="G457" s="1" t="s">
        <v>52</v>
      </c>
      <c r="H457" s="1" t="s">
        <v>53</v>
      </c>
      <c r="I457" s="1" t="s">
        <v>1010</v>
      </c>
      <c r="J457" s="1"/>
      <c r="K457" s="1"/>
      <c r="L457" s="1"/>
      <c r="N457">
        <v>56000000</v>
      </c>
      <c r="O457">
        <v>56</v>
      </c>
      <c r="P457">
        <v>2.8</v>
      </c>
    </row>
    <row r="458" spans="1:16" x14ac:dyDescent="0.25">
      <c r="A458" s="1" t="s">
        <v>2847</v>
      </c>
      <c r="B458" s="1" t="s">
        <v>2848</v>
      </c>
      <c r="C458" s="1" t="s">
        <v>21</v>
      </c>
      <c r="D458" s="1" t="s">
        <v>22</v>
      </c>
      <c r="E458" s="1" t="s">
        <v>23</v>
      </c>
      <c r="F458" s="1" t="s">
        <v>2849</v>
      </c>
      <c r="G458" s="1" t="s">
        <v>27</v>
      </c>
      <c r="H458" s="1" t="s">
        <v>28</v>
      </c>
      <c r="I458" s="1" t="s">
        <v>61</v>
      </c>
      <c r="J458" s="1"/>
      <c r="K458" s="1"/>
      <c r="L458" s="1"/>
      <c r="N458">
        <v>-10000000</v>
      </c>
      <c r="O458">
        <v>-10</v>
      </c>
      <c r="P458">
        <v>-0.5</v>
      </c>
    </row>
    <row r="459" spans="1:16" x14ac:dyDescent="0.25">
      <c r="A459" s="1" t="s">
        <v>2850</v>
      </c>
      <c r="B459" s="1" t="s">
        <v>2851</v>
      </c>
      <c r="C459" s="1" t="s">
        <v>21</v>
      </c>
      <c r="D459" s="1" t="s">
        <v>78</v>
      </c>
      <c r="E459" s="1" t="s">
        <v>52</v>
      </c>
      <c r="F459" s="1" t="s">
        <v>53</v>
      </c>
      <c r="G459" s="1" t="s">
        <v>79</v>
      </c>
      <c r="H459" s="1"/>
      <c r="I459" s="1"/>
      <c r="J459" s="1"/>
      <c r="K459" s="1"/>
      <c r="L459" s="1"/>
      <c r="N459">
        <v>10000000</v>
      </c>
      <c r="O459">
        <v>10</v>
      </c>
      <c r="P459">
        <v>0.5</v>
      </c>
    </row>
    <row r="460" spans="1:16" x14ac:dyDescent="0.25">
      <c r="A460" s="1" t="s">
        <v>2852</v>
      </c>
      <c r="B460" s="1" t="s">
        <v>2853</v>
      </c>
      <c r="C460" s="1" t="s">
        <v>21</v>
      </c>
      <c r="D460" s="1" t="s">
        <v>22</v>
      </c>
      <c r="E460" s="1" t="s">
        <v>23</v>
      </c>
      <c r="F460" s="1" t="s">
        <v>2854</v>
      </c>
      <c r="G460" s="1" t="s">
        <v>52</v>
      </c>
      <c r="H460" s="1" t="s">
        <v>53</v>
      </c>
      <c r="I460" s="1" t="s">
        <v>54</v>
      </c>
      <c r="J460" s="1"/>
      <c r="K460" s="1"/>
      <c r="L460" s="1"/>
      <c r="N460">
        <v>20000000</v>
      </c>
      <c r="O460">
        <v>20</v>
      </c>
      <c r="P460">
        <v>1</v>
      </c>
    </row>
    <row r="461" spans="1:16" x14ac:dyDescent="0.25">
      <c r="A461" s="1" t="s">
        <v>2855</v>
      </c>
      <c r="B461" s="1" t="s">
        <v>2856</v>
      </c>
      <c r="C461" s="1" t="s">
        <v>21</v>
      </c>
      <c r="D461" s="1" t="s">
        <v>42</v>
      </c>
      <c r="E461" s="1" t="s">
        <v>23</v>
      </c>
      <c r="F461" s="1" t="s">
        <v>2857</v>
      </c>
      <c r="G461" s="1" t="s">
        <v>52</v>
      </c>
      <c r="H461" s="1" t="s">
        <v>53</v>
      </c>
      <c r="I461" s="1" t="s">
        <v>79</v>
      </c>
      <c r="J461" s="1"/>
      <c r="K461" s="1"/>
      <c r="L461" s="1"/>
      <c r="N461">
        <v>10000000</v>
      </c>
      <c r="O461">
        <v>10</v>
      </c>
      <c r="P461">
        <v>0.5</v>
      </c>
    </row>
    <row r="462" spans="1:16" x14ac:dyDescent="0.25">
      <c r="A462" s="1" t="s">
        <v>2858</v>
      </c>
      <c r="B462" s="1" t="s">
        <v>2859</v>
      </c>
      <c r="C462" s="1" t="s">
        <v>21</v>
      </c>
      <c r="D462" s="1" t="s">
        <v>22</v>
      </c>
      <c r="E462" s="1" t="s">
        <v>23</v>
      </c>
      <c r="F462" s="1" t="s">
        <v>2860</v>
      </c>
      <c r="G462" s="1" t="s">
        <v>52</v>
      </c>
      <c r="H462" s="1" t="s">
        <v>53</v>
      </c>
      <c r="I462" s="1" t="s">
        <v>54</v>
      </c>
      <c r="J462" s="1"/>
      <c r="K462" s="1"/>
      <c r="L462" s="1"/>
      <c r="N462">
        <v>20000000</v>
      </c>
      <c r="O462">
        <v>20</v>
      </c>
      <c r="P462">
        <v>1</v>
      </c>
    </row>
    <row r="463" spans="1:16" x14ac:dyDescent="0.25">
      <c r="A463" s="1" t="s">
        <v>2861</v>
      </c>
      <c r="B463" s="1" t="s">
        <v>2862</v>
      </c>
      <c r="C463" s="1" t="s">
        <v>21</v>
      </c>
      <c r="D463" s="1" t="s">
        <v>78</v>
      </c>
      <c r="E463" s="1" t="s">
        <v>52</v>
      </c>
      <c r="F463" s="1" t="s">
        <v>53</v>
      </c>
      <c r="G463" s="1" t="s">
        <v>79</v>
      </c>
      <c r="H463" s="1"/>
      <c r="I463" s="1"/>
      <c r="J463" s="1"/>
      <c r="K463" s="1"/>
      <c r="L463" s="1"/>
      <c r="N463">
        <v>10000000</v>
      </c>
      <c r="O463">
        <v>10</v>
      </c>
      <c r="P463">
        <v>0.5</v>
      </c>
    </row>
    <row r="464" spans="1:16" x14ac:dyDescent="0.25">
      <c r="A464" s="1" t="s">
        <v>2863</v>
      </c>
      <c r="B464" s="1" t="s">
        <v>2864</v>
      </c>
      <c r="C464" s="1" t="s">
        <v>21</v>
      </c>
      <c r="D464" s="1" t="s">
        <v>60</v>
      </c>
      <c r="E464" s="1" t="s">
        <v>27</v>
      </c>
      <c r="F464" s="1" t="s">
        <v>28</v>
      </c>
      <c r="G464" s="1" t="s">
        <v>61</v>
      </c>
      <c r="H464" s="1"/>
      <c r="I464" s="1"/>
      <c r="J464" s="1"/>
      <c r="K464" s="1"/>
      <c r="L464" s="1"/>
      <c r="N464">
        <v>-10000000</v>
      </c>
      <c r="O464">
        <v>-10</v>
      </c>
      <c r="P464">
        <v>-0.5</v>
      </c>
    </row>
    <row r="465" spans="1:16" x14ac:dyDescent="0.25">
      <c r="A465" s="1" t="s">
        <v>2865</v>
      </c>
      <c r="B465" s="1" t="s">
        <v>2866</v>
      </c>
      <c r="C465" s="1" t="s">
        <v>21</v>
      </c>
      <c r="D465" s="1" t="s">
        <v>42</v>
      </c>
      <c r="E465" s="1" t="s">
        <v>23</v>
      </c>
      <c r="F465" s="1" t="s">
        <v>2867</v>
      </c>
      <c r="G465" s="1" t="s">
        <v>52</v>
      </c>
      <c r="H465" s="1" t="s">
        <v>53</v>
      </c>
      <c r="I465" s="1" t="s">
        <v>79</v>
      </c>
      <c r="J465" s="1"/>
      <c r="K465" s="1"/>
      <c r="L465" s="1"/>
      <c r="N465">
        <v>10000000</v>
      </c>
      <c r="O465">
        <v>10</v>
      </c>
      <c r="P465">
        <v>0.5</v>
      </c>
    </row>
    <row r="466" spans="1:16" x14ac:dyDescent="0.25">
      <c r="A466" s="1" t="s">
        <v>2868</v>
      </c>
      <c r="B466" s="1" t="s">
        <v>2869</v>
      </c>
      <c r="C466" s="1" t="s">
        <v>21</v>
      </c>
      <c r="D466" s="1" t="s">
        <v>22</v>
      </c>
      <c r="E466" s="1" t="s">
        <v>23</v>
      </c>
      <c r="F466" s="1" t="s">
        <v>2870</v>
      </c>
      <c r="G466" s="1" t="s">
        <v>52</v>
      </c>
      <c r="H466" s="1" t="s">
        <v>53</v>
      </c>
      <c r="I466" s="1" t="s">
        <v>54</v>
      </c>
      <c r="J466" s="1"/>
      <c r="K466" s="1"/>
      <c r="L466" s="1"/>
      <c r="N466">
        <v>20000000</v>
      </c>
      <c r="O466">
        <v>20</v>
      </c>
      <c r="P466">
        <v>1</v>
      </c>
    </row>
    <row r="467" spans="1:16" x14ac:dyDescent="0.25">
      <c r="A467" s="1" t="s">
        <v>2871</v>
      </c>
      <c r="B467" s="1" t="s">
        <v>2872</v>
      </c>
      <c r="C467" s="1" t="s">
        <v>21</v>
      </c>
      <c r="D467" s="1" t="s">
        <v>42</v>
      </c>
      <c r="E467" s="1" t="s">
        <v>23</v>
      </c>
      <c r="F467" s="1" t="s">
        <v>2873</v>
      </c>
      <c r="G467" s="1" t="s">
        <v>52</v>
      </c>
      <c r="H467" s="1" t="s">
        <v>53</v>
      </c>
      <c r="I467" s="1" t="s">
        <v>79</v>
      </c>
      <c r="J467" s="1"/>
      <c r="K467" s="1"/>
      <c r="L467" s="1"/>
      <c r="N467">
        <v>10000000</v>
      </c>
      <c r="O467">
        <v>10</v>
      </c>
      <c r="P467">
        <v>0.5</v>
      </c>
    </row>
    <row r="468" spans="1:16" x14ac:dyDescent="0.25">
      <c r="A468" s="1" t="s">
        <v>2874</v>
      </c>
      <c r="B468" s="1" t="s">
        <v>2875</v>
      </c>
      <c r="C468" s="1" t="s">
        <v>21</v>
      </c>
      <c r="D468" s="1" t="s">
        <v>22</v>
      </c>
      <c r="E468" s="1" t="s">
        <v>23</v>
      </c>
      <c r="F468" s="1" t="s">
        <v>2876</v>
      </c>
      <c r="G468" s="1" t="s">
        <v>25</v>
      </c>
      <c r="H468" s="1" t="s">
        <v>2877</v>
      </c>
      <c r="I468" s="1" t="s">
        <v>45</v>
      </c>
      <c r="J468" s="1" t="s">
        <v>2878</v>
      </c>
      <c r="K468" s="1" t="s">
        <v>27</v>
      </c>
      <c r="L468" s="1" t="s">
        <v>28</v>
      </c>
      <c r="M468">
        <v>-81000000</v>
      </c>
      <c r="N468">
        <v>-81000000</v>
      </c>
      <c r="O468">
        <v>-81</v>
      </c>
      <c r="P468">
        <v>-4.05</v>
      </c>
    </row>
    <row r="469" spans="1:16" x14ac:dyDescent="0.25">
      <c r="A469" s="1" t="s">
        <v>2879</v>
      </c>
      <c r="B469" s="1" t="s">
        <v>2880</v>
      </c>
      <c r="C469" s="1" t="s">
        <v>21</v>
      </c>
      <c r="D469" s="1" t="s">
        <v>64</v>
      </c>
      <c r="E469" s="1" t="s">
        <v>27</v>
      </c>
      <c r="F469" s="1" t="s">
        <v>28</v>
      </c>
      <c r="G469" s="1" t="s">
        <v>29</v>
      </c>
      <c r="H469" s="1"/>
      <c r="I469" s="1"/>
      <c r="J469" s="1"/>
      <c r="K469" s="1"/>
      <c r="L469" s="1"/>
      <c r="N469">
        <v>-20000000</v>
      </c>
      <c r="O469">
        <v>-20</v>
      </c>
      <c r="P469">
        <v>-1</v>
      </c>
    </row>
    <row r="470" spans="1:16" x14ac:dyDescent="0.25">
      <c r="A470" s="1" t="s">
        <v>2881</v>
      </c>
      <c r="B470" s="1" t="s">
        <v>2882</v>
      </c>
      <c r="C470" s="1" t="s">
        <v>21</v>
      </c>
      <c r="D470" s="1" t="s">
        <v>60</v>
      </c>
      <c r="E470" s="1" t="s">
        <v>27</v>
      </c>
      <c r="F470" s="1" t="s">
        <v>28</v>
      </c>
      <c r="G470" s="1" t="s">
        <v>61</v>
      </c>
      <c r="H470" s="1"/>
      <c r="I470" s="1"/>
      <c r="J470" s="1"/>
      <c r="K470" s="1"/>
      <c r="L470" s="1"/>
      <c r="N470">
        <v>-10000000</v>
      </c>
      <c r="O470">
        <v>-10</v>
      </c>
      <c r="P470">
        <v>-0.5</v>
      </c>
    </row>
    <row r="471" spans="1:16" x14ac:dyDescent="0.25">
      <c r="A471" s="1" t="s">
        <v>2883</v>
      </c>
      <c r="B471" s="1" t="s">
        <v>2884</v>
      </c>
      <c r="C471" s="1" t="s">
        <v>21</v>
      </c>
      <c r="D471" s="1" t="s">
        <v>42</v>
      </c>
      <c r="E471" s="1" t="s">
        <v>23</v>
      </c>
      <c r="F471" s="1" t="s">
        <v>2885</v>
      </c>
      <c r="G471" s="1" t="s">
        <v>52</v>
      </c>
      <c r="H471" s="1" t="s">
        <v>53</v>
      </c>
      <c r="I471" s="1" t="s">
        <v>79</v>
      </c>
      <c r="J471" s="1"/>
      <c r="K471" s="1"/>
      <c r="L471" s="1"/>
      <c r="N471">
        <v>10000000</v>
      </c>
      <c r="O471">
        <v>10</v>
      </c>
      <c r="P471">
        <v>0.5</v>
      </c>
    </row>
    <row r="472" spans="1:16" x14ac:dyDescent="0.25">
      <c r="A472" s="1" t="s">
        <v>2886</v>
      </c>
      <c r="B472" s="1" t="s">
        <v>2887</v>
      </c>
      <c r="C472" s="1" t="s">
        <v>21</v>
      </c>
      <c r="D472" s="1" t="s">
        <v>51</v>
      </c>
      <c r="E472" s="1" t="s">
        <v>52</v>
      </c>
      <c r="F472" s="1" t="s">
        <v>53</v>
      </c>
      <c r="G472" s="1" t="s">
        <v>54</v>
      </c>
      <c r="H472" s="1"/>
      <c r="I472" s="1"/>
      <c r="J472" s="1"/>
      <c r="K472" s="1"/>
      <c r="L472" s="1"/>
      <c r="N472">
        <v>20000000</v>
      </c>
      <c r="O472">
        <v>20</v>
      </c>
      <c r="P472">
        <v>1</v>
      </c>
    </row>
    <row r="473" spans="1:16" x14ac:dyDescent="0.25">
      <c r="A473" s="1" t="s">
        <v>2888</v>
      </c>
      <c r="B473" s="1" t="s">
        <v>2889</v>
      </c>
      <c r="C473" s="1" t="s">
        <v>21</v>
      </c>
      <c r="D473" s="1" t="s">
        <v>42</v>
      </c>
      <c r="E473" s="1" t="s">
        <v>23</v>
      </c>
      <c r="F473" s="1" t="s">
        <v>2890</v>
      </c>
      <c r="G473" s="1" t="s">
        <v>52</v>
      </c>
      <c r="H473" s="1" t="s">
        <v>53</v>
      </c>
      <c r="I473" s="1" t="s">
        <v>79</v>
      </c>
      <c r="J473" s="1"/>
      <c r="K473" s="1"/>
      <c r="L473" s="1"/>
      <c r="N473">
        <v>10000000</v>
      </c>
      <c r="O473">
        <v>10</v>
      </c>
      <c r="P473">
        <v>0.5</v>
      </c>
    </row>
    <row r="474" spans="1:16" x14ac:dyDescent="0.25">
      <c r="A474" s="1" t="s">
        <v>2891</v>
      </c>
      <c r="B474" s="1" t="s">
        <v>2892</v>
      </c>
      <c r="C474" s="1" t="s">
        <v>21</v>
      </c>
      <c r="D474" s="1" t="s">
        <v>22</v>
      </c>
      <c r="E474" s="1" t="s">
        <v>23</v>
      </c>
      <c r="F474" s="1" t="s">
        <v>2893</v>
      </c>
      <c r="G474" s="1" t="s">
        <v>25</v>
      </c>
      <c r="H474" s="1" t="s">
        <v>2894</v>
      </c>
      <c r="I474" s="1" t="s">
        <v>45</v>
      </c>
      <c r="J474" s="1" t="s">
        <v>2895</v>
      </c>
      <c r="K474" s="1" t="s">
        <v>52</v>
      </c>
      <c r="L474" s="1" t="s">
        <v>53</v>
      </c>
      <c r="M474">
        <v>92000000</v>
      </c>
      <c r="N474">
        <v>92000000</v>
      </c>
      <c r="O474">
        <v>92</v>
      </c>
      <c r="P474">
        <v>4.5999999999999996</v>
      </c>
    </row>
    <row r="475" spans="1:16" x14ac:dyDescent="0.25">
      <c r="A475" s="1" t="s">
        <v>2896</v>
      </c>
      <c r="B475" s="1" t="s">
        <v>2897</v>
      </c>
      <c r="C475" s="1" t="s">
        <v>21</v>
      </c>
      <c r="D475" s="1" t="s">
        <v>78</v>
      </c>
      <c r="E475" s="1" t="s">
        <v>52</v>
      </c>
      <c r="F475" s="1" t="s">
        <v>53</v>
      </c>
      <c r="G475" s="1" t="s">
        <v>79</v>
      </c>
      <c r="H475" s="1"/>
      <c r="I475" s="1"/>
      <c r="J475" s="1"/>
      <c r="K475" s="1"/>
      <c r="L475" s="1"/>
      <c r="N475">
        <v>10000000</v>
      </c>
      <c r="O475">
        <v>10</v>
      </c>
      <c r="P475">
        <v>0.5</v>
      </c>
    </row>
    <row r="476" spans="1:16" x14ac:dyDescent="0.25">
      <c r="A476" s="1" t="s">
        <v>2898</v>
      </c>
      <c r="B476" s="1" t="s">
        <v>2899</v>
      </c>
      <c r="C476" s="1" t="s">
        <v>21</v>
      </c>
      <c r="D476" s="1" t="s">
        <v>60</v>
      </c>
      <c r="E476" s="1" t="s">
        <v>27</v>
      </c>
      <c r="F476" s="1" t="s">
        <v>28</v>
      </c>
      <c r="G476" s="1" t="s">
        <v>61</v>
      </c>
      <c r="H476" s="1"/>
      <c r="I476" s="1"/>
      <c r="J476" s="1"/>
      <c r="K476" s="1"/>
      <c r="L476" s="1"/>
      <c r="N476">
        <v>-10000000</v>
      </c>
      <c r="O476">
        <v>-10</v>
      </c>
      <c r="P476">
        <v>-0.5</v>
      </c>
    </row>
    <row r="477" spans="1:16" x14ac:dyDescent="0.25">
      <c r="A477" s="1" t="s">
        <v>2900</v>
      </c>
      <c r="B477" s="1" t="s">
        <v>2901</v>
      </c>
      <c r="C477" s="1" t="s">
        <v>21</v>
      </c>
      <c r="D477" s="1" t="s">
        <v>78</v>
      </c>
      <c r="E477" s="1" t="s">
        <v>52</v>
      </c>
      <c r="F477" s="1" t="s">
        <v>53</v>
      </c>
      <c r="G477" s="1" t="s">
        <v>79</v>
      </c>
      <c r="H477" s="1"/>
      <c r="I477" s="1"/>
      <c r="J477" s="1"/>
      <c r="K477" s="1"/>
      <c r="L477" s="1"/>
      <c r="N477">
        <v>10000000</v>
      </c>
      <c r="O477">
        <v>10</v>
      </c>
      <c r="P477">
        <v>0.5</v>
      </c>
    </row>
    <row r="478" spans="1:16" x14ac:dyDescent="0.25">
      <c r="A478" s="1" t="s">
        <v>2902</v>
      </c>
      <c r="B478" s="1" t="s">
        <v>2903</v>
      </c>
      <c r="C478" s="1" t="s">
        <v>21</v>
      </c>
      <c r="D478" s="1" t="s">
        <v>22</v>
      </c>
      <c r="E478" s="1" t="s">
        <v>23</v>
      </c>
      <c r="F478" s="1" t="s">
        <v>2904</v>
      </c>
      <c r="G478" s="1" t="s">
        <v>27</v>
      </c>
      <c r="H478" s="1" t="s">
        <v>28</v>
      </c>
      <c r="I478" s="1" t="s">
        <v>61</v>
      </c>
      <c r="J478" s="1"/>
      <c r="K478" s="1"/>
      <c r="L478" s="1"/>
      <c r="N478">
        <v>-10000000</v>
      </c>
      <c r="O478">
        <v>-10</v>
      </c>
      <c r="P478">
        <v>-0.5</v>
      </c>
    </row>
    <row r="479" spans="1:16" x14ac:dyDescent="0.25">
      <c r="A479" s="1" t="s">
        <v>2905</v>
      </c>
      <c r="B479" s="1" t="s">
        <v>2906</v>
      </c>
      <c r="C479" s="1" t="s">
        <v>21</v>
      </c>
      <c r="D479" s="1" t="s">
        <v>42</v>
      </c>
      <c r="E479" s="1" t="s">
        <v>23</v>
      </c>
      <c r="F479" s="1" t="s">
        <v>2907</v>
      </c>
      <c r="G479" s="1" t="s">
        <v>52</v>
      </c>
      <c r="H479" s="1" t="s">
        <v>53</v>
      </c>
      <c r="I479" s="1" t="s">
        <v>79</v>
      </c>
      <c r="J479" s="1"/>
      <c r="K479" s="1"/>
      <c r="L479" s="1"/>
      <c r="N479">
        <v>10000000</v>
      </c>
      <c r="O479">
        <v>10</v>
      </c>
      <c r="P479">
        <v>0.5</v>
      </c>
    </row>
    <row r="480" spans="1:16" x14ac:dyDescent="0.25">
      <c r="A480" s="1" t="s">
        <v>2908</v>
      </c>
      <c r="B480" s="1" t="s">
        <v>2909</v>
      </c>
      <c r="C480" s="1" t="s">
        <v>21</v>
      </c>
      <c r="D480" s="1" t="s">
        <v>51</v>
      </c>
      <c r="E480" s="1" t="s">
        <v>52</v>
      </c>
      <c r="F480" s="1" t="s">
        <v>53</v>
      </c>
      <c r="G480" s="1" t="s">
        <v>54</v>
      </c>
      <c r="H480" s="1"/>
      <c r="I480" s="1"/>
      <c r="J480" s="1"/>
      <c r="K480" s="1"/>
      <c r="L480" s="1"/>
      <c r="N480">
        <v>20000000</v>
      </c>
      <c r="O480">
        <v>20</v>
      </c>
      <c r="P480">
        <v>1</v>
      </c>
    </row>
    <row r="481" spans="1:16" x14ac:dyDescent="0.25">
      <c r="A481" s="1" t="s">
        <v>2910</v>
      </c>
      <c r="B481" s="1" t="s">
        <v>2911</v>
      </c>
      <c r="C481" s="1" t="s">
        <v>21</v>
      </c>
      <c r="D481" s="1" t="s">
        <v>42</v>
      </c>
      <c r="E481" s="1" t="s">
        <v>23</v>
      </c>
      <c r="F481" s="1" t="s">
        <v>2912</v>
      </c>
      <c r="G481" s="1" t="s">
        <v>52</v>
      </c>
      <c r="H481" s="1" t="s">
        <v>53</v>
      </c>
      <c r="I481" s="1" t="s">
        <v>79</v>
      </c>
      <c r="J481" s="1"/>
      <c r="K481" s="1"/>
      <c r="L481" s="1"/>
      <c r="N481">
        <v>10000000</v>
      </c>
      <c r="O481">
        <v>10</v>
      </c>
      <c r="P481">
        <v>0.5</v>
      </c>
    </row>
    <row r="482" spans="1:16" x14ac:dyDescent="0.25">
      <c r="A482" s="1" t="s">
        <v>2913</v>
      </c>
      <c r="B482" s="1" t="s">
        <v>2914</v>
      </c>
      <c r="C482" s="1" t="s">
        <v>21</v>
      </c>
      <c r="D482" s="1" t="s">
        <v>22</v>
      </c>
      <c r="E482" s="1" t="s">
        <v>23</v>
      </c>
      <c r="F482" s="1" t="s">
        <v>2915</v>
      </c>
      <c r="G482" s="1" t="s">
        <v>52</v>
      </c>
      <c r="H482" s="1" t="s">
        <v>53</v>
      </c>
      <c r="I482" s="1" t="s">
        <v>54</v>
      </c>
      <c r="J482" s="1"/>
      <c r="K482" s="1"/>
      <c r="L482" s="1"/>
      <c r="N482">
        <v>20000000</v>
      </c>
      <c r="O482">
        <v>20</v>
      </c>
      <c r="P482">
        <v>1</v>
      </c>
    </row>
    <row r="483" spans="1:16" x14ac:dyDescent="0.25">
      <c r="A483" s="1" t="s">
        <v>2916</v>
      </c>
      <c r="B483" s="1" t="s">
        <v>2917</v>
      </c>
      <c r="C483" s="1" t="s">
        <v>21</v>
      </c>
      <c r="D483" s="1" t="s">
        <v>42</v>
      </c>
      <c r="E483" s="1" t="s">
        <v>23</v>
      </c>
      <c r="F483" s="1" t="s">
        <v>2918</v>
      </c>
      <c r="G483" s="1" t="s">
        <v>52</v>
      </c>
      <c r="H483" s="1" t="s">
        <v>53</v>
      </c>
      <c r="I483" s="1" t="s">
        <v>79</v>
      </c>
      <c r="J483" s="1"/>
      <c r="K483" s="1"/>
      <c r="L483" s="1"/>
      <c r="N483">
        <v>10000000</v>
      </c>
      <c r="O483">
        <v>10</v>
      </c>
      <c r="P483">
        <v>0.5</v>
      </c>
    </row>
    <row r="484" spans="1:16" x14ac:dyDescent="0.25">
      <c r="A484" s="1" t="s">
        <v>2919</v>
      </c>
      <c r="B484" s="1" t="s">
        <v>2920</v>
      </c>
      <c r="C484" s="1" t="s">
        <v>21</v>
      </c>
      <c r="D484" s="1" t="s">
        <v>22</v>
      </c>
      <c r="E484" s="1" t="s">
        <v>23</v>
      </c>
      <c r="F484" s="1" t="s">
        <v>2921</v>
      </c>
      <c r="G484" s="1" t="s">
        <v>52</v>
      </c>
      <c r="H484" s="1" t="s">
        <v>53</v>
      </c>
      <c r="I484" s="1" t="s">
        <v>54</v>
      </c>
      <c r="J484" s="1"/>
      <c r="K484" s="1"/>
      <c r="L484" s="1"/>
      <c r="N484">
        <v>20000000</v>
      </c>
      <c r="O484">
        <v>20</v>
      </c>
      <c r="P484">
        <v>1</v>
      </c>
    </row>
    <row r="485" spans="1:16" x14ac:dyDescent="0.25">
      <c r="A485" s="1" t="s">
        <v>2922</v>
      </c>
      <c r="B485" s="1" t="s">
        <v>2923</v>
      </c>
      <c r="C485" s="1" t="s">
        <v>21</v>
      </c>
      <c r="D485" s="1" t="s">
        <v>64</v>
      </c>
      <c r="E485" s="1" t="s">
        <v>27</v>
      </c>
      <c r="F485" s="1" t="s">
        <v>28</v>
      </c>
      <c r="G485" s="1" t="s">
        <v>29</v>
      </c>
      <c r="H485" s="1"/>
      <c r="I485" s="1"/>
      <c r="J485" s="1"/>
      <c r="K485" s="1"/>
      <c r="L485" s="1"/>
      <c r="N485">
        <v>-20000000</v>
      </c>
      <c r="O485">
        <v>-20</v>
      </c>
      <c r="P485">
        <v>-1</v>
      </c>
    </row>
    <row r="486" spans="1:16" x14ac:dyDescent="0.25">
      <c r="A486" s="1" t="s">
        <v>2924</v>
      </c>
      <c r="B486" s="1" t="s">
        <v>2925</v>
      </c>
      <c r="C486" s="1" t="s">
        <v>21</v>
      </c>
      <c r="D486" s="1" t="s">
        <v>60</v>
      </c>
      <c r="E486" s="1" t="s">
        <v>27</v>
      </c>
      <c r="F486" s="1" t="s">
        <v>28</v>
      </c>
      <c r="G486" s="1" t="s">
        <v>61</v>
      </c>
      <c r="H486" s="1"/>
      <c r="I486" s="1"/>
      <c r="J486" s="1"/>
      <c r="K486" s="1"/>
      <c r="L486" s="1"/>
      <c r="N486">
        <v>-10000000</v>
      </c>
      <c r="O486">
        <v>-10</v>
      </c>
      <c r="P486">
        <v>-0.5</v>
      </c>
    </row>
    <row r="487" spans="1:16" x14ac:dyDescent="0.25">
      <c r="A487" s="1" t="s">
        <v>2926</v>
      </c>
      <c r="B487" s="1" t="s">
        <v>2927</v>
      </c>
      <c r="C487" s="1" t="s">
        <v>21</v>
      </c>
      <c r="D487" s="1" t="s">
        <v>42</v>
      </c>
      <c r="E487" s="1" t="s">
        <v>23</v>
      </c>
      <c r="F487" s="1" t="s">
        <v>2928</v>
      </c>
      <c r="G487" s="1" t="s">
        <v>52</v>
      </c>
      <c r="H487" s="1" t="s">
        <v>53</v>
      </c>
      <c r="I487" s="1" t="s">
        <v>79</v>
      </c>
      <c r="J487" s="1"/>
      <c r="K487" s="1"/>
      <c r="L487" s="1"/>
      <c r="N487">
        <v>10000000</v>
      </c>
      <c r="O487">
        <v>10</v>
      </c>
      <c r="P487">
        <v>0.5</v>
      </c>
    </row>
    <row r="488" spans="1:16" x14ac:dyDescent="0.25">
      <c r="A488" s="1" t="s">
        <v>2929</v>
      </c>
      <c r="B488" s="1" t="s">
        <v>2930</v>
      </c>
      <c r="C488" s="1" t="s">
        <v>21</v>
      </c>
      <c r="D488" s="1" t="s">
        <v>60</v>
      </c>
      <c r="E488" s="1" t="s">
        <v>27</v>
      </c>
      <c r="F488" s="1" t="s">
        <v>28</v>
      </c>
      <c r="G488" s="1" t="s">
        <v>61</v>
      </c>
      <c r="H488" s="1"/>
      <c r="I488" s="1"/>
      <c r="J488" s="1"/>
      <c r="K488" s="1"/>
      <c r="L488" s="1"/>
      <c r="N488">
        <v>-10000000</v>
      </c>
      <c r="O488">
        <v>-10</v>
      </c>
      <c r="P488">
        <v>-0.5</v>
      </c>
    </row>
    <row r="489" spans="1:16" x14ac:dyDescent="0.25">
      <c r="A489" s="1" t="s">
        <v>2931</v>
      </c>
      <c r="B489" s="1" t="s">
        <v>2932</v>
      </c>
      <c r="C489" s="1" t="s">
        <v>21</v>
      </c>
      <c r="D489" s="1" t="s">
        <v>42</v>
      </c>
      <c r="E489" s="1" t="s">
        <v>23</v>
      </c>
      <c r="F489" s="1" t="s">
        <v>2933</v>
      </c>
      <c r="G489" s="1" t="s">
        <v>52</v>
      </c>
      <c r="H489" s="1" t="s">
        <v>53</v>
      </c>
      <c r="I489" s="1" t="s">
        <v>79</v>
      </c>
      <c r="J489" s="1"/>
      <c r="K489" s="1"/>
      <c r="L489" s="1"/>
      <c r="N489">
        <v>10000000</v>
      </c>
      <c r="O489">
        <v>10</v>
      </c>
      <c r="P489">
        <v>0.5</v>
      </c>
    </row>
    <row r="490" spans="1:16" x14ac:dyDescent="0.25">
      <c r="A490" s="1" t="s">
        <v>2934</v>
      </c>
      <c r="B490" s="1" t="s">
        <v>2935</v>
      </c>
      <c r="C490" s="1" t="s">
        <v>21</v>
      </c>
      <c r="D490" s="1" t="s">
        <v>22</v>
      </c>
      <c r="E490" s="1" t="s">
        <v>23</v>
      </c>
      <c r="F490" s="1" t="s">
        <v>2936</v>
      </c>
      <c r="G490" s="1" t="s">
        <v>52</v>
      </c>
      <c r="H490" s="1" t="s">
        <v>53</v>
      </c>
      <c r="I490" s="1" t="s">
        <v>54</v>
      </c>
      <c r="J490" s="1"/>
      <c r="K490" s="1"/>
      <c r="L490" s="1"/>
      <c r="N490">
        <v>20000000</v>
      </c>
      <c r="O490">
        <v>20</v>
      </c>
      <c r="P490">
        <v>1</v>
      </c>
    </row>
    <row r="491" spans="1:16" x14ac:dyDescent="0.25">
      <c r="A491" s="1" t="s">
        <v>2937</v>
      </c>
      <c r="B491" s="1" t="s">
        <v>2938</v>
      </c>
      <c r="C491" s="1" t="s">
        <v>21</v>
      </c>
      <c r="D491" s="1" t="s">
        <v>42</v>
      </c>
      <c r="E491" s="1" t="s">
        <v>23</v>
      </c>
      <c r="F491" s="1" t="s">
        <v>2939</v>
      </c>
      <c r="G491" s="1" t="s">
        <v>52</v>
      </c>
      <c r="H491" s="1" t="s">
        <v>53</v>
      </c>
      <c r="I491" s="1" t="s">
        <v>79</v>
      </c>
      <c r="J491" s="1"/>
      <c r="K491" s="1"/>
      <c r="L491" s="1"/>
      <c r="N491">
        <v>10000000</v>
      </c>
      <c r="O491">
        <v>10</v>
      </c>
      <c r="P491">
        <v>0.5</v>
      </c>
    </row>
    <row r="492" spans="1:16" x14ac:dyDescent="0.25">
      <c r="A492" s="1" t="s">
        <v>2940</v>
      </c>
      <c r="B492" s="1" t="s">
        <v>2941</v>
      </c>
      <c r="C492" s="1" t="s">
        <v>21</v>
      </c>
      <c r="D492" s="1" t="s">
        <v>22</v>
      </c>
      <c r="E492" s="1" t="s">
        <v>23</v>
      </c>
      <c r="F492" s="1" t="s">
        <v>2942</v>
      </c>
      <c r="G492" s="1" t="s">
        <v>52</v>
      </c>
      <c r="H492" s="1" t="s">
        <v>53</v>
      </c>
      <c r="I492" s="1" t="s">
        <v>54</v>
      </c>
      <c r="J492" s="1"/>
      <c r="K492" s="1"/>
      <c r="L492" s="1"/>
      <c r="N492">
        <v>20000000</v>
      </c>
      <c r="O492">
        <v>20</v>
      </c>
      <c r="P492">
        <v>1</v>
      </c>
    </row>
    <row r="493" spans="1:16" x14ac:dyDescent="0.25">
      <c r="A493" s="1" t="s">
        <v>2943</v>
      </c>
      <c r="B493" s="1" t="s">
        <v>2944</v>
      </c>
      <c r="C493" s="1" t="s">
        <v>21</v>
      </c>
      <c r="D493" s="1" t="s">
        <v>42</v>
      </c>
      <c r="E493" s="1" t="s">
        <v>23</v>
      </c>
      <c r="F493" s="1" t="s">
        <v>2945</v>
      </c>
      <c r="G493" s="1" t="s">
        <v>52</v>
      </c>
      <c r="H493" s="1" t="s">
        <v>53</v>
      </c>
      <c r="I493" s="1" t="s">
        <v>79</v>
      </c>
      <c r="J493" s="1"/>
      <c r="K493" s="1"/>
      <c r="L493" s="1"/>
      <c r="N493">
        <v>10000000</v>
      </c>
      <c r="O493">
        <v>10</v>
      </c>
      <c r="P493">
        <v>0.5</v>
      </c>
    </row>
    <row r="494" spans="1:16" x14ac:dyDescent="0.25">
      <c r="A494" s="1" t="s">
        <v>2946</v>
      </c>
      <c r="B494" s="1" t="s">
        <v>2947</v>
      </c>
      <c r="C494" s="1" t="s">
        <v>21</v>
      </c>
      <c r="D494" s="1" t="s">
        <v>22</v>
      </c>
      <c r="E494" s="1" t="s">
        <v>23</v>
      </c>
      <c r="F494" s="1" t="s">
        <v>2948</v>
      </c>
      <c r="G494" s="1" t="s">
        <v>52</v>
      </c>
      <c r="H494" s="1" t="s">
        <v>53</v>
      </c>
      <c r="I494" s="1" t="s">
        <v>54</v>
      </c>
      <c r="J494" s="1"/>
      <c r="K494" s="1"/>
      <c r="L494" s="1"/>
      <c r="N494">
        <v>20000000</v>
      </c>
      <c r="O494">
        <v>20</v>
      </c>
      <c r="P494">
        <v>1</v>
      </c>
    </row>
    <row r="495" spans="1:16" x14ac:dyDescent="0.25">
      <c r="A495" s="1" t="s">
        <v>2949</v>
      </c>
      <c r="B495" s="1" t="s">
        <v>2950</v>
      </c>
      <c r="C495" s="1" t="s">
        <v>21</v>
      </c>
      <c r="D495" s="1" t="s">
        <v>42</v>
      </c>
      <c r="E495" s="1" t="s">
        <v>23</v>
      </c>
      <c r="F495" s="1" t="s">
        <v>2951</v>
      </c>
      <c r="G495" s="1" t="s">
        <v>52</v>
      </c>
      <c r="H495" s="1" t="s">
        <v>53</v>
      </c>
      <c r="I495" s="1" t="s">
        <v>79</v>
      </c>
      <c r="J495" s="1"/>
      <c r="K495" s="1"/>
      <c r="L495" s="1"/>
      <c r="N495">
        <v>10000000</v>
      </c>
      <c r="O495">
        <v>10</v>
      </c>
      <c r="P495">
        <v>0.5</v>
      </c>
    </row>
    <row r="496" spans="1:16" x14ac:dyDescent="0.25">
      <c r="A496" s="1" t="s">
        <v>2952</v>
      </c>
      <c r="B496" s="1" t="s">
        <v>2953</v>
      </c>
      <c r="C496" s="1" t="s">
        <v>21</v>
      </c>
      <c r="D496" s="1" t="s">
        <v>60</v>
      </c>
      <c r="E496" s="1" t="s">
        <v>27</v>
      </c>
      <c r="F496" s="1" t="s">
        <v>28</v>
      </c>
      <c r="G496" s="1" t="s">
        <v>61</v>
      </c>
      <c r="H496" s="1"/>
      <c r="I496" s="1"/>
      <c r="J496" s="1"/>
      <c r="K496" s="1"/>
      <c r="L496" s="1"/>
      <c r="N496">
        <v>-10000000</v>
      </c>
      <c r="O496">
        <v>-10</v>
      </c>
      <c r="P496">
        <v>-0.5</v>
      </c>
    </row>
    <row r="497" spans="1:16" x14ac:dyDescent="0.25">
      <c r="A497" s="1" t="s">
        <v>2954</v>
      </c>
      <c r="B497" s="1" t="s">
        <v>2955</v>
      </c>
      <c r="C497" s="1" t="s">
        <v>21</v>
      </c>
      <c r="D497" s="1" t="s">
        <v>42</v>
      </c>
      <c r="E497" s="1" t="s">
        <v>23</v>
      </c>
      <c r="F497" s="1" t="s">
        <v>2956</v>
      </c>
      <c r="G497" s="1" t="s">
        <v>52</v>
      </c>
      <c r="H497" s="1" t="s">
        <v>53</v>
      </c>
      <c r="I497" s="1" t="s">
        <v>79</v>
      </c>
      <c r="J497" s="1"/>
      <c r="K497" s="1"/>
      <c r="L497" s="1"/>
      <c r="N497">
        <v>10000000</v>
      </c>
      <c r="O497">
        <v>10</v>
      </c>
      <c r="P497">
        <v>0.5</v>
      </c>
    </row>
    <row r="498" spans="1:16" x14ac:dyDescent="0.25">
      <c r="A498" s="1" t="s">
        <v>2957</v>
      </c>
      <c r="B498" s="1" t="s">
        <v>2958</v>
      </c>
      <c r="C498" s="1" t="s">
        <v>21</v>
      </c>
      <c r="D498" s="1" t="s">
        <v>51</v>
      </c>
      <c r="E498" s="1" t="s">
        <v>52</v>
      </c>
      <c r="F498" s="1" t="s">
        <v>53</v>
      </c>
      <c r="G498" s="1" t="s">
        <v>54</v>
      </c>
      <c r="H498" s="1"/>
      <c r="I498" s="1"/>
      <c r="J498" s="1"/>
      <c r="K498" s="1"/>
      <c r="L498" s="1"/>
      <c r="N498">
        <v>20000000</v>
      </c>
      <c r="O498">
        <v>20</v>
      </c>
      <c r="P498">
        <v>1</v>
      </c>
    </row>
    <row r="499" spans="1:16" x14ac:dyDescent="0.25">
      <c r="A499" s="1" t="s">
        <v>2959</v>
      </c>
      <c r="B499" s="1" t="s">
        <v>2960</v>
      </c>
      <c r="C499" s="1" t="s">
        <v>21</v>
      </c>
      <c r="D499" s="1" t="s">
        <v>78</v>
      </c>
      <c r="E499" s="1" t="s">
        <v>52</v>
      </c>
      <c r="F499" s="1" t="s">
        <v>53</v>
      </c>
      <c r="G499" s="1" t="s">
        <v>79</v>
      </c>
      <c r="H499" s="1"/>
      <c r="I499" s="1"/>
      <c r="J499" s="1"/>
      <c r="K499" s="1"/>
      <c r="L499" s="1"/>
      <c r="N499">
        <v>10000000</v>
      </c>
      <c r="O499">
        <v>10</v>
      </c>
      <c r="P499">
        <v>0.5</v>
      </c>
    </row>
    <row r="500" spans="1:16" x14ac:dyDescent="0.25">
      <c r="A500" s="1" t="s">
        <v>2961</v>
      </c>
      <c r="B500" s="1" t="s">
        <v>2962</v>
      </c>
      <c r="C500" s="1" t="s">
        <v>21</v>
      </c>
      <c r="D500" s="1" t="s">
        <v>2963</v>
      </c>
      <c r="E500" s="1" t="s">
        <v>23</v>
      </c>
      <c r="F500" s="1" t="s">
        <v>2964</v>
      </c>
      <c r="G500" s="1" t="s">
        <v>52</v>
      </c>
      <c r="H500" s="1" t="s">
        <v>53</v>
      </c>
      <c r="I500" s="1" t="s">
        <v>2965</v>
      </c>
      <c r="J500" s="1"/>
      <c r="K500" s="1"/>
      <c r="L500" s="1"/>
      <c r="N500">
        <v>27000000</v>
      </c>
      <c r="O500">
        <v>27</v>
      </c>
      <c r="P500">
        <v>1.35</v>
      </c>
    </row>
    <row r="501" spans="1:16" x14ac:dyDescent="0.25">
      <c r="A501" s="1" t="s">
        <v>2966</v>
      </c>
      <c r="B501" s="1" t="s">
        <v>2967</v>
      </c>
      <c r="C501" s="1" t="s">
        <v>21</v>
      </c>
      <c r="D501" s="1" t="s">
        <v>42</v>
      </c>
      <c r="E501" s="1" t="s">
        <v>23</v>
      </c>
      <c r="F501" s="1" t="s">
        <v>2968</v>
      </c>
      <c r="G501" s="1" t="s">
        <v>52</v>
      </c>
      <c r="H501" s="1" t="s">
        <v>53</v>
      </c>
      <c r="I501" s="1" t="s">
        <v>79</v>
      </c>
      <c r="J501" s="1"/>
      <c r="K501" s="1"/>
      <c r="L501" s="1"/>
      <c r="N501">
        <v>10000000</v>
      </c>
      <c r="O501">
        <v>10</v>
      </c>
      <c r="P501">
        <v>0.5</v>
      </c>
    </row>
    <row r="502" spans="1:16" x14ac:dyDescent="0.25">
      <c r="A502" s="1" t="s">
        <v>2969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x14ac:dyDescent="0.25">
      <c r="A503" s="1" t="s">
        <v>2970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F563-DC10-4BBF-99C7-7245EF241C37}">
  <dimension ref="A1:Q503"/>
  <sheetViews>
    <sheetView topLeftCell="H467" workbookViewId="0">
      <selection activeCell="I4" sqref="I4"/>
    </sheetView>
  </sheetViews>
  <sheetFormatPr baseColWidth="10" defaultRowHeight="15" x14ac:dyDescent="0.25"/>
  <cols>
    <col min="1" max="1" width="32" bestFit="1" customWidth="1"/>
    <col min="2" max="2" width="12.7109375" bestFit="1" customWidth="1"/>
    <col min="3" max="3" width="34.7109375" bestFit="1" customWidth="1"/>
    <col min="4" max="4" width="12.7109375" bestFit="1" customWidth="1"/>
    <col min="5" max="5" width="31.8554687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36.42578125" bestFit="1" customWidth="1"/>
    <col min="10" max="10" width="14.28515625" bestFit="1" customWidth="1"/>
    <col min="11" max="11" width="39.42578125" bestFit="1" customWidth="1"/>
    <col min="12" max="12" width="14.28515625" bestFit="1" customWidth="1"/>
    <col min="13" max="14" width="13.7109375" bestFit="1" customWidth="1"/>
    <col min="15" max="15" width="12.140625" bestFit="1" customWidth="1"/>
    <col min="16" max="16" width="22.7109375" bestFit="1" customWidth="1"/>
    <col min="17" max="17" width="20.85546875" bestFit="1" customWidth="1"/>
  </cols>
  <sheetData>
    <row r="1" spans="1:17" x14ac:dyDescent="0.25">
      <c r="A1" t="s">
        <v>1592</v>
      </c>
      <c r="B1" t="s">
        <v>1593</v>
      </c>
      <c r="C1" t="s">
        <v>1594</v>
      </c>
      <c r="D1" t="s">
        <v>1595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t="s">
        <v>1601</v>
      </c>
      <c r="K1" t="s">
        <v>1602</v>
      </c>
      <c r="L1" t="s">
        <v>1603</v>
      </c>
      <c r="M1" t="s">
        <v>1604</v>
      </c>
      <c r="N1" t="s">
        <v>2971</v>
      </c>
      <c r="O1" t="s">
        <v>15</v>
      </c>
      <c r="P1" t="s">
        <v>1605</v>
      </c>
      <c r="Q1" t="s">
        <v>1606</v>
      </c>
    </row>
    <row r="2" spans="1:17" x14ac:dyDescent="0.25">
      <c r="A2" s="1" t="s">
        <v>1607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2972</v>
      </c>
      <c r="H2" s="1" t="s">
        <v>27</v>
      </c>
      <c r="I2" s="1" t="s">
        <v>28</v>
      </c>
      <c r="J2" s="1" t="s">
        <v>61</v>
      </c>
      <c r="K2" s="1"/>
      <c r="L2" s="1"/>
      <c r="M2" s="1"/>
      <c r="O2">
        <v>-10000000</v>
      </c>
      <c r="P2">
        <v>-10</v>
      </c>
      <c r="Q2">
        <v>-0.5</v>
      </c>
    </row>
    <row r="3" spans="1:17" x14ac:dyDescent="0.25">
      <c r="A3" s="1" t="s">
        <v>1609</v>
      </c>
      <c r="B3" s="1" t="s">
        <v>19</v>
      </c>
      <c r="C3" s="1" t="s">
        <v>2973</v>
      </c>
      <c r="D3" s="1" t="s">
        <v>21</v>
      </c>
      <c r="E3" s="1" t="s">
        <v>64</v>
      </c>
      <c r="F3" s="1" t="s">
        <v>27</v>
      </c>
      <c r="G3" s="1" t="s">
        <v>28</v>
      </c>
      <c r="H3" s="1" t="s">
        <v>29</v>
      </c>
      <c r="I3" s="1"/>
      <c r="J3" s="1"/>
      <c r="K3" s="1"/>
      <c r="L3" s="1"/>
      <c r="M3" s="1"/>
      <c r="O3">
        <v>-20000000</v>
      </c>
      <c r="P3">
        <v>-20</v>
      </c>
      <c r="Q3">
        <v>-1</v>
      </c>
    </row>
    <row r="4" spans="1:17" x14ac:dyDescent="0.25">
      <c r="A4" s="1" t="s">
        <v>1612</v>
      </c>
      <c r="B4" s="1" t="s">
        <v>19</v>
      </c>
      <c r="C4" s="1" t="s">
        <v>2974</v>
      </c>
      <c r="D4" s="1" t="s">
        <v>21</v>
      </c>
      <c r="E4" s="1" t="s">
        <v>22</v>
      </c>
      <c r="F4" s="1" t="s">
        <v>23</v>
      </c>
      <c r="G4" s="1" t="s">
        <v>2975</v>
      </c>
      <c r="H4" s="1" t="s">
        <v>27</v>
      </c>
      <c r="I4" s="1" t="s">
        <v>28</v>
      </c>
      <c r="J4" s="1" t="s">
        <v>61</v>
      </c>
      <c r="K4" s="1"/>
      <c r="L4" s="1"/>
      <c r="M4" s="1"/>
      <c r="O4">
        <v>-10000000</v>
      </c>
      <c r="P4">
        <v>-10</v>
      </c>
      <c r="Q4">
        <v>-0.5</v>
      </c>
    </row>
    <row r="5" spans="1:17" x14ac:dyDescent="0.25">
      <c r="A5" s="1" t="s">
        <v>1615</v>
      </c>
      <c r="B5" s="1" t="s">
        <v>19</v>
      </c>
      <c r="C5" s="1" t="s">
        <v>2976</v>
      </c>
      <c r="D5" s="1" t="s">
        <v>21</v>
      </c>
      <c r="E5" s="1" t="s">
        <v>42</v>
      </c>
      <c r="F5" s="1" t="s">
        <v>23</v>
      </c>
      <c r="G5" s="1" t="s">
        <v>2977</v>
      </c>
      <c r="H5" s="1" t="s">
        <v>27</v>
      </c>
      <c r="I5" s="1" t="s">
        <v>28</v>
      </c>
      <c r="J5" s="1" t="s">
        <v>29</v>
      </c>
      <c r="K5" s="1"/>
      <c r="L5" s="1"/>
      <c r="M5" s="1"/>
      <c r="O5">
        <v>-20000000</v>
      </c>
      <c r="P5">
        <v>-20</v>
      </c>
      <c r="Q5">
        <v>-1</v>
      </c>
    </row>
    <row r="6" spans="1:17" x14ac:dyDescent="0.25">
      <c r="A6" s="1" t="s">
        <v>1617</v>
      </c>
      <c r="B6" s="1" t="s">
        <v>19</v>
      </c>
      <c r="C6" s="1" t="s">
        <v>2978</v>
      </c>
      <c r="D6" s="1" t="s">
        <v>21</v>
      </c>
      <c r="E6" s="1" t="s">
        <v>22</v>
      </c>
      <c r="F6" s="1" t="s">
        <v>23</v>
      </c>
      <c r="G6" s="1" t="s">
        <v>2979</v>
      </c>
      <c r="H6" s="1" t="s">
        <v>27</v>
      </c>
      <c r="I6" s="1" t="s">
        <v>28</v>
      </c>
      <c r="J6" s="1" t="s">
        <v>61</v>
      </c>
      <c r="K6" s="1"/>
      <c r="L6" s="1"/>
      <c r="M6" s="1"/>
      <c r="O6">
        <v>-10000000</v>
      </c>
      <c r="P6">
        <v>-10</v>
      </c>
      <c r="Q6">
        <v>-0.5</v>
      </c>
    </row>
    <row r="7" spans="1:17" x14ac:dyDescent="0.25">
      <c r="A7" s="1" t="s">
        <v>1620</v>
      </c>
      <c r="B7" s="1" t="s">
        <v>19</v>
      </c>
      <c r="C7" s="1" t="s">
        <v>2980</v>
      </c>
      <c r="D7" s="1" t="s">
        <v>21</v>
      </c>
      <c r="E7" s="1" t="s">
        <v>42</v>
      </c>
      <c r="F7" s="1" t="s">
        <v>23</v>
      </c>
      <c r="G7" s="1" t="s">
        <v>2981</v>
      </c>
      <c r="H7" s="1" t="s">
        <v>52</v>
      </c>
      <c r="I7" s="1" t="s">
        <v>53</v>
      </c>
      <c r="J7" s="1" t="s">
        <v>79</v>
      </c>
      <c r="K7" s="1"/>
      <c r="L7" s="1"/>
      <c r="M7" s="1"/>
      <c r="O7">
        <v>10000000</v>
      </c>
      <c r="P7">
        <v>10</v>
      </c>
      <c r="Q7">
        <v>0.5</v>
      </c>
    </row>
    <row r="8" spans="1:17" x14ac:dyDescent="0.25">
      <c r="A8" s="1" t="s">
        <v>1623</v>
      </c>
      <c r="B8" s="1" t="s">
        <v>19</v>
      </c>
      <c r="C8" s="1" t="s">
        <v>2982</v>
      </c>
      <c r="D8" s="1" t="s">
        <v>21</v>
      </c>
      <c r="E8" s="1" t="s">
        <v>1364</v>
      </c>
      <c r="F8" s="1" t="s">
        <v>23</v>
      </c>
      <c r="G8" s="1" t="s">
        <v>2983</v>
      </c>
      <c r="H8" s="1" t="s">
        <v>27</v>
      </c>
      <c r="I8" s="1" t="s">
        <v>28</v>
      </c>
      <c r="J8" s="1" t="s">
        <v>536</v>
      </c>
      <c r="K8" s="1"/>
      <c r="L8" s="1"/>
      <c r="M8" s="1"/>
      <c r="O8">
        <v>-44000000</v>
      </c>
      <c r="P8">
        <v>-44</v>
      </c>
      <c r="Q8">
        <v>-2.2000000000000002</v>
      </c>
    </row>
    <row r="9" spans="1:17" x14ac:dyDescent="0.25">
      <c r="A9" s="1" t="s">
        <v>1626</v>
      </c>
      <c r="B9" s="1" t="s">
        <v>19</v>
      </c>
      <c r="C9" s="1" t="s">
        <v>2984</v>
      </c>
      <c r="D9" s="1" t="s">
        <v>21</v>
      </c>
      <c r="E9" s="1" t="s">
        <v>2539</v>
      </c>
      <c r="F9" s="1" t="s">
        <v>23</v>
      </c>
      <c r="G9" s="1" t="s">
        <v>2985</v>
      </c>
      <c r="H9" s="1" t="s">
        <v>25</v>
      </c>
      <c r="I9" s="1" t="s">
        <v>2986</v>
      </c>
      <c r="J9" s="1" t="s">
        <v>27</v>
      </c>
      <c r="K9" s="1" t="s">
        <v>28</v>
      </c>
      <c r="L9" s="1" t="s">
        <v>688</v>
      </c>
      <c r="M9" s="1"/>
      <c r="O9">
        <v>-41000000</v>
      </c>
      <c r="P9">
        <v>-41</v>
      </c>
      <c r="Q9">
        <v>-2.0499999999999998</v>
      </c>
    </row>
    <row r="10" spans="1:17" x14ac:dyDescent="0.25">
      <c r="A10" s="1" t="s">
        <v>1629</v>
      </c>
      <c r="B10" s="1" t="s">
        <v>19</v>
      </c>
      <c r="C10" s="1" t="s">
        <v>2987</v>
      </c>
      <c r="D10" s="1" t="s">
        <v>21</v>
      </c>
      <c r="E10" s="1" t="s">
        <v>22</v>
      </c>
      <c r="F10" s="1" t="s">
        <v>23</v>
      </c>
      <c r="G10" s="1" t="s">
        <v>2988</v>
      </c>
      <c r="H10" s="1" t="s">
        <v>27</v>
      </c>
      <c r="I10" s="1" t="s">
        <v>28</v>
      </c>
      <c r="J10" s="1" t="s">
        <v>61</v>
      </c>
      <c r="K10" s="1"/>
      <c r="L10" s="1"/>
      <c r="M10" s="1"/>
      <c r="O10">
        <v>-10000000</v>
      </c>
      <c r="P10">
        <v>-10</v>
      </c>
      <c r="Q10">
        <v>-0.5</v>
      </c>
    </row>
    <row r="11" spans="1:17" x14ac:dyDescent="0.25">
      <c r="A11" s="1" t="s">
        <v>1632</v>
      </c>
      <c r="B11" s="1" t="s">
        <v>19</v>
      </c>
      <c r="C11" s="1" t="s">
        <v>2989</v>
      </c>
      <c r="D11" s="1" t="s">
        <v>21</v>
      </c>
      <c r="E11" s="1" t="s">
        <v>42</v>
      </c>
      <c r="F11" s="1" t="s">
        <v>23</v>
      </c>
      <c r="G11" s="1" t="s">
        <v>2990</v>
      </c>
      <c r="H11" s="1" t="s">
        <v>27</v>
      </c>
      <c r="I11" s="1" t="s">
        <v>28</v>
      </c>
      <c r="J11" s="1" t="s">
        <v>29</v>
      </c>
      <c r="K11" s="1"/>
      <c r="L11" s="1"/>
      <c r="M11" s="1"/>
      <c r="O11">
        <v>-20000000</v>
      </c>
      <c r="P11">
        <v>-20</v>
      </c>
      <c r="Q11">
        <v>-1</v>
      </c>
    </row>
    <row r="12" spans="1:17" x14ac:dyDescent="0.25">
      <c r="A12" s="1" t="s">
        <v>1635</v>
      </c>
      <c r="B12" s="1" t="s">
        <v>19</v>
      </c>
      <c r="C12" s="1" t="s">
        <v>2991</v>
      </c>
      <c r="D12" s="1" t="s">
        <v>21</v>
      </c>
      <c r="E12" s="1" t="s">
        <v>2963</v>
      </c>
      <c r="F12" s="1" t="s">
        <v>23</v>
      </c>
      <c r="G12" s="1" t="s">
        <v>2992</v>
      </c>
      <c r="H12" s="1" t="s">
        <v>27</v>
      </c>
      <c r="I12" s="1" t="s">
        <v>28</v>
      </c>
      <c r="J12" s="1" t="s">
        <v>428</v>
      </c>
      <c r="K12" s="1"/>
      <c r="L12" s="1"/>
      <c r="M12" s="1"/>
      <c r="O12">
        <v>-27000000</v>
      </c>
      <c r="P12">
        <v>-27</v>
      </c>
      <c r="Q12">
        <v>-1.35</v>
      </c>
    </row>
    <row r="13" spans="1:17" x14ac:dyDescent="0.25">
      <c r="A13" s="1" t="s">
        <v>1638</v>
      </c>
      <c r="B13" s="1" t="s">
        <v>19</v>
      </c>
      <c r="C13" s="1" t="s">
        <v>2993</v>
      </c>
      <c r="D13" s="1" t="s">
        <v>21</v>
      </c>
      <c r="E13" s="1" t="s">
        <v>78</v>
      </c>
      <c r="F13" s="1" t="s">
        <v>52</v>
      </c>
      <c r="G13" s="1" t="s">
        <v>53</v>
      </c>
      <c r="H13" s="1" t="s">
        <v>79</v>
      </c>
      <c r="I13" s="1"/>
      <c r="J13" s="1"/>
      <c r="K13" s="1"/>
      <c r="L13" s="1"/>
      <c r="M13" s="1"/>
      <c r="O13">
        <v>10000000</v>
      </c>
      <c r="P13">
        <v>10</v>
      </c>
      <c r="Q13">
        <v>0.5</v>
      </c>
    </row>
    <row r="14" spans="1:17" x14ac:dyDescent="0.25">
      <c r="A14" s="1" t="s">
        <v>1640</v>
      </c>
      <c r="B14" s="1" t="s">
        <v>19</v>
      </c>
      <c r="C14" s="1" t="s">
        <v>2994</v>
      </c>
      <c r="D14" s="1" t="s">
        <v>21</v>
      </c>
      <c r="E14" s="1" t="s">
        <v>60</v>
      </c>
      <c r="F14" s="1" t="s">
        <v>27</v>
      </c>
      <c r="G14" s="1" t="s">
        <v>28</v>
      </c>
      <c r="H14" s="1" t="s">
        <v>61</v>
      </c>
      <c r="I14" s="1"/>
      <c r="J14" s="1"/>
      <c r="K14" s="1"/>
      <c r="L14" s="1"/>
      <c r="M14" s="1"/>
      <c r="O14">
        <v>-10000000</v>
      </c>
      <c r="P14">
        <v>-10</v>
      </c>
      <c r="Q14">
        <v>-0.5</v>
      </c>
    </row>
    <row r="15" spans="1:17" x14ac:dyDescent="0.25">
      <c r="A15" s="1" t="s">
        <v>1642</v>
      </c>
      <c r="B15" s="1" t="s">
        <v>19</v>
      </c>
      <c r="C15" s="1" t="s">
        <v>2995</v>
      </c>
      <c r="D15" s="1" t="s">
        <v>21</v>
      </c>
      <c r="E15" s="1" t="s">
        <v>78</v>
      </c>
      <c r="F15" s="1" t="s">
        <v>52</v>
      </c>
      <c r="G15" s="1" t="s">
        <v>53</v>
      </c>
      <c r="H15" s="1" t="s">
        <v>79</v>
      </c>
      <c r="I15" s="1"/>
      <c r="J15" s="1"/>
      <c r="K15" s="1"/>
      <c r="L15" s="1"/>
      <c r="M15" s="1"/>
      <c r="O15">
        <v>10000000</v>
      </c>
      <c r="P15">
        <v>10</v>
      </c>
      <c r="Q15">
        <v>0.5</v>
      </c>
    </row>
    <row r="16" spans="1:17" x14ac:dyDescent="0.25">
      <c r="A16" s="1" t="s">
        <v>1644</v>
      </c>
      <c r="B16" s="1" t="s">
        <v>19</v>
      </c>
      <c r="C16" s="1" t="s">
        <v>2996</v>
      </c>
      <c r="D16" s="1" t="s">
        <v>21</v>
      </c>
      <c r="E16" s="1" t="s">
        <v>22</v>
      </c>
      <c r="F16" s="1" t="s">
        <v>23</v>
      </c>
      <c r="G16" s="1" t="s">
        <v>2997</v>
      </c>
      <c r="H16" s="1" t="s">
        <v>27</v>
      </c>
      <c r="I16" s="1" t="s">
        <v>28</v>
      </c>
      <c r="J16" s="1" t="s">
        <v>61</v>
      </c>
      <c r="K16" s="1"/>
      <c r="L16" s="1"/>
      <c r="M16" s="1"/>
      <c r="O16">
        <v>-10000000</v>
      </c>
      <c r="P16">
        <v>-10</v>
      </c>
      <c r="Q16">
        <v>-0.5</v>
      </c>
    </row>
    <row r="17" spans="1:17" x14ac:dyDescent="0.25">
      <c r="A17" s="1" t="s">
        <v>1647</v>
      </c>
      <c r="B17" s="1" t="s">
        <v>19</v>
      </c>
      <c r="C17" s="1" t="s">
        <v>2998</v>
      </c>
      <c r="D17" s="1" t="s">
        <v>21</v>
      </c>
      <c r="E17" s="1" t="s">
        <v>64</v>
      </c>
      <c r="F17" s="1" t="s">
        <v>27</v>
      </c>
      <c r="G17" s="1" t="s">
        <v>28</v>
      </c>
      <c r="H17" s="1" t="s">
        <v>29</v>
      </c>
      <c r="I17" s="1"/>
      <c r="J17" s="1"/>
      <c r="K17" s="1"/>
      <c r="L17" s="1"/>
      <c r="M17" s="1"/>
      <c r="O17">
        <v>-20000000</v>
      </c>
      <c r="P17">
        <v>-20</v>
      </c>
      <c r="Q17">
        <v>-1</v>
      </c>
    </row>
    <row r="18" spans="1:17" x14ac:dyDescent="0.25">
      <c r="A18" s="1" t="s">
        <v>1649</v>
      </c>
      <c r="B18" s="1" t="s">
        <v>19</v>
      </c>
      <c r="C18" s="1" t="s">
        <v>2999</v>
      </c>
      <c r="D18" s="1" t="s">
        <v>21</v>
      </c>
      <c r="E18" s="1" t="s">
        <v>22</v>
      </c>
      <c r="F18" s="1" t="s">
        <v>23</v>
      </c>
      <c r="G18" s="1" t="s">
        <v>3000</v>
      </c>
      <c r="H18" s="1" t="s">
        <v>27</v>
      </c>
      <c r="I18" s="1" t="s">
        <v>28</v>
      </c>
      <c r="J18" s="1" t="s">
        <v>61</v>
      </c>
      <c r="K18" s="1"/>
      <c r="L18" s="1"/>
      <c r="M18" s="1"/>
      <c r="O18">
        <v>-10000000</v>
      </c>
      <c r="P18">
        <v>-10</v>
      </c>
      <c r="Q18">
        <v>-0.5</v>
      </c>
    </row>
    <row r="19" spans="1:17" x14ac:dyDescent="0.25">
      <c r="A19" s="1" t="s">
        <v>1652</v>
      </c>
      <c r="B19" s="1" t="s">
        <v>19</v>
      </c>
      <c r="C19" s="1" t="s">
        <v>3001</v>
      </c>
      <c r="D19" s="1" t="s">
        <v>21</v>
      </c>
      <c r="E19" s="1" t="s">
        <v>64</v>
      </c>
      <c r="F19" s="1" t="s">
        <v>27</v>
      </c>
      <c r="G19" s="1" t="s">
        <v>28</v>
      </c>
      <c r="H19" s="1" t="s">
        <v>29</v>
      </c>
      <c r="I19" s="1"/>
      <c r="J19" s="1"/>
      <c r="K19" s="1"/>
      <c r="L19" s="1"/>
      <c r="M19" s="1"/>
      <c r="O19">
        <v>-20000000</v>
      </c>
      <c r="P19">
        <v>-20</v>
      </c>
      <c r="Q19">
        <v>-1</v>
      </c>
    </row>
    <row r="20" spans="1:17" x14ac:dyDescent="0.25">
      <c r="A20" s="1" t="s">
        <v>1654</v>
      </c>
      <c r="B20" s="1" t="s">
        <v>19</v>
      </c>
      <c r="C20" s="1" t="s">
        <v>3002</v>
      </c>
      <c r="D20" s="1" t="s">
        <v>21</v>
      </c>
      <c r="E20" s="1" t="s">
        <v>22</v>
      </c>
      <c r="F20" s="1" t="s">
        <v>23</v>
      </c>
      <c r="G20" s="1" t="s">
        <v>3003</v>
      </c>
      <c r="H20" s="1" t="s">
        <v>27</v>
      </c>
      <c r="I20" s="1" t="s">
        <v>28</v>
      </c>
      <c r="J20" s="1" t="s">
        <v>61</v>
      </c>
      <c r="K20" s="1"/>
      <c r="L20" s="1"/>
      <c r="M20" s="1"/>
      <c r="O20">
        <v>-10000000</v>
      </c>
      <c r="P20">
        <v>-10</v>
      </c>
      <c r="Q20">
        <v>-0.5</v>
      </c>
    </row>
    <row r="21" spans="1:17" x14ac:dyDescent="0.25">
      <c r="A21" s="1" t="s">
        <v>1657</v>
      </c>
      <c r="B21" s="1" t="s">
        <v>19</v>
      </c>
      <c r="C21" s="1" t="s">
        <v>3004</v>
      </c>
      <c r="D21" s="1" t="s">
        <v>21</v>
      </c>
      <c r="E21" s="1" t="s">
        <v>42</v>
      </c>
      <c r="F21" s="1" t="s">
        <v>23</v>
      </c>
      <c r="G21" s="1" t="s">
        <v>3005</v>
      </c>
      <c r="H21" s="1" t="s">
        <v>52</v>
      </c>
      <c r="I21" s="1" t="s">
        <v>53</v>
      </c>
      <c r="J21" s="1" t="s">
        <v>79</v>
      </c>
      <c r="K21" s="1"/>
      <c r="L21" s="1"/>
      <c r="M21" s="1"/>
      <c r="O21">
        <v>10000000</v>
      </c>
      <c r="P21">
        <v>10</v>
      </c>
      <c r="Q21">
        <v>0.5</v>
      </c>
    </row>
    <row r="22" spans="1:17" x14ac:dyDescent="0.25">
      <c r="A22" s="1" t="s">
        <v>1659</v>
      </c>
      <c r="B22" s="1" t="s">
        <v>19</v>
      </c>
      <c r="C22" s="1" t="s">
        <v>3006</v>
      </c>
      <c r="D22" s="1" t="s">
        <v>21</v>
      </c>
      <c r="E22" s="1" t="s">
        <v>22</v>
      </c>
      <c r="F22" s="1" t="s">
        <v>23</v>
      </c>
      <c r="G22" s="1" t="s">
        <v>3007</v>
      </c>
      <c r="H22" s="1" t="s">
        <v>27</v>
      </c>
      <c r="I22" s="1" t="s">
        <v>28</v>
      </c>
      <c r="J22" s="1" t="s">
        <v>61</v>
      </c>
      <c r="K22" s="1"/>
      <c r="L22" s="1"/>
      <c r="M22" s="1"/>
      <c r="O22">
        <v>-10000000</v>
      </c>
      <c r="P22">
        <v>-10</v>
      </c>
      <c r="Q22">
        <v>-0.5</v>
      </c>
    </row>
    <row r="23" spans="1:17" x14ac:dyDescent="0.25">
      <c r="A23" s="1" t="s">
        <v>1662</v>
      </c>
      <c r="B23" s="1" t="s">
        <v>19</v>
      </c>
      <c r="C23" s="1" t="s">
        <v>3008</v>
      </c>
      <c r="D23" s="1" t="s">
        <v>21</v>
      </c>
      <c r="E23" s="1" t="s">
        <v>42</v>
      </c>
      <c r="F23" s="1" t="s">
        <v>23</v>
      </c>
      <c r="G23" s="1" t="s">
        <v>3009</v>
      </c>
      <c r="H23" s="1" t="s">
        <v>27</v>
      </c>
      <c r="I23" s="1" t="s">
        <v>28</v>
      </c>
      <c r="J23" s="1" t="s">
        <v>29</v>
      </c>
      <c r="K23" s="1"/>
      <c r="L23" s="1"/>
      <c r="M23" s="1"/>
      <c r="O23">
        <v>-20000000</v>
      </c>
      <c r="P23">
        <v>-20</v>
      </c>
      <c r="Q23">
        <v>-1</v>
      </c>
    </row>
    <row r="24" spans="1:17" x14ac:dyDescent="0.25">
      <c r="A24" s="1" t="s">
        <v>1665</v>
      </c>
      <c r="B24" s="1" t="s">
        <v>19</v>
      </c>
      <c r="C24" s="1" t="s">
        <v>3010</v>
      </c>
      <c r="D24" s="1" t="s">
        <v>21</v>
      </c>
      <c r="E24" s="1" t="s">
        <v>51</v>
      </c>
      <c r="F24" s="1" t="s">
        <v>52</v>
      </c>
      <c r="G24" s="1" t="s">
        <v>53</v>
      </c>
      <c r="H24" s="1" t="s">
        <v>54</v>
      </c>
      <c r="I24" s="1"/>
      <c r="J24" s="1"/>
      <c r="K24" s="1"/>
      <c r="L24" s="1"/>
      <c r="M24" s="1"/>
      <c r="O24">
        <v>20000000</v>
      </c>
      <c r="P24">
        <v>20</v>
      </c>
      <c r="Q24">
        <v>1</v>
      </c>
    </row>
    <row r="25" spans="1:17" x14ac:dyDescent="0.25">
      <c r="A25" s="1" t="s">
        <v>1667</v>
      </c>
      <c r="B25" s="1" t="s">
        <v>19</v>
      </c>
      <c r="C25" s="1" t="s">
        <v>3011</v>
      </c>
      <c r="D25" s="1" t="s">
        <v>21</v>
      </c>
      <c r="E25" s="1" t="s">
        <v>64</v>
      </c>
      <c r="F25" s="1" t="s">
        <v>27</v>
      </c>
      <c r="G25" s="1" t="s">
        <v>28</v>
      </c>
      <c r="H25" s="1" t="s">
        <v>29</v>
      </c>
      <c r="I25" s="1"/>
      <c r="J25" s="1"/>
      <c r="K25" s="1"/>
      <c r="L25" s="1"/>
      <c r="M25" s="1"/>
      <c r="O25">
        <v>-20000000</v>
      </c>
      <c r="P25">
        <v>-20</v>
      </c>
      <c r="Q25">
        <v>-1</v>
      </c>
    </row>
    <row r="26" spans="1:17" x14ac:dyDescent="0.25">
      <c r="A26" s="1" t="s">
        <v>1669</v>
      </c>
      <c r="B26" s="1" t="s">
        <v>19</v>
      </c>
      <c r="C26" s="1" t="s">
        <v>3012</v>
      </c>
      <c r="D26" s="1" t="s">
        <v>21</v>
      </c>
      <c r="E26" s="1" t="s">
        <v>22</v>
      </c>
      <c r="F26" s="1" t="s">
        <v>23</v>
      </c>
      <c r="G26" s="1" t="s">
        <v>3013</v>
      </c>
      <c r="H26" s="1" t="s">
        <v>27</v>
      </c>
      <c r="I26" s="1" t="s">
        <v>28</v>
      </c>
      <c r="J26" s="1" t="s">
        <v>61</v>
      </c>
      <c r="K26" s="1"/>
      <c r="L26" s="1"/>
      <c r="M26" s="1"/>
      <c r="O26">
        <v>-10000000</v>
      </c>
      <c r="P26">
        <v>-10</v>
      </c>
      <c r="Q26">
        <v>-0.5</v>
      </c>
    </row>
    <row r="27" spans="1:17" x14ac:dyDescent="0.25">
      <c r="A27" s="1" t="s">
        <v>1672</v>
      </c>
      <c r="B27" s="1" t="s">
        <v>19</v>
      </c>
      <c r="C27" s="1" t="s">
        <v>3014</v>
      </c>
      <c r="D27" s="1" t="s">
        <v>21</v>
      </c>
      <c r="E27" s="1" t="s">
        <v>42</v>
      </c>
      <c r="F27" s="1" t="s">
        <v>23</v>
      </c>
      <c r="G27" s="1" t="s">
        <v>3015</v>
      </c>
      <c r="H27" s="1" t="s">
        <v>52</v>
      </c>
      <c r="I27" s="1" t="s">
        <v>53</v>
      </c>
      <c r="J27" s="1" t="s">
        <v>79</v>
      </c>
      <c r="K27" s="1"/>
      <c r="L27" s="1"/>
      <c r="M27" s="1"/>
      <c r="O27">
        <v>10000000</v>
      </c>
      <c r="P27">
        <v>10</v>
      </c>
      <c r="Q27">
        <v>0.5</v>
      </c>
    </row>
    <row r="28" spans="1:17" x14ac:dyDescent="0.25">
      <c r="A28" s="1" t="s">
        <v>1674</v>
      </c>
      <c r="B28" s="1" t="s">
        <v>19</v>
      </c>
      <c r="C28" s="1" t="s">
        <v>3016</v>
      </c>
      <c r="D28" s="1" t="s">
        <v>21</v>
      </c>
      <c r="E28" s="1" t="s">
        <v>22</v>
      </c>
      <c r="F28" s="1" t="s">
        <v>23</v>
      </c>
      <c r="G28" s="1" t="s">
        <v>3017</v>
      </c>
      <c r="H28" s="1" t="s">
        <v>27</v>
      </c>
      <c r="I28" s="1" t="s">
        <v>28</v>
      </c>
      <c r="J28" s="1" t="s">
        <v>61</v>
      </c>
      <c r="K28" s="1"/>
      <c r="L28" s="1"/>
      <c r="M28" s="1"/>
      <c r="O28">
        <v>-10000000</v>
      </c>
      <c r="P28">
        <v>-10</v>
      </c>
      <c r="Q28">
        <v>-0.5</v>
      </c>
    </row>
    <row r="29" spans="1:17" x14ac:dyDescent="0.25">
      <c r="A29" s="1" t="s">
        <v>1677</v>
      </c>
      <c r="B29" s="1" t="s">
        <v>19</v>
      </c>
      <c r="C29" s="1" t="s">
        <v>3018</v>
      </c>
      <c r="D29" s="1" t="s">
        <v>21</v>
      </c>
      <c r="E29" s="1" t="s">
        <v>42</v>
      </c>
      <c r="F29" s="1" t="s">
        <v>23</v>
      </c>
      <c r="G29" s="1" t="s">
        <v>3019</v>
      </c>
      <c r="H29" s="1" t="s">
        <v>27</v>
      </c>
      <c r="I29" s="1" t="s">
        <v>28</v>
      </c>
      <c r="J29" s="1" t="s">
        <v>29</v>
      </c>
      <c r="K29" s="1"/>
      <c r="L29" s="1"/>
      <c r="M29" s="1"/>
      <c r="O29">
        <v>-20000000</v>
      </c>
      <c r="P29">
        <v>-20</v>
      </c>
      <c r="Q29">
        <v>-1</v>
      </c>
    </row>
    <row r="30" spans="1:17" x14ac:dyDescent="0.25">
      <c r="A30" s="1" t="s">
        <v>1680</v>
      </c>
      <c r="B30" s="1" t="s">
        <v>19</v>
      </c>
      <c r="C30" s="1" t="s">
        <v>3020</v>
      </c>
      <c r="D30" s="1" t="s">
        <v>21</v>
      </c>
      <c r="E30" s="1" t="s">
        <v>51</v>
      </c>
      <c r="F30" s="1" t="s">
        <v>52</v>
      </c>
      <c r="G30" s="1" t="s">
        <v>53</v>
      </c>
      <c r="H30" s="1" t="s">
        <v>54</v>
      </c>
      <c r="I30" s="1"/>
      <c r="J30" s="1"/>
      <c r="K30" s="1"/>
      <c r="L30" s="1"/>
      <c r="M30" s="1"/>
      <c r="O30">
        <v>20000000</v>
      </c>
      <c r="P30">
        <v>20</v>
      </c>
      <c r="Q30">
        <v>1</v>
      </c>
    </row>
    <row r="31" spans="1:17" x14ac:dyDescent="0.25">
      <c r="A31" s="1" t="s">
        <v>1683</v>
      </c>
      <c r="B31" s="1" t="s">
        <v>19</v>
      </c>
      <c r="C31" s="1" t="s">
        <v>3021</v>
      </c>
      <c r="D31" s="1" t="s">
        <v>21</v>
      </c>
      <c r="E31" s="1" t="s">
        <v>42</v>
      </c>
      <c r="F31" s="1" t="s">
        <v>23</v>
      </c>
      <c r="G31" s="1" t="s">
        <v>3022</v>
      </c>
      <c r="H31" s="1" t="s">
        <v>25</v>
      </c>
      <c r="I31" s="1" t="s">
        <v>3023</v>
      </c>
      <c r="J31" s="1" t="s">
        <v>27</v>
      </c>
      <c r="K31" s="1" t="s">
        <v>28</v>
      </c>
      <c r="L31" s="1" t="s">
        <v>29</v>
      </c>
      <c r="M31" s="1"/>
      <c r="O31">
        <v>-20000000</v>
      </c>
      <c r="P31">
        <v>-20</v>
      </c>
      <c r="Q31">
        <v>-1</v>
      </c>
    </row>
    <row r="32" spans="1:17" x14ac:dyDescent="0.25">
      <c r="A32" s="1" t="s">
        <v>1686</v>
      </c>
      <c r="B32" s="1" t="s">
        <v>19</v>
      </c>
      <c r="C32" s="1" t="s">
        <v>3024</v>
      </c>
      <c r="D32" s="1" t="s">
        <v>21</v>
      </c>
      <c r="E32" s="1" t="s">
        <v>60</v>
      </c>
      <c r="F32" s="1" t="s">
        <v>27</v>
      </c>
      <c r="G32" s="1" t="s">
        <v>28</v>
      </c>
      <c r="H32" s="1" t="s">
        <v>61</v>
      </c>
      <c r="I32" s="1"/>
      <c r="J32" s="1"/>
      <c r="K32" s="1"/>
      <c r="L32" s="1"/>
      <c r="M32" s="1"/>
      <c r="O32">
        <v>-10000000</v>
      </c>
      <c r="P32">
        <v>-10</v>
      </c>
      <c r="Q32">
        <v>-0.5</v>
      </c>
    </row>
    <row r="33" spans="1:17" x14ac:dyDescent="0.25">
      <c r="A33" s="1" t="s">
        <v>1691</v>
      </c>
      <c r="B33" s="1" t="s">
        <v>19</v>
      </c>
      <c r="C33" s="1" t="s">
        <v>3025</v>
      </c>
      <c r="D33" s="1" t="s">
        <v>21</v>
      </c>
      <c r="E33" s="1" t="s">
        <v>78</v>
      </c>
      <c r="F33" s="1" t="s">
        <v>52</v>
      </c>
      <c r="G33" s="1" t="s">
        <v>53</v>
      </c>
      <c r="H33" s="1" t="s">
        <v>79</v>
      </c>
      <c r="I33" s="1"/>
      <c r="J33" s="1"/>
      <c r="K33" s="1"/>
      <c r="L33" s="1"/>
      <c r="M33" s="1"/>
      <c r="O33">
        <v>10000000</v>
      </c>
      <c r="P33">
        <v>10</v>
      </c>
      <c r="Q33">
        <v>0.5</v>
      </c>
    </row>
    <row r="34" spans="1:17" x14ac:dyDescent="0.25">
      <c r="A34" s="1" t="s">
        <v>1696</v>
      </c>
      <c r="B34" s="1" t="s">
        <v>19</v>
      </c>
      <c r="C34" s="1" t="s">
        <v>3026</v>
      </c>
      <c r="D34" s="1" t="s">
        <v>21</v>
      </c>
      <c r="E34" s="1" t="s">
        <v>51</v>
      </c>
      <c r="F34" s="1" t="s">
        <v>52</v>
      </c>
      <c r="G34" s="1" t="s">
        <v>53</v>
      </c>
      <c r="H34" s="1" t="s">
        <v>54</v>
      </c>
      <c r="I34" s="1"/>
      <c r="J34" s="1"/>
      <c r="K34" s="1"/>
      <c r="L34" s="1"/>
      <c r="M34" s="1"/>
      <c r="O34">
        <v>20000000</v>
      </c>
      <c r="P34">
        <v>20</v>
      </c>
      <c r="Q34">
        <v>1</v>
      </c>
    </row>
    <row r="35" spans="1:17" x14ac:dyDescent="0.25">
      <c r="A35" s="1" t="s">
        <v>1698</v>
      </c>
      <c r="B35" s="1" t="s">
        <v>19</v>
      </c>
      <c r="C35" s="1" t="s">
        <v>3027</v>
      </c>
      <c r="D35" s="1" t="s">
        <v>21</v>
      </c>
      <c r="E35" s="1" t="s">
        <v>78</v>
      </c>
      <c r="F35" s="1" t="s">
        <v>52</v>
      </c>
      <c r="G35" s="1" t="s">
        <v>53</v>
      </c>
      <c r="H35" s="1" t="s">
        <v>79</v>
      </c>
      <c r="I35" s="1"/>
      <c r="J35" s="1"/>
      <c r="K35" s="1"/>
      <c r="L35" s="1"/>
      <c r="M35" s="1"/>
      <c r="O35">
        <v>10000000</v>
      </c>
      <c r="P35">
        <v>10</v>
      </c>
      <c r="Q35">
        <v>0.5</v>
      </c>
    </row>
    <row r="36" spans="1:17" x14ac:dyDescent="0.25">
      <c r="A36" s="1" t="s">
        <v>1701</v>
      </c>
      <c r="B36" s="1" t="s">
        <v>19</v>
      </c>
      <c r="C36" s="1" t="s">
        <v>3028</v>
      </c>
      <c r="D36" s="1" t="s">
        <v>21</v>
      </c>
      <c r="E36" s="1" t="s">
        <v>22</v>
      </c>
      <c r="F36" s="1" t="s">
        <v>23</v>
      </c>
      <c r="G36" s="1" t="s">
        <v>3029</v>
      </c>
      <c r="H36" s="1" t="s">
        <v>25</v>
      </c>
      <c r="I36" s="1" t="s">
        <v>3030</v>
      </c>
      <c r="J36" s="1" t="s">
        <v>27</v>
      </c>
      <c r="K36" s="1" t="s">
        <v>28</v>
      </c>
      <c r="L36" s="1" t="s">
        <v>34</v>
      </c>
      <c r="M36" s="1"/>
      <c r="O36">
        <v>-42000000</v>
      </c>
      <c r="P36">
        <v>-42</v>
      </c>
      <c r="Q36">
        <v>-2.1</v>
      </c>
    </row>
    <row r="37" spans="1:17" x14ac:dyDescent="0.25">
      <c r="A37" s="1" t="s">
        <v>1703</v>
      </c>
      <c r="B37" s="1" t="s">
        <v>19</v>
      </c>
      <c r="C37" s="1" t="s">
        <v>3031</v>
      </c>
      <c r="D37" s="1" t="s">
        <v>21</v>
      </c>
      <c r="E37" s="1" t="s">
        <v>42</v>
      </c>
      <c r="F37" s="1" t="s">
        <v>23</v>
      </c>
      <c r="G37" s="1" t="s">
        <v>3032</v>
      </c>
      <c r="H37" s="1" t="s">
        <v>52</v>
      </c>
      <c r="I37" s="1" t="s">
        <v>53</v>
      </c>
      <c r="J37" s="1" t="s">
        <v>79</v>
      </c>
      <c r="K37" s="1"/>
      <c r="L37" s="1"/>
      <c r="M37" s="1"/>
      <c r="O37">
        <v>10000000</v>
      </c>
      <c r="P37">
        <v>10</v>
      </c>
      <c r="Q37">
        <v>0.5</v>
      </c>
    </row>
    <row r="38" spans="1:17" x14ac:dyDescent="0.25">
      <c r="A38" s="1" t="s">
        <v>1705</v>
      </c>
      <c r="B38" s="1" t="s">
        <v>19</v>
      </c>
      <c r="C38" s="1" t="s">
        <v>3033</v>
      </c>
      <c r="D38" s="1" t="s">
        <v>21</v>
      </c>
      <c r="E38" s="1" t="s">
        <v>22</v>
      </c>
      <c r="F38" s="1" t="s">
        <v>23</v>
      </c>
      <c r="G38" s="1" t="s">
        <v>3034</v>
      </c>
      <c r="H38" s="1" t="s">
        <v>27</v>
      </c>
      <c r="I38" s="1" t="s">
        <v>28</v>
      </c>
      <c r="J38" s="1" t="s">
        <v>61</v>
      </c>
      <c r="K38" s="1"/>
      <c r="L38" s="1"/>
      <c r="M38" s="1"/>
      <c r="O38">
        <v>-10000000</v>
      </c>
      <c r="P38">
        <v>-10</v>
      </c>
      <c r="Q38">
        <v>-0.5</v>
      </c>
    </row>
    <row r="39" spans="1:17" x14ac:dyDescent="0.25">
      <c r="A39" s="1" t="s">
        <v>1708</v>
      </c>
      <c r="B39" s="1" t="s">
        <v>19</v>
      </c>
      <c r="C39" s="1" t="s">
        <v>3035</v>
      </c>
      <c r="D39" s="1" t="s">
        <v>21</v>
      </c>
      <c r="E39" s="1" t="s">
        <v>64</v>
      </c>
      <c r="F39" s="1" t="s">
        <v>27</v>
      </c>
      <c r="G39" s="1" t="s">
        <v>28</v>
      </c>
      <c r="H39" s="1" t="s">
        <v>29</v>
      </c>
      <c r="I39" s="1"/>
      <c r="J39" s="1"/>
      <c r="K39" s="1"/>
      <c r="L39" s="1"/>
      <c r="M39" s="1"/>
      <c r="O39">
        <v>-20000000</v>
      </c>
      <c r="P39">
        <v>-20</v>
      </c>
      <c r="Q39">
        <v>-1</v>
      </c>
    </row>
    <row r="40" spans="1:17" x14ac:dyDescent="0.25">
      <c r="A40" s="1" t="s">
        <v>1710</v>
      </c>
      <c r="B40" s="1" t="s">
        <v>19</v>
      </c>
      <c r="C40" s="1" t="s">
        <v>3036</v>
      </c>
      <c r="D40" s="1" t="s">
        <v>21</v>
      </c>
      <c r="E40" s="1" t="s">
        <v>60</v>
      </c>
      <c r="F40" s="1" t="s">
        <v>27</v>
      </c>
      <c r="G40" s="1" t="s">
        <v>28</v>
      </c>
      <c r="H40" s="1" t="s">
        <v>61</v>
      </c>
      <c r="I40" s="1"/>
      <c r="J40" s="1"/>
      <c r="K40" s="1"/>
      <c r="L40" s="1"/>
      <c r="M40" s="1"/>
      <c r="O40">
        <v>-10000000</v>
      </c>
      <c r="P40">
        <v>-10</v>
      </c>
      <c r="Q40">
        <v>-0.5</v>
      </c>
    </row>
    <row r="41" spans="1:17" x14ac:dyDescent="0.25">
      <c r="A41" s="1" t="s">
        <v>1712</v>
      </c>
      <c r="B41" s="1" t="s">
        <v>19</v>
      </c>
      <c r="C41" s="1" t="s">
        <v>3037</v>
      </c>
      <c r="D41" s="1" t="s">
        <v>21</v>
      </c>
      <c r="E41" s="1" t="s">
        <v>78</v>
      </c>
      <c r="F41" s="1" t="s">
        <v>52</v>
      </c>
      <c r="G41" s="1" t="s">
        <v>53</v>
      </c>
      <c r="H41" s="1" t="s">
        <v>79</v>
      </c>
      <c r="I41" s="1"/>
      <c r="J41" s="1"/>
      <c r="K41" s="1"/>
      <c r="L41" s="1"/>
      <c r="M41" s="1"/>
      <c r="O41">
        <v>10000000</v>
      </c>
      <c r="P41">
        <v>10</v>
      </c>
      <c r="Q41">
        <v>0.5</v>
      </c>
    </row>
    <row r="42" spans="1:17" x14ac:dyDescent="0.25">
      <c r="A42" s="1" t="s">
        <v>1714</v>
      </c>
      <c r="B42" s="1" t="s">
        <v>19</v>
      </c>
      <c r="C42" s="1" t="s">
        <v>3038</v>
      </c>
      <c r="D42" s="1" t="s">
        <v>21</v>
      </c>
      <c r="E42" s="1" t="s">
        <v>51</v>
      </c>
      <c r="F42" s="1" t="s">
        <v>52</v>
      </c>
      <c r="G42" s="1" t="s">
        <v>53</v>
      </c>
      <c r="H42" s="1" t="s">
        <v>54</v>
      </c>
      <c r="I42" s="1"/>
      <c r="J42" s="1"/>
      <c r="K42" s="1"/>
      <c r="L42" s="1"/>
      <c r="M42" s="1"/>
      <c r="O42">
        <v>20000000</v>
      </c>
      <c r="P42">
        <v>20</v>
      </c>
      <c r="Q42">
        <v>1</v>
      </c>
    </row>
    <row r="43" spans="1:17" x14ac:dyDescent="0.25">
      <c r="A43" s="1" t="s">
        <v>1716</v>
      </c>
      <c r="B43" s="1" t="s">
        <v>19</v>
      </c>
      <c r="C43" s="1" t="s">
        <v>3039</v>
      </c>
      <c r="D43" s="1" t="s">
        <v>21</v>
      </c>
      <c r="E43" s="1" t="s">
        <v>78</v>
      </c>
      <c r="F43" s="1" t="s">
        <v>52</v>
      </c>
      <c r="G43" s="1" t="s">
        <v>53</v>
      </c>
      <c r="H43" s="1" t="s">
        <v>79</v>
      </c>
      <c r="I43" s="1"/>
      <c r="J43" s="1"/>
      <c r="K43" s="1"/>
      <c r="L43" s="1"/>
      <c r="M43" s="1"/>
      <c r="O43">
        <v>10000000</v>
      </c>
      <c r="P43">
        <v>10</v>
      </c>
      <c r="Q43">
        <v>0.5</v>
      </c>
    </row>
    <row r="44" spans="1:17" x14ac:dyDescent="0.25">
      <c r="A44" s="1" t="s">
        <v>1719</v>
      </c>
      <c r="B44" s="1" t="s">
        <v>19</v>
      </c>
      <c r="C44" s="1" t="s">
        <v>3040</v>
      </c>
      <c r="D44" s="1" t="s">
        <v>21</v>
      </c>
      <c r="E44" s="1" t="s">
        <v>60</v>
      </c>
      <c r="F44" s="1" t="s">
        <v>27</v>
      </c>
      <c r="G44" s="1" t="s">
        <v>28</v>
      </c>
      <c r="H44" s="1" t="s">
        <v>61</v>
      </c>
      <c r="I44" s="1"/>
      <c r="J44" s="1"/>
      <c r="K44" s="1"/>
      <c r="L44" s="1"/>
      <c r="M44" s="1"/>
      <c r="O44">
        <v>-10000000</v>
      </c>
      <c r="P44">
        <v>-10</v>
      </c>
      <c r="Q44">
        <v>-0.5</v>
      </c>
    </row>
    <row r="45" spans="1:17" x14ac:dyDescent="0.25">
      <c r="A45" s="1" t="s">
        <v>1722</v>
      </c>
      <c r="B45" s="1" t="s">
        <v>19</v>
      </c>
      <c r="C45" s="1" t="s">
        <v>3041</v>
      </c>
      <c r="D45" s="1" t="s">
        <v>21</v>
      </c>
      <c r="E45" s="1" t="s">
        <v>42</v>
      </c>
      <c r="F45" s="1" t="s">
        <v>23</v>
      </c>
      <c r="G45" s="1" t="s">
        <v>3042</v>
      </c>
      <c r="H45" s="1" t="s">
        <v>27</v>
      </c>
      <c r="I45" s="1" t="s">
        <v>28</v>
      </c>
      <c r="J45" s="1" t="s">
        <v>29</v>
      </c>
      <c r="K45" s="1"/>
      <c r="L45" s="1"/>
      <c r="M45" s="1"/>
      <c r="O45">
        <v>-20000000</v>
      </c>
      <c r="P45">
        <v>-20</v>
      </c>
      <c r="Q45">
        <v>-1</v>
      </c>
    </row>
    <row r="46" spans="1:17" x14ac:dyDescent="0.25">
      <c r="A46" s="1" t="s">
        <v>1725</v>
      </c>
      <c r="B46" s="1" t="s">
        <v>19</v>
      </c>
      <c r="C46" s="1" t="s">
        <v>3043</v>
      </c>
      <c r="D46" s="1" t="s">
        <v>21</v>
      </c>
      <c r="E46" s="1" t="s">
        <v>60</v>
      </c>
      <c r="F46" s="1" t="s">
        <v>27</v>
      </c>
      <c r="G46" s="1" t="s">
        <v>28</v>
      </c>
      <c r="H46" s="1" t="s">
        <v>61</v>
      </c>
      <c r="I46" s="1"/>
      <c r="J46" s="1"/>
      <c r="K46" s="1"/>
      <c r="L46" s="1"/>
      <c r="M46" s="1"/>
      <c r="O46">
        <v>-10000000</v>
      </c>
      <c r="P46">
        <v>-10</v>
      </c>
      <c r="Q46">
        <v>-0.5</v>
      </c>
    </row>
    <row r="47" spans="1:17" x14ac:dyDescent="0.25">
      <c r="A47" s="1" t="s">
        <v>1727</v>
      </c>
      <c r="B47" s="1" t="s">
        <v>19</v>
      </c>
      <c r="C47" s="1" t="s">
        <v>3044</v>
      </c>
      <c r="D47" s="1" t="s">
        <v>21</v>
      </c>
      <c r="E47" s="1" t="s">
        <v>3045</v>
      </c>
      <c r="F47" s="1" t="s">
        <v>23</v>
      </c>
      <c r="G47" s="1" t="s">
        <v>3046</v>
      </c>
      <c r="H47" s="1" t="s">
        <v>27</v>
      </c>
      <c r="I47" s="1" t="s">
        <v>28</v>
      </c>
      <c r="J47" s="1" t="s">
        <v>3047</v>
      </c>
      <c r="K47" s="1"/>
      <c r="L47" s="1"/>
      <c r="M47" s="1"/>
      <c r="O47">
        <v>-43000000</v>
      </c>
      <c r="P47">
        <v>-43</v>
      </c>
      <c r="Q47">
        <v>-2.15</v>
      </c>
    </row>
    <row r="48" spans="1:17" x14ac:dyDescent="0.25">
      <c r="A48" s="1" t="s">
        <v>1729</v>
      </c>
      <c r="B48" s="1" t="s">
        <v>19</v>
      </c>
      <c r="C48" s="1" t="s">
        <v>3048</v>
      </c>
      <c r="D48" s="1" t="s">
        <v>21</v>
      </c>
      <c r="E48" s="1" t="s">
        <v>22</v>
      </c>
      <c r="F48" s="1" t="s">
        <v>23</v>
      </c>
      <c r="G48" s="1" t="s">
        <v>3049</v>
      </c>
      <c r="H48" s="1" t="s">
        <v>27</v>
      </c>
      <c r="I48" s="1" t="s">
        <v>28</v>
      </c>
      <c r="J48" s="1" t="s">
        <v>61</v>
      </c>
      <c r="K48" s="1"/>
      <c r="L48" s="1"/>
      <c r="M48" s="1"/>
      <c r="O48">
        <v>-10000000</v>
      </c>
      <c r="P48">
        <v>-10</v>
      </c>
      <c r="Q48">
        <v>-0.5</v>
      </c>
    </row>
    <row r="49" spans="1:17" x14ac:dyDescent="0.25">
      <c r="A49" s="1" t="s">
        <v>1731</v>
      </c>
      <c r="B49" s="1" t="s">
        <v>19</v>
      </c>
      <c r="C49" s="1" t="s">
        <v>3050</v>
      </c>
      <c r="D49" s="1" t="s">
        <v>21</v>
      </c>
      <c r="E49" s="1" t="s">
        <v>42</v>
      </c>
      <c r="F49" s="1" t="s">
        <v>23</v>
      </c>
      <c r="G49" s="1" t="s">
        <v>3051</v>
      </c>
      <c r="H49" s="1" t="s">
        <v>27</v>
      </c>
      <c r="I49" s="1" t="s">
        <v>28</v>
      </c>
      <c r="J49" s="1" t="s">
        <v>29</v>
      </c>
      <c r="K49" s="1"/>
      <c r="L49" s="1"/>
      <c r="M49" s="1"/>
      <c r="O49">
        <v>-20000000</v>
      </c>
      <c r="P49">
        <v>-20</v>
      </c>
      <c r="Q49">
        <v>-1</v>
      </c>
    </row>
    <row r="50" spans="1:17" x14ac:dyDescent="0.25">
      <c r="A50" s="1" t="s">
        <v>1734</v>
      </c>
      <c r="B50" s="1" t="s">
        <v>19</v>
      </c>
      <c r="C50" s="1" t="s">
        <v>3052</v>
      </c>
      <c r="D50" s="1" t="s">
        <v>21</v>
      </c>
      <c r="E50" s="1" t="s">
        <v>3053</v>
      </c>
      <c r="F50" s="1" t="s">
        <v>52</v>
      </c>
      <c r="G50" s="1" t="s">
        <v>53</v>
      </c>
      <c r="H50" s="1" t="s">
        <v>54</v>
      </c>
      <c r="I50" s="1"/>
      <c r="J50" s="1"/>
      <c r="K50" s="1"/>
      <c r="L50" s="1"/>
      <c r="M50" s="1"/>
      <c r="O50">
        <v>20000000</v>
      </c>
      <c r="P50">
        <v>20</v>
      </c>
      <c r="Q50">
        <v>1</v>
      </c>
    </row>
    <row r="51" spans="1:17" x14ac:dyDescent="0.25">
      <c r="A51" s="1" t="s">
        <v>1736</v>
      </c>
      <c r="B51" s="1" t="s">
        <v>19</v>
      </c>
      <c r="C51" s="1" t="s">
        <v>3054</v>
      </c>
      <c r="D51" s="1" t="s">
        <v>21</v>
      </c>
      <c r="E51" s="1" t="s">
        <v>78</v>
      </c>
      <c r="F51" s="1" t="s">
        <v>52</v>
      </c>
      <c r="G51" s="1" t="s">
        <v>53</v>
      </c>
      <c r="H51" s="1" t="s">
        <v>79</v>
      </c>
      <c r="I51" s="1"/>
      <c r="J51" s="1"/>
      <c r="K51" s="1"/>
      <c r="L51" s="1"/>
      <c r="M51" s="1"/>
      <c r="O51">
        <v>10000000</v>
      </c>
      <c r="P51">
        <v>10</v>
      </c>
      <c r="Q51">
        <v>0.5</v>
      </c>
    </row>
    <row r="52" spans="1:17" x14ac:dyDescent="0.25">
      <c r="A52" s="1" t="s">
        <v>1738</v>
      </c>
      <c r="B52" s="1" t="s">
        <v>19</v>
      </c>
      <c r="C52" s="1" t="s">
        <v>3055</v>
      </c>
      <c r="D52" s="1" t="s">
        <v>21</v>
      </c>
      <c r="E52" s="1" t="s">
        <v>22</v>
      </c>
      <c r="F52" s="1" t="s">
        <v>23</v>
      </c>
      <c r="G52" s="1" t="s">
        <v>3056</v>
      </c>
      <c r="H52" s="1" t="s">
        <v>27</v>
      </c>
      <c r="I52" s="1" t="s">
        <v>28</v>
      </c>
      <c r="J52" s="1" t="s">
        <v>61</v>
      </c>
      <c r="K52" s="1"/>
      <c r="L52" s="1"/>
      <c r="M52" s="1"/>
      <c r="O52">
        <v>-10000000</v>
      </c>
      <c r="P52">
        <v>-10</v>
      </c>
      <c r="Q52">
        <v>-0.5</v>
      </c>
    </row>
    <row r="53" spans="1:17" x14ac:dyDescent="0.25">
      <c r="A53" s="1" t="s">
        <v>1741</v>
      </c>
      <c r="B53" s="1" t="s">
        <v>19</v>
      </c>
      <c r="C53" s="1" t="s">
        <v>3057</v>
      </c>
      <c r="D53" s="1" t="s">
        <v>21</v>
      </c>
      <c r="E53" s="1" t="s">
        <v>78</v>
      </c>
      <c r="F53" s="1" t="s">
        <v>52</v>
      </c>
      <c r="G53" s="1" t="s">
        <v>53</v>
      </c>
      <c r="H53" s="1" t="s">
        <v>79</v>
      </c>
      <c r="I53" s="1"/>
      <c r="J53" s="1"/>
      <c r="K53" s="1"/>
      <c r="L53" s="1"/>
      <c r="M53" s="1"/>
      <c r="O53">
        <v>10000000</v>
      </c>
      <c r="P53">
        <v>10</v>
      </c>
      <c r="Q53">
        <v>0.5</v>
      </c>
    </row>
    <row r="54" spans="1:17" x14ac:dyDescent="0.25">
      <c r="A54" s="1" t="s">
        <v>1743</v>
      </c>
      <c r="B54" s="1" t="s">
        <v>19</v>
      </c>
      <c r="C54" s="1" t="s">
        <v>3058</v>
      </c>
      <c r="D54" s="1" t="s">
        <v>21</v>
      </c>
      <c r="E54" s="1" t="s">
        <v>51</v>
      </c>
      <c r="F54" s="1" t="s">
        <v>52</v>
      </c>
      <c r="G54" s="1" t="s">
        <v>53</v>
      </c>
      <c r="H54" s="1" t="s">
        <v>54</v>
      </c>
      <c r="I54" s="1"/>
      <c r="J54" s="1"/>
      <c r="K54" s="1"/>
      <c r="L54" s="1"/>
      <c r="M54" s="1"/>
      <c r="O54">
        <v>20000000</v>
      </c>
      <c r="P54">
        <v>20</v>
      </c>
      <c r="Q54">
        <v>1</v>
      </c>
    </row>
    <row r="55" spans="1:17" x14ac:dyDescent="0.25">
      <c r="A55" s="1" t="s">
        <v>1746</v>
      </c>
      <c r="B55" s="1" t="s">
        <v>19</v>
      </c>
      <c r="C55" s="1" t="s">
        <v>3059</v>
      </c>
      <c r="D55" s="1" t="s">
        <v>21</v>
      </c>
      <c r="E55" s="1" t="s">
        <v>42</v>
      </c>
      <c r="F55" s="1" t="s">
        <v>23</v>
      </c>
      <c r="G55" s="1" t="s">
        <v>3060</v>
      </c>
      <c r="H55" s="1" t="s">
        <v>27</v>
      </c>
      <c r="I55" s="1" t="s">
        <v>28</v>
      </c>
      <c r="J55" s="1" t="s">
        <v>29</v>
      </c>
      <c r="K55" s="1"/>
      <c r="L55" s="1"/>
      <c r="M55" s="1"/>
      <c r="O55">
        <v>-20000000</v>
      </c>
      <c r="P55">
        <v>-20</v>
      </c>
      <c r="Q55">
        <v>-1</v>
      </c>
    </row>
    <row r="56" spans="1:17" x14ac:dyDescent="0.25">
      <c r="A56" s="1" t="s">
        <v>1751</v>
      </c>
      <c r="B56" s="1" t="s">
        <v>19</v>
      </c>
      <c r="C56" s="1" t="s">
        <v>3061</v>
      </c>
      <c r="D56" s="1" t="s">
        <v>21</v>
      </c>
      <c r="E56" s="1" t="s">
        <v>22</v>
      </c>
      <c r="F56" s="1" t="s">
        <v>23</v>
      </c>
      <c r="G56" s="1" t="s">
        <v>3062</v>
      </c>
      <c r="H56" s="1" t="s">
        <v>27</v>
      </c>
      <c r="I56" s="1" t="s">
        <v>28</v>
      </c>
      <c r="J56" s="1" t="s">
        <v>61</v>
      </c>
      <c r="K56" s="1"/>
      <c r="L56" s="1"/>
      <c r="M56" s="1"/>
      <c r="O56">
        <v>-10000000</v>
      </c>
      <c r="P56">
        <v>-10</v>
      </c>
      <c r="Q56">
        <v>-0.5</v>
      </c>
    </row>
    <row r="57" spans="1:17" x14ac:dyDescent="0.25">
      <c r="A57" s="1" t="s">
        <v>1753</v>
      </c>
      <c r="B57" s="1" t="s">
        <v>19</v>
      </c>
      <c r="C57" s="1" t="s">
        <v>3063</v>
      </c>
      <c r="D57" s="1" t="s">
        <v>21</v>
      </c>
      <c r="E57" s="1" t="s">
        <v>42</v>
      </c>
      <c r="F57" s="1" t="s">
        <v>23</v>
      </c>
      <c r="G57" s="1" t="s">
        <v>3064</v>
      </c>
      <c r="H57" s="1" t="s">
        <v>27</v>
      </c>
      <c r="I57" s="1" t="s">
        <v>28</v>
      </c>
      <c r="J57" s="1" t="s">
        <v>29</v>
      </c>
      <c r="K57" s="1"/>
      <c r="L57" s="1"/>
      <c r="M57" s="1"/>
      <c r="O57">
        <v>-20000000</v>
      </c>
      <c r="P57">
        <v>-20</v>
      </c>
      <c r="Q57">
        <v>-1</v>
      </c>
    </row>
    <row r="58" spans="1:17" x14ac:dyDescent="0.25">
      <c r="A58" s="1" t="s">
        <v>1755</v>
      </c>
      <c r="B58" s="1" t="s">
        <v>19</v>
      </c>
      <c r="C58" s="1" t="s">
        <v>3065</v>
      </c>
      <c r="D58" s="1" t="s">
        <v>21</v>
      </c>
      <c r="E58" s="1" t="s">
        <v>22</v>
      </c>
      <c r="F58" s="1" t="s">
        <v>23</v>
      </c>
      <c r="G58" s="1" t="s">
        <v>3066</v>
      </c>
      <c r="H58" s="1" t="s">
        <v>27</v>
      </c>
      <c r="I58" s="1" t="s">
        <v>28</v>
      </c>
      <c r="J58" s="1" t="s">
        <v>61</v>
      </c>
      <c r="K58" s="1"/>
      <c r="L58" s="1"/>
      <c r="M58" s="1"/>
      <c r="O58">
        <v>-10000000</v>
      </c>
      <c r="P58">
        <v>-10</v>
      </c>
      <c r="Q58">
        <v>-0.5</v>
      </c>
    </row>
    <row r="59" spans="1:17" x14ac:dyDescent="0.25">
      <c r="A59" s="1" t="s">
        <v>1758</v>
      </c>
      <c r="B59" s="1" t="s">
        <v>19</v>
      </c>
      <c r="C59" s="1" t="s">
        <v>3067</v>
      </c>
      <c r="D59" s="1" t="s">
        <v>21</v>
      </c>
      <c r="E59" s="1" t="s">
        <v>42</v>
      </c>
      <c r="F59" s="1" t="s">
        <v>23</v>
      </c>
      <c r="G59" s="1" t="s">
        <v>3068</v>
      </c>
      <c r="H59" s="1" t="s">
        <v>52</v>
      </c>
      <c r="I59" s="1" t="s">
        <v>53</v>
      </c>
      <c r="J59" s="1" t="s">
        <v>79</v>
      </c>
      <c r="K59" s="1"/>
      <c r="L59" s="1"/>
      <c r="M59" s="1"/>
      <c r="O59">
        <v>10000000</v>
      </c>
      <c r="P59">
        <v>10</v>
      </c>
      <c r="Q59">
        <v>0.5</v>
      </c>
    </row>
    <row r="60" spans="1:17" x14ac:dyDescent="0.25">
      <c r="A60" s="1" t="s">
        <v>1760</v>
      </c>
      <c r="B60" s="1" t="s">
        <v>19</v>
      </c>
      <c r="C60" s="1" t="s">
        <v>3069</v>
      </c>
      <c r="D60" s="1" t="s">
        <v>21</v>
      </c>
      <c r="E60" s="1" t="s">
        <v>22</v>
      </c>
      <c r="F60" s="1" t="s">
        <v>23</v>
      </c>
      <c r="G60" s="1" t="s">
        <v>3070</v>
      </c>
      <c r="H60" s="1" t="s">
        <v>27</v>
      </c>
      <c r="I60" s="1" t="s">
        <v>28</v>
      </c>
      <c r="J60" s="1" t="s">
        <v>61</v>
      </c>
      <c r="K60" s="1"/>
      <c r="L60" s="1"/>
      <c r="M60" s="1"/>
      <c r="O60">
        <v>-10000000</v>
      </c>
      <c r="P60">
        <v>-10</v>
      </c>
      <c r="Q60">
        <v>-0.5</v>
      </c>
    </row>
    <row r="61" spans="1:17" x14ac:dyDescent="0.25">
      <c r="A61" s="1" t="s">
        <v>1763</v>
      </c>
      <c r="B61" s="1" t="s">
        <v>19</v>
      </c>
      <c r="C61" s="1" t="s">
        <v>3071</v>
      </c>
      <c r="D61" s="1" t="s">
        <v>21</v>
      </c>
      <c r="E61" s="1" t="s">
        <v>42</v>
      </c>
      <c r="F61" s="1" t="s">
        <v>23</v>
      </c>
      <c r="G61" s="1" t="s">
        <v>3072</v>
      </c>
      <c r="H61" s="1" t="s">
        <v>27</v>
      </c>
      <c r="I61" s="1" t="s">
        <v>28</v>
      </c>
      <c r="J61" s="1" t="s">
        <v>29</v>
      </c>
      <c r="K61" s="1"/>
      <c r="L61" s="1"/>
      <c r="M61" s="1"/>
      <c r="O61">
        <v>-20000000</v>
      </c>
      <c r="P61">
        <v>-20</v>
      </c>
      <c r="Q61">
        <v>-1</v>
      </c>
    </row>
    <row r="62" spans="1:17" x14ac:dyDescent="0.25">
      <c r="A62" s="1" t="s">
        <v>1766</v>
      </c>
      <c r="B62" s="1" t="s">
        <v>19</v>
      </c>
      <c r="C62" s="1" t="s">
        <v>3073</v>
      </c>
      <c r="D62" s="1" t="s">
        <v>21</v>
      </c>
      <c r="E62" s="1" t="s">
        <v>102</v>
      </c>
      <c r="F62" s="1" t="s">
        <v>27</v>
      </c>
      <c r="G62" s="1" t="s">
        <v>28</v>
      </c>
      <c r="H62" s="1" t="s">
        <v>61</v>
      </c>
      <c r="I62" s="1"/>
      <c r="J62" s="1"/>
      <c r="K62" s="1"/>
      <c r="L62" s="1"/>
      <c r="M62" s="1"/>
      <c r="O62">
        <v>-10000000</v>
      </c>
      <c r="P62">
        <v>-10</v>
      </c>
      <c r="Q62">
        <v>-0.5</v>
      </c>
    </row>
    <row r="63" spans="1:17" x14ac:dyDescent="0.25">
      <c r="A63" s="1" t="s">
        <v>1769</v>
      </c>
      <c r="B63" s="1" t="s">
        <v>19</v>
      </c>
      <c r="C63" s="1" t="s">
        <v>3074</v>
      </c>
      <c r="D63" s="1" t="s">
        <v>21</v>
      </c>
      <c r="E63" s="1" t="s">
        <v>42</v>
      </c>
      <c r="F63" s="1" t="s">
        <v>23</v>
      </c>
      <c r="G63" s="1" t="s">
        <v>3075</v>
      </c>
      <c r="H63" s="1" t="s">
        <v>27</v>
      </c>
      <c r="I63" s="1" t="s">
        <v>28</v>
      </c>
      <c r="J63" s="1" t="s">
        <v>29</v>
      </c>
      <c r="K63" s="1"/>
      <c r="L63" s="1"/>
      <c r="M63" s="1"/>
      <c r="O63">
        <v>-20000000</v>
      </c>
      <c r="P63">
        <v>-20</v>
      </c>
      <c r="Q63">
        <v>-1</v>
      </c>
    </row>
    <row r="64" spans="1:17" x14ac:dyDescent="0.25">
      <c r="A64" s="1" t="s">
        <v>1772</v>
      </c>
      <c r="B64" s="1" t="s">
        <v>19</v>
      </c>
      <c r="C64" s="1" t="s">
        <v>3076</v>
      </c>
      <c r="D64" s="1" t="s">
        <v>21</v>
      </c>
      <c r="E64" s="1" t="s">
        <v>51</v>
      </c>
      <c r="F64" s="1" t="s">
        <v>52</v>
      </c>
      <c r="G64" s="1" t="s">
        <v>53</v>
      </c>
      <c r="H64" s="1" t="s">
        <v>54</v>
      </c>
      <c r="I64" s="1"/>
      <c r="J64" s="1"/>
      <c r="K64" s="1"/>
      <c r="L64" s="1"/>
      <c r="M64" s="1"/>
      <c r="O64">
        <v>20000000</v>
      </c>
      <c r="P64">
        <v>20</v>
      </c>
      <c r="Q64">
        <v>1</v>
      </c>
    </row>
    <row r="65" spans="1:17" x14ac:dyDescent="0.25">
      <c r="A65" s="1" t="s">
        <v>1775</v>
      </c>
      <c r="B65" s="1" t="s">
        <v>19</v>
      </c>
      <c r="C65" s="1" t="s">
        <v>3077</v>
      </c>
      <c r="D65" s="1" t="s">
        <v>21</v>
      </c>
      <c r="E65" s="1" t="s">
        <v>64</v>
      </c>
      <c r="F65" s="1" t="s">
        <v>27</v>
      </c>
      <c r="G65" s="1" t="s">
        <v>28</v>
      </c>
      <c r="H65" s="1" t="s">
        <v>29</v>
      </c>
      <c r="I65" s="1"/>
      <c r="J65" s="1"/>
      <c r="K65" s="1"/>
      <c r="L65" s="1"/>
      <c r="M65" s="1"/>
      <c r="O65">
        <v>-20000000</v>
      </c>
      <c r="P65">
        <v>-20</v>
      </c>
      <c r="Q65">
        <v>-1</v>
      </c>
    </row>
    <row r="66" spans="1:17" x14ac:dyDescent="0.25">
      <c r="A66" s="1" t="s">
        <v>1777</v>
      </c>
      <c r="B66" s="1" t="s">
        <v>19</v>
      </c>
      <c r="C66" s="1" t="s">
        <v>3078</v>
      </c>
      <c r="D66" s="1" t="s">
        <v>21</v>
      </c>
      <c r="E66" s="1" t="s">
        <v>22</v>
      </c>
      <c r="F66" s="1" t="s">
        <v>23</v>
      </c>
      <c r="G66" s="1" t="s">
        <v>3079</v>
      </c>
      <c r="H66" s="1" t="s">
        <v>27</v>
      </c>
      <c r="I66" s="1" t="s">
        <v>28</v>
      </c>
      <c r="J66" s="1" t="s">
        <v>61</v>
      </c>
      <c r="K66" s="1"/>
      <c r="L66" s="1"/>
      <c r="M66" s="1"/>
      <c r="O66">
        <v>-10000000</v>
      </c>
      <c r="P66">
        <v>-10</v>
      </c>
      <c r="Q66">
        <v>-0.5</v>
      </c>
    </row>
    <row r="67" spans="1:17" x14ac:dyDescent="0.25">
      <c r="A67" s="1" t="s">
        <v>1780</v>
      </c>
      <c r="B67" s="1" t="s">
        <v>19</v>
      </c>
      <c r="C67" s="1" t="s">
        <v>3080</v>
      </c>
      <c r="D67" s="1" t="s">
        <v>21</v>
      </c>
      <c r="E67" s="1" t="s">
        <v>254</v>
      </c>
      <c r="F67" s="1" t="s">
        <v>23</v>
      </c>
      <c r="G67" s="1" t="s">
        <v>3081</v>
      </c>
      <c r="H67" s="1" t="s">
        <v>27</v>
      </c>
      <c r="I67" s="1" t="s">
        <v>28</v>
      </c>
      <c r="J67" s="1" t="s">
        <v>256</v>
      </c>
      <c r="K67" s="1"/>
      <c r="L67" s="1"/>
      <c r="M67" s="1"/>
      <c r="O67">
        <v>-32000000</v>
      </c>
      <c r="P67">
        <v>-32</v>
      </c>
      <c r="Q67">
        <v>-1.6</v>
      </c>
    </row>
    <row r="68" spans="1:17" x14ac:dyDescent="0.25">
      <c r="A68" s="1" t="s">
        <v>1783</v>
      </c>
      <c r="B68" s="1" t="s">
        <v>19</v>
      </c>
      <c r="C68" s="1" t="s">
        <v>3082</v>
      </c>
      <c r="D68" s="1" t="s">
        <v>21</v>
      </c>
      <c r="E68" s="1" t="s">
        <v>60</v>
      </c>
      <c r="F68" s="1" t="s">
        <v>27</v>
      </c>
      <c r="G68" s="1" t="s">
        <v>28</v>
      </c>
      <c r="H68" s="1" t="s">
        <v>61</v>
      </c>
      <c r="I68" s="1"/>
      <c r="J68" s="1"/>
      <c r="K68" s="1"/>
      <c r="L68" s="1"/>
      <c r="M68" s="1"/>
      <c r="O68">
        <v>-10000000</v>
      </c>
      <c r="P68">
        <v>-10</v>
      </c>
      <c r="Q68">
        <v>-0.5</v>
      </c>
    </row>
    <row r="69" spans="1:17" x14ac:dyDescent="0.25">
      <c r="A69" s="1" t="s">
        <v>1786</v>
      </c>
      <c r="B69" s="1" t="s">
        <v>19</v>
      </c>
      <c r="C69" s="1" t="s">
        <v>3083</v>
      </c>
      <c r="D69" s="1" t="s">
        <v>21</v>
      </c>
      <c r="E69" s="1" t="s">
        <v>42</v>
      </c>
      <c r="F69" s="1" t="s">
        <v>23</v>
      </c>
      <c r="G69" s="1" t="s">
        <v>3084</v>
      </c>
      <c r="H69" s="1" t="s">
        <v>27</v>
      </c>
      <c r="I69" s="1" t="s">
        <v>28</v>
      </c>
      <c r="J69" s="1" t="s">
        <v>29</v>
      </c>
      <c r="K69" s="1"/>
      <c r="L69" s="1"/>
      <c r="M69" s="1"/>
      <c r="O69">
        <v>-20000000</v>
      </c>
      <c r="P69">
        <v>-20</v>
      </c>
      <c r="Q69">
        <v>-1</v>
      </c>
    </row>
    <row r="70" spans="1:17" x14ac:dyDescent="0.25">
      <c r="A70" s="1" t="s">
        <v>1789</v>
      </c>
      <c r="B70" s="1" t="s">
        <v>19</v>
      </c>
      <c r="C70" s="1" t="s">
        <v>3085</v>
      </c>
      <c r="D70" s="1" t="s">
        <v>21</v>
      </c>
      <c r="E70" s="1" t="s">
        <v>22</v>
      </c>
      <c r="F70" s="1" t="s">
        <v>23</v>
      </c>
      <c r="G70" s="1" t="s">
        <v>3086</v>
      </c>
      <c r="H70" s="1" t="s">
        <v>27</v>
      </c>
      <c r="I70" s="1" t="s">
        <v>28</v>
      </c>
      <c r="J70" s="1" t="s">
        <v>61</v>
      </c>
      <c r="K70" s="1"/>
      <c r="L70" s="1"/>
      <c r="M70" s="1"/>
      <c r="O70">
        <v>-10000000</v>
      </c>
      <c r="P70">
        <v>-10</v>
      </c>
      <c r="Q70">
        <v>-0.5</v>
      </c>
    </row>
    <row r="71" spans="1:17" x14ac:dyDescent="0.25">
      <c r="A71" s="1" t="s">
        <v>1793</v>
      </c>
      <c r="B71" s="1" t="s">
        <v>19</v>
      </c>
      <c r="C71" s="1" t="s">
        <v>3087</v>
      </c>
      <c r="D71" s="1" t="s">
        <v>21</v>
      </c>
      <c r="E71" s="1" t="s">
        <v>64</v>
      </c>
      <c r="F71" s="1" t="s">
        <v>27</v>
      </c>
      <c r="G71" s="1" t="s">
        <v>28</v>
      </c>
      <c r="H71" s="1" t="s">
        <v>29</v>
      </c>
      <c r="I71" s="1"/>
      <c r="J71" s="1"/>
      <c r="K71" s="1"/>
      <c r="L71" s="1"/>
      <c r="M71" s="1"/>
      <c r="O71">
        <v>-20000000</v>
      </c>
      <c r="P71">
        <v>-20</v>
      </c>
      <c r="Q71">
        <v>-1</v>
      </c>
    </row>
    <row r="72" spans="1:17" x14ac:dyDescent="0.25">
      <c r="A72" s="1" t="s">
        <v>1795</v>
      </c>
      <c r="B72" s="1" t="s">
        <v>19</v>
      </c>
      <c r="C72" s="1" t="s">
        <v>3088</v>
      </c>
      <c r="D72" s="1" t="s">
        <v>21</v>
      </c>
      <c r="E72" s="1" t="s">
        <v>22</v>
      </c>
      <c r="F72" s="1" t="s">
        <v>23</v>
      </c>
      <c r="G72" s="1" t="s">
        <v>3089</v>
      </c>
      <c r="H72" s="1" t="s">
        <v>27</v>
      </c>
      <c r="I72" s="1" t="s">
        <v>28</v>
      </c>
      <c r="J72" s="1" t="s">
        <v>61</v>
      </c>
      <c r="K72" s="1"/>
      <c r="L72" s="1"/>
      <c r="M72" s="1"/>
      <c r="O72">
        <v>-10000000</v>
      </c>
      <c r="P72">
        <v>-10</v>
      </c>
      <c r="Q72">
        <v>-0.5</v>
      </c>
    </row>
    <row r="73" spans="1:17" x14ac:dyDescent="0.25">
      <c r="A73" s="1" t="s">
        <v>1798</v>
      </c>
      <c r="B73" s="1" t="s">
        <v>19</v>
      </c>
      <c r="C73" s="1" t="s">
        <v>3090</v>
      </c>
      <c r="D73" s="1" t="s">
        <v>21</v>
      </c>
      <c r="E73" s="1" t="s">
        <v>42</v>
      </c>
      <c r="F73" s="1" t="s">
        <v>23</v>
      </c>
      <c r="G73" s="1" t="s">
        <v>3091</v>
      </c>
      <c r="H73" s="1" t="s">
        <v>52</v>
      </c>
      <c r="I73" s="1" t="s">
        <v>53</v>
      </c>
      <c r="J73" s="1" t="s">
        <v>79</v>
      </c>
      <c r="K73" s="1"/>
      <c r="L73" s="1"/>
      <c r="M73" s="1"/>
      <c r="O73">
        <v>10000000</v>
      </c>
      <c r="P73">
        <v>10</v>
      </c>
      <c r="Q73">
        <v>0.5</v>
      </c>
    </row>
    <row r="74" spans="1:17" x14ac:dyDescent="0.25">
      <c r="A74" s="1" t="s">
        <v>1801</v>
      </c>
      <c r="B74" s="1" t="s">
        <v>19</v>
      </c>
      <c r="C74" s="1" t="s">
        <v>3092</v>
      </c>
      <c r="D74" s="1" t="s">
        <v>21</v>
      </c>
      <c r="E74" s="1" t="s">
        <v>60</v>
      </c>
      <c r="F74" s="1" t="s">
        <v>27</v>
      </c>
      <c r="G74" s="1" t="s">
        <v>28</v>
      </c>
      <c r="H74" s="1" t="s">
        <v>61</v>
      </c>
      <c r="I74" s="1"/>
      <c r="J74" s="1"/>
      <c r="K74" s="1"/>
      <c r="L74" s="1"/>
      <c r="M74" s="1"/>
      <c r="O74">
        <v>-10000000</v>
      </c>
      <c r="P74">
        <v>-10</v>
      </c>
      <c r="Q74">
        <v>-0.5</v>
      </c>
    </row>
    <row r="75" spans="1:17" x14ac:dyDescent="0.25">
      <c r="A75" s="1" t="s">
        <v>1803</v>
      </c>
      <c r="B75" s="1" t="s">
        <v>19</v>
      </c>
      <c r="C75" s="1" t="s">
        <v>3093</v>
      </c>
      <c r="D75" s="1" t="s">
        <v>21</v>
      </c>
      <c r="E75" s="1" t="s">
        <v>42</v>
      </c>
      <c r="F75" s="1" t="s">
        <v>23</v>
      </c>
      <c r="G75" s="1" t="s">
        <v>3094</v>
      </c>
      <c r="H75" s="1" t="s">
        <v>27</v>
      </c>
      <c r="I75" s="1" t="s">
        <v>28</v>
      </c>
      <c r="J75" s="1" t="s">
        <v>29</v>
      </c>
      <c r="K75" s="1"/>
      <c r="L75" s="1"/>
      <c r="M75" s="1"/>
      <c r="O75">
        <v>-20000000</v>
      </c>
      <c r="P75">
        <v>-20</v>
      </c>
      <c r="Q75">
        <v>-1</v>
      </c>
    </row>
    <row r="76" spans="1:17" x14ac:dyDescent="0.25">
      <c r="A76" s="1" t="s">
        <v>1806</v>
      </c>
      <c r="B76" s="1" t="s">
        <v>19</v>
      </c>
      <c r="C76" s="1" t="s">
        <v>3095</v>
      </c>
      <c r="D76" s="1" t="s">
        <v>21</v>
      </c>
      <c r="E76" s="1" t="s">
        <v>22</v>
      </c>
      <c r="F76" s="1" t="s">
        <v>23</v>
      </c>
      <c r="G76" s="1" t="s">
        <v>3096</v>
      </c>
      <c r="H76" s="1" t="s">
        <v>27</v>
      </c>
      <c r="I76" s="1" t="s">
        <v>28</v>
      </c>
      <c r="J76" s="1" t="s">
        <v>61</v>
      </c>
      <c r="K76" s="1"/>
      <c r="L76" s="1"/>
      <c r="M76" s="1"/>
      <c r="O76">
        <v>-10000000</v>
      </c>
      <c r="P76">
        <v>-10</v>
      </c>
      <c r="Q76">
        <v>-0.5</v>
      </c>
    </row>
    <row r="77" spans="1:17" x14ac:dyDescent="0.25">
      <c r="A77" s="1" t="s">
        <v>1809</v>
      </c>
      <c r="B77" s="1" t="s">
        <v>19</v>
      </c>
      <c r="C77" s="1" t="s">
        <v>3097</v>
      </c>
      <c r="D77" s="1" t="s">
        <v>21</v>
      </c>
      <c r="E77" s="1" t="s">
        <v>64</v>
      </c>
      <c r="F77" s="1" t="s">
        <v>27</v>
      </c>
      <c r="G77" s="1" t="s">
        <v>28</v>
      </c>
      <c r="H77" s="1" t="s">
        <v>29</v>
      </c>
      <c r="I77" s="1"/>
      <c r="J77" s="1"/>
      <c r="K77" s="1"/>
      <c r="L77" s="1"/>
      <c r="M77" s="1"/>
      <c r="O77">
        <v>-20000000</v>
      </c>
      <c r="P77">
        <v>-20</v>
      </c>
      <c r="Q77">
        <v>-1</v>
      </c>
    </row>
    <row r="78" spans="1:17" x14ac:dyDescent="0.25">
      <c r="A78" s="1" t="s">
        <v>1812</v>
      </c>
      <c r="B78" s="1" t="s">
        <v>19</v>
      </c>
      <c r="C78" s="1" t="s">
        <v>3098</v>
      </c>
      <c r="D78" s="1" t="s">
        <v>21</v>
      </c>
      <c r="E78" s="1" t="s">
        <v>22</v>
      </c>
      <c r="F78" s="1" t="s">
        <v>23</v>
      </c>
      <c r="G78" s="1" t="s">
        <v>3099</v>
      </c>
      <c r="H78" s="1" t="s">
        <v>27</v>
      </c>
      <c r="I78" s="1" t="s">
        <v>28</v>
      </c>
      <c r="J78" s="1" t="s">
        <v>61</v>
      </c>
      <c r="K78" s="1"/>
      <c r="L78" s="1"/>
      <c r="M78" s="1"/>
      <c r="O78">
        <v>-10000000</v>
      </c>
      <c r="P78">
        <v>-10</v>
      </c>
      <c r="Q78">
        <v>-0.5</v>
      </c>
    </row>
    <row r="79" spans="1:17" x14ac:dyDescent="0.25">
      <c r="A79" s="1" t="s">
        <v>1815</v>
      </c>
      <c r="B79" s="1" t="s">
        <v>19</v>
      </c>
      <c r="C79" s="1" t="s">
        <v>3100</v>
      </c>
      <c r="D79" s="1" t="s">
        <v>21</v>
      </c>
      <c r="E79" s="1" t="s">
        <v>78</v>
      </c>
      <c r="F79" s="1" t="s">
        <v>52</v>
      </c>
      <c r="G79" s="1" t="s">
        <v>53</v>
      </c>
      <c r="H79" s="1" t="s">
        <v>79</v>
      </c>
      <c r="I79" s="1"/>
      <c r="J79" s="1"/>
      <c r="K79" s="1"/>
      <c r="L79" s="1"/>
      <c r="M79" s="1"/>
      <c r="O79">
        <v>10000000</v>
      </c>
      <c r="P79">
        <v>10</v>
      </c>
      <c r="Q79">
        <v>0.5</v>
      </c>
    </row>
    <row r="80" spans="1:17" x14ac:dyDescent="0.25">
      <c r="A80" s="1" t="s">
        <v>1818</v>
      </c>
      <c r="B80" s="1" t="s">
        <v>19</v>
      </c>
      <c r="C80" s="1" t="s">
        <v>3101</v>
      </c>
      <c r="D80" s="1" t="s">
        <v>21</v>
      </c>
      <c r="E80" s="1" t="s">
        <v>60</v>
      </c>
      <c r="F80" s="1" t="s">
        <v>27</v>
      </c>
      <c r="G80" s="1" t="s">
        <v>28</v>
      </c>
      <c r="H80" s="1" t="s">
        <v>61</v>
      </c>
      <c r="I80" s="1"/>
      <c r="J80" s="1"/>
      <c r="K80" s="1"/>
      <c r="L80" s="1"/>
      <c r="M80" s="1"/>
      <c r="O80">
        <v>-10000000</v>
      </c>
      <c r="P80">
        <v>-10</v>
      </c>
      <c r="Q80">
        <v>-0.5</v>
      </c>
    </row>
    <row r="81" spans="1:17" x14ac:dyDescent="0.25">
      <c r="A81" s="1" t="s">
        <v>1820</v>
      </c>
      <c r="B81" s="1" t="s">
        <v>19</v>
      </c>
      <c r="C81" s="1" t="s">
        <v>3102</v>
      </c>
      <c r="D81" s="1" t="s">
        <v>21</v>
      </c>
      <c r="E81" s="1" t="s">
        <v>42</v>
      </c>
      <c r="F81" s="1" t="s">
        <v>23</v>
      </c>
      <c r="G81" s="1" t="s">
        <v>3103</v>
      </c>
      <c r="H81" s="1" t="s">
        <v>27</v>
      </c>
      <c r="I81" s="1" t="s">
        <v>28</v>
      </c>
      <c r="J81" s="1" t="s">
        <v>29</v>
      </c>
      <c r="K81" s="1"/>
      <c r="L81" s="1"/>
      <c r="M81" s="1"/>
      <c r="O81">
        <v>-20000000</v>
      </c>
      <c r="P81">
        <v>-20</v>
      </c>
      <c r="Q81">
        <v>-1</v>
      </c>
    </row>
    <row r="82" spans="1:17" x14ac:dyDescent="0.25">
      <c r="A82" s="1" t="s">
        <v>1822</v>
      </c>
      <c r="B82" s="1" t="s">
        <v>19</v>
      </c>
      <c r="C82" s="1" t="s">
        <v>3104</v>
      </c>
      <c r="D82" s="1" t="s">
        <v>21</v>
      </c>
      <c r="E82" s="1" t="s">
        <v>22</v>
      </c>
      <c r="F82" s="1" t="s">
        <v>23</v>
      </c>
      <c r="G82" s="1" t="s">
        <v>3105</v>
      </c>
      <c r="H82" s="1" t="s">
        <v>27</v>
      </c>
      <c r="I82" s="1" t="s">
        <v>28</v>
      </c>
      <c r="J82" s="1" t="s">
        <v>61</v>
      </c>
      <c r="K82" s="1"/>
      <c r="L82" s="1"/>
      <c r="M82" s="1"/>
      <c r="O82">
        <v>-10000000</v>
      </c>
      <c r="P82">
        <v>-10</v>
      </c>
      <c r="Q82">
        <v>-0.5</v>
      </c>
    </row>
    <row r="83" spans="1:17" x14ac:dyDescent="0.25">
      <c r="A83" s="1" t="s">
        <v>1824</v>
      </c>
      <c r="B83" s="1" t="s">
        <v>19</v>
      </c>
      <c r="C83" s="1" t="s">
        <v>3106</v>
      </c>
      <c r="D83" s="1" t="s">
        <v>21</v>
      </c>
      <c r="E83" s="1" t="s">
        <v>64</v>
      </c>
      <c r="F83" s="1" t="s">
        <v>27</v>
      </c>
      <c r="G83" s="1" t="s">
        <v>28</v>
      </c>
      <c r="H83" s="1" t="s">
        <v>29</v>
      </c>
      <c r="I83" s="1"/>
      <c r="J83" s="1"/>
      <c r="K83" s="1"/>
      <c r="L83" s="1"/>
      <c r="M83" s="1"/>
      <c r="O83">
        <v>-20000000</v>
      </c>
      <c r="P83">
        <v>-20</v>
      </c>
      <c r="Q83">
        <v>-1</v>
      </c>
    </row>
    <row r="84" spans="1:17" x14ac:dyDescent="0.25">
      <c r="A84" s="1" t="s">
        <v>1826</v>
      </c>
      <c r="B84" s="1" t="s">
        <v>19</v>
      </c>
      <c r="C84" s="1" t="s">
        <v>3107</v>
      </c>
      <c r="D84" s="1" t="s">
        <v>21</v>
      </c>
      <c r="E84" s="1" t="s">
        <v>22</v>
      </c>
      <c r="F84" s="1" t="s">
        <v>23</v>
      </c>
      <c r="G84" s="1" t="s">
        <v>3108</v>
      </c>
      <c r="H84" s="1" t="s">
        <v>27</v>
      </c>
      <c r="I84" s="1" t="s">
        <v>28</v>
      </c>
      <c r="J84" s="1" t="s">
        <v>61</v>
      </c>
      <c r="K84" s="1"/>
      <c r="L84" s="1"/>
      <c r="M84" s="1"/>
      <c r="O84">
        <v>-10000000</v>
      </c>
      <c r="P84">
        <v>-10</v>
      </c>
      <c r="Q84">
        <v>-0.5</v>
      </c>
    </row>
    <row r="85" spans="1:17" x14ac:dyDescent="0.25">
      <c r="A85" s="1" t="s">
        <v>1828</v>
      </c>
      <c r="B85" s="1" t="s">
        <v>19</v>
      </c>
      <c r="C85" s="1" t="s">
        <v>3109</v>
      </c>
      <c r="D85" s="1" t="s">
        <v>21</v>
      </c>
      <c r="E85" s="1" t="s">
        <v>64</v>
      </c>
      <c r="F85" s="1" t="s">
        <v>27</v>
      </c>
      <c r="G85" s="1" t="s">
        <v>28</v>
      </c>
      <c r="H85" s="1" t="s">
        <v>29</v>
      </c>
      <c r="I85" s="1"/>
      <c r="J85" s="1"/>
      <c r="K85" s="1"/>
      <c r="L85" s="1"/>
      <c r="M85" s="1"/>
      <c r="O85">
        <v>-20000000</v>
      </c>
      <c r="P85">
        <v>-20</v>
      </c>
      <c r="Q85">
        <v>-1</v>
      </c>
    </row>
    <row r="86" spans="1:17" x14ac:dyDescent="0.25">
      <c r="A86" s="1" t="s">
        <v>1830</v>
      </c>
      <c r="B86" s="1" t="s">
        <v>19</v>
      </c>
      <c r="C86" s="1" t="s">
        <v>3110</v>
      </c>
      <c r="D86" s="1" t="s">
        <v>21</v>
      </c>
      <c r="E86" s="1" t="s">
        <v>22</v>
      </c>
      <c r="F86" s="1" t="s">
        <v>23</v>
      </c>
      <c r="G86" s="1" t="s">
        <v>3111</v>
      </c>
      <c r="H86" s="1" t="s">
        <v>27</v>
      </c>
      <c r="I86" s="1" t="s">
        <v>28</v>
      </c>
      <c r="J86" s="1" t="s">
        <v>61</v>
      </c>
      <c r="K86" s="1"/>
      <c r="L86" s="1"/>
      <c r="M86" s="1"/>
      <c r="O86">
        <v>-10000000</v>
      </c>
      <c r="P86">
        <v>-10</v>
      </c>
      <c r="Q86">
        <v>-0.5</v>
      </c>
    </row>
    <row r="87" spans="1:17" x14ac:dyDescent="0.25">
      <c r="A87" s="1" t="s">
        <v>1832</v>
      </c>
      <c r="B87" s="1" t="s">
        <v>19</v>
      </c>
      <c r="C87" s="1" t="s">
        <v>3112</v>
      </c>
      <c r="D87" s="1" t="s">
        <v>21</v>
      </c>
      <c r="E87" s="1" t="s">
        <v>42</v>
      </c>
      <c r="F87" s="1" t="s">
        <v>23</v>
      </c>
      <c r="G87" s="1" t="s">
        <v>3113</v>
      </c>
      <c r="H87" s="1" t="s">
        <v>27</v>
      </c>
      <c r="I87" s="1" t="s">
        <v>28</v>
      </c>
      <c r="J87" s="1" t="s">
        <v>29</v>
      </c>
      <c r="K87" s="1"/>
      <c r="L87" s="1"/>
      <c r="M87" s="1"/>
      <c r="O87">
        <v>-20000000</v>
      </c>
      <c r="P87">
        <v>-20</v>
      </c>
      <c r="Q87">
        <v>-1</v>
      </c>
    </row>
    <row r="88" spans="1:17" x14ac:dyDescent="0.25">
      <c r="A88" s="1" t="s">
        <v>1835</v>
      </c>
      <c r="B88" s="1" t="s">
        <v>19</v>
      </c>
      <c r="C88" s="1" t="s">
        <v>3114</v>
      </c>
      <c r="D88" s="1" t="s">
        <v>21</v>
      </c>
      <c r="E88" s="1" t="s">
        <v>51</v>
      </c>
      <c r="F88" s="1" t="s">
        <v>52</v>
      </c>
      <c r="G88" s="1" t="s">
        <v>53</v>
      </c>
      <c r="H88" s="1" t="s">
        <v>54</v>
      </c>
      <c r="I88" s="1"/>
      <c r="J88" s="1"/>
      <c r="K88" s="1"/>
      <c r="L88" s="1"/>
      <c r="M88" s="1"/>
      <c r="O88">
        <v>20000000</v>
      </c>
      <c r="P88">
        <v>20</v>
      </c>
      <c r="Q88">
        <v>1</v>
      </c>
    </row>
    <row r="89" spans="1:17" x14ac:dyDescent="0.25">
      <c r="A89" s="1" t="s">
        <v>1837</v>
      </c>
      <c r="B89" s="1" t="s">
        <v>19</v>
      </c>
      <c r="C89" s="1" t="s">
        <v>3115</v>
      </c>
      <c r="D89" s="1" t="s">
        <v>21</v>
      </c>
      <c r="E89" s="1" t="s">
        <v>64</v>
      </c>
      <c r="F89" s="1" t="s">
        <v>27</v>
      </c>
      <c r="G89" s="1" t="s">
        <v>28</v>
      </c>
      <c r="H89" s="1" t="s">
        <v>29</v>
      </c>
      <c r="I89" s="1"/>
      <c r="J89" s="1"/>
      <c r="K89" s="1"/>
      <c r="L89" s="1"/>
      <c r="M89" s="1"/>
      <c r="O89">
        <v>-20000000</v>
      </c>
      <c r="P89">
        <v>-20</v>
      </c>
      <c r="Q89">
        <v>-1</v>
      </c>
    </row>
    <row r="90" spans="1:17" x14ac:dyDescent="0.25">
      <c r="A90" s="1" t="s">
        <v>1840</v>
      </c>
      <c r="B90" s="1" t="s">
        <v>19</v>
      </c>
      <c r="C90" s="1" t="s">
        <v>3116</v>
      </c>
      <c r="D90" s="1" t="s">
        <v>21</v>
      </c>
      <c r="E90" s="1" t="s">
        <v>60</v>
      </c>
      <c r="F90" s="1" t="s">
        <v>27</v>
      </c>
      <c r="G90" s="1" t="s">
        <v>28</v>
      </c>
      <c r="H90" s="1" t="s">
        <v>61</v>
      </c>
      <c r="I90" s="1"/>
      <c r="J90" s="1"/>
      <c r="K90" s="1"/>
      <c r="L90" s="1"/>
      <c r="M90" s="1"/>
      <c r="O90">
        <v>-10000000</v>
      </c>
      <c r="P90">
        <v>-10</v>
      </c>
      <c r="Q90">
        <v>-0.5</v>
      </c>
    </row>
    <row r="91" spans="1:17" x14ac:dyDescent="0.25">
      <c r="A91" s="1" t="s">
        <v>1843</v>
      </c>
      <c r="B91" s="1" t="s">
        <v>19</v>
      </c>
      <c r="C91" s="1" t="s">
        <v>3117</v>
      </c>
      <c r="D91" s="1" t="s">
        <v>21</v>
      </c>
      <c r="E91" s="1" t="s">
        <v>78</v>
      </c>
      <c r="F91" s="1" t="s">
        <v>52</v>
      </c>
      <c r="G91" s="1" t="s">
        <v>53</v>
      </c>
      <c r="H91" s="1" t="s">
        <v>79</v>
      </c>
      <c r="I91" s="1"/>
      <c r="J91" s="1"/>
      <c r="K91" s="1"/>
      <c r="L91" s="1"/>
      <c r="M91" s="1"/>
      <c r="O91">
        <v>10000000</v>
      </c>
      <c r="P91">
        <v>10</v>
      </c>
      <c r="Q91">
        <v>0.5</v>
      </c>
    </row>
    <row r="92" spans="1:17" x14ac:dyDescent="0.25">
      <c r="A92" s="1" t="s">
        <v>1846</v>
      </c>
      <c r="B92" s="1" t="s">
        <v>19</v>
      </c>
      <c r="C92" s="1" t="s">
        <v>3118</v>
      </c>
      <c r="D92" s="1" t="s">
        <v>21</v>
      </c>
      <c r="E92" s="1" t="s">
        <v>60</v>
      </c>
      <c r="F92" s="1" t="s">
        <v>27</v>
      </c>
      <c r="G92" s="1" t="s">
        <v>28</v>
      </c>
      <c r="H92" s="1" t="s">
        <v>61</v>
      </c>
      <c r="I92" s="1"/>
      <c r="J92" s="1"/>
      <c r="K92" s="1"/>
      <c r="L92" s="1"/>
      <c r="M92" s="1"/>
      <c r="O92">
        <v>-10000000</v>
      </c>
      <c r="P92">
        <v>-10</v>
      </c>
      <c r="Q92">
        <v>-0.5</v>
      </c>
    </row>
    <row r="93" spans="1:17" x14ac:dyDescent="0.25">
      <c r="A93" s="1" t="s">
        <v>1849</v>
      </c>
      <c r="B93" s="1" t="s">
        <v>19</v>
      </c>
      <c r="C93" s="1" t="s">
        <v>3119</v>
      </c>
      <c r="D93" s="1" t="s">
        <v>21</v>
      </c>
      <c r="E93" s="1" t="s">
        <v>78</v>
      </c>
      <c r="F93" s="1" t="s">
        <v>52</v>
      </c>
      <c r="G93" s="1" t="s">
        <v>53</v>
      </c>
      <c r="H93" s="1" t="s">
        <v>79</v>
      </c>
      <c r="I93" s="1"/>
      <c r="J93" s="1"/>
      <c r="K93" s="1"/>
      <c r="L93" s="1"/>
      <c r="M93" s="1"/>
      <c r="O93">
        <v>10000000</v>
      </c>
      <c r="P93">
        <v>10</v>
      </c>
      <c r="Q93">
        <v>0.5</v>
      </c>
    </row>
    <row r="94" spans="1:17" x14ac:dyDescent="0.25">
      <c r="A94" s="1" t="s">
        <v>1852</v>
      </c>
      <c r="B94" s="1" t="s">
        <v>19</v>
      </c>
      <c r="C94" s="1" t="s">
        <v>3120</v>
      </c>
      <c r="D94" s="1" t="s">
        <v>21</v>
      </c>
      <c r="E94" s="1" t="s">
        <v>51</v>
      </c>
      <c r="F94" s="1" t="s">
        <v>52</v>
      </c>
      <c r="G94" s="1" t="s">
        <v>53</v>
      </c>
      <c r="H94" s="1" t="s">
        <v>54</v>
      </c>
      <c r="I94" s="1"/>
      <c r="J94" s="1"/>
      <c r="K94" s="1"/>
      <c r="L94" s="1"/>
      <c r="M94" s="1"/>
      <c r="O94">
        <v>20000000</v>
      </c>
      <c r="P94">
        <v>20</v>
      </c>
      <c r="Q94">
        <v>1</v>
      </c>
    </row>
    <row r="95" spans="1:17" x14ac:dyDescent="0.25">
      <c r="A95" s="1" t="s">
        <v>1855</v>
      </c>
      <c r="B95" s="1" t="s">
        <v>19</v>
      </c>
      <c r="C95" s="1" t="s">
        <v>3121</v>
      </c>
      <c r="D95" s="1" t="s">
        <v>21</v>
      </c>
      <c r="E95" s="1" t="s">
        <v>64</v>
      </c>
      <c r="F95" s="1" t="s">
        <v>27</v>
      </c>
      <c r="G95" s="1" t="s">
        <v>28</v>
      </c>
      <c r="H95" s="1" t="s">
        <v>29</v>
      </c>
      <c r="I95" s="1"/>
      <c r="J95" s="1"/>
      <c r="K95" s="1"/>
      <c r="L95" s="1"/>
      <c r="M95" s="1"/>
      <c r="O95">
        <v>-20000000</v>
      </c>
      <c r="P95">
        <v>-20</v>
      </c>
      <c r="Q95">
        <v>-1</v>
      </c>
    </row>
    <row r="96" spans="1:17" x14ac:dyDescent="0.25">
      <c r="A96" s="1" t="s">
        <v>1858</v>
      </c>
      <c r="B96" s="1" t="s">
        <v>19</v>
      </c>
      <c r="C96" s="1" t="s">
        <v>3122</v>
      </c>
      <c r="D96" s="1" t="s">
        <v>21</v>
      </c>
      <c r="E96" s="1" t="s">
        <v>22</v>
      </c>
      <c r="F96" s="1" t="s">
        <v>23</v>
      </c>
      <c r="G96" s="1" t="s">
        <v>3123</v>
      </c>
      <c r="H96" s="1" t="s">
        <v>52</v>
      </c>
      <c r="I96" s="1" t="s">
        <v>53</v>
      </c>
      <c r="J96" s="1" t="s">
        <v>54</v>
      </c>
      <c r="K96" s="1"/>
      <c r="L96" s="1"/>
      <c r="M96" s="1"/>
      <c r="O96">
        <v>20000000</v>
      </c>
      <c r="P96">
        <v>20</v>
      </c>
      <c r="Q96">
        <v>1</v>
      </c>
    </row>
    <row r="97" spans="1:17" x14ac:dyDescent="0.25">
      <c r="A97" s="1" t="s">
        <v>1860</v>
      </c>
      <c r="B97" s="1" t="s">
        <v>19</v>
      </c>
      <c r="C97" s="1" t="s">
        <v>3124</v>
      </c>
      <c r="D97" s="1" t="s">
        <v>21</v>
      </c>
      <c r="E97" s="1" t="s">
        <v>3125</v>
      </c>
      <c r="F97" s="1" t="s">
        <v>23</v>
      </c>
      <c r="G97" s="1" t="s">
        <v>3126</v>
      </c>
      <c r="H97" s="1" t="s">
        <v>27</v>
      </c>
      <c r="I97" s="1" t="s">
        <v>28</v>
      </c>
      <c r="J97" s="1" t="s">
        <v>173</v>
      </c>
      <c r="K97" s="1"/>
      <c r="L97" s="1"/>
      <c r="M97" s="1"/>
      <c r="O97">
        <v>-45000000</v>
      </c>
      <c r="P97">
        <v>-45</v>
      </c>
      <c r="Q97">
        <v>-2.25</v>
      </c>
    </row>
    <row r="98" spans="1:17" x14ac:dyDescent="0.25">
      <c r="A98" s="1" t="s">
        <v>1863</v>
      </c>
      <c r="B98" s="1" t="s">
        <v>19</v>
      </c>
      <c r="C98" s="1" t="s">
        <v>3127</v>
      </c>
      <c r="D98" s="1" t="s">
        <v>21</v>
      </c>
      <c r="E98" s="1" t="s">
        <v>22</v>
      </c>
      <c r="F98" s="1" t="s">
        <v>23</v>
      </c>
      <c r="G98" s="1" t="s">
        <v>3128</v>
      </c>
      <c r="H98" s="1" t="s">
        <v>52</v>
      </c>
      <c r="I98" s="1" t="s">
        <v>53</v>
      </c>
      <c r="J98" s="1" t="s">
        <v>54</v>
      </c>
      <c r="K98" s="1"/>
      <c r="L98" s="1"/>
      <c r="M98" s="1"/>
      <c r="O98">
        <v>20000000</v>
      </c>
      <c r="P98">
        <v>20</v>
      </c>
      <c r="Q98">
        <v>1</v>
      </c>
    </row>
    <row r="99" spans="1:17" x14ac:dyDescent="0.25">
      <c r="A99" s="1" t="s">
        <v>1866</v>
      </c>
      <c r="B99" s="1" t="s">
        <v>19</v>
      </c>
      <c r="C99" s="1" t="s">
        <v>3129</v>
      </c>
      <c r="D99" s="1" t="s">
        <v>21</v>
      </c>
      <c r="E99" s="1" t="s">
        <v>42</v>
      </c>
      <c r="F99" s="1" t="s">
        <v>23</v>
      </c>
      <c r="G99" s="1" t="s">
        <v>3130</v>
      </c>
      <c r="H99" s="1" t="s">
        <v>27</v>
      </c>
      <c r="I99" s="1" t="s">
        <v>28</v>
      </c>
      <c r="J99" s="1" t="s">
        <v>29</v>
      </c>
      <c r="K99" s="1"/>
      <c r="L99" s="1"/>
      <c r="M99" s="1"/>
      <c r="O99">
        <v>-20000000</v>
      </c>
      <c r="P99">
        <v>-20</v>
      </c>
      <c r="Q99">
        <v>-1</v>
      </c>
    </row>
    <row r="100" spans="1:17" x14ac:dyDescent="0.25">
      <c r="A100" s="1" t="s">
        <v>1869</v>
      </c>
      <c r="B100" s="1" t="s">
        <v>19</v>
      </c>
      <c r="C100" s="1" t="s">
        <v>3131</v>
      </c>
      <c r="D100" s="1" t="s">
        <v>21</v>
      </c>
      <c r="E100" s="1" t="s">
        <v>60</v>
      </c>
      <c r="F100" s="1" t="s">
        <v>27</v>
      </c>
      <c r="G100" s="1" t="s">
        <v>28</v>
      </c>
      <c r="H100" s="1" t="s">
        <v>61</v>
      </c>
      <c r="I100" s="1"/>
      <c r="J100" s="1"/>
      <c r="K100" s="1"/>
      <c r="L100" s="1"/>
      <c r="M100" s="1"/>
      <c r="O100">
        <v>-10000000</v>
      </c>
      <c r="P100">
        <v>-10</v>
      </c>
      <c r="Q100">
        <v>-0.5</v>
      </c>
    </row>
    <row r="101" spans="1:17" x14ac:dyDescent="0.25">
      <c r="A101" s="1" t="s">
        <v>1872</v>
      </c>
      <c r="B101" s="1" t="s">
        <v>19</v>
      </c>
      <c r="C101" s="1" t="s">
        <v>3132</v>
      </c>
      <c r="D101" s="1" t="s">
        <v>21</v>
      </c>
      <c r="E101" s="1" t="s">
        <v>42</v>
      </c>
      <c r="F101" s="1" t="s">
        <v>23</v>
      </c>
      <c r="G101" s="1" t="s">
        <v>3133</v>
      </c>
      <c r="H101" s="1" t="s">
        <v>27</v>
      </c>
      <c r="I101" s="1" t="s">
        <v>28</v>
      </c>
      <c r="J101" s="1" t="s">
        <v>29</v>
      </c>
      <c r="K101" s="1"/>
      <c r="L101" s="1"/>
      <c r="M101" s="1"/>
      <c r="O101">
        <v>-20000000</v>
      </c>
      <c r="P101">
        <v>-20</v>
      </c>
      <c r="Q101">
        <v>-1</v>
      </c>
    </row>
    <row r="102" spans="1:17" x14ac:dyDescent="0.25">
      <c r="A102" s="1" t="s">
        <v>1874</v>
      </c>
      <c r="B102" s="1" t="s">
        <v>19</v>
      </c>
      <c r="C102" s="1" t="s">
        <v>3134</v>
      </c>
      <c r="D102" s="1" t="s">
        <v>21</v>
      </c>
      <c r="E102" s="1" t="s">
        <v>51</v>
      </c>
      <c r="F102" s="1" t="s">
        <v>52</v>
      </c>
      <c r="G102" s="1" t="s">
        <v>53</v>
      </c>
      <c r="H102" s="1" t="s">
        <v>54</v>
      </c>
      <c r="I102" s="1"/>
      <c r="J102" s="1"/>
      <c r="K102" s="1"/>
      <c r="L102" s="1"/>
      <c r="M102" s="1"/>
      <c r="O102">
        <v>20000000</v>
      </c>
      <c r="P102">
        <v>20</v>
      </c>
      <c r="Q102">
        <v>1</v>
      </c>
    </row>
    <row r="103" spans="1:17" x14ac:dyDescent="0.25">
      <c r="A103" s="1" t="s">
        <v>1876</v>
      </c>
      <c r="B103" s="1" t="s">
        <v>19</v>
      </c>
      <c r="C103" s="1" t="s">
        <v>3135</v>
      </c>
      <c r="D103" s="1" t="s">
        <v>21</v>
      </c>
      <c r="E103" s="1" t="s">
        <v>42</v>
      </c>
      <c r="F103" s="1" t="s">
        <v>23</v>
      </c>
      <c r="G103" s="1" t="s">
        <v>3136</v>
      </c>
      <c r="H103" s="1" t="s">
        <v>52</v>
      </c>
      <c r="I103" s="1" t="s">
        <v>53</v>
      </c>
      <c r="J103" s="1" t="s">
        <v>79</v>
      </c>
      <c r="K103" s="1"/>
      <c r="L103" s="1"/>
      <c r="M103" s="1"/>
      <c r="O103">
        <v>10000000</v>
      </c>
      <c r="P103">
        <v>10</v>
      </c>
      <c r="Q103">
        <v>0.5</v>
      </c>
    </row>
    <row r="104" spans="1:17" x14ac:dyDescent="0.25">
      <c r="A104" s="1" t="s">
        <v>1879</v>
      </c>
      <c r="B104" s="1" t="s">
        <v>19</v>
      </c>
      <c r="C104" s="1" t="s">
        <v>3137</v>
      </c>
      <c r="D104" s="1" t="s">
        <v>21</v>
      </c>
      <c r="E104" s="1" t="s">
        <v>3138</v>
      </c>
      <c r="F104" s="1" t="s">
        <v>23</v>
      </c>
      <c r="G104" s="1" t="s">
        <v>3139</v>
      </c>
      <c r="H104" s="1" t="s">
        <v>27</v>
      </c>
      <c r="I104" s="1" t="s">
        <v>28</v>
      </c>
      <c r="J104" s="1" t="s">
        <v>34</v>
      </c>
      <c r="K104" s="1"/>
      <c r="L104" s="1"/>
      <c r="M104" s="1"/>
      <c r="O104">
        <v>-42000000</v>
      </c>
      <c r="P104">
        <v>-42</v>
      </c>
      <c r="Q104">
        <v>-2.1</v>
      </c>
    </row>
    <row r="105" spans="1:17" x14ac:dyDescent="0.25">
      <c r="A105" s="1" t="s">
        <v>1882</v>
      </c>
      <c r="B105" s="1" t="s">
        <v>19</v>
      </c>
      <c r="C105" s="1" t="s">
        <v>3140</v>
      </c>
      <c r="D105" s="1" t="s">
        <v>21</v>
      </c>
      <c r="E105" s="1" t="s">
        <v>64</v>
      </c>
      <c r="F105" s="1" t="s">
        <v>27</v>
      </c>
      <c r="G105" s="1" t="s">
        <v>28</v>
      </c>
      <c r="H105" s="1" t="s">
        <v>29</v>
      </c>
      <c r="I105" s="1"/>
      <c r="J105" s="1"/>
      <c r="K105" s="1"/>
      <c r="L105" s="1"/>
      <c r="M105" s="1"/>
      <c r="O105">
        <v>-20000000</v>
      </c>
      <c r="P105">
        <v>-20</v>
      </c>
      <c r="Q105">
        <v>-1</v>
      </c>
    </row>
    <row r="106" spans="1:17" x14ac:dyDescent="0.25">
      <c r="A106" s="1" t="s">
        <v>1885</v>
      </c>
      <c r="B106" s="1" t="s">
        <v>19</v>
      </c>
      <c r="C106" s="1" t="s">
        <v>3141</v>
      </c>
      <c r="D106" s="1" t="s">
        <v>21</v>
      </c>
      <c r="E106" s="1" t="s">
        <v>60</v>
      </c>
      <c r="F106" s="1" t="s">
        <v>27</v>
      </c>
      <c r="G106" s="1" t="s">
        <v>28</v>
      </c>
      <c r="H106" s="1" t="s">
        <v>61</v>
      </c>
      <c r="I106" s="1"/>
      <c r="J106" s="1"/>
      <c r="K106" s="1"/>
      <c r="L106" s="1"/>
      <c r="M106" s="1"/>
      <c r="O106">
        <v>-10000000</v>
      </c>
      <c r="P106">
        <v>-10</v>
      </c>
      <c r="Q106">
        <v>-0.5</v>
      </c>
    </row>
    <row r="107" spans="1:17" x14ac:dyDescent="0.25">
      <c r="A107" s="1" t="s">
        <v>1888</v>
      </c>
      <c r="B107" s="1" t="s">
        <v>19</v>
      </c>
      <c r="C107" s="1" t="s">
        <v>3142</v>
      </c>
      <c r="D107" s="1" t="s">
        <v>21</v>
      </c>
      <c r="E107" s="1" t="s">
        <v>42</v>
      </c>
      <c r="F107" s="1" t="s">
        <v>23</v>
      </c>
      <c r="G107" s="1" t="s">
        <v>3143</v>
      </c>
      <c r="H107" s="1" t="s">
        <v>52</v>
      </c>
      <c r="I107" s="1" t="s">
        <v>53</v>
      </c>
      <c r="J107" s="1" t="s">
        <v>79</v>
      </c>
      <c r="K107" s="1"/>
      <c r="L107" s="1"/>
      <c r="M107" s="1"/>
      <c r="O107">
        <v>10000000</v>
      </c>
      <c r="P107">
        <v>10</v>
      </c>
      <c r="Q107">
        <v>0.5</v>
      </c>
    </row>
    <row r="108" spans="1:17" x14ac:dyDescent="0.25">
      <c r="A108" s="1" t="s">
        <v>1891</v>
      </c>
      <c r="B108" s="1" t="s">
        <v>19</v>
      </c>
      <c r="C108" s="1" t="s">
        <v>3144</v>
      </c>
      <c r="D108" s="1" t="s">
        <v>21</v>
      </c>
      <c r="E108" s="1" t="s">
        <v>3145</v>
      </c>
      <c r="F108" s="1" t="s">
        <v>23</v>
      </c>
      <c r="G108" s="1" t="s">
        <v>3146</v>
      </c>
      <c r="H108" s="1" t="s">
        <v>27</v>
      </c>
      <c r="I108" s="1" t="s">
        <v>28</v>
      </c>
      <c r="J108" s="1" t="s">
        <v>1017</v>
      </c>
      <c r="K108" s="1"/>
      <c r="L108" s="1"/>
      <c r="M108" s="1"/>
      <c r="O108">
        <v>-50000000</v>
      </c>
      <c r="P108">
        <v>-50</v>
      </c>
      <c r="Q108">
        <v>-2.5</v>
      </c>
    </row>
    <row r="109" spans="1:17" x14ac:dyDescent="0.25">
      <c r="A109" s="1" t="s">
        <v>1896</v>
      </c>
      <c r="B109" s="1" t="s">
        <v>19</v>
      </c>
      <c r="C109" s="1" t="s">
        <v>3147</v>
      </c>
      <c r="D109" s="1" t="s">
        <v>21</v>
      </c>
      <c r="E109" s="1" t="s">
        <v>42</v>
      </c>
      <c r="F109" s="1" t="s">
        <v>23</v>
      </c>
      <c r="G109" s="1" t="s">
        <v>3148</v>
      </c>
      <c r="H109" s="1" t="s">
        <v>27</v>
      </c>
      <c r="I109" s="1" t="s">
        <v>28</v>
      </c>
      <c r="J109" s="1" t="s">
        <v>29</v>
      </c>
      <c r="K109" s="1"/>
      <c r="L109" s="1"/>
      <c r="M109" s="1"/>
      <c r="O109">
        <v>-20000000</v>
      </c>
      <c r="P109">
        <v>-20</v>
      </c>
      <c r="Q109">
        <v>-1</v>
      </c>
    </row>
    <row r="110" spans="1:17" x14ac:dyDescent="0.25">
      <c r="A110" s="1" t="s">
        <v>1898</v>
      </c>
      <c r="B110" s="1" t="s">
        <v>19</v>
      </c>
      <c r="C110" s="1" t="s">
        <v>3149</v>
      </c>
      <c r="D110" s="1" t="s">
        <v>21</v>
      </c>
      <c r="E110" s="1" t="s">
        <v>242</v>
      </c>
      <c r="F110" s="1" t="s">
        <v>23</v>
      </c>
      <c r="G110" s="1" t="s">
        <v>3150</v>
      </c>
      <c r="H110" s="1" t="s">
        <v>27</v>
      </c>
      <c r="I110" s="1" t="s">
        <v>28</v>
      </c>
      <c r="J110" s="1" t="s">
        <v>1246</v>
      </c>
      <c r="K110" s="1"/>
      <c r="L110" s="1"/>
      <c r="M110" s="1"/>
      <c r="O110">
        <v>-53000000</v>
      </c>
      <c r="P110">
        <v>-53</v>
      </c>
      <c r="Q110">
        <v>-2.65</v>
      </c>
    </row>
    <row r="111" spans="1:17" x14ac:dyDescent="0.25">
      <c r="A111" s="1" t="s">
        <v>1901</v>
      </c>
      <c r="B111" s="1" t="s">
        <v>19</v>
      </c>
      <c r="C111" s="1" t="s">
        <v>3151</v>
      </c>
      <c r="D111" s="1" t="s">
        <v>21</v>
      </c>
      <c r="E111" s="1" t="s">
        <v>64</v>
      </c>
      <c r="F111" s="1" t="s">
        <v>27</v>
      </c>
      <c r="G111" s="1" t="s">
        <v>28</v>
      </c>
      <c r="H111" s="1" t="s">
        <v>29</v>
      </c>
      <c r="I111" s="1"/>
      <c r="J111" s="1"/>
      <c r="K111" s="1"/>
      <c r="L111" s="1"/>
      <c r="M111" s="1"/>
      <c r="O111">
        <v>-20000000</v>
      </c>
      <c r="P111">
        <v>-20</v>
      </c>
      <c r="Q111">
        <v>-1</v>
      </c>
    </row>
    <row r="112" spans="1:17" x14ac:dyDescent="0.25">
      <c r="A112" s="1" t="s">
        <v>1904</v>
      </c>
      <c r="B112" s="1" t="s">
        <v>19</v>
      </c>
      <c r="C112" s="1" t="s">
        <v>3152</v>
      </c>
      <c r="D112" s="1" t="s">
        <v>21</v>
      </c>
      <c r="E112" s="1" t="s">
        <v>157</v>
      </c>
      <c r="F112" s="1" t="s">
        <v>23</v>
      </c>
      <c r="G112" s="1" t="s">
        <v>3153</v>
      </c>
      <c r="H112" s="1" t="s">
        <v>27</v>
      </c>
      <c r="I112" s="1" t="s">
        <v>28</v>
      </c>
      <c r="J112" s="1" t="s">
        <v>996</v>
      </c>
      <c r="K112" s="1"/>
      <c r="L112" s="1"/>
      <c r="M112" s="1"/>
      <c r="O112">
        <v>-23000000</v>
      </c>
      <c r="P112">
        <v>-23</v>
      </c>
      <c r="Q112">
        <v>-1.1499999999999999</v>
      </c>
    </row>
    <row r="113" spans="1:17" x14ac:dyDescent="0.25">
      <c r="A113" s="1" t="s">
        <v>1906</v>
      </c>
      <c r="B113" s="1" t="s">
        <v>19</v>
      </c>
      <c r="C113" s="1" t="s">
        <v>3154</v>
      </c>
      <c r="D113" s="1" t="s">
        <v>21</v>
      </c>
      <c r="E113" s="1" t="s">
        <v>42</v>
      </c>
      <c r="F113" s="1" t="s">
        <v>23</v>
      </c>
      <c r="G113" s="1" t="s">
        <v>3155</v>
      </c>
      <c r="H113" s="1" t="s">
        <v>52</v>
      </c>
      <c r="I113" s="1" t="s">
        <v>53</v>
      </c>
      <c r="J113" s="1" t="s">
        <v>79</v>
      </c>
      <c r="K113" s="1"/>
      <c r="L113" s="1"/>
      <c r="M113" s="1"/>
      <c r="O113">
        <v>10000000</v>
      </c>
      <c r="P113">
        <v>10</v>
      </c>
      <c r="Q113">
        <v>0.5</v>
      </c>
    </row>
    <row r="114" spans="1:17" x14ac:dyDescent="0.25">
      <c r="A114" s="1" t="s">
        <v>1908</v>
      </c>
      <c r="B114" s="1" t="s">
        <v>19</v>
      </c>
      <c r="C114" s="1" t="s">
        <v>3156</v>
      </c>
      <c r="D114" s="1" t="s">
        <v>21</v>
      </c>
      <c r="E114" s="1" t="s">
        <v>22</v>
      </c>
      <c r="F114" s="1" t="s">
        <v>23</v>
      </c>
      <c r="G114" s="1" t="s">
        <v>3157</v>
      </c>
      <c r="H114" s="1" t="s">
        <v>25</v>
      </c>
      <c r="I114" s="1" t="s">
        <v>3158</v>
      </c>
      <c r="J114" s="1" t="s">
        <v>45</v>
      </c>
      <c r="K114" s="1" t="s">
        <v>3159</v>
      </c>
      <c r="L114" s="1" t="s">
        <v>47</v>
      </c>
      <c r="M114" s="1" t="s">
        <v>48</v>
      </c>
      <c r="N114">
        <v>56000000</v>
      </c>
      <c r="O114">
        <v>56000000</v>
      </c>
      <c r="P114">
        <v>56</v>
      </c>
      <c r="Q114">
        <v>2.8</v>
      </c>
    </row>
    <row r="115" spans="1:17" x14ac:dyDescent="0.25">
      <c r="A115" s="1" t="s">
        <v>1911</v>
      </c>
      <c r="B115" s="1" t="s">
        <v>19</v>
      </c>
      <c r="C115" s="1" t="s">
        <v>3160</v>
      </c>
      <c r="D115" s="1" t="s">
        <v>21</v>
      </c>
      <c r="E115" s="1" t="s">
        <v>78</v>
      </c>
      <c r="F115" s="1" t="s">
        <v>52</v>
      </c>
      <c r="G115" s="1" t="s">
        <v>53</v>
      </c>
      <c r="H115" s="1" t="s">
        <v>79</v>
      </c>
      <c r="I115" s="1"/>
      <c r="J115" s="1"/>
      <c r="K115" s="1"/>
      <c r="L115" s="1"/>
      <c r="M115" s="1"/>
      <c r="O115">
        <v>10000000</v>
      </c>
      <c r="P115">
        <v>10</v>
      </c>
      <c r="Q115">
        <v>0.5</v>
      </c>
    </row>
    <row r="116" spans="1:17" x14ac:dyDescent="0.25">
      <c r="A116" s="1" t="s">
        <v>1913</v>
      </c>
      <c r="B116" s="1" t="s">
        <v>19</v>
      </c>
      <c r="C116" s="1" t="s">
        <v>3161</v>
      </c>
      <c r="D116" s="1" t="s">
        <v>21</v>
      </c>
      <c r="E116" s="1" t="s">
        <v>1688</v>
      </c>
      <c r="F116" s="1" t="s">
        <v>23</v>
      </c>
      <c r="G116" s="1" t="s">
        <v>3162</v>
      </c>
      <c r="H116" s="1" t="s">
        <v>27</v>
      </c>
      <c r="I116" s="1" t="s">
        <v>28</v>
      </c>
      <c r="J116" s="1" t="s">
        <v>1017</v>
      </c>
      <c r="K116" s="1"/>
      <c r="L116" s="1"/>
      <c r="M116" s="1"/>
      <c r="O116">
        <v>-50000000</v>
      </c>
      <c r="P116">
        <v>-50</v>
      </c>
      <c r="Q116">
        <v>-2.5</v>
      </c>
    </row>
    <row r="117" spans="1:17" x14ac:dyDescent="0.25">
      <c r="A117" s="1" t="s">
        <v>1916</v>
      </c>
      <c r="B117" s="1" t="s">
        <v>19</v>
      </c>
      <c r="C117" s="1" t="s">
        <v>3163</v>
      </c>
      <c r="D117" s="1" t="s">
        <v>21</v>
      </c>
      <c r="E117" s="1" t="s">
        <v>64</v>
      </c>
      <c r="F117" s="1" t="s">
        <v>27</v>
      </c>
      <c r="G117" s="1" t="s">
        <v>28</v>
      </c>
      <c r="H117" s="1" t="s">
        <v>29</v>
      </c>
      <c r="I117" s="1"/>
      <c r="J117" s="1"/>
      <c r="K117" s="1"/>
      <c r="L117" s="1"/>
      <c r="M117" s="1"/>
      <c r="O117">
        <v>-20000000</v>
      </c>
      <c r="P117">
        <v>-20</v>
      </c>
      <c r="Q117">
        <v>-1</v>
      </c>
    </row>
    <row r="118" spans="1:17" x14ac:dyDescent="0.25">
      <c r="A118" s="1" t="s">
        <v>1918</v>
      </c>
      <c r="B118" s="1" t="s">
        <v>19</v>
      </c>
      <c r="C118" s="1" t="s">
        <v>3164</v>
      </c>
      <c r="D118" s="1" t="s">
        <v>21</v>
      </c>
      <c r="E118" s="1" t="s">
        <v>22</v>
      </c>
      <c r="F118" s="1" t="s">
        <v>23</v>
      </c>
      <c r="G118" s="1" t="s">
        <v>3165</v>
      </c>
      <c r="H118" s="1" t="s">
        <v>27</v>
      </c>
      <c r="I118" s="1" t="s">
        <v>28</v>
      </c>
      <c r="J118" s="1" t="s">
        <v>61</v>
      </c>
      <c r="K118" s="1"/>
      <c r="L118" s="1"/>
      <c r="M118" s="1"/>
      <c r="O118">
        <v>-10000000</v>
      </c>
      <c r="P118">
        <v>-10</v>
      </c>
      <c r="Q118">
        <v>-0.5</v>
      </c>
    </row>
    <row r="119" spans="1:17" x14ac:dyDescent="0.25">
      <c r="A119" s="1" t="s">
        <v>1922</v>
      </c>
      <c r="B119" s="1" t="s">
        <v>19</v>
      </c>
      <c r="C119" s="1" t="s">
        <v>3166</v>
      </c>
      <c r="D119" s="1" t="s">
        <v>21</v>
      </c>
      <c r="E119" s="1" t="s">
        <v>42</v>
      </c>
      <c r="F119" s="1" t="s">
        <v>23</v>
      </c>
      <c r="G119" s="1" t="s">
        <v>3167</v>
      </c>
      <c r="H119" s="1" t="s">
        <v>27</v>
      </c>
      <c r="I119" s="1" t="s">
        <v>28</v>
      </c>
      <c r="J119" s="1" t="s">
        <v>29</v>
      </c>
      <c r="K119" s="1"/>
      <c r="L119" s="1"/>
      <c r="M119" s="1"/>
      <c r="O119">
        <v>-20000000</v>
      </c>
      <c r="P119">
        <v>-20</v>
      </c>
      <c r="Q119">
        <v>-1</v>
      </c>
    </row>
    <row r="120" spans="1:17" x14ac:dyDescent="0.25">
      <c r="A120" s="1" t="s">
        <v>1924</v>
      </c>
      <c r="B120" s="1" t="s">
        <v>19</v>
      </c>
      <c r="C120" s="1" t="s">
        <v>3168</v>
      </c>
      <c r="D120" s="1" t="s">
        <v>21</v>
      </c>
      <c r="E120" s="1" t="s">
        <v>51</v>
      </c>
      <c r="F120" s="1" t="s">
        <v>52</v>
      </c>
      <c r="G120" s="1" t="s">
        <v>53</v>
      </c>
      <c r="H120" s="1" t="s">
        <v>54</v>
      </c>
      <c r="I120" s="1"/>
      <c r="J120" s="1"/>
      <c r="K120" s="1"/>
      <c r="L120" s="1"/>
      <c r="M120" s="1"/>
      <c r="O120">
        <v>20000000</v>
      </c>
      <c r="P120">
        <v>20</v>
      </c>
      <c r="Q120">
        <v>1</v>
      </c>
    </row>
    <row r="121" spans="1:17" x14ac:dyDescent="0.25">
      <c r="A121" s="1" t="s">
        <v>1926</v>
      </c>
      <c r="B121" s="1" t="s">
        <v>19</v>
      </c>
      <c r="C121" s="1" t="s">
        <v>3169</v>
      </c>
      <c r="D121" s="1" t="s">
        <v>21</v>
      </c>
      <c r="E121" s="1" t="s">
        <v>78</v>
      </c>
      <c r="F121" s="1" t="s">
        <v>52</v>
      </c>
      <c r="G121" s="1" t="s">
        <v>53</v>
      </c>
      <c r="H121" s="1" t="s">
        <v>79</v>
      </c>
      <c r="I121" s="1"/>
      <c r="J121" s="1"/>
      <c r="K121" s="1"/>
      <c r="L121" s="1"/>
      <c r="M121" s="1"/>
      <c r="O121">
        <v>10000000</v>
      </c>
      <c r="P121">
        <v>10</v>
      </c>
      <c r="Q121">
        <v>0.5</v>
      </c>
    </row>
    <row r="122" spans="1:17" x14ac:dyDescent="0.25">
      <c r="A122" s="1" t="s">
        <v>1931</v>
      </c>
      <c r="B122" s="1" t="s">
        <v>19</v>
      </c>
      <c r="C122" s="1" t="s">
        <v>3170</v>
      </c>
      <c r="D122" s="1" t="s">
        <v>21</v>
      </c>
      <c r="E122" s="1" t="s">
        <v>3171</v>
      </c>
      <c r="F122" s="1" t="s">
        <v>23</v>
      </c>
      <c r="G122" s="1" t="s">
        <v>3172</v>
      </c>
      <c r="H122" s="1" t="s">
        <v>27</v>
      </c>
      <c r="I122" s="1" t="s">
        <v>28</v>
      </c>
      <c r="J122" s="1" t="s">
        <v>348</v>
      </c>
      <c r="K122" s="1"/>
      <c r="L122" s="1"/>
      <c r="M122" s="1"/>
      <c r="O122">
        <v>-59000000</v>
      </c>
      <c r="P122">
        <v>-59</v>
      </c>
      <c r="Q122">
        <v>-2.95</v>
      </c>
    </row>
    <row r="123" spans="1:17" x14ac:dyDescent="0.25">
      <c r="A123" s="1" t="s">
        <v>1933</v>
      </c>
      <c r="B123" s="1" t="s">
        <v>19</v>
      </c>
      <c r="C123" s="1" t="s">
        <v>3173</v>
      </c>
      <c r="D123" s="1" t="s">
        <v>21</v>
      </c>
      <c r="E123" s="1" t="s">
        <v>398</v>
      </c>
      <c r="F123" s="1" t="s">
        <v>23</v>
      </c>
      <c r="G123" s="1" t="s">
        <v>3174</v>
      </c>
      <c r="H123" s="1" t="s">
        <v>52</v>
      </c>
      <c r="I123" s="1" t="s">
        <v>53</v>
      </c>
      <c r="J123" s="1" t="s">
        <v>1010</v>
      </c>
      <c r="K123" s="1"/>
      <c r="L123" s="1"/>
      <c r="M123" s="1"/>
      <c r="O123">
        <v>56000000</v>
      </c>
      <c r="P123">
        <v>56</v>
      </c>
      <c r="Q123">
        <v>2.8</v>
      </c>
    </row>
    <row r="124" spans="1:17" x14ac:dyDescent="0.25">
      <c r="A124" s="1" t="s">
        <v>1936</v>
      </c>
      <c r="B124" s="1" t="s">
        <v>19</v>
      </c>
      <c r="C124" s="1" t="s">
        <v>3175</v>
      </c>
      <c r="D124" s="1" t="s">
        <v>21</v>
      </c>
      <c r="E124" s="1" t="s">
        <v>51</v>
      </c>
      <c r="F124" s="1" t="s">
        <v>52</v>
      </c>
      <c r="G124" s="1" t="s">
        <v>53</v>
      </c>
      <c r="H124" s="1" t="s">
        <v>54</v>
      </c>
      <c r="I124" s="1"/>
      <c r="J124" s="1"/>
      <c r="K124" s="1"/>
      <c r="L124" s="1"/>
      <c r="M124" s="1"/>
      <c r="O124">
        <v>20000000</v>
      </c>
      <c r="P124">
        <v>20</v>
      </c>
      <c r="Q124">
        <v>1</v>
      </c>
    </row>
    <row r="125" spans="1:17" x14ac:dyDescent="0.25">
      <c r="A125" s="1" t="s">
        <v>1939</v>
      </c>
      <c r="B125" s="1" t="s">
        <v>19</v>
      </c>
      <c r="C125" s="1" t="s">
        <v>3176</v>
      </c>
      <c r="D125" s="1" t="s">
        <v>21</v>
      </c>
      <c r="E125" s="1" t="s">
        <v>78</v>
      </c>
      <c r="F125" s="1" t="s">
        <v>52</v>
      </c>
      <c r="G125" s="1" t="s">
        <v>53</v>
      </c>
      <c r="H125" s="1" t="s">
        <v>79</v>
      </c>
      <c r="I125" s="1"/>
      <c r="J125" s="1"/>
      <c r="K125" s="1"/>
      <c r="L125" s="1"/>
      <c r="M125" s="1"/>
      <c r="O125">
        <v>10000000</v>
      </c>
      <c r="P125">
        <v>10</v>
      </c>
      <c r="Q125">
        <v>0.5</v>
      </c>
    </row>
    <row r="126" spans="1:17" x14ac:dyDescent="0.25">
      <c r="A126" s="1" t="s">
        <v>1942</v>
      </c>
      <c r="B126" s="1" t="s">
        <v>19</v>
      </c>
      <c r="C126" s="1" t="s">
        <v>3177</v>
      </c>
      <c r="D126" s="1" t="s">
        <v>21</v>
      </c>
      <c r="E126" s="1" t="s">
        <v>51</v>
      </c>
      <c r="F126" s="1" t="s">
        <v>52</v>
      </c>
      <c r="G126" s="1" t="s">
        <v>53</v>
      </c>
      <c r="H126" s="1" t="s">
        <v>54</v>
      </c>
      <c r="I126" s="1"/>
      <c r="J126" s="1"/>
      <c r="K126" s="1"/>
      <c r="L126" s="1"/>
      <c r="M126" s="1"/>
      <c r="O126">
        <v>20000000</v>
      </c>
      <c r="P126">
        <v>20</v>
      </c>
      <c r="Q126">
        <v>1</v>
      </c>
    </row>
    <row r="127" spans="1:17" x14ac:dyDescent="0.25">
      <c r="A127" s="1" t="s">
        <v>1947</v>
      </c>
      <c r="B127" s="1" t="s">
        <v>19</v>
      </c>
      <c r="C127" s="1" t="s">
        <v>3178</v>
      </c>
      <c r="D127" s="1" t="s">
        <v>21</v>
      </c>
      <c r="E127" s="1" t="s">
        <v>78</v>
      </c>
      <c r="F127" s="1" t="s">
        <v>52</v>
      </c>
      <c r="G127" s="1" t="s">
        <v>53</v>
      </c>
      <c r="H127" s="1" t="s">
        <v>79</v>
      </c>
      <c r="I127" s="1"/>
      <c r="J127" s="1"/>
      <c r="K127" s="1"/>
      <c r="L127" s="1"/>
      <c r="M127" s="1"/>
      <c r="O127">
        <v>10000000</v>
      </c>
      <c r="P127">
        <v>10</v>
      </c>
      <c r="Q127">
        <v>0.5</v>
      </c>
    </row>
    <row r="128" spans="1:17" x14ac:dyDescent="0.25">
      <c r="A128" s="1" t="s">
        <v>1949</v>
      </c>
      <c r="B128" s="1" t="s">
        <v>19</v>
      </c>
      <c r="C128" s="1" t="s">
        <v>3179</v>
      </c>
      <c r="D128" s="1" t="s">
        <v>21</v>
      </c>
      <c r="E128" s="1" t="s">
        <v>22</v>
      </c>
      <c r="F128" s="1" t="s">
        <v>23</v>
      </c>
      <c r="G128" s="1" t="s">
        <v>3180</v>
      </c>
      <c r="H128" s="1" t="s">
        <v>27</v>
      </c>
      <c r="I128" s="1" t="s">
        <v>28</v>
      </c>
      <c r="J128" s="1" t="s">
        <v>61</v>
      </c>
      <c r="K128" s="1"/>
      <c r="L128" s="1"/>
      <c r="M128" s="1"/>
      <c r="O128">
        <v>-10000000</v>
      </c>
      <c r="P128">
        <v>-10</v>
      </c>
      <c r="Q128">
        <v>-0.5</v>
      </c>
    </row>
    <row r="129" spans="1:17" x14ac:dyDescent="0.25">
      <c r="A129" s="1" t="s">
        <v>1952</v>
      </c>
      <c r="B129" s="1" t="s">
        <v>19</v>
      </c>
      <c r="C129" s="1" t="s">
        <v>3181</v>
      </c>
      <c r="D129" s="1" t="s">
        <v>21</v>
      </c>
      <c r="E129" s="1" t="s">
        <v>42</v>
      </c>
      <c r="F129" s="1" t="s">
        <v>23</v>
      </c>
      <c r="G129" s="1" t="s">
        <v>3182</v>
      </c>
      <c r="H129" s="1" t="s">
        <v>27</v>
      </c>
      <c r="I129" s="1" t="s">
        <v>28</v>
      </c>
      <c r="J129" s="1" t="s">
        <v>29</v>
      </c>
      <c r="K129" s="1"/>
      <c r="L129" s="1"/>
      <c r="M129" s="1"/>
      <c r="O129">
        <v>-20000000</v>
      </c>
      <c r="P129">
        <v>-20</v>
      </c>
      <c r="Q129">
        <v>-1</v>
      </c>
    </row>
    <row r="130" spans="1:17" x14ac:dyDescent="0.25">
      <c r="A130" s="1" t="s">
        <v>1954</v>
      </c>
      <c r="B130" s="1" t="s">
        <v>19</v>
      </c>
      <c r="C130" s="1" t="s">
        <v>3183</v>
      </c>
      <c r="D130" s="1" t="s">
        <v>21</v>
      </c>
      <c r="E130" s="1" t="s">
        <v>22</v>
      </c>
      <c r="F130" s="1" t="s">
        <v>23</v>
      </c>
      <c r="G130" s="1" t="s">
        <v>3184</v>
      </c>
      <c r="H130" s="1" t="s">
        <v>27</v>
      </c>
      <c r="I130" s="1" t="s">
        <v>28</v>
      </c>
      <c r="J130" s="1" t="s">
        <v>61</v>
      </c>
      <c r="K130" s="1"/>
      <c r="L130" s="1"/>
      <c r="M130" s="1"/>
      <c r="O130">
        <v>-10000000</v>
      </c>
      <c r="P130">
        <v>-10</v>
      </c>
      <c r="Q130">
        <v>-0.5</v>
      </c>
    </row>
    <row r="131" spans="1:17" x14ac:dyDescent="0.25">
      <c r="A131" s="1" t="s">
        <v>1959</v>
      </c>
      <c r="B131" s="1" t="s">
        <v>19</v>
      </c>
      <c r="C131" s="1" t="s">
        <v>3185</v>
      </c>
      <c r="D131" s="1" t="s">
        <v>21</v>
      </c>
      <c r="E131" s="1" t="s">
        <v>78</v>
      </c>
      <c r="F131" s="1" t="s">
        <v>52</v>
      </c>
      <c r="G131" s="1" t="s">
        <v>53</v>
      </c>
      <c r="H131" s="1" t="s">
        <v>79</v>
      </c>
      <c r="I131" s="1"/>
      <c r="J131" s="1"/>
      <c r="K131" s="1"/>
      <c r="L131" s="1"/>
      <c r="M131" s="1"/>
      <c r="O131">
        <v>10000000</v>
      </c>
      <c r="P131">
        <v>10</v>
      </c>
      <c r="Q131">
        <v>0.5</v>
      </c>
    </row>
    <row r="132" spans="1:17" x14ac:dyDescent="0.25">
      <c r="A132" s="1" t="s">
        <v>1963</v>
      </c>
      <c r="B132" s="1" t="s">
        <v>19</v>
      </c>
      <c r="C132" s="1" t="s">
        <v>3186</v>
      </c>
      <c r="D132" s="1" t="s">
        <v>21</v>
      </c>
      <c r="E132" s="1" t="s">
        <v>60</v>
      </c>
      <c r="F132" s="1" t="s">
        <v>27</v>
      </c>
      <c r="G132" s="1" t="s">
        <v>28</v>
      </c>
      <c r="H132" s="1" t="s">
        <v>61</v>
      </c>
      <c r="I132" s="1"/>
      <c r="J132" s="1"/>
      <c r="K132" s="1"/>
      <c r="L132" s="1"/>
      <c r="M132" s="1"/>
      <c r="O132">
        <v>-10000000</v>
      </c>
      <c r="P132">
        <v>-10</v>
      </c>
      <c r="Q132">
        <v>-0.5</v>
      </c>
    </row>
    <row r="133" spans="1:17" x14ac:dyDescent="0.25">
      <c r="A133" s="1" t="s">
        <v>1965</v>
      </c>
      <c r="B133" s="1" t="s">
        <v>19</v>
      </c>
      <c r="C133" s="1" t="s">
        <v>3187</v>
      </c>
      <c r="D133" s="1" t="s">
        <v>21</v>
      </c>
      <c r="E133" s="1" t="s">
        <v>42</v>
      </c>
      <c r="F133" s="1" t="s">
        <v>23</v>
      </c>
      <c r="G133" s="1" t="s">
        <v>3188</v>
      </c>
      <c r="H133" s="1" t="s">
        <v>52</v>
      </c>
      <c r="I133" s="1" t="s">
        <v>53</v>
      </c>
      <c r="J133" s="1" t="s">
        <v>79</v>
      </c>
      <c r="K133" s="1"/>
      <c r="L133" s="1"/>
      <c r="M133" s="1"/>
      <c r="O133">
        <v>10000000</v>
      </c>
      <c r="P133">
        <v>10</v>
      </c>
      <c r="Q133">
        <v>0.5</v>
      </c>
    </row>
    <row r="134" spans="1:17" x14ac:dyDescent="0.25">
      <c r="A134" s="1" t="s">
        <v>1967</v>
      </c>
      <c r="B134" s="1" t="s">
        <v>19</v>
      </c>
      <c r="C134" s="1" t="s">
        <v>3189</v>
      </c>
      <c r="D134" s="1" t="s">
        <v>21</v>
      </c>
      <c r="E134" s="1" t="s">
        <v>22</v>
      </c>
      <c r="F134" s="1" t="s">
        <v>23</v>
      </c>
      <c r="G134" s="1" t="s">
        <v>3190</v>
      </c>
      <c r="H134" s="1" t="s">
        <v>27</v>
      </c>
      <c r="I134" s="1" t="s">
        <v>28</v>
      </c>
      <c r="J134" s="1" t="s">
        <v>61</v>
      </c>
      <c r="K134" s="1"/>
      <c r="L134" s="1"/>
      <c r="M134" s="1"/>
      <c r="O134">
        <v>-10000000</v>
      </c>
      <c r="P134">
        <v>-10</v>
      </c>
      <c r="Q134">
        <v>-0.5</v>
      </c>
    </row>
    <row r="135" spans="1:17" x14ac:dyDescent="0.25">
      <c r="A135" s="1" t="s">
        <v>1971</v>
      </c>
      <c r="B135" s="1" t="s">
        <v>19</v>
      </c>
      <c r="C135" s="1" t="s">
        <v>3191</v>
      </c>
      <c r="D135" s="1" t="s">
        <v>21</v>
      </c>
      <c r="E135" s="1" t="s">
        <v>78</v>
      </c>
      <c r="F135" s="1" t="s">
        <v>52</v>
      </c>
      <c r="G135" s="1" t="s">
        <v>53</v>
      </c>
      <c r="H135" s="1" t="s">
        <v>79</v>
      </c>
      <c r="I135" s="1"/>
      <c r="J135" s="1"/>
      <c r="K135" s="1"/>
      <c r="L135" s="1"/>
      <c r="M135" s="1"/>
      <c r="O135">
        <v>10000000</v>
      </c>
      <c r="P135">
        <v>10</v>
      </c>
      <c r="Q135">
        <v>0.5</v>
      </c>
    </row>
    <row r="136" spans="1:17" x14ac:dyDescent="0.25">
      <c r="A136" s="1" t="s">
        <v>1974</v>
      </c>
      <c r="B136" s="1" t="s">
        <v>19</v>
      </c>
      <c r="C136" s="1" t="s">
        <v>3192</v>
      </c>
      <c r="D136" s="1" t="s">
        <v>21</v>
      </c>
      <c r="E136" s="1" t="s">
        <v>1688</v>
      </c>
      <c r="F136" s="1" t="s">
        <v>23</v>
      </c>
      <c r="G136" s="1" t="s">
        <v>3193</v>
      </c>
      <c r="H136" s="1" t="s">
        <v>25</v>
      </c>
      <c r="I136" s="1" t="s">
        <v>3194</v>
      </c>
      <c r="J136" s="1" t="s">
        <v>27</v>
      </c>
      <c r="K136" s="1" t="s">
        <v>28</v>
      </c>
      <c r="L136" s="1" t="s">
        <v>1017</v>
      </c>
      <c r="M136" s="1"/>
      <c r="O136">
        <v>-50000000</v>
      </c>
      <c r="P136">
        <v>-50</v>
      </c>
      <c r="Q136">
        <v>-2.5</v>
      </c>
    </row>
    <row r="137" spans="1:17" x14ac:dyDescent="0.25">
      <c r="A137" s="1" t="s">
        <v>1977</v>
      </c>
      <c r="B137" s="1" t="s">
        <v>19</v>
      </c>
      <c r="C137" s="1" t="s">
        <v>3195</v>
      </c>
      <c r="D137" s="1" t="s">
        <v>21</v>
      </c>
      <c r="E137" s="1" t="s">
        <v>42</v>
      </c>
      <c r="F137" s="1" t="s">
        <v>23</v>
      </c>
      <c r="G137" s="1" t="s">
        <v>3196</v>
      </c>
      <c r="H137" s="1" t="s">
        <v>27</v>
      </c>
      <c r="I137" s="1" t="s">
        <v>28</v>
      </c>
      <c r="J137" s="1" t="s">
        <v>29</v>
      </c>
      <c r="K137" s="1"/>
      <c r="L137" s="1"/>
      <c r="M137" s="1"/>
      <c r="O137">
        <v>-20000000</v>
      </c>
      <c r="P137">
        <v>-20</v>
      </c>
      <c r="Q137">
        <v>-1</v>
      </c>
    </row>
    <row r="138" spans="1:17" x14ac:dyDescent="0.25">
      <c r="A138" s="1" t="s">
        <v>1979</v>
      </c>
      <c r="B138" s="1" t="s">
        <v>19</v>
      </c>
      <c r="C138" s="1" t="s">
        <v>3197</v>
      </c>
      <c r="D138" s="1" t="s">
        <v>21</v>
      </c>
      <c r="E138" s="1" t="s">
        <v>51</v>
      </c>
      <c r="F138" s="1" t="s">
        <v>52</v>
      </c>
      <c r="G138" s="1" t="s">
        <v>53</v>
      </c>
      <c r="H138" s="1" t="s">
        <v>54</v>
      </c>
      <c r="I138" s="1"/>
      <c r="J138" s="1"/>
      <c r="K138" s="1"/>
      <c r="L138" s="1"/>
      <c r="M138" s="1"/>
      <c r="O138">
        <v>20000000</v>
      </c>
      <c r="P138">
        <v>20</v>
      </c>
      <c r="Q138">
        <v>1</v>
      </c>
    </row>
    <row r="139" spans="1:17" x14ac:dyDescent="0.25">
      <c r="A139" s="1" t="s">
        <v>1982</v>
      </c>
      <c r="B139" s="1" t="s">
        <v>19</v>
      </c>
      <c r="C139" s="1" t="s">
        <v>3198</v>
      </c>
      <c r="D139" s="1" t="s">
        <v>21</v>
      </c>
      <c r="E139" s="1" t="s">
        <v>64</v>
      </c>
      <c r="F139" s="1" t="s">
        <v>27</v>
      </c>
      <c r="G139" s="1" t="s">
        <v>28</v>
      </c>
      <c r="H139" s="1" t="s">
        <v>29</v>
      </c>
      <c r="I139" s="1"/>
      <c r="J139" s="1"/>
      <c r="K139" s="1"/>
      <c r="L139" s="1"/>
      <c r="M139" s="1"/>
      <c r="O139">
        <v>-20000000</v>
      </c>
      <c r="P139">
        <v>-20</v>
      </c>
      <c r="Q139">
        <v>-1</v>
      </c>
    </row>
    <row r="140" spans="1:17" x14ac:dyDescent="0.25">
      <c r="A140" s="1" t="s">
        <v>1985</v>
      </c>
      <c r="B140" s="1" t="s">
        <v>19</v>
      </c>
      <c r="C140" s="1" t="s">
        <v>3199</v>
      </c>
      <c r="D140" s="1" t="s">
        <v>21</v>
      </c>
      <c r="E140" s="1" t="s">
        <v>3200</v>
      </c>
      <c r="F140" s="1" t="s">
        <v>52</v>
      </c>
      <c r="G140" s="1" t="s">
        <v>53</v>
      </c>
      <c r="H140" s="1" t="s">
        <v>54</v>
      </c>
      <c r="I140" s="1"/>
      <c r="J140" s="1"/>
      <c r="K140" s="1"/>
      <c r="L140" s="1"/>
      <c r="M140" s="1"/>
      <c r="O140">
        <v>20000000</v>
      </c>
      <c r="P140">
        <v>20</v>
      </c>
      <c r="Q140">
        <v>1</v>
      </c>
    </row>
    <row r="141" spans="1:17" x14ac:dyDescent="0.25">
      <c r="A141" s="1" t="s">
        <v>1988</v>
      </c>
      <c r="B141" s="1" t="s">
        <v>19</v>
      </c>
      <c r="C141" s="1" t="s">
        <v>3201</v>
      </c>
      <c r="D141" s="1" t="s">
        <v>21</v>
      </c>
      <c r="E141" s="1" t="s">
        <v>42</v>
      </c>
      <c r="F141" s="1" t="s">
        <v>23</v>
      </c>
      <c r="G141" s="1" t="s">
        <v>3202</v>
      </c>
      <c r="H141" s="1" t="s">
        <v>25</v>
      </c>
      <c r="I141" s="1" t="s">
        <v>3203</v>
      </c>
      <c r="J141" s="1" t="s">
        <v>27</v>
      </c>
      <c r="K141" s="1" t="s">
        <v>28</v>
      </c>
      <c r="L141" s="1" t="s">
        <v>29</v>
      </c>
      <c r="M141" s="1"/>
      <c r="O141">
        <v>-20000000</v>
      </c>
      <c r="P141">
        <v>-20</v>
      </c>
      <c r="Q141">
        <v>-1</v>
      </c>
    </row>
    <row r="142" spans="1:17" x14ac:dyDescent="0.25">
      <c r="A142" s="1" t="s">
        <v>1990</v>
      </c>
      <c r="B142" s="1" t="s">
        <v>19</v>
      </c>
      <c r="C142" s="1" t="s">
        <v>3204</v>
      </c>
      <c r="D142" s="1" t="s">
        <v>21</v>
      </c>
      <c r="E142" s="1" t="s">
        <v>22</v>
      </c>
      <c r="F142" s="1" t="s">
        <v>23</v>
      </c>
      <c r="G142" s="1" t="s">
        <v>3205</v>
      </c>
      <c r="H142" s="1" t="s">
        <v>27</v>
      </c>
      <c r="I142" s="1" t="s">
        <v>28</v>
      </c>
      <c r="J142" s="1" t="s">
        <v>61</v>
      </c>
      <c r="K142" s="1"/>
      <c r="L142" s="1"/>
      <c r="M142" s="1"/>
      <c r="O142">
        <v>-10000000</v>
      </c>
      <c r="P142">
        <v>-10</v>
      </c>
      <c r="Q142">
        <v>-0.5</v>
      </c>
    </row>
    <row r="143" spans="1:17" x14ac:dyDescent="0.25">
      <c r="A143" s="1" t="s">
        <v>1992</v>
      </c>
      <c r="B143" s="1" t="s">
        <v>19</v>
      </c>
      <c r="C143" s="1" t="s">
        <v>3206</v>
      </c>
      <c r="D143" s="1" t="s">
        <v>21</v>
      </c>
      <c r="E143" s="1" t="s">
        <v>42</v>
      </c>
      <c r="F143" s="1" t="s">
        <v>23</v>
      </c>
      <c r="G143" s="1" t="s">
        <v>3207</v>
      </c>
      <c r="H143" s="1" t="s">
        <v>27</v>
      </c>
      <c r="I143" s="1" t="s">
        <v>28</v>
      </c>
      <c r="J143" s="1" t="s">
        <v>29</v>
      </c>
      <c r="K143" s="1"/>
      <c r="L143" s="1"/>
      <c r="M143" s="1"/>
      <c r="O143">
        <v>-20000000</v>
      </c>
      <c r="P143">
        <v>-20</v>
      </c>
      <c r="Q143">
        <v>-1</v>
      </c>
    </row>
    <row r="144" spans="1:17" x14ac:dyDescent="0.25">
      <c r="A144" s="1" t="s">
        <v>1994</v>
      </c>
      <c r="B144" s="1" t="s">
        <v>19</v>
      </c>
      <c r="C144" s="1" t="s">
        <v>3208</v>
      </c>
      <c r="D144" s="1" t="s">
        <v>21</v>
      </c>
      <c r="E144" s="1" t="s">
        <v>22</v>
      </c>
      <c r="F144" s="1" t="s">
        <v>23</v>
      </c>
      <c r="G144" s="1" t="s">
        <v>3209</v>
      </c>
      <c r="H144" s="1" t="s">
        <v>27</v>
      </c>
      <c r="I144" s="1" t="s">
        <v>28</v>
      </c>
      <c r="J144" s="1" t="s">
        <v>61</v>
      </c>
      <c r="K144" s="1"/>
      <c r="L144" s="1"/>
      <c r="M144" s="1"/>
      <c r="O144">
        <v>-10000000</v>
      </c>
      <c r="P144">
        <v>-10</v>
      </c>
      <c r="Q144">
        <v>-0.5</v>
      </c>
    </row>
    <row r="145" spans="1:17" x14ac:dyDescent="0.25">
      <c r="A145" s="1" t="s">
        <v>1998</v>
      </c>
      <c r="B145" s="1" t="s">
        <v>19</v>
      </c>
      <c r="C145" s="1" t="s">
        <v>3210</v>
      </c>
      <c r="D145" s="1" t="s">
        <v>21</v>
      </c>
      <c r="E145" s="1" t="s">
        <v>78</v>
      </c>
      <c r="F145" s="1" t="s">
        <v>52</v>
      </c>
      <c r="G145" s="1" t="s">
        <v>53</v>
      </c>
      <c r="H145" s="1" t="s">
        <v>79</v>
      </c>
      <c r="I145" s="1"/>
      <c r="J145" s="1"/>
      <c r="K145" s="1"/>
      <c r="L145" s="1"/>
      <c r="M145" s="1"/>
      <c r="O145">
        <v>10000000</v>
      </c>
      <c r="P145">
        <v>10</v>
      </c>
      <c r="Q145">
        <v>0.5</v>
      </c>
    </row>
    <row r="146" spans="1:17" x14ac:dyDescent="0.25">
      <c r="A146" s="1" t="s">
        <v>2001</v>
      </c>
      <c r="B146" s="1" t="s">
        <v>19</v>
      </c>
      <c r="C146" s="1" t="s">
        <v>3211</v>
      </c>
      <c r="D146" s="1" t="s">
        <v>21</v>
      </c>
      <c r="E146" s="1" t="s">
        <v>22</v>
      </c>
      <c r="F146" s="1" t="s">
        <v>23</v>
      </c>
      <c r="G146" s="1" t="s">
        <v>3212</v>
      </c>
      <c r="H146" s="1" t="s">
        <v>27</v>
      </c>
      <c r="I146" s="1" t="s">
        <v>28</v>
      </c>
      <c r="J146" s="1" t="s">
        <v>61</v>
      </c>
      <c r="K146" s="1"/>
      <c r="L146" s="1"/>
      <c r="M146" s="1"/>
      <c r="O146">
        <v>-10000000</v>
      </c>
      <c r="P146">
        <v>-10</v>
      </c>
      <c r="Q146">
        <v>-0.5</v>
      </c>
    </row>
    <row r="147" spans="1:17" x14ac:dyDescent="0.25">
      <c r="A147" s="1" t="s">
        <v>2005</v>
      </c>
      <c r="B147" s="1" t="s">
        <v>19</v>
      </c>
      <c r="C147" s="1" t="s">
        <v>3213</v>
      </c>
      <c r="D147" s="1" t="s">
        <v>21</v>
      </c>
      <c r="E147" s="1" t="s">
        <v>1302</v>
      </c>
      <c r="F147" s="1" t="s">
        <v>23</v>
      </c>
      <c r="G147" s="1" t="s">
        <v>3214</v>
      </c>
      <c r="H147" s="1" t="s">
        <v>27</v>
      </c>
      <c r="I147" s="1" t="s">
        <v>28</v>
      </c>
      <c r="J147" s="1" t="s">
        <v>348</v>
      </c>
      <c r="K147" s="1"/>
      <c r="L147" s="1"/>
      <c r="M147" s="1"/>
      <c r="O147">
        <v>-59000000</v>
      </c>
      <c r="P147">
        <v>-59</v>
      </c>
      <c r="Q147">
        <v>-2.95</v>
      </c>
    </row>
    <row r="148" spans="1:17" x14ac:dyDescent="0.25">
      <c r="A148" s="1" t="s">
        <v>2007</v>
      </c>
      <c r="B148" s="1" t="s">
        <v>19</v>
      </c>
      <c r="C148" s="1" t="s">
        <v>3215</v>
      </c>
      <c r="D148" s="1" t="s">
        <v>21</v>
      </c>
      <c r="E148" s="1" t="s">
        <v>51</v>
      </c>
      <c r="F148" s="1" t="s">
        <v>52</v>
      </c>
      <c r="G148" s="1" t="s">
        <v>53</v>
      </c>
      <c r="H148" s="1" t="s">
        <v>54</v>
      </c>
      <c r="I148" s="1"/>
      <c r="J148" s="1"/>
      <c r="K148" s="1"/>
      <c r="L148" s="1"/>
      <c r="M148" s="1"/>
      <c r="O148">
        <v>20000000</v>
      </c>
      <c r="P148">
        <v>20</v>
      </c>
      <c r="Q148">
        <v>1</v>
      </c>
    </row>
    <row r="149" spans="1:17" x14ac:dyDescent="0.25">
      <c r="A149" s="1" t="s">
        <v>2009</v>
      </c>
      <c r="B149" s="1" t="s">
        <v>19</v>
      </c>
      <c r="C149" s="1" t="s">
        <v>3216</v>
      </c>
      <c r="D149" s="1" t="s">
        <v>21</v>
      </c>
      <c r="E149" s="1" t="s">
        <v>42</v>
      </c>
      <c r="F149" s="1" t="s">
        <v>23</v>
      </c>
      <c r="G149" s="1" t="s">
        <v>3217</v>
      </c>
      <c r="H149" s="1" t="s">
        <v>27</v>
      </c>
      <c r="I149" s="1" t="s">
        <v>28</v>
      </c>
      <c r="J149" s="1" t="s">
        <v>29</v>
      </c>
      <c r="K149" s="1"/>
      <c r="L149" s="1"/>
      <c r="M149" s="1"/>
      <c r="O149">
        <v>-20000000</v>
      </c>
      <c r="P149">
        <v>-20</v>
      </c>
      <c r="Q149">
        <v>-1</v>
      </c>
    </row>
    <row r="150" spans="1:17" x14ac:dyDescent="0.25">
      <c r="A150" s="1" t="s">
        <v>2011</v>
      </c>
      <c r="B150" s="1" t="s">
        <v>19</v>
      </c>
      <c r="C150" s="1" t="s">
        <v>3218</v>
      </c>
      <c r="D150" s="1" t="s">
        <v>21</v>
      </c>
      <c r="E150" s="1" t="s">
        <v>51</v>
      </c>
      <c r="F150" s="1" t="s">
        <v>52</v>
      </c>
      <c r="G150" s="1" t="s">
        <v>53</v>
      </c>
      <c r="H150" s="1" t="s">
        <v>54</v>
      </c>
      <c r="I150" s="1"/>
      <c r="J150" s="1"/>
      <c r="K150" s="1"/>
      <c r="L150" s="1"/>
      <c r="M150" s="1"/>
      <c r="O150">
        <v>20000000</v>
      </c>
      <c r="P150">
        <v>20</v>
      </c>
      <c r="Q150">
        <v>1</v>
      </c>
    </row>
    <row r="151" spans="1:17" x14ac:dyDescent="0.25">
      <c r="A151" s="1" t="s">
        <v>2014</v>
      </c>
      <c r="B151" s="1" t="s">
        <v>19</v>
      </c>
      <c r="C151" s="1" t="s">
        <v>3219</v>
      </c>
      <c r="D151" s="1" t="s">
        <v>21</v>
      </c>
      <c r="E151" s="1" t="s">
        <v>78</v>
      </c>
      <c r="F151" s="1" t="s">
        <v>52</v>
      </c>
      <c r="G151" s="1" t="s">
        <v>53</v>
      </c>
      <c r="H151" s="1" t="s">
        <v>79</v>
      </c>
      <c r="I151" s="1"/>
      <c r="J151" s="1"/>
      <c r="K151" s="1"/>
      <c r="L151" s="1"/>
      <c r="M151" s="1"/>
      <c r="O151">
        <v>10000000</v>
      </c>
      <c r="P151">
        <v>10</v>
      </c>
      <c r="Q151">
        <v>0.5</v>
      </c>
    </row>
    <row r="152" spans="1:17" x14ac:dyDescent="0.25">
      <c r="A152" s="1" t="s">
        <v>2018</v>
      </c>
      <c r="B152" s="1" t="s">
        <v>19</v>
      </c>
      <c r="C152" s="1" t="s">
        <v>3220</v>
      </c>
      <c r="D152" s="1" t="s">
        <v>21</v>
      </c>
      <c r="E152" s="1" t="s">
        <v>22</v>
      </c>
      <c r="F152" s="1" t="s">
        <v>23</v>
      </c>
      <c r="G152" s="1" t="s">
        <v>3221</v>
      </c>
      <c r="H152" s="1" t="s">
        <v>27</v>
      </c>
      <c r="I152" s="1" t="s">
        <v>28</v>
      </c>
      <c r="J152" s="1" t="s">
        <v>61</v>
      </c>
      <c r="K152" s="1"/>
      <c r="L152" s="1"/>
      <c r="M152" s="1"/>
      <c r="O152">
        <v>-10000000</v>
      </c>
      <c r="P152">
        <v>-10</v>
      </c>
      <c r="Q152">
        <v>-0.5</v>
      </c>
    </row>
    <row r="153" spans="1:17" x14ac:dyDescent="0.25">
      <c r="A153" s="1" t="s">
        <v>2021</v>
      </c>
      <c r="B153" s="1" t="s">
        <v>19</v>
      </c>
      <c r="C153" s="1" t="s">
        <v>3222</v>
      </c>
      <c r="D153" s="1" t="s">
        <v>21</v>
      </c>
      <c r="E153" s="1" t="s">
        <v>78</v>
      </c>
      <c r="F153" s="1" t="s">
        <v>52</v>
      </c>
      <c r="G153" s="1" t="s">
        <v>53</v>
      </c>
      <c r="H153" s="1" t="s">
        <v>79</v>
      </c>
      <c r="I153" s="1"/>
      <c r="J153" s="1"/>
      <c r="K153" s="1"/>
      <c r="L153" s="1"/>
      <c r="M153" s="1"/>
      <c r="O153">
        <v>10000000</v>
      </c>
      <c r="P153">
        <v>10</v>
      </c>
      <c r="Q153">
        <v>0.5</v>
      </c>
    </row>
    <row r="154" spans="1:17" x14ac:dyDescent="0.25">
      <c r="A154" s="1" t="s">
        <v>2024</v>
      </c>
      <c r="B154" s="1" t="s">
        <v>19</v>
      </c>
      <c r="C154" s="1" t="s">
        <v>3223</v>
      </c>
      <c r="D154" s="1" t="s">
        <v>21</v>
      </c>
      <c r="E154" s="1" t="s">
        <v>22</v>
      </c>
      <c r="F154" s="1" t="s">
        <v>23</v>
      </c>
      <c r="G154" s="1" t="s">
        <v>3224</v>
      </c>
      <c r="H154" s="1" t="s">
        <v>27</v>
      </c>
      <c r="I154" s="1" t="s">
        <v>28</v>
      </c>
      <c r="J154" s="1" t="s">
        <v>61</v>
      </c>
      <c r="K154" s="1"/>
      <c r="L154" s="1"/>
      <c r="M154" s="1"/>
      <c r="O154">
        <v>-10000000</v>
      </c>
      <c r="P154">
        <v>-10</v>
      </c>
      <c r="Q154">
        <v>-0.5</v>
      </c>
    </row>
    <row r="155" spans="1:17" x14ac:dyDescent="0.25">
      <c r="A155" s="1" t="s">
        <v>2026</v>
      </c>
      <c r="B155" s="1" t="s">
        <v>19</v>
      </c>
      <c r="C155" s="1" t="s">
        <v>3225</v>
      </c>
      <c r="D155" s="1" t="s">
        <v>21</v>
      </c>
      <c r="E155" s="1" t="s">
        <v>42</v>
      </c>
      <c r="F155" s="1" t="s">
        <v>23</v>
      </c>
      <c r="G155" s="1" t="s">
        <v>3226</v>
      </c>
      <c r="H155" s="1" t="s">
        <v>27</v>
      </c>
      <c r="I155" s="1" t="s">
        <v>28</v>
      </c>
      <c r="J155" s="1" t="s">
        <v>29</v>
      </c>
      <c r="K155" s="1"/>
      <c r="L155" s="1"/>
      <c r="M155" s="1"/>
      <c r="O155">
        <v>-20000000</v>
      </c>
      <c r="P155">
        <v>-20</v>
      </c>
      <c r="Q155">
        <v>-1</v>
      </c>
    </row>
    <row r="156" spans="1:17" x14ac:dyDescent="0.25">
      <c r="A156" s="1" t="s">
        <v>2028</v>
      </c>
      <c r="B156" s="1" t="s">
        <v>19</v>
      </c>
      <c r="C156" s="1" t="s">
        <v>3227</v>
      </c>
      <c r="D156" s="1" t="s">
        <v>21</v>
      </c>
      <c r="E156" s="1" t="s">
        <v>1996</v>
      </c>
      <c r="F156" s="1" t="s">
        <v>23</v>
      </c>
      <c r="G156" s="1" t="s">
        <v>3228</v>
      </c>
      <c r="H156" s="1" t="s">
        <v>27</v>
      </c>
      <c r="I156" s="1" t="s">
        <v>28</v>
      </c>
      <c r="J156" s="1" t="s">
        <v>325</v>
      </c>
      <c r="K156" s="1"/>
      <c r="L156" s="1"/>
      <c r="M156" s="1"/>
      <c r="O156">
        <v>-29000000</v>
      </c>
      <c r="P156">
        <v>-29</v>
      </c>
      <c r="Q156">
        <v>-1.45</v>
      </c>
    </row>
    <row r="157" spans="1:17" x14ac:dyDescent="0.25">
      <c r="A157" s="1" t="s">
        <v>2032</v>
      </c>
      <c r="B157" s="1" t="s">
        <v>19</v>
      </c>
      <c r="C157" s="1" t="s">
        <v>3229</v>
      </c>
      <c r="D157" s="1" t="s">
        <v>21</v>
      </c>
      <c r="E157" s="1" t="s">
        <v>64</v>
      </c>
      <c r="F157" s="1" t="s">
        <v>27</v>
      </c>
      <c r="G157" s="1" t="s">
        <v>28</v>
      </c>
      <c r="H157" s="1" t="s">
        <v>29</v>
      </c>
      <c r="I157" s="1"/>
      <c r="J157" s="1"/>
      <c r="K157" s="1"/>
      <c r="L157" s="1"/>
      <c r="M157" s="1"/>
      <c r="O157">
        <v>-20000000</v>
      </c>
      <c r="P157">
        <v>-20</v>
      </c>
      <c r="Q157">
        <v>-1</v>
      </c>
    </row>
    <row r="158" spans="1:17" x14ac:dyDescent="0.25">
      <c r="A158" s="1" t="s">
        <v>2034</v>
      </c>
      <c r="B158" s="1" t="s">
        <v>19</v>
      </c>
      <c r="C158" s="1" t="s">
        <v>3230</v>
      </c>
      <c r="D158" s="1" t="s">
        <v>21</v>
      </c>
      <c r="E158" s="1" t="s">
        <v>2055</v>
      </c>
      <c r="F158" s="1" t="s">
        <v>52</v>
      </c>
      <c r="G158" s="1" t="s">
        <v>53</v>
      </c>
      <c r="H158" s="1" t="s">
        <v>54</v>
      </c>
      <c r="I158" s="1"/>
      <c r="J158" s="1"/>
      <c r="K158" s="1"/>
      <c r="L158" s="1"/>
      <c r="M158" s="1"/>
      <c r="O158">
        <v>20000000</v>
      </c>
      <c r="P158">
        <v>20</v>
      </c>
      <c r="Q158">
        <v>1</v>
      </c>
    </row>
    <row r="159" spans="1:17" x14ac:dyDescent="0.25">
      <c r="A159" s="1" t="s">
        <v>2036</v>
      </c>
      <c r="B159" s="1" t="s">
        <v>19</v>
      </c>
      <c r="C159" s="1" t="s">
        <v>3231</v>
      </c>
      <c r="D159" s="1" t="s">
        <v>21</v>
      </c>
      <c r="E159" s="1" t="s">
        <v>42</v>
      </c>
      <c r="F159" s="1" t="s">
        <v>23</v>
      </c>
      <c r="G159" s="1" t="s">
        <v>3232</v>
      </c>
      <c r="H159" s="1" t="s">
        <v>27</v>
      </c>
      <c r="I159" s="1" t="s">
        <v>28</v>
      </c>
      <c r="J159" s="1" t="s">
        <v>29</v>
      </c>
      <c r="K159" s="1"/>
      <c r="L159" s="1"/>
      <c r="M159" s="1"/>
      <c r="O159">
        <v>-20000000</v>
      </c>
      <c r="P159">
        <v>-20</v>
      </c>
      <c r="Q159">
        <v>-1</v>
      </c>
    </row>
    <row r="160" spans="1:17" x14ac:dyDescent="0.25">
      <c r="A160" s="1" t="s">
        <v>2039</v>
      </c>
      <c r="B160" s="1" t="s">
        <v>19</v>
      </c>
      <c r="C160" s="1" t="s">
        <v>3233</v>
      </c>
      <c r="D160" s="1" t="s">
        <v>21</v>
      </c>
      <c r="E160" s="1" t="s">
        <v>22</v>
      </c>
      <c r="F160" s="1" t="s">
        <v>23</v>
      </c>
      <c r="G160" s="1" t="s">
        <v>3234</v>
      </c>
      <c r="H160" s="1" t="s">
        <v>27</v>
      </c>
      <c r="I160" s="1" t="s">
        <v>28</v>
      </c>
      <c r="J160" s="1" t="s">
        <v>61</v>
      </c>
      <c r="K160" s="1"/>
      <c r="L160" s="1"/>
      <c r="M160" s="1"/>
      <c r="O160">
        <v>-10000000</v>
      </c>
      <c r="P160">
        <v>-10</v>
      </c>
      <c r="Q160">
        <v>-0.5</v>
      </c>
    </row>
    <row r="161" spans="1:17" x14ac:dyDescent="0.25">
      <c r="A161" s="1" t="s">
        <v>2042</v>
      </c>
      <c r="B161" s="1" t="s">
        <v>19</v>
      </c>
      <c r="C161" s="1" t="s">
        <v>3235</v>
      </c>
      <c r="D161" s="1" t="s">
        <v>21</v>
      </c>
      <c r="E161" s="1" t="s">
        <v>42</v>
      </c>
      <c r="F161" s="1" t="s">
        <v>23</v>
      </c>
      <c r="G161" s="1" t="s">
        <v>3236</v>
      </c>
      <c r="H161" s="1" t="s">
        <v>27</v>
      </c>
      <c r="I161" s="1" t="s">
        <v>28</v>
      </c>
      <c r="J161" s="1" t="s">
        <v>29</v>
      </c>
      <c r="K161" s="1"/>
      <c r="L161" s="1"/>
      <c r="M161" s="1"/>
      <c r="O161">
        <v>-20000000</v>
      </c>
      <c r="P161">
        <v>-20</v>
      </c>
      <c r="Q161">
        <v>-1</v>
      </c>
    </row>
    <row r="162" spans="1:17" x14ac:dyDescent="0.25">
      <c r="A162" s="1" t="s">
        <v>2048</v>
      </c>
      <c r="B162" s="1" t="s">
        <v>19</v>
      </c>
      <c r="C162" s="1" t="s">
        <v>3237</v>
      </c>
      <c r="D162" s="1" t="s">
        <v>21</v>
      </c>
      <c r="E162" s="1" t="s">
        <v>60</v>
      </c>
      <c r="F162" s="1" t="s">
        <v>27</v>
      </c>
      <c r="G162" s="1" t="s">
        <v>28</v>
      </c>
      <c r="H162" s="1" t="s">
        <v>61</v>
      </c>
      <c r="I162" s="1"/>
      <c r="J162" s="1"/>
      <c r="K162" s="1"/>
      <c r="L162" s="1"/>
      <c r="M162" s="1"/>
      <c r="O162">
        <v>-10000000</v>
      </c>
      <c r="P162">
        <v>-10</v>
      </c>
      <c r="Q162">
        <v>-0.5</v>
      </c>
    </row>
    <row r="163" spans="1:17" x14ac:dyDescent="0.25">
      <c r="A163" s="1" t="s">
        <v>2050</v>
      </c>
      <c r="B163" s="1" t="s">
        <v>19</v>
      </c>
      <c r="C163" s="1" t="s">
        <v>3238</v>
      </c>
      <c r="D163" s="1" t="s">
        <v>21</v>
      </c>
      <c r="E163" s="1" t="s">
        <v>42</v>
      </c>
      <c r="F163" s="1" t="s">
        <v>23</v>
      </c>
      <c r="G163" s="1" t="s">
        <v>3239</v>
      </c>
      <c r="H163" s="1" t="s">
        <v>27</v>
      </c>
      <c r="I163" s="1" t="s">
        <v>28</v>
      </c>
      <c r="J163" s="1" t="s">
        <v>29</v>
      </c>
      <c r="K163" s="1"/>
      <c r="L163" s="1"/>
      <c r="M163" s="1"/>
      <c r="O163">
        <v>-20000000</v>
      </c>
      <c r="P163">
        <v>-20</v>
      </c>
      <c r="Q163">
        <v>-1</v>
      </c>
    </row>
    <row r="164" spans="1:17" x14ac:dyDescent="0.25">
      <c r="A164" s="1" t="s">
        <v>2053</v>
      </c>
      <c r="B164" s="1" t="s">
        <v>19</v>
      </c>
      <c r="C164" s="1" t="s">
        <v>3240</v>
      </c>
      <c r="D164" s="1" t="s">
        <v>21</v>
      </c>
      <c r="E164" s="1" t="s">
        <v>60</v>
      </c>
      <c r="F164" s="1" t="s">
        <v>27</v>
      </c>
      <c r="G164" s="1" t="s">
        <v>28</v>
      </c>
      <c r="H164" s="1" t="s">
        <v>61</v>
      </c>
      <c r="I164" s="1"/>
      <c r="J164" s="1"/>
      <c r="K164" s="1"/>
      <c r="L164" s="1"/>
      <c r="M164" s="1"/>
      <c r="O164">
        <v>-10000000</v>
      </c>
      <c r="P164">
        <v>-10</v>
      </c>
      <c r="Q164">
        <v>-0.5</v>
      </c>
    </row>
    <row r="165" spans="1:17" x14ac:dyDescent="0.25">
      <c r="A165" s="1" t="s">
        <v>2056</v>
      </c>
      <c r="B165" s="1" t="s">
        <v>19</v>
      </c>
      <c r="C165" s="1" t="s">
        <v>3241</v>
      </c>
      <c r="D165" s="1" t="s">
        <v>21</v>
      </c>
      <c r="E165" s="1" t="s">
        <v>42</v>
      </c>
      <c r="F165" s="1" t="s">
        <v>23</v>
      </c>
      <c r="G165" s="1" t="s">
        <v>3242</v>
      </c>
      <c r="H165" s="1" t="s">
        <v>27</v>
      </c>
      <c r="I165" s="1" t="s">
        <v>28</v>
      </c>
      <c r="J165" s="1" t="s">
        <v>29</v>
      </c>
      <c r="K165" s="1"/>
      <c r="L165" s="1"/>
      <c r="M165" s="1"/>
      <c r="O165">
        <v>-20000000</v>
      </c>
      <c r="P165">
        <v>-20</v>
      </c>
      <c r="Q165">
        <v>-1</v>
      </c>
    </row>
    <row r="166" spans="1:17" x14ac:dyDescent="0.25">
      <c r="A166" s="1" t="s">
        <v>2058</v>
      </c>
      <c r="B166" s="1" t="s">
        <v>19</v>
      </c>
      <c r="C166" s="1" t="s">
        <v>3243</v>
      </c>
      <c r="D166" s="1" t="s">
        <v>21</v>
      </c>
      <c r="E166" s="1" t="s">
        <v>87</v>
      </c>
      <c r="F166" s="1" t="s">
        <v>23</v>
      </c>
      <c r="G166" s="1" t="s">
        <v>3244</v>
      </c>
      <c r="H166" s="1" t="s">
        <v>27</v>
      </c>
      <c r="I166" s="1" t="s">
        <v>28</v>
      </c>
      <c r="J166" s="1" t="s">
        <v>29</v>
      </c>
      <c r="K166" s="1"/>
      <c r="L166" s="1"/>
      <c r="M166" s="1"/>
      <c r="O166">
        <v>-20000000</v>
      </c>
      <c r="P166">
        <v>-20</v>
      </c>
      <c r="Q166">
        <v>-1</v>
      </c>
    </row>
    <row r="167" spans="1:17" x14ac:dyDescent="0.25">
      <c r="A167" s="1" t="s">
        <v>2060</v>
      </c>
      <c r="B167" s="1" t="s">
        <v>19</v>
      </c>
      <c r="C167" s="1" t="s">
        <v>3245</v>
      </c>
      <c r="D167" s="1" t="s">
        <v>21</v>
      </c>
      <c r="E167" s="1" t="s">
        <v>1583</v>
      </c>
      <c r="F167" s="1" t="s">
        <v>23</v>
      </c>
      <c r="G167" s="1" t="s">
        <v>3246</v>
      </c>
      <c r="H167" s="1" t="s">
        <v>27</v>
      </c>
      <c r="I167" s="1" t="s">
        <v>28</v>
      </c>
      <c r="J167" s="1" t="s">
        <v>722</v>
      </c>
      <c r="K167" s="1"/>
      <c r="L167" s="1"/>
      <c r="M167" s="1"/>
      <c r="O167">
        <v>-40000000</v>
      </c>
      <c r="P167">
        <v>-40</v>
      </c>
      <c r="Q167">
        <v>-2</v>
      </c>
    </row>
    <row r="168" spans="1:17" x14ac:dyDescent="0.25">
      <c r="A168" s="1" t="s">
        <v>2063</v>
      </c>
      <c r="B168" s="1" t="s">
        <v>19</v>
      </c>
      <c r="C168" s="1" t="s">
        <v>3247</v>
      </c>
      <c r="D168" s="1" t="s">
        <v>21</v>
      </c>
      <c r="E168" s="1" t="s">
        <v>60</v>
      </c>
      <c r="F168" s="1" t="s">
        <v>27</v>
      </c>
      <c r="G168" s="1" t="s">
        <v>28</v>
      </c>
      <c r="H168" s="1" t="s">
        <v>61</v>
      </c>
      <c r="I168" s="1"/>
      <c r="J168" s="1"/>
      <c r="K168" s="1"/>
      <c r="L168" s="1"/>
      <c r="M168" s="1"/>
      <c r="O168">
        <v>-10000000</v>
      </c>
      <c r="P168">
        <v>-10</v>
      </c>
      <c r="Q168">
        <v>-0.5</v>
      </c>
    </row>
    <row r="169" spans="1:17" x14ac:dyDescent="0.25">
      <c r="A169" s="1" t="s">
        <v>2066</v>
      </c>
      <c r="B169" s="1" t="s">
        <v>19</v>
      </c>
      <c r="C169" s="1" t="s">
        <v>3248</v>
      </c>
      <c r="D169" s="1" t="s">
        <v>21</v>
      </c>
      <c r="E169" s="1" t="s">
        <v>78</v>
      </c>
      <c r="F169" s="1" t="s">
        <v>52</v>
      </c>
      <c r="G169" s="1" t="s">
        <v>53</v>
      </c>
      <c r="H169" s="1" t="s">
        <v>79</v>
      </c>
      <c r="I169" s="1"/>
      <c r="J169" s="1"/>
      <c r="K169" s="1"/>
      <c r="L169" s="1"/>
      <c r="M169" s="1"/>
      <c r="O169">
        <v>10000000</v>
      </c>
      <c r="P169">
        <v>10</v>
      </c>
      <c r="Q169">
        <v>0.5</v>
      </c>
    </row>
    <row r="170" spans="1:17" x14ac:dyDescent="0.25">
      <c r="A170" s="1" t="s">
        <v>2068</v>
      </c>
      <c r="B170" s="1" t="s">
        <v>19</v>
      </c>
      <c r="C170" s="1" t="s">
        <v>3249</v>
      </c>
      <c r="D170" s="1" t="s">
        <v>21</v>
      </c>
      <c r="E170" s="1" t="s">
        <v>60</v>
      </c>
      <c r="F170" s="1" t="s">
        <v>27</v>
      </c>
      <c r="G170" s="1" t="s">
        <v>28</v>
      </c>
      <c r="H170" s="1" t="s">
        <v>61</v>
      </c>
      <c r="I170" s="1"/>
      <c r="J170" s="1"/>
      <c r="K170" s="1"/>
      <c r="L170" s="1"/>
      <c r="M170" s="1"/>
      <c r="O170">
        <v>-10000000</v>
      </c>
      <c r="P170">
        <v>-10</v>
      </c>
      <c r="Q170">
        <v>-0.5</v>
      </c>
    </row>
    <row r="171" spans="1:17" x14ac:dyDescent="0.25">
      <c r="A171" s="1" t="s">
        <v>2070</v>
      </c>
      <c r="B171" s="1" t="s">
        <v>19</v>
      </c>
      <c r="C171" s="1" t="s">
        <v>3250</v>
      </c>
      <c r="D171" s="1" t="s">
        <v>21</v>
      </c>
      <c r="E171" s="1" t="s">
        <v>147</v>
      </c>
      <c r="F171" s="1" t="s">
        <v>23</v>
      </c>
      <c r="G171" s="1" t="s">
        <v>3251</v>
      </c>
      <c r="H171" s="1" t="s">
        <v>27</v>
      </c>
      <c r="I171" s="1" t="s">
        <v>28</v>
      </c>
      <c r="J171" s="1" t="s">
        <v>126</v>
      </c>
      <c r="K171" s="1"/>
      <c r="L171" s="1"/>
      <c r="M171" s="1"/>
      <c r="O171">
        <v>-57000000</v>
      </c>
      <c r="P171">
        <v>-57</v>
      </c>
      <c r="Q171">
        <v>-2.85</v>
      </c>
    </row>
    <row r="172" spans="1:17" x14ac:dyDescent="0.25">
      <c r="A172" s="1" t="s">
        <v>2072</v>
      </c>
      <c r="B172" s="1" t="s">
        <v>19</v>
      </c>
      <c r="C172" s="1" t="s">
        <v>3252</v>
      </c>
      <c r="D172" s="1" t="s">
        <v>21</v>
      </c>
      <c r="E172" s="1" t="s">
        <v>2456</v>
      </c>
      <c r="F172" s="1" t="s">
        <v>27</v>
      </c>
      <c r="G172" s="1" t="s">
        <v>28</v>
      </c>
      <c r="H172" s="1" t="s">
        <v>61</v>
      </c>
      <c r="I172" s="1"/>
      <c r="J172" s="1"/>
      <c r="K172" s="1"/>
      <c r="L172" s="1"/>
      <c r="M172" s="1"/>
      <c r="O172">
        <v>-10000000</v>
      </c>
      <c r="P172">
        <v>-10</v>
      </c>
      <c r="Q172">
        <v>-0.5</v>
      </c>
    </row>
    <row r="173" spans="1:17" x14ac:dyDescent="0.25">
      <c r="A173" s="1" t="s">
        <v>2075</v>
      </c>
      <c r="B173" s="1" t="s">
        <v>19</v>
      </c>
      <c r="C173" s="1" t="s">
        <v>3253</v>
      </c>
      <c r="D173" s="1" t="s">
        <v>21</v>
      </c>
      <c r="E173" s="1" t="s">
        <v>64</v>
      </c>
      <c r="F173" s="1" t="s">
        <v>27</v>
      </c>
      <c r="G173" s="1" t="s">
        <v>28</v>
      </c>
      <c r="H173" s="1" t="s">
        <v>29</v>
      </c>
      <c r="I173" s="1"/>
      <c r="J173" s="1"/>
      <c r="K173" s="1"/>
      <c r="L173" s="1"/>
      <c r="M173" s="1"/>
      <c r="O173">
        <v>-20000000</v>
      </c>
      <c r="P173">
        <v>-20</v>
      </c>
      <c r="Q173">
        <v>-1</v>
      </c>
    </row>
    <row r="174" spans="1:17" x14ac:dyDescent="0.25">
      <c r="A174" s="1" t="s">
        <v>2078</v>
      </c>
      <c r="B174" s="1" t="s">
        <v>19</v>
      </c>
      <c r="C174" s="1" t="s">
        <v>3254</v>
      </c>
      <c r="D174" s="1" t="s">
        <v>21</v>
      </c>
      <c r="E174" s="1" t="s">
        <v>22</v>
      </c>
      <c r="F174" s="1" t="s">
        <v>23</v>
      </c>
      <c r="G174" s="1" t="s">
        <v>3255</v>
      </c>
      <c r="H174" s="1" t="s">
        <v>25</v>
      </c>
      <c r="I174" s="1" t="s">
        <v>3256</v>
      </c>
      <c r="J174" s="1" t="s">
        <v>27</v>
      </c>
      <c r="K174" s="1" t="s">
        <v>28</v>
      </c>
      <c r="L174" s="1" t="s">
        <v>61</v>
      </c>
      <c r="M174" s="1"/>
      <c r="O174">
        <v>-10000000</v>
      </c>
      <c r="P174">
        <v>-10</v>
      </c>
      <c r="Q174">
        <v>-0.5</v>
      </c>
    </row>
    <row r="175" spans="1:17" x14ac:dyDescent="0.25">
      <c r="A175" s="1" t="s">
        <v>2081</v>
      </c>
      <c r="B175" s="1" t="s">
        <v>19</v>
      </c>
      <c r="C175" s="1" t="s">
        <v>3257</v>
      </c>
      <c r="D175" s="1" t="s">
        <v>21</v>
      </c>
      <c r="E175" s="1" t="s">
        <v>3258</v>
      </c>
      <c r="F175" s="1" t="s">
        <v>23</v>
      </c>
      <c r="G175" s="1" t="s">
        <v>3259</v>
      </c>
      <c r="H175" s="1" t="s">
        <v>27</v>
      </c>
      <c r="I175" s="1" t="s">
        <v>28</v>
      </c>
      <c r="J175" s="1" t="s">
        <v>239</v>
      </c>
      <c r="K175" s="1"/>
      <c r="L175" s="1"/>
      <c r="M175" s="1"/>
      <c r="O175">
        <v>-48000000</v>
      </c>
      <c r="P175">
        <v>-48</v>
      </c>
      <c r="Q175">
        <v>-2.4</v>
      </c>
    </row>
    <row r="176" spans="1:17" x14ac:dyDescent="0.25">
      <c r="A176" s="1" t="s">
        <v>2084</v>
      </c>
      <c r="B176" s="1" t="s">
        <v>19</v>
      </c>
      <c r="C176" s="1" t="s">
        <v>3260</v>
      </c>
      <c r="D176" s="1" t="s">
        <v>21</v>
      </c>
      <c r="E176" s="1" t="s">
        <v>60</v>
      </c>
      <c r="F176" s="1" t="s">
        <v>27</v>
      </c>
      <c r="G176" s="1" t="s">
        <v>28</v>
      </c>
      <c r="H176" s="1" t="s">
        <v>61</v>
      </c>
      <c r="I176" s="1"/>
      <c r="J176" s="1"/>
      <c r="K176" s="1"/>
      <c r="L176" s="1"/>
      <c r="M176" s="1"/>
      <c r="O176">
        <v>-10000000</v>
      </c>
      <c r="P176">
        <v>-10</v>
      </c>
      <c r="Q176">
        <v>-0.5</v>
      </c>
    </row>
    <row r="177" spans="1:17" x14ac:dyDescent="0.25">
      <c r="A177" s="1" t="s">
        <v>2089</v>
      </c>
      <c r="B177" s="1" t="s">
        <v>19</v>
      </c>
      <c r="C177" s="1" t="s">
        <v>3261</v>
      </c>
      <c r="D177" s="1" t="s">
        <v>21</v>
      </c>
      <c r="E177" s="1" t="s">
        <v>3262</v>
      </c>
      <c r="F177" s="1" t="s">
        <v>23</v>
      </c>
      <c r="G177" s="1" t="s">
        <v>3263</v>
      </c>
      <c r="H177" s="1" t="s">
        <v>27</v>
      </c>
      <c r="I177" s="1" t="s">
        <v>28</v>
      </c>
      <c r="J177" s="1" t="s">
        <v>3264</v>
      </c>
      <c r="K177" s="1"/>
      <c r="L177" s="1"/>
      <c r="M177" s="1"/>
      <c r="O177">
        <v>-74000000</v>
      </c>
      <c r="P177">
        <v>-74</v>
      </c>
      <c r="Q177">
        <v>-3.7</v>
      </c>
    </row>
    <row r="178" spans="1:17" x14ac:dyDescent="0.25">
      <c r="A178" s="1" t="s">
        <v>2091</v>
      </c>
      <c r="B178" s="1" t="s">
        <v>19</v>
      </c>
      <c r="C178" s="1" t="s">
        <v>3265</v>
      </c>
      <c r="D178" s="1" t="s">
        <v>21</v>
      </c>
      <c r="E178" s="1" t="s">
        <v>51</v>
      </c>
      <c r="F178" s="1" t="s">
        <v>52</v>
      </c>
      <c r="G178" s="1" t="s">
        <v>53</v>
      </c>
      <c r="H178" s="1" t="s">
        <v>54</v>
      </c>
      <c r="I178" s="1"/>
      <c r="J178" s="1"/>
      <c r="K178" s="1"/>
      <c r="L178" s="1"/>
      <c r="M178" s="1"/>
      <c r="O178">
        <v>20000000</v>
      </c>
      <c r="P178">
        <v>20</v>
      </c>
      <c r="Q178">
        <v>1</v>
      </c>
    </row>
    <row r="179" spans="1:17" x14ac:dyDescent="0.25">
      <c r="A179" s="1" t="s">
        <v>2094</v>
      </c>
      <c r="B179" s="1" t="s">
        <v>19</v>
      </c>
      <c r="C179" s="1" t="s">
        <v>3266</v>
      </c>
      <c r="D179" s="1" t="s">
        <v>21</v>
      </c>
      <c r="E179" s="1" t="s">
        <v>42</v>
      </c>
      <c r="F179" s="1" t="s">
        <v>23</v>
      </c>
      <c r="G179" s="1" t="s">
        <v>3267</v>
      </c>
      <c r="H179" s="1" t="s">
        <v>52</v>
      </c>
      <c r="I179" s="1" t="s">
        <v>53</v>
      </c>
      <c r="J179" s="1" t="s">
        <v>79</v>
      </c>
      <c r="K179" s="1"/>
      <c r="L179" s="1"/>
      <c r="M179" s="1"/>
      <c r="O179">
        <v>10000000</v>
      </c>
      <c r="P179">
        <v>10</v>
      </c>
      <c r="Q179">
        <v>0.5</v>
      </c>
    </row>
    <row r="180" spans="1:17" x14ac:dyDescent="0.25">
      <c r="A180" s="1" t="s">
        <v>2096</v>
      </c>
      <c r="B180" s="1" t="s">
        <v>19</v>
      </c>
      <c r="C180" s="1" t="s">
        <v>3268</v>
      </c>
      <c r="D180" s="1" t="s">
        <v>21</v>
      </c>
      <c r="E180" s="1" t="s">
        <v>22</v>
      </c>
      <c r="F180" s="1" t="s">
        <v>23</v>
      </c>
      <c r="G180" s="1" t="s">
        <v>3269</v>
      </c>
      <c r="H180" s="1" t="s">
        <v>27</v>
      </c>
      <c r="I180" s="1" t="s">
        <v>28</v>
      </c>
      <c r="J180" s="1" t="s">
        <v>61</v>
      </c>
      <c r="K180" s="1"/>
      <c r="L180" s="1"/>
      <c r="M180" s="1"/>
      <c r="O180">
        <v>-10000000</v>
      </c>
      <c r="P180">
        <v>-10</v>
      </c>
      <c r="Q180">
        <v>-0.5</v>
      </c>
    </row>
    <row r="181" spans="1:17" x14ac:dyDescent="0.25">
      <c r="A181" s="1" t="s">
        <v>2099</v>
      </c>
      <c r="B181" s="1" t="s">
        <v>19</v>
      </c>
      <c r="C181" s="1" t="s">
        <v>3270</v>
      </c>
      <c r="D181" s="1" t="s">
        <v>21</v>
      </c>
      <c r="E181" s="1" t="s">
        <v>42</v>
      </c>
      <c r="F181" s="1" t="s">
        <v>23</v>
      </c>
      <c r="G181" s="1" t="s">
        <v>3271</v>
      </c>
      <c r="H181" s="1" t="s">
        <v>52</v>
      </c>
      <c r="I181" s="1" t="s">
        <v>53</v>
      </c>
      <c r="J181" s="1" t="s">
        <v>79</v>
      </c>
      <c r="K181" s="1"/>
      <c r="L181" s="1"/>
      <c r="M181" s="1"/>
      <c r="O181">
        <v>10000000</v>
      </c>
      <c r="P181">
        <v>10</v>
      </c>
      <c r="Q181">
        <v>0.5</v>
      </c>
    </row>
    <row r="182" spans="1:17" x14ac:dyDescent="0.25">
      <c r="A182" s="1" t="s">
        <v>2102</v>
      </c>
      <c r="B182" s="1" t="s">
        <v>19</v>
      </c>
      <c r="C182" s="1" t="s">
        <v>3272</v>
      </c>
      <c r="D182" s="1" t="s">
        <v>21</v>
      </c>
      <c r="E182" s="1" t="s">
        <v>22</v>
      </c>
      <c r="F182" s="1" t="s">
        <v>23</v>
      </c>
      <c r="G182" s="1" t="s">
        <v>3273</v>
      </c>
      <c r="H182" s="1" t="s">
        <v>27</v>
      </c>
      <c r="I182" s="1" t="s">
        <v>28</v>
      </c>
      <c r="J182" s="1" t="s">
        <v>61</v>
      </c>
      <c r="K182" s="1"/>
      <c r="L182" s="1"/>
      <c r="M182" s="1"/>
      <c r="O182">
        <v>-10000000</v>
      </c>
      <c r="P182">
        <v>-10</v>
      </c>
      <c r="Q182">
        <v>-0.5</v>
      </c>
    </row>
    <row r="183" spans="1:17" x14ac:dyDescent="0.25">
      <c r="A183" s="1" t="s">
        <v>2104</v>
      </c>
      <c r="B183" s="1" t="s">
        <v>19</v>
      </c>
      <c r="C183" s="1" t="s">
        <v>3274</v>
      </c>
      <c r="D183" s="1" t="s">
        <v>21</v>
      </c>
      <c r="E183" s="1" t="s">
        <v>78</v>
      </c>
      <c r="F183" s="1" t="s">
        <v>52</v>
      </c>
      <c r="G183" s="1" t="s">
        <v>53</v>
      </c>
      <c r="H183" s="1" t="s">
        <v>79</v>
      </c>
      <c r="I183" s="1"/>
      <c r="J183" s="1"/>
      <c r="K183" s="1"/>
      <c r="L183" s="1"/>
      <c r="M183" s="1"/>
      <c r="O183">
        <v>10000000</v>
      </c>
      <c r="P183">
        <v>10</v>
      </c>
      <c r="Q183">
        <v>0.5</v>
      </c>
    </row>
    <row r="184" spans="1:17" x14ac:dyDescent="0.25">
      <c r="A184" s="1" t="s">
        <v>2107</v>
      </c>
      <c r="B184" s="1" t="s">
        <v>19</v>
      </c>
      <c r="C184" s="1" t="s">
        <v>3275</v>
      </c>
      <c r="D184" s="1" t="s">
        <v>21</v>
      </c>
      <c r="E184" s="1" t="s">
        <v>1364</v>
      </c>
      <c r="F184" s="1" t="s">
        <v>23</v>
      </c>
      <c r="G184" s="1" t="s">
        <v>3276</v>
      </c>
      <c r="H184" s="1" t="s">
        <v>27</v>
      </c>
      <c r="I184" s="1" t="s">
        <v>28</v>
      </c>
      <c r="J184" s="1" t="s">
        <v>536</v>
      </c>
      <c r="K184" s="1"/>
      <c r="L184" s="1"/>
      <c r="M184" s="1"/>
      <c r="O184">
        <v>-44000000</v>
      </c>
      <c r="P184">
        <v>-44</v>
      </c>
      <c r="Q184">
        <v>-2.2000000000000002</v>
      </c>
    </row>
    <row r="185" spans="1:17" x14ac:dyDescent="0.25">
      <c r="A185" s="1" t="s">
        <v>2110</v>
      </c>
      <c r="B185" s="1" t="s">
        <v>19</v>
      </c>
      <c r="C185" s="1" t="s">
        <v>3277</v>
      </c>
      <c r="D185" s="1" t="s">
        <v>21</v>
      </c>
      <c r="E185" s="1" t="s">
        <v>42</v>
      </c>
      <c r="F185" s="1" t="s">
        <v>23</v>
      </c>
      <c r="G185" s="1" t="s">
        <v>3278</v>
      </c>
      <c r="H185" s="1" t="s">
        <v>52</v>
      </c>
      <c r="I185" s="1" t="s">
        <v>53</v>
      </c>
      <c r="J185" s="1" t="s">
        <v>79</v>
      </c>
      <c r="K185" s="1"/>
      <c r="L185" s="1"/>
      <c r="M185" s="1"/>
      <c r="O185">
        <v>10000000</v>
      </c>
      <c r="P185">
        <v>10</v>
      </c>
      <c r="Q185">
        <v>0.5</v>
      </c>
    </row>
    <row r="186" spans="1:17" x14ac:dyDescent="0.25">
      <c r="A186" s="1" t="s">
        <v>2113</v>
      </c>
      <c r="B186" s="1" t="s">
        <v>19</v>
      </c>
      <c r="C186" s="1" t="s">
        <v>3279</v>
      </c>
      <c r="D186" s="1" t="s">
        <v>21</v>
      </c>
      <c r="E186" s="1" t="s">
        <v>51</v>
      </c>
      <c r="F186" s="1" t="s">
        <v>52</v>
      </c>
      <c r="G186" s="1" t="s">
        <v>53</v>
      </c>
      <c r="H186" s="1" t="s">
        <v>54</v>
      </c>
      <c r="I186" s="1"/>
      <c r="J186" s="1"/>
      <c r="K186" s="1"/>
      <c r="L186" s="1"/>
      <c r="M186" s="1"/>
      <c r="O186">
        <v>20000000</v>
      </c>
      <c r="P186">
        <v>20</v>
      </c>
      <c r="Q186">
        <v>1</v>
      </c>
    </row>
    <row r="187" spans="1:17" x14ac:dyDescent="0.25">
      <c r="A187" s="1" t="s">
        <v>2116</v>
      </c>
      <c r="B187" s="1" t="s">
        <v>19</v>
      </c>
      <c r="C187" s="1" t="s">
        <v>3280</v>
      </c>
      <c r="D187" s="1" t="s">
        <v>21</v>
      </c>
      <c r="E187" s="1" t="s">
        <v>716</v>
      </c>
      <c r="F187" s="1" t="s">
        <v>52</v>
      </c>
      <c r="G187" s="1" t="s">
        <v>53</v>
      </c>
      <c r="H187" s="1" t="s">
        <v>79</v>
      </c>
      <c r="I187" s="1"/>
      <c r="J187" s="1"/>
      <c r="K187" s="1"/>
      <c r="L187" s="1"/>
      <c r="M187" s="1"/>
      <c r="O187">
        <v>10000000</v>
      </c>
      <c r="P187">
        <v>10</v>
      </c>
      <c r="Q187">
        <v>0.5</v>
      </c>
    </row>
    <row r="188" spans="1:17" x14ac:dyDescent="0.25">
      <c r="A188" s="1" t="s">
        <v>2118</v>
      </c>
      <c r="B188" s="1" t="s">
        <v>19</v>
      </c>
      <c r="C188" s="1" t="s">
        <v>3281</v>
      </c>
      <c r="D188" s="1" t="s">
        <v>21</v>
      </c>
      <c r="E188" s="1" t="s">
        <v>51</v>
      </c>
      <c r="F188" s="1" t="s">
        <v>52</v>
      </c>
      <c r="G188" s="1" t="s">
        <v>53</v>
      </c>
      <c r="H188" s="1" t="s">
        <v>54</v>
      </c>
      <c r="I188" s="1"/>
      <c r="J188" s="1"/>
      <c r="K188" s="1"/>
      <c r="L188" s="1"/>
      <c r="M188" s="1"/>
      <c r="O188">
        <v>20000000</v>
      </c>
      <c r="P188">
        <v>20</v>
      </c>
      <c r="Q188">
        <v>1</v>
      </c>
    </row>
    <row r="189" spans="1:17" x14ac:dyDescent="0.25">
      <c r="A189" s="1" t="s">
        <v>2120</v>
      </c>
      <c r="B189" s="1" t="s">
        <v>19</v>
      </c>
      <c r="C189" s="1" t="s">
        <v>3282</v>
      </c>
      <c r="D189" s="1" t="s">
        <v>21</v>
      </c>
      <c r="E189" s="1" t="s">
        <v>64</v>
      </c>
      <c r="F189" s="1" t="s">
        <v>27</v>
      </c>
      <c r="G189" s="1" t="s">
        <v>28</v>
      </c>
      <c r="H189" s="1" t="s">
        <v>29</v>
      </c>
      <c r="I189" s="1"/>
      <c r="J189" s="1"/>
      <c r="K189" s="1"/>
      <c r="L189" s="1"/>
      <c r="M189" s="1"/>
      <c r="O189">
        <v>-20000000</v>
      </c>
      <c r="P189">
        <v>-20</v>
      </c>
      <c r="Q189">
        <v>-1</v>
      </c>
    </row>
    <row r="190" spans="1:17" x14ac:dyDescent="0.25">
      <c r="A190" s="1" t="s">
        <v>2123</v>
      </c>
      <c r="B190" s="1" t="s">
        <v>19</v>
      </c>
      <c r="C190" s="1" t="s">
        <v>3283</v>
      </c>
      <c r="D190" s="1" t="s">
        <v>21</v>
      </c>
      <c r="E190" s="1" t="s">
        <v>22</v>
      </c>
      <c r="F190" s="1" t="s">
        <v>23</v>
      </c>
      <c r="G190" s="1" t="s">
        <v>3284</v>
      </c>
      <c r="H190" s="1" t="s">
        <v>27</v>
      </c>
      <c r="I190" s="1" t="s">
        <v>28</v>
      </c>
      <c r="J190" s="1" t="s">
        <v>61</v>
      </c>
      <c r="K190" s="1"/>
      <c r="L190" s="1"/>
      <c r="M190" s="1"/>
      <c r="O190">
        <v>-10000000</v>
      </c>
      <c r="P190">
        <v>-10</v>
      </c>
      <c r="Q190">
        <v>-0.5</v>
      </c>
    </row>
    <row r="191" spans="1:17" x14ac:dyDescent="0.25">
      <c r="A191" s="1" t="s">
        <v>2126</v>
      </c>
      <c r="B191" s="1" t="s">
        <v>19</v>
      </c>
      <c r="C191" s="1" t="s">
        <v>3285</v>
      </c>
      <c r="D191" s="1" t="s">
        <v>21</v>
      </c>
      <c r="E191" s="1" t="s">
        <v>42</v>
      </c>
      <c r="F191" s="1" t="s">
        <v>23</v>
      </c>
      <c r="G191" s="1" t="s">
        <v>3286</v>
      </c>
      <c r="H191" s="1" t="s">
        <v>27</v>
      </c>
      <c r="I191" s="1" t="s">
        <v>28</v>
      </c>
      <c r="J191" s="1" t="s">
        <v>29</v>
      </c>
      <c r="K191" s="1"/>
      <c r="L191" s="1"/>
      <c r="M191" s="1"/>
      <c r="O191">
        <v>-20000000</v>
      </c>
      <c r="P191">
        <v>-20</v>
      </c>
      <c r="Q191">
        <v>-1</v>
      </c>
    </row>
    <row r="192" spans="1:17" x14ac:dyDescent="0.25">
      <c r="A192" s="1" t="s">
        <v>2128</v>
      </c>
      <c r="B192" s="1" t="s">
        <v>19</v>
      </c>
      <c r="C192" s="1" t="s">
        <v>3287</v>
      </c>
      <c r="D192" s="1" t="s">
        <v>21</v>
      </c>
      <c r="E192" s="1" t="s">
        <v>22</v>
      </c>
      <c r="F192" s="1" t="s">
        <v>23</v>
      </c>
      <c r="G192" s="1" t="s">
        <v>3288</v>
      </c>
      <c r="H192" s="1" t="s">
        <v>27</v>
      </c>
      <c r="I192" s="1" t="s">
        <v>28</v>
      </c>
      <c r="J192" s="1" t="s">
        <v>61</v>
      </c>
      <c r="K192" s="1"/>
      <c r="L192" s="1"/>
      <c r="M192" s="1"/>
      <c r="O192">
        <v>-10000000</v>
      </c>
      <c r="P192">
        <v>-10</v>
      </c>
      <c r="Q192">
        <v>-0.5</v>
      </c>
    </row>
    <row r="193" spans="1:17" x14ac:dyDescent="0.25">
      <c r="A193" s="1" t="s">
        <v>2131</v>
      </c>
      <c r="B193" s="1" t="s">
        <v>19</v>
      </c>
      <c r="C193" s="1" t="s">
        <v>3289</v>
      </c>
      <c r="D193" s="1" t="s">
        <v>21</v>
      </c>
      <c r="E193" s="1" t="s">
        <v>507</v>
      </c>
      <c r="F193" s="1" t="s">
        <v>23</v>
      </c>
      <c r="G193" s="1" t="s">
        <v>3290</v>
      </c>
      <c r="H193" s="1" t="s">
        <v>27</v>
      </c>
      <c r="I193" s="1" t="s">
        <v>28</v>
      </c>
      <c r="J193" s="1" t="s">
        <v>39</v>
      </c>
      <c r="K193" s="1"/>
      <c r="L193" s="1"/>
      <c r="M193" s="1"/>
      <c r="O193">
        <v>-46000000</v>
      </c>
      <c r="P193">
        <v>-46</v>
      </c>
      <c r="Q193">
        <v>-2.2999999999999998</v>
      </c>
    </row>
    <row r="194" spans="1:17" x14ac:dyDescent="0.25">
      <c r="A194" s="1" t="s">
        <v>2134</v>
      </c>
      <c r="B194" s="1" t="s">
        <v>19</v>
      </c>
      <c r="C194" s="1" t="s">
        <v>3291</v>
      </c>
      <c r="D194" s="1" t="s">
        <v>21</v>
      </c>
      <c r="E194" s="1" t="s">
        <v>22</v>
      </c>
      <c r="F194" s="1" t="s">
        <v>23</v>
      </c>
      <c r="G194" s="1" t="s">
        <v>3292</v>
      </c>
      <c r="H194" s="1" t="s">
        <v>27</v>
      </c>
      <c r="I194" s="1" t="s">
        <v>28</v>
      </c>
      <c r="J194" s="1" t="s">
        <v>61</v>
      </c>
      <c r="K194" s="1"/>
      <c r="L194" s="1"/>
      <c r="M194" s="1"/>
      <c r="O194">
        <v>-10000000</v>
      </c>
      <c r="P194">
        <v>-10</v>
      </c>
      <c r="Q194">
        <v>-0.5</v>
      </c>
    </row>
    <row r="195" spans="1:17" x14ac:dyDescent="0.25">
      <c r="A195" s="1" t="s">
        <v>2137</v>
      </c>
      <c r="B195" s="1" t="s">
        <v>19</v>
      </c>
      <c r="C195" s="1" t="s">
        <v>3293</v>
      </c>
      <c r="D195" s="1" t="s">
        <v>21</v>
      </c>
      <c r="E195" s="1" t="s">
        <v>64</v>
      </c>
      <c r="F195" s="1" t="s">
        <v>27</v>
      </c>
      <c r="G195" s="1" t="s">
        <v>28</v>
      </c>
      <c r="H195" s="1" t="s">
        <v>29</v>
      </c>
      <c r="I195" s="1"/>
      <c r="J195" s="1"/>
      <c r="K195" s="1"/>
      <c r="L195" s="1"/>
      <c r="M195" s="1"/>
      <c r="O195">
        <v>-20000000</v>
      </c>
      <c r="P195">
        <v>-20</v>
      </c>
      <c r="Q195">
        <v>-1</v>
      </c>
    </row>
    <row r="196" spans="1:17" x14ac:dyDescent="0.25">
      <c r="A196" s="1" t="s">
        <v>2139</v>
      </c>
      <c r="B196" s="1" t="s">
        <v>19</v>
      </c>
      <c r="C196" s="1" t="s">
        <v>3294</v>
      </c>
      <c r="D196" s="1" t="s">
        <v>21</v>
      </c>
      <c r="E196" s="1" t="s">
        <v>2715</v>
      </c>
      <c r="F196" s="1" t="s">
        <v>23</v>
      </c>
      <c r="G196" s="1" t="s">
        <v>3295</v>
      </c>
      <c r="H196" s="1" t="s">
        <v>27</v>
      </c>
      <c r="I196" s="1" t="s">
        <v>28</v>
      </c>
      <c r="J196" s="1" t="s">
        <v>3296</v>
      </c>
      <c r="K196" s="1"/>
      <c r="L196" s="1"/>
      <c r="M196" s="1"/>
      <c r="O196">
        <v>-58000000</v>
      </c>
      <c r="P196">
        <v>-58</v>
      </c>
      <c r="Q196">
        <v>-2.9</v>
      </c>
    </row>
    <row r="197" spans="1:17" x14ac:dyDescent="0.25">
      <c r="A197" s="1" t="s">
        <v>2142</v>
      </c>
      <c r="B197" s="1" t="s">
        <v>19</v>
      </c>
      <c r="C197" s="1" t="s">
        <v>3297</v>
      </c>
      <c r="D197" s="1" t="s">
        <v>21</v>
      </c>
      <c r="E197" s="1" t="s">
        <v>42</v>
      </c>
      <c r="F197" s="1" t="s">
        <v>23</v>
      </c>
      <c r="G197" s="1" t="s">
        <v>3298</v>
      </c>
      <c r="H197" s="1" t="s">
        <v>25</v>
      </c>
      <c r="I197" s="1" t="s">
        <v>3299</v>
      </c>
      <c r="J197" s="1" t="s">
        <v>52</v>
      </c>
      <c r="K197" s="1" t="s">
        <v>53</v>
      </c>
      <c r="L197" s="1" t="s">
        <v>79</v>
      </c>
      <c r="M197" s="1"/>
      <c r="O197">
        <v>10000000</v>
      </c>
      <c r="P197">
        <v>10</v>
      </c>
      <c r="Q197">
        <v>0.5</v>
      </c>
    </row>
    <row r="198" spans="1:17" x14ac:dyDescent="0.25">
      <c r="A198" s="1" t="s">
        <v>2144</v>
      </c>
      <c r="B198" s="1" t="s">
        <v>19</v>
      </c>
      <c r="C198" s="1" t="s">
        <v>3300</v>
      </c>
      <c r="D198" s="1" t="s">
        <v>21</v>
      </c>
      <c r="E198" s="1" t="s">
        <v>60</v>
      </c>
      <c r="F198" s="1" t="s">
        <v>27</v>
      </c>
      <c r="G198" s="1" t="s">
        <v>28</v>
      </c>
      <c r="H198" s="1" t="s">
        <v>61</v>
      </c>
      <c r="I198" s="1"/>
      <c r="J198" s="1"/>
      <c r="K198" s="1"/>
      <c r="L198" s="1"/>
      <c r="M198" s="1"/>
      <c r="O198">
        <v>-10000000</v>
      </c>
      <c r="P198">
        <v>-10</v>
      </c>
      <c r="Q198">
        <v>-0.5</v>
      </c>
    </row>
    <row r="199" spans="1:17" x14ac:dyDescent="0.25">
      <c r="A199" s="1" t="s">
        <v>2147</v>
      </c>
      <c r="B199" s="1" t="s">
        <v>19</v>
      </c>
      <c r="C199" s="1" t="s">
        <v>3301</v>
      </c>
      <c r="D199" s="1" t="s">
        <v>21</v>
      </c>
      <c r="E199" s="1" t="s">
        <v>42</v>
      </c>
      <c r="F199" s="1" t="s">
        <v>23</v>
      </c>
      <c r="G199" s="1" t="s">
        <v>3302</v>
      </c>
      <c r="H199" s="1" t="s">
        <v>52</v>
      </c>
      <c r="I199" s="1" t="s">
        <v>53</v>
      </c>
      <c r="J199" s="1" t="s">
        <v>79</v>
      </c>
      <c r="K199" s="1"/>
      <c r="L199" s="1"/>
      <c r="M199" s="1"/>
      <c r="O199">
        <v>10000000</v>
      </c>
      <c r="P199">
        <v>10</v>
      </c>
      <c r="Q199">
        <v>0.5</v>
      </c>
    </row>
    <row r="200" spans="1:17" x14ac:dyDescent="0.25">
      <c r="A200" s="1" t="s">
        <v>2149</v>
      </c>
      <c r="B200" s="1" t="s">
        <v>19</v>
      </c>
      <c r="C200" s="1" t="s">
        <v>3303</v>
      </c>
      <c r="D200" s="1" t="s">
        <v>21</v>
      </c>
      <c r="E200" s="1" t="s">
        <v>60</v>
      </c>
      <c r="F200" s="1" t="s">
        <v>27</v>
      </c>
      <c r="G200" s="1" t="s">
        <v>28</v>
      </c>
      <c r="H200" s="1" t="s">
        <v>61</v>
      </c>
      <c r="I200" s="1"/>
      <c r="J200" s="1"/>
      <c r="K200" s="1"/>
      <c r="L200" s="1"/>
      <c r="M200" s="1"/>
      <c r="O200">
        <v>-10000000</v>
      </c>
      <c r="P200">
        <v>-10</v>
      </c>
      <c r="Q200">
        <v>-0.5</v>
      </c>
    </row>
    <row r="201" spans="1:17" x14ac:dyDescent="0.25">
      <c r="A201" s="1" t="s">
        <v>2151</v>
      </c>
      <c r="B201" s="1" t="s">
        <v>19</v>
      </c>
      <c r="C201" s="1" t="s">
        <v>3304</v>
      </c>
      <c r="D201" s="1" t="s">
        <v>21</v>
      </c>
      <c r="E201" s="1" t="s">
        <v>64</v>
      </c>
      <c r="F201" s="1" t="s">
        <v>27</v>
      </c>
      <c r="G201" s="1" t="s">
        <v>28</v>
      </c>
      <c r="H201" s="1" t="s">
        <v>29</v>
      </c>
      <c r="I201" s="1"/>
      <c r="J201" s="1"/>
      <c r="K201" s="1"/>
      <c r="L201" s="1"/>
      <c r="M201" s="1"/>
      <c r="O201">
        <v>-20000000</v>
      </c>
      <c r="P201">
        <v>-20</v>
      </c>
      <c r="Q201">
        <v>-1</v>
      </c>
    </row>
    <row r="202" spans="1:17" x14ac:dyDescent="0.25">
      <c r="A202" s="1" t="s">
        <v>2154</v>
      </c>
      <c r="B202" s="1" t="s">
        <v>19</v>
      </c>
      <c r="C202" s="1" t="s">
        <v>3305</v>
      </c>
      <c r="D202" s="1" t="s">
        <v>21</v>
      </c>
      <c r="E202" s="1" t="s">
        <v>51</v>
      </c>
      <c r="F202" s="1" t="s">
        <v>52</v>
      </c>
      <c r="G202" s="1" t="s">
        <v>53</v>
      </c>
      <c r="H202" s="1" t="s">
        <v>54</v>
      </c>
      <c r="I202" s="1"/>
      <c r="J202" s="1"/>
      <c r="K202" s="1"/>
      <c r="L202" s="1"/>
      <c r="M202" s="1"/>
      <c r="O202">
        <v>20000000</v>
      </c>
      <c r="P202">
        <v>20</v>
      </c>
      <c r="Q202">
        <v>1</v>
      </c>
    </row>
    <row r="203" spans="1:17" x14ac:dyDescent="0.25">
      <c r="A203" s="1" t="s">
        <v>2156</v>
      </c>
      <c r="B203" s="1" t="s">
        <v>19</v>
      </c>
      <c r="C203" s="1" t="s">
        <v>3306</v>
      </c>
      <c r="D203" s="1" t="s">
        <v>21</v>
      </c>
      <c r="E203" s="1" t="s">
        <v>64</v>
      </c>
      <c r="F203" s="1" t="s">
        <v>27</v>
      </c>
      <c r="G203" s="1" t="s">
        <v>28</v>
      </c>
      <c r="H203" s="1" t="s">
        <v>29</v>
      </c>
      <c r="I203" s="1"/>
      <c r="J203" s="1"/>
      <c r="K203" s="1"/>
      <c r="L203" s="1"/>
      <c r="M203" s="1"/>
      <c r="O203">
        <v>-20000000</v>
      </c>
      <c r="P203">
        <v>-20</v>
      </c>
      <c r="Q203">
        <v>-1</v>
      </c>
    </row>
    <row r="204" spans="1:17" x14ac:dyDescent="0.25">
      <c r="A204" s="1" t="s">
        <v>2159</v>
      </c>
      <c r="B204" s="1" t="s">
        <v>19</v>
      </c>
      <c r="C204" s="1" t="s">
        <v>3307</v>
      </c>
      <c r="D204" s="1" t="s">
        <v>21</v>
      </c>
      <c r="E204" s="1" t="s">
        <v>22</v>
      </c>
      <c r="F204" s="1" t="s">
        <v>23</v>
      </c>
      <c r="G204" s="1" t="s">
        <v>3308</v>
      </c>
      <c r="H204" s="1" t="s">
        <v>27</v>
      </c>
      <c r="I204" s="1" t="s">
        <v>28</v>
      </c>
      <c r="J204" s="1" t="s">
        <v>61</v>
      </c>
      <c r="K204" s="1"/>
      <c r="L204" s="1"/>
      <c r="M204" s="1"/>
      <c r="O204">
        <v>-10000000</v>
      </c>
      <c r="P204">
        <v>-10</v>
      </c>
      <c r="Q204">
        <v>-0.5</v>
      </c>
    </row>
    <row r="205" spans="1:17" x14ac:dyDescent="0.25">
      <c r="A205" s="1" t="s">
        <v>2162</v>
      </c>
      <c r="B205" s="1" t="s">
        <v>19</v>
      </c>
      <c r="C205" s="1" t="s">
        <v>3309</v>
      </c>
      <c r="D205" s="1" t="s">
        <v>21</v>
      </c>
      <c r="E205" s="1" t="s">
        <v>42</v>
      </c>
      <c r="F205" s="1" t="s">
        <v>23</v>
      </c>
      <c r="G205" s="1" t="s">
        <v>3310</v>
      </c>
      <c r="H205" s="1" t="s">
        <v>27</v>
      </c>
      <c r="I205" s="1" t="s">
        <v>28</v>
      </c>
      <c r="J205" s="1" t="s">
        <v>29</v>
      </c>
      <c r="K205" s="1"/>
      <c r="L205" s="1"/>
      <c r="M205" s="1"/>
      <c r="O205">
        <v>-20000000</v>
      </c>
      <c r="P205">
        <v>-20</v>
      </c>
      <c r="Q205">
        <v>-1</v>
      </c>
    </row>
    <row r="206" spans="1:17" x14ac:dyDescent="0.25">
      <c r="A206" s="1" t="s">
        <v>2164</v>
      </c>
      <c r="B206" s="1" t="s">
        <v>19</v>
      </c>
      <c r="C206" s="1" t="s">
        <v>3311</v>
      </c>
      <c r="D206" s="1" t="s">
        <v>21</v>
      </c>
      <c r="E206" s="1" t="s">
        <v>60</v>
      </c>
      <c r="F206" s="1" t="s">
        <v>27</v>
      </c>
      <c r="G206" s="1" t="s">
        <v>28</v>
      </c>
      <c r="H206" s="1" t="s">
        <v>61</v>
      </c>
      <c r="I206" s="1"/>
      <c r="J206" s="1"/>
      <c r="K206" s="1"/>
      <c r="L206" s="1"/>
      <c r="M206" s="1"/>
      <c r="O206">
        <v>-10000000</v>
      </c>
      <c r="P206">
        <v>-10</v>
      </c>
      <c r="Q206">
        <v>-0.5</v>
      </c>
    </row>
    <row r="207" spans="1:17" x14ac:dyDescent="0.25">
      <c r="A207" s="1" t="s">
        <v>2167</v>
      </c>
      <c r="B207" s="1" t="s">
        <v>19</v>
      </c>
      <c r="C207" s="1" t="s">
        <v>3312</v>
      </c>
      <c r="D207" s="1" t="s">
        <v>21</v>
      </c>
      <c r="E207" s="1" t="s">
        <v>78</v>
      </c>
      <c r="F207" s="1" t="s">
        <v>52</v>
      </c>
      <c r="G207" s="1" t="s">
        <v>53</v>
      </c>
      <c r="H207" s="1" t="s">
        <v>79</v>
      </c>
      <c r="I207" s="1"/>
      <c r="J207" s="1"/>
      <c r="K207" s="1"/>
      <c r="L207" s="1"/>
      <c r="M207" s="1"/>
      <c r="O207">
        <v>10000000</v>
      </c>
      <c r="P207">
        <v>10</v>
      </c>
      <c r="Q207">
        <v>0.5</v>
      </c>
    </row>
    <row r="208" spans="1:17" x14ac:dyDescent="0.25">
      <c r="A208" s="1" t="s">
        <v>2169</v>
      </c>
      <c r="B208" s="1" t="s">
        <v>19</v>
      </c>
      <c r="C208" s="1" t="s">
        <v>3313</v>
      </c>
      <c r="D208" s="1" t="s">
        <v>21</v>
      </c>
      <c r="E208" s="1" t="s">
        <v>51</v>
      </c>
      <c r="F208" s="1" t="s">
        <v>52</v>
      </c>
      <c r="G208" s="1" t="s">
        <v>53</v>
      </c>
      <c r="H208" s="1" t="s">
        <v>54</v>
      </c>
      <c r="I208" s="1"/>
      <c r="J208" s="1"/>
      <c r="K208" s="1"/>
      <c r="L208" s="1"/>
      <c r="M208" s="1"/>
      <c r="O208">
        <v>20000000</v>
      </c>
      <c r="P208">
        <v>20</v>
      </c>
      <c r="Q208">
        <v>1</v>
      </c>
    </row>
    <row r="209" spans="1:17" x14ac:dyDescent="0.25">
      <c r="A209" s="1" t="s">
        <v>2172</v>
      </c>
      <c r="B209" s="1" t="s">
        <v>19</v>
      </c>
      <c r="C209" s="1" t="s">
        <v>3314</v>
      </c>
      <c r="D209" s="1" t="s">
        <v>21</v>
      </c>
      <c r="E209" s="1" t="s">
        <v>78</v>
      </c>
      <c r="F209" s="1" t="s">
        <v>52</v>
      </c>
      <c r="G209" s="1" t="s">
        <v>53</v>
      </c>
      <c r="H209" s="1" t="s">
        <v>79</v>
      </c>
      <c r="I209" s="1"/>
      <c r="J209" s="1"/>
      <c r="K209" s="1"/>
      <c r="L209" s="1"/>
      <c r="M209" s="1"/>
      <c r="O209">
        <v>10000000</v>
      </c>
      <c r="P209">
        <v>10</v>
      </c>
      <c r="Q209">
        <v>0.5</v>
      </c>
    </row>
    <row r="210" spans="1:17" x14ac:dyDescent="0.25">
      <c r="A210" s="1" t="s">
        <v>2174</v>
      </c>
      <c r="B210" s="1" t="s">
        <v>19</v>
      </c>
      <c r="C210" s="1" t="s">
        <v>3315</v>
      </c>
      <c r="D210" s="1" t="s">
        <v>21</v>
      </c>
      <c r="E210" s="1" t="s">
        <v>51</v>
      </c>
      <c r="F210" s="1" t="s">
        <v>52</v>
      </c>
      <c r="G210" s="1" t="s">
        <v>53</v>
      </c>
      <c r="H210" s="1" t="s">
        <v>54</v>
      </c>
      <c r="I210" s="1"/>
      <c r="J210" s="1"/>
      <c r="K210" s="1"/>
      <c r="L210" s="1"/>
      <c r="M210" s="1"/>
      <c r="O210">
        <v>20000000</v>
      </c>
      <c r="P210">
        <v>20</v>
      </c>
      <c r="Q210">
        <v>1</v>
      </c>
    </row>
    <row r="211" spans="1:17" x14ac:dyDescent="0.25">
      <c r="A211" s="1" t="s">
        <v>2176</v>
      </c>
      <c r="B211" s="1" t="s">
        <v>19</v>
      </c>
      <c r="C211" s="1" t="s">
        <v>3316</v>
      </c>
      <c r="D211" s="1" t="s">
        <v>21</v>
      </c>
      <c r="E211" s="1" t="s">
        <v>42</v>
      </c>
      <c r="F211" s="1" t="s">
        <v>23</v>
      </c>
      <c r="G211" s="1" t="s">
        <v>3317</v>
      </c>
      <c r="H211" s="1" t="s">
        <v>25</v>
      </c>
      <c r="I211" s="1" t="s">
        <v>3318</v>
      </c>
      <c r="J211" s="1" t="s">
        <v>45</v>
      </c>
      <c r="K211" s="1" t="s">
        <v>3319</v>
      </c>
      <c r="L211" s="1" t="s">
        <v>47</v>
      </c>
      <c r="M211" s="1" t="s">
        <v>48</v>
      </c>
      <c r="N211">
        <v>10000000</v>
      </c>
      <c r="O211">
        <v>10000000</v>
      </c>
      <c r="P211">
        <v>10</v>
      </c>
      <c r="Q211">
        <v>0.5</v>
      </c>
    </row>
    <row r="212" spans="1:17" x14ac:dyDescent="0.25">
      <c r="A212" s="1" t="s">
        <v>2178</v>
      </c>
      <c r="B212" s="1" t="s">
        <v>19</v>
      </c>
      <c r="C212" s="1" t="s">
        <v>3320</v>
      </c>
      <c r="D212" s="1" t="s">
        <v>21</v>
      </c>
      <c r="E212" s="1" t="s">
        <v>22</v>
      </c>
      <c r="F212" s="1" t="s">
        <v>23</v>
      </c>
      <c r="G212" s="1" t="s">
        <v>3321</v>
      </c>
      <c r="H212" s="1" t="s">
        <v>27</v>
      </c>
      <c r="I212" s="1" t="s">
        <v>28</v>
      </c>
      <c r="J212" s="1" t="s">
        <v>61</v>
      </c>
      <c r="K212" s="1"/>
      <c r="L212" s="1"/>
      <c r="M212" s="1"/>
      <c r="O212">
        <v>-10000000</v>
      </c>
      <c r="P212">
        <v>-10</v>
      </c>
      <c r="Q212">
        <v>-0.5</v>
      </c>
    </row>
    <row r="213" spans="1:17" x14ac:dyDescent="0.25">
      <c r="A213" s="1" t="s">
        <v>2180</v>
      </c>
      <c r="B213" s="1" t="s">
        <v>19</v>
      </c>
      <c r="C213" s="1" t="s">
        <v>3322</v>
      </c>
      <c r="D213" s="1" t="s">
        <v>21</v>
      </c>
      <c r="E213" s="1" t="s">
        <v>42</v>
      </c>
      <c r="F213" s="1" t="s">
        <v>23</v>
      </c>
      <c r="G213" s="1" t="s">
        <v>3323</v>
      </c>
      <c r="H213" s="1" t="s">
        <v>27</v>
      </c>
      <c r="I213" s="1" t="s">
        <v>28</v>
      </c>
      <c r="J213" s="1" t="s">
        <v>29</v>
      </c>
      <c r="K213" s="1"/>
      <c r="L213" s="1"/>
      <c r="M213" s="1"/>
      <c r="O213">
        <v>-20000000</v>
      </c>
      <c r="P213">
        <v>-20</v>
      </c>
      <c r="Q213">
        <v>-1</v>
      </c>
    </row>
    <row r="214" spans="1:17" x14ac:dyDescent="0.25">
      <c r="A214" s="1" t="s">
        <v>2183</v>
      </c>
      <c r="B214" s="1" t="s">
        <v>19</v>
      </c>
      <c r="C214" s="1" t="s">
        <v>3324</v>
      </c>
      <c r="D214" s="1" t="s">
        <v>21</v>
      </c>
      <c r="E214" s="1" t="s">
        <v>22</v>
      </c>
      <c r="F214" s="1" t="s">
        <v>23</v>
      </c>
      <c r="G214" s="1" t="s">
        <v>3325</v>
      </c>
      <c r="H214" s="1" t="s">
        <v>27</v>
      </c>
      <c r="I214" s="1" t="s">
        <v>28</v>
      </c>
      <c r="J214" s="1" t="s">
        <v>61</v>
      </c>
      <c r="K214" s="1"/>
      <c r="L214" s="1"/>
      <c r="M214" s="1"/>
      <c r="O214">
        <v>-10000000</v>
      </c>
      <c r="P214">
        <v>-10</v>
      </c>
      <c r="Q214">
        <v>-0.5</v>
      </c>
    </row>
    <row r="215" spans="1:17" x14ac:dyDescent="0.25">
      <c r="A215" s="1" t="s">
        <v>2186</v>
      </c>
      <c r="B215" s="1" t="s">
        <v>19</v>
      </c>
      <c r="C215" s="1" t="s">
        <v>3326</v>
      </c>
      <c r="D215" s="1" t="s">
        <v>21</v>
      </c>
      <c r="E215" s="1" t="s">
        <v>120</v>
      </c>
      <c r="F215" s="1" t="s">
        <v>52</v>
      </c>
      <c r="G215" s="1" t="s">
        <v>53</v>
      </c>
      <c r="H215" s="1" t="s">
        <v>79</v>
      </c>
      <c r="I215" s="1"/>
      <c r="J215" s="1"/>
      <c r="K215" s="1"/>
      <c r="L215" s="1"/>
      <c r="M215" s="1"/>
      <c r="O215">
        <v>10000000</v>
      </c>
      <c r="P215">
        <v>10</v>
      </c>
      <c r="Q215">
        <v>0.5</v>
      </c>
    </row>
    <row r="216" spans="1:17" x14ac:dyDescent="0.25">
      <c r="A216" s="1" t="s">
        <v>2189</v>
      </c>
      <c r="B216" s="1" t="s">
        <v>19</v>
      </c>
      <c r="C216" s="1" t="s">
        <v>3327</v>
      </c>
      <c r="D216" s="1" t="s">
        <v>21</v>
      </c>
      <c r="E216" s="1" t="s">
        <v>51</v>
      </c>
      <c r="F216" s="1" t="s">
        <v>52</v>
      </c>
      <c r="G216" s="1" t="s">
        <v>53</v>
      </c>
      <c r="H216" s="1" t="s">
        <v>54</v>
      </c>
      <c r="I216" s="1"/>
      <c r="J216" s="1"/>
      <c r="K216" s="1"/>
      <c r="L216" s="1"/>
      <c r="M216" s="1"/>
      <c r="O216">
        <v>20000000</v>
      </c>
      <c r="P216">
        <v>20</v>
      </c>
      <c r="Q216">
        <v>1</v>
      </c>
    </row>
    <row r="217" spans="1:17" x14ac:dyDescent="0.25">
      <c r="A217" s="1" t="s">
        <v>2192</v>
      </c>
      <c r="B217" s="1" t="s">
        <v>19</v>
      </c>
      <c r="C217" s="1" t="s">
        <v>3328</v>
      </c>
      <c r="D217" s="1" t="s">
        <v>21</v>
      </c>
      <c r="E217" s="1" t="s">
        <v>64</v>
      </c>
      <c r="F217" s="1" t="s">
        <v>27</v>
      </c>
      <c r="G217" s="1" t="s">
        <v>28</v>
      </c>
      <c r="H217" s="1" t="s">
        <v>29</v>
      </c>
      <c r="I217" s="1"/>
      <c r="J217" s="1"/>
      <c r="K217" s="1"/>
      <c r="L217" s="1"/>
      <c r="M217" s="1"/>
      <c r="O217">
        <v>-20000000</v>
      </c>
      <c r="P217">
        <v>-20</v>
      </c>
      <c r="Q217">
        <v>-1</v>
      </c>
    </row>
    <row r="218" spans="1:17" x14ac:dyDescent="0.25">
      <c r="A218" s="1" t="s">
        <v>2194</v>
      </c>
      <c r="B218" s="1" t="s">
        <v>19</v>
      </c>
      <c r="C218" s="1" t="s">
        <v>3329</v>
      </c>
      <c r="D218" s="1" t="s">
        <v>21</v>
      </c>
      <c r="E218" s="1" t="s">
        <v>22</v>
      </c>
      <c r="F218" s="1" t="s">
        <v>23</v>
      </c>
      <c r="G218" s="1" t="s">
        <v>3330</v>
      </c>
      <c r="H218" s="1" t="s">
        <v>27</v>
      </c>
      <c r="I218" s="1" t="s">
        <v>28</v>
      </c>
      <c r="J218" s="1" t="s">
        <v>61</v>
      </c>
      <c r="K218" s="1"/>
      <c r="L218" s="1"/>
      <c r="M218" s="1"/>
      <c r="O218">
        <v>-10000000</v>
      </c>
      <c r="P218">
        <v>-10</v>
      </c>
      <c r="Q218">
        <v>-0.5</v>
      </c>
    </row>
    <row r="219" spans="1:17" x14ac:dyDescent="0.25">
      <c r="A219" s="1" t="s">
        <v>2196</v>
      </c>
      <c r="B219" s="1" t="s">
        <v>19</v>
      </c>
      <c r="C219" s="1" t="s">
        <v>3331</v>
      </c>
      <c r="D219" s="1" t="s">
        <v>21</v>
      </c>
      <c r="E219" s="1" t="s">
        <v>78</v>
      </c>
      <c r="F219" s="1" t="s">
        <v>52</v>
      </c>
      <c r="G219" s="1" t="s">
        <v>53</v>
      </c>
      <c r="H219" s="1" t="s">
        <v>79</v>
      </c>
      <c r="I219" s="1"/>
      <c r="J219" s="1"/>
      <c r="K219" s="1"/>
      <c r="L219" s="1"/>
      <c r="M219" s="1"/>
      <c r="O219">
        <v>10000000</v>
      </c>
      <c r="P219">
        <v>10</v>
      </c>
      <c r="Q219">
        <v>0.5</v>
      </c>
    </row>
    <row r="220" spans="1:17" x14ac:dyDescent="0.25">
      <c r="A220" s="1" t="s">
        <v>2198</v>
      </c>
      <c r="B220" s="1" t="s">
        <v>19</v>
      </c>
      <c r="C220" s="1" t="s">
        <v>3332</v>
      </c>
      <c r="D220" s="1" t="s">
        <v>21</v>
      </c>
      <c r="E220" s="1" t="s">
        <v>22</v>
      </c>
      <c r="F220" s="1" t="s">
        <v>23</v>
      </c>
      <c r="G220" s="1" t="s">
        <v>3333</v>
      </c>
      <c r="H220" s="1" t="s">
        <v>27</v>
      </c>
      <c r="I220" s="1" t="s">
        <v>28</v>
      </c>
      <c r="J220" s="1" t="s">
        <v>61</v>
      </c>
      <c r="K220" s="1"/>
      <c r="L220" s="1"/>
      <c r="M220" s="1"/>
      <c r="O220">
        <v>-10000000</v>
      </c>
      <c r="P220">
        <v>-10</v>
      </c>
      <c r="Q220">
        <v>-0.5</v>
      </c>
    </row>
    <row r="221" spans="1:17" x14ac:dyDescent="0.25">
      <c r="A221" s="1" t="s">
        <v>2202</v>
      </c>
      <c r="B221" s="1" t="s">
        <v>19</v>
      </c>
      <c r="C221" s="1" t="s">
        <v>3334</v>
      </c>
      <c r="D221" s="1" t="s">
        <v>21</v>
      </c>
      <c r="E221" s="1" t="s">
        <v>78</v>
      </c>
      <c r="F221" s="1" t="s">
        <v>52</v>
      </c>
      <c r="G221" s="1" t="s">
        <v>53</v>
      </c>
      <c r="H221" s="1" t="s">
        <v>79</v>
      </c>
      <c r="I221" s="1"/>
      <c r="J221" s="1"/>
      <c r="K221" s="1"/>
      <c r="L221" s="1"/>
      <c r="M221" s="1"/>
      <c r="O221">
        <v>10000000</v>
      </c>
      <c r="P221">
        <v>10</v>
      </c>
      <c r="Q221">
        <v>0.5</v>
      </c>
    </row>
    <row r="222" spans="1:17" x14ac:dyDescent="0.25">
      <c r="A222" s="1" t="s">
        <v>2205</v>
      </c>
      <c r="B222" s="1" t="s">
        <v>19</v>
      </c>
      <c r="C222" s="1" t="s">
        <v>3335</v>
      </c>
      <c r="D222" s="1" t="s">
        <v>21</v>
      </c>
      <c r="E222" s="1" t="s">
        <v>22</v>
      </c>
      <c r="F222" s="1" t="s">
        <v>23</v>
      </c>
      <c r="G222" s="1" t="s">
        <v>3336</v>
      </c>
      <c r="H222" s="1" t="s">
        <v>27</v>
      </c>
      <c r="I222" s="1" t="s">
        <v>28</v>
      </c>
      <c r="J222" s="1" t="s">
        <v>61</v>
      </c>
      <c r="K222" s="1"/>
      <c r="L222" s="1"/>
      <c r="M222" s="1"/>
      <c r="O222">
        <v>-10000000</v>
      </c>
      <c r="P222">
        <v>-10</v>
      </c>
      <c r="Q222">
        <v>-0.5</v>
      </c>
    </row>
    <row r="223" spans="1:17" x14ac:dyDescent="0.25">
      <c r="A223" s="1" t="s">
        <v>2208</v>
      </c>
      <c r="B223" s="1" t="s">
        <v>19</v>
      </c>
      <c r="C223" s="1" t="s">
        <v>3337</v>
      </c>
      <c r="D223" s="1" t="s">
        <v>21</v>
      </c>
      <c r="E223" s="1" t="s">
        <v>42</v>
      </c>
      <c r="F223" s="1" t="s">
        <v>23</v>
      </c>
      <c r="G223" s="1" t="s">
        <v>3338</v>
      </c>
      <c r="H223" s="1" t="s">
        <v>52</v>
      </c>
      <c r="I223" s="1" t="s">
        <v>53</v>
      </c>
      <c r="J223" s="1" t="s">
        <v>79</v>
      </c>
      <c r="K223" s="1"/>
      <c r="L223" s="1"/>
      <c r="M223" s="1"/>
      <c r="O223">
        <v>10000000</v>
      </c>
      <c r="P223">
        <v>10</v>
      </c>
      <c r="Q223">
        <v>0.5</v>
      </c>
    </row>
    <row r="224" spans="1:17" x14ac:dyDescent="0.25">
      <c r="A224" s="1" t="s">
        <v>2210</v>
      </c>
      <c r="B224" s="1" t="s">
        <v>19</v>
      </c>
      <c r="C224" s="1" t="s">
        <v>3339</v>
      </c>
      <c r="D224" s="1" t="s">
        <v>21</v>
      </c>
      <c r="E224" s="1" t="s">
        <v>60</v>
      </c>
      <c r="F224" s="1" t="s">
        <v>27</v>
      </c>
      <c r="G224" s="1" t="s">
        <v>28</v>
      </c>
      <c r="H224" s="1" t="s">
        <v>61</v>
      </c>
      <c r="I224" s="1"/>
      <c r="J224" s="1"/>
      <c r="K224" s="1"/>
      <c r="L224" s="1"/>
      <c r="M224" s="1"/>
      <c r="O224">
        <v>-10000000</v>
      </c>
      <c r="P224">
        <v>-10</v>
      </c>
      <c r="Q224">
        <v>-0.5</v>
      </c>
    </row>
    <row r="225" spans="1:17" x14ac:dyDescent="0.25">
      <c r="A225" s="1" t="s">
        <v>2213</v>
      </c>
      <c r="B225" s="1" t="s">
        <v>19</v>
      </c>
      <c r="C225" s="1" t="s">
        <v>3340</v>
      </c>
      <c r="D225" s="1" t="s">
        <v>21</v>
      </c>
      <c r="E225" s="1" t="s">
        <v>78</v>
      </c>
      <c r="F225" s="1" t="s">
        <v>52</v>
      </c>
      <c r="G225" s="1" t="s">
        <v>53</v>
      </c>
      <c r="H225" s="1" t="s">
        <v>79</v>
      </c>
      <c r="I225" s="1"/>
      <c r="J225" s="1"/>
      <c r="K225" s="1"/>
      <c r="L225" s="1"/>
      <c r="M225" s="1"/>
      <c r="O225">
        <v>10000000</v>
      </c>
      <c r="P225">
        <v>10</v>
      </c>
      <c r="Q225">
        <v>0.5</v>
      </c>
    </row>
    <row r="226" spans="1:17" x14ac:dyDescent="0.25">
      <c r="A226" s="1" t="s">
        <v>2215</v>
      </c>
      <c r="B226" s="1" t="s">
        <v>19</v>
      </c>
      <c r="C226" s="1" t="s">
        <v>3341</v>
      </c>
      <c r="D226" s="1" t="s">
        <v>21</v>
      </c>
      <c r="E226" s="1" t="s">
        <v>22</v>
      </c>
      <c r="F226" s="1" t="s">
        <v>23</v>
      </c>
      <c r="G226" s="1" t="s">
        <v>3342</v>
      </c>
      <c r="H226" s="1" t="s">
        <v>27</v>
      </c>
      <c r="I226" s="1" t="s">
        <v>28</v>
      </c>
      <c r="J226" s="1" t="s">
        <v>61</v>
      </c>
      <c r="K226" s="1"/>
      <c r="L226" s="1"/>
      <c r="M226" s="1"/>
      <c r="O226">
        <v>-10000000</v>
      </c>
      <c r="P226">
        <v>-10</v>
      </c>
      <c r="Q226">
        <v>-0.5</v>
      </c>
    </row>
    <row r="227" spans="1:17" x14ac:dyDescent="0.25">
      <c r="A227" s="1" t="s">
        <v>2217</v>
      </c>
      <c r="B227" s="1" t="s">
        <v>19</v>
      </c>
      <c r="C227" s="1" t="s">
        <v>3343</v>
      </c>
      <c r="D227" s="1" t="s">
        <v>21</v>
      </c>
      <c r="E227" s="1" t="s">
        <v>64</v>
      </c>
      <c r="F227" s="1" t="s">
        <v>27</v>
      </c>
      <c r="G227" s="1" t="s">
        <v>28</v>
      </c>
      <c r="H227" s="1" t="s">
        <v>29</v>
      </c>
      <c r="I227" s="1"/>
      <c r="J227" s="1"/>
      <c r="K227" s="1"/>
      <c r="L227" s="1"/>
      <c r="M227" s="1"/>
      <c r="O227">
        <v>-20000000</v>
      </c>
      <c r="P227">
        <v>-20</v>
      </c>
      <c r="Q227">
        <v>-1</v>
      </c>
    </row>
    <row r="228" spans="1:17" x14ac:dyDescent="0.25">
      <c r="A228" s="1" t="s">
        <v>2219</v>
      </c>
      <c r="B228" s="1" t="s">
        <v>19</v>
      </c>
      <c r="C228" s="1" t="s">
        <v>3344</v>
      </c>
      <c r="D228" s="1" t="s">
        <v>21</v>
      </c>
      <c r="E228" s="1" t="s">
        <v>22</v>
      </c>
      <c r="F228" s="1" t="s">
        <v>23</v>
      </c>
      <c r="G228" s="1" t="s">
        <v>3345</v>
      </c>
      <c r="H228" s="1" t="s">
        <v>27</v>
      </c>
      <c r="I228" s="1" t="s">
        <v>28</v>
      </c>
      <c r="J228" s="1" t="s">
        <v>61</v>
      </c>
      <c r="K228" s="1"/>
      <c r="L228" s="1"/>
      <c r="M228" s="1"/>
      <c r="O228">
        <v>-10000000</v>
      </c>
      <c r="P228">
        <v>-10</v>
      </c>
      <c r="Q228">
        <v>-0.5</v>
      </c>
    </row>
    <row r="229" spans="1:17" x14ac:dyDescent="0.25">
      <c r="A229" s="1" t="s">
        <v>2221</v>
      </c>
      <c r="B229" s="1" t="s">
        <v>19</v>
      </c>
      <c r="C229" s="1" t="s">
        <v>3346</v>
      </c>
      <c r="D229" s="1" t="s">
        <v>21</v>
      </c>
      <c r="E229" s="1" t="s">
        <v>42</v>
      </c>
      <c r="F229" s="1" t="s">
        <v>23</v>
      </c>
      <c r="G229" s="1" t="s">
        <v>3347</v>
      </c>
      <c r="H229" s="1" t="s">
        <v>27</v>
      </c>
      <c r="I229" s="1" t="s">
        <v>28</v>
      </c>
      <c r="J229" s="1" t="s">
        <v>29</v>
      </c>
      <c r="K229" s="1"/>
      <c r="L229" s="1"/>
      <c r="M229" s="1"/>
      <c r="O229">
        <v>-20000000</v>
      </c>
      <c r="P229">
        <v>-20</v>
      </c>
      <c r="Q229">
        <v>-1</v>
      </c>
    </row>
    <row r="230" spans="1:17" x14ac:dyDescent="0.25">
      <c r="A230" s="1" t="s">
        <v>2224</v>
      </c>
      <c r="B230" s="1" t="s">
        <v>19</v>
      </c>
      <c r="C230" s="1" t="s">
        <v>3348</v>
      </c>
      <c r="D230" s="1" t="s">
        <v>21</v>
      </c>
      <c r="E230" s="1" t="s">
        <v>60</v>
      </c>
      <c r="F230" s="1" t="s">
        <v>27</v>
      </c>
      <c r="G230" s="1" t="s">
        <v>28</v>
      </c>
      <c r="H230" s="1" t="s">
        <v>61</v>
      </c>
      <c r="I230" s="1"/>
      <c r="J230" s="1"/>
      <c r="K230" s="1"/>
      <c r="L230" s="1"/>
      <c r="M230" s="1"/>
      <c r="O230">
        <v>-10000000</v>
      </c>
      <c r="P230">
        <v>-10</v>
      </c>
      <c r="Q230">
        <v>-0.5</v>
      </c>
    </row>
    <row r="231" spans="1:17" x14ac:dyDescent="0.25">
      <c r="A231" s="1" t="s">
        <v>2229</v>
      </c>
      <c r="B231" s="1" t="s">
        <v>19</v>
      </c>
      <c r="C231" s="1" t="s">
        <v>3349</v>
      </c>
      <c r="D231" s="1" t="s">
        <v>21</v>
      </c>
      <c r="E231" s="1" t="s">
        <v>78</v>
      </c>
      <c r="F231" s="1" t="s">
        <v>52</v>
      </c>
      <c r="G231" s="1" t="s">
        <v>53</v>
      </c>
      <c r="H231" s="1" t="s">
        <v>79</v>
      </c>
      <c r="I231" s="1"/>
      <c r="J231" s="1"/>
      <c r="K231" s="1"/>
      <c r="L231" s="1"/>
      <c r="M231" s="1"/>
      <c r="O231">
        <v>10000000</v>
      </c>
      <c r="P231">
        <v>10</v>
      </c>
      <c r="Q231">
        <v>0.5</v>
      </c>
    </row>
    <row r="232" spans="1:17" x14ac:dyDescent="0.25">
      <c r="A232" s="1" t="s">
        <v>2232</v>
      </c>
      <c r="B232" s="1" t="s">
        <v>19</v>
      </c>
      <c r="C232" s="1" t="s">
        <v>3350</v>
      </c>
      <c r="D232" s="1" t="s">
        <v>21</v>
      </c>
      <c r="E232" s="1" t="s">
        <v>22</v>
      </c>
      <c r="F232" s="1" t="s">
        <v>23</v>
      </c>
      <c r="G232" s="1" t="s">
        <v>3351</v>
      </c>
      <c r="H232" s="1" t="s">
        <v>27</v>
      </c>
      <c r="I232" s="1" t="s">
        <v>28</v>
      </c>
      <c r="J232" s="1" t="s">
        <v>61</v>
      </c>
      <c r="K232" s="1"/>
      <c r="L232" s="1"/>
      <c r="M232" s="1"/>
      <c r="O232">
        <v>-10000000</v>
      </c>
      <c r="P232">
        <v>-10</v>
      </c>
      <c r="Q232">
        <v>-0.5</v>
      </c>
    </row>
    <row r="233" spans="1:17" x14ac:dyDescent="0.25">
      <c r="A233" s="1" t="s">
        <v>2234</v>
      </c>
      <c r="B233" s="1" t="s">
        <v>19</v>
      </c>
      <c r="C233" s="1" t="s">
        <v>3352</v>
      </c>
      <c r="D233" s="1" t="s">
        <v>21</v>
      </c>
      <c r="E233" s="1" t="s">
        <v>64</v>
      </c>
      <c r="F233" s="1" t="s">
        <v>27</v>
      </c>
      <c r="G233" s="1" t="s">
        <v>28</v>
      </c>
      <c r="H233" s="1" t="s">
        <v>29</v>
      </c>
      <c r="I233" s="1"/>
      <c r="J233" s="1"/>
      <c r="K233" s="1"/>
      <c r="L233" s="1"/>
      <c r="M233" s="1"/>
      <c r="O233">
        <v>-20000000</v>
      </c>
      <c r="P233">
        <v>-20</v>
      </c>
      <c r="Q233">
        <v>-1</v>
      </c>
    </row>
    <row r="234" spans="1:17" x14ac:dyDescent="0.25">
      <c r="A234" s="1" t="s">
        <v>2237</v>
      </c>
      <c r="B234" s="1" t="s">
        <v>19</v>
      </c>
      <c r="C234" s="1" t="s">
        <v>3353</v>
      </c>
      <c r="D234" s="1" t="s">
        <v>21</v>
      </c>
      <c r="E234" s="1" t="s">
        <v>22</v>
      </c>
      <c r="F234" s="1" t="s">
        <v>23</v>
      </c>
      <c r="G234" s="1" t="s">
        <v>3354</v>
      </c>
      <c r="H234" s="1" t="s">
        <v>27</v>
      </c>
      <c r="I234" s="1" t="s">
        <v>28</v>
      </c>
      <c r="J234" s="1" t="s">
        <v>61</v>
      </c>
      <c r="K234" s="1"/>
      <c r="L234" s="1"/>
      <c r="M234" s="1"/>
      <c r="O234">
        <v>-10000000</v>
      </c>
      <c r="P234">
        <v>-10</v>
      </c>
      <c r="Q234">
        <v>-0.5</v>
      </c>
    </row>
    <row r="235" spans="1:17" x14ac:dyDescent="0.25">
      <c r="A235" s="1" t="s">
        <v>2240</v>
      </c>
      <c r="B235" s="1" t="s">
        <v>19</v>
      </c>
      <c r="C235" s="1" t="s">
        <v>3355</v>
      </c>
      <c r="D235" s="1" t="s">
        <v>21</v>
      </c>
      <c r="E235" s="1" t="s">
        <v>42</v>
      </c>
      <c r="F235" s="1" t="s">
        <v>23</v>
      </c>
      <c r="G235" s="1" t="s">
        <v>3356</v>
      </c>
      <c r="H235" s="1" t="s">
        <v>27</v>
      </c>
      <c r="I235" s="1" t="s">
        <v>28</v>
      </c>
      <c r="J235" s="1" t="s">
        <v>29</v>
      </c>
      <c r="K235" s="1"/>
      <c r="L235" s="1"/>
      <c r="M235" s="1"/>
      <c r="O235">
        <v>-20000000</v>
      </c>
      <c r="P235">
        <v>-20</v>
      </c>
      <c r="Q235">
        <v>-1</v>
      </c>
    </row>
    <row r="236" spans="1:17" x14ac:dyDescent="0.25">
      <c r="A236" s="1" t="s">
        <v>2242</v>
      </c>
      <c r="B236" s="1" t="s">
        <v>19</v>
      </c>
      <c r="C236" s="1" t="s">
        <v>3357</v>
      </c>
      <c r="D236" s="1" t="s">
        <v>21</v>
      </c>
      <c r="E236" s="1" t="s">
        <v>60</v>
      </c>
      <c r="F236" s="1" t="s">
        <v>27</v>
      </c>
      <c r="G236" s="1" t="s">
        <v>28</v>
      </c>
      <c r="H236" s="1" t="s">
        <v>61</v>
      </c>
      <c r="I236" s="1"/>
      <c r="J236" s="1"/>
      <c r="K236" s="1"/>
      <c r="L236" s="1"/>
      <c r="M236" s="1"/>
      <c r="O236">
        <v>-10000000</v>
      </c>
      <c r="P236">
        <v>-10</v>
      </c>
      <c r="Q236">
        <v>-0.5</v>
      </c>
    </row>
    <row r="237" spans="1:17" x14ac:dyDescent="0.25">
      <c r="A237" s="1" t="s">
        <v>2244</v>
      </c>
      <c r="B237" s="1" t="s">
        <v>19</v>
      </c>
      <c r="C237" s="1" t="s">
        <v>3358</v>
      </c>
      <c r="D237" s="1" t="s">
        <v>21</v>
      </c>
      <c r="E237" s="1" t="s">
        <v>42</v>
      </c>
      <c r="F237" s="1" t="s">
        <v>23</v>
      </c>
      <c r="G237" s="1" t="s">
        <v>3359</v>
      </c>
      <c r="H237" s="1" t="s">
        <v>52</v>
      </c>
      <c r="I237" s="1" t="s">
        <v>53</v>
      </c>
      <c r="J237" s="1" t="s">
        <v>79</v>
      </c>
      <c r="K237" s="1"/>
      <c r="L237" s="1"/>
      <c r="M237" s="1"/>
      <c r="O237">
        <v>10000000</v>
      </c>
      <c r="P237">
        <v>10</v>
      </c>
      <c r="Q237">
        <v>0.5</v>
      </c>
    </row>
    <row r="238" spans="1:17" x14ac:dyDescent="0.25">
      <c r="A238" s="1" t="s">
        <v>2247</v>
      </c>
      <c r="B238" s="1" t="s">
        <v>19</v>
      </c>
      <c r="C238" s="1" t="s">
        <v>3360</v>
      </c>
      <c r="D238" s="1" t="s">
        <v>21</v>
      </c>
      <c r="E238" s="1" t="s">
        <v>3138</v>
      </c>
      <c r="F238" s="1" t="s">
        <v>23</v>
      </c>
      <c r="G238" s="1" t="s">
        <v>3361</v>
      </c>
      <c r="H238" s="1" t="s">
        <v>27</v>
      </c>
      <c r="I238" s="1" t="s">
        <v>28</v>
      </c>
      <c r="J238" s="1" t="s">
        <v>34</v>
      </c>
      <c r="K238" s="1"/>
      <c r="L238" s="1"/>
      <c r="M238" s="1"/>
      <c r="O238">
        <v>-42000000</v>
      </c>
      <c r="P238">
        <v>-42</v>
      </c>
      <c r="Q238">
        <v>-2.1</v>
      </c>
    </row>
    <row r="239" spans="1:17" x14ac:dyDescent="0.25">
      <c r="A239" s="1" t="s">
        <v>2250</v>
      </c>
      <c r="B239" s="1" t="s">
        <v>19</v>
      </c>
      <c r="C239" s="1" t="s">
        <v>3362</v>
      </c>
      <c r="D239" s="1" t="s">
        <v>21</v>
      </c>
      <c r="E239" s="1" t="s">
        <v>64</v>
      </c>
      <c r="F239" s="1" t="s">
        <v>27</v>
      </c>
      <c r="G239" s="1" t="s">
        <v>28</v>
      </c>
      <c r="H239" s="1" t="s">
        <v>29</v>
      </c>
      <c r="I239" s="1"/>
      <c r="J239" s="1"/>
      <c r="K239" s="1"/>
      <c r="L239" s="1"/>
      <c r="M239" s="1"/>
      <c r="O239">
        <v>-20000000</v>
      </c>
      <c r="P239">
        <v>-20</v>
      </c>
      <c r="Q239">
        <v>-1</v>
      </c>
    </row>
    <row r="240" spans="1:17" x14ac:dyDescent="0.25">
      <c r="A240" s="1" t="s">
        <v>2253</v>
      </c>
      <c r="B240" s="1" t="s">
        <v>19</v>
      </c>
      <c r="C240" s="1" t="s">
        <v>3363</v>
      </c>
      <c r="D240" s="1" t="s">
        <v>21</v>
      </c>
      <c r="E240" s="1" t="s">
        <v>2963</v>
      </c>
      <c r="F240" s="1" t="s">
        <v>23</v>
      </c>
      <c r="G240" s="1" t="s">
        <v>3364</v>
      </c>
      <c r="H240" s="1" t="s">
        <v>52</v>
      </c>
      <c r="I240" s="1" t="s">
        <v>53</v>
      </c>
      <c r="J240" s="1" t="s">
        <v>2965</v>
      </c>
      <c r="K240" s="1"/>
      <c r="L240" s="1"/>
      <c r="M240" s="1"/>
      <c r="O240">
        <v>27000000</v>
      </c>
      <c r="P240">
        <v>27</v>
      </c>
      <c r="Q240">
        <v>1.35</v>
      </c>
    </row>
    <row r="241" spans="1:17" x14ac:dyDescent="0.25">
      <c r="A241" s="1" t="s">
        <v>2256</v>
      </c>
      <c r="B241" s="1" t="s">
        <v>19</v>
      </c>
      <c r="C241" s="1" t="s">
        <v>3365</v>
      </c>
      <c r="D241" s="1" t="s">
        <v>21</v>
      </c>
      <c r="E241" s="1" t="s">
        <v>64</v>
      </c>
      <c r="F241" s="1" t="s">
        <v>27</v>
      </c>
      <c r="G241" s="1" t="s">
        <v>28</v>
      </c>
      <c r="H241" s="1" t="s">
        <v>29</v>
      </c>
      <c r="I241" s="1"/>
      <c r="J241" s="1"/>
      <c r="K241" s="1"/>
      <c r="L241" s="1"/>
      <c r="M241" s="1"/>
      <c r="O241">
        <v>-20000000</v>
      </c>
      <c r="P241">
        <v>-20</v>
      </c>
      <c r="Q241">
        <v>-1</v>
      </c>
    </row>
    <row r="242" spans="1:17" x14ac:dyDescent="0.25">
      <c r="A242" s="1" t="s">
        <v>2259</v>
      </c>
      <c r="B242" s="1" t="s">
        <v>19</v>
      </c>
      <c r="C242" s="1" t="s">
        <v>3366</v>
      </c>
      <c r="D242" s="1" t="s">
        <v>21</v>
      </c>
      <c r="E242" s="1" t="s">
        <v>22</v>
      </c>
      <c r="F242" s="1" t="s">
        <v>23</v>
      </c>
      <c r="G242" s="1" t="s">
        <v>3367</v>
      </c>
      <c r="H242" s="1" t="s">
        <v>27</v>
      </c>
      <c r="I242" s="1" t="s">
        <v>28</v>
      </c>
      <c r="J242" s="1" t="s">
        <v>61</v>
      </c>
      <c r="K242" s="1"/>
      <c r="L242" s="1"/>
      <c r="M242" s="1"/>
      <c r="O242">
        <v>-10000000</v>
      </c>
      <c r="P242">
        <v>-10</v>
      </c>
      <c r="Q242">
        <v>-0.5</v>
      </c>
    </row>
    <row r="243" spans="1:17" x14ac:dyDescent="0.25">
      <c r="A243" s="1" t="s">
        <v>2261</v>
      </c>
      <c r="B243" s="1" t="s">
        <v>19</v>
      </c>
      <c r="C243" s="1" t="s">
        <v>3368</v>
      </c>
      <c r="D243" s="1" t="s">
        <v>21</v>
      </c>
      <c r="E243" s="1" t="s">
        <v>78</v>
      </c>
      <c r="F243" s="1" t="s">
        <v>52</v>
      </c>
      <c r="G243" s="1" t="s">
        <v>53</v>
      </c>
      <c r="H243" s="1" t="s">
        <v>79</v>
      </c>
      <c r="I243" s="1"/>
      <c r="J243" s="1"/>
      <c r="K243" s="1"/>
      <c r="L243" s="1"/>
      <c r="M243" s="1"/>
      <c r="O243">
        <v>10000000</v>
      </c>
      <c r="P243">
        <v>10</v>
      </c>
      <c r="Q243">
        <v>0.5</v>
      </c>
    </row>
    <row r="244" spans="1:17" x14ac:dyDescent="0.25">
      <c r="A244" s="1" t="s">
        <v>2263</v>
      </c>
      <c r="B244" s="1" t="s">
        <v>19</v>
      </c>
      <c r="C244" s="1" t="s">
        <v>3369</v>
      </c>
      <c r="D244" s="1" t="s">
        <v>21</v>
      </c>
      <c r="E244" s="1" t="s">
        <v>51</v>
      </c>
      <c r="F244" s="1" t="s">
        <v>52</v>
      </c>
      <c r="G244" s="1" t="s">
        <v>53</v>
      </c>
      <c r="H244" s="1" t="s">
        <v>54</v>
      </c>
      <c r="I244" s="1"/>
      <c r="J244" s="1"/>
      <c r="K244" s="1"/>
      <c r="L244" s="1"/>
      <c r="M244" s="1"/>
      <c r="O244">
        <v>20000000</v>
      </c>
      <c r="P244">
        <v>20</v>
      </c>
      <c r="Q244">
        <v>1</v>
      </c>
    </row>
    <row r="245" spans="1:17" x14ac:dyDescent="0.25">
      <c r="A245" s="1" t="s">
        <v>2265</v>
      </c>
      <c r="B245" s="1" t="s">
        <v>19</v>
      </c>
      <c r="C245" s="1" t="s">
        <v>3370</v>
      </c>
      <c r="D245" s="1" t="s">
        <v>21</v>
      </c>
      <c r="E245" s="1" t="s">
        <v>78</v>
      </c>
      <c r="F245" s="1" t="s">
        <v>52</v>
      </c>
      <c r="G245" s="1" t="s">
        <v>53</v>
      </c>
      <c r="H245" s="1" t="s">
        <v>79</v>
      </c>
      <c r="I245" s="1"/>
      <c r="J245" s="1"/>
      <c r="K245" s="1"/>
      <c r="L245" s="1"/>
      <c r="M245" s="1"/>
      <c r="O245">
        <v>10000000</v>
      </c>
      <c r="P245">
        <v>10</v>
      </c>
      <c r="Q245">
        <v>0.5</v>
      </c>
    </row>
    <row r="246" spans="1:17" x14ac:dyDescent="0.25">
      <c r="A246" s="1" t="s">
        <v>2268</v>
      </c>
      <c r="B246" s="1" t="s">
        <v>19</v>
      </c>
      <c r="C246" s="1" t="s">
        <v>3371</v>
      </c>
      <c r="D246" s="1" t="s">
        <v>21</v>
      </c>
      <c r="E246" s="1" t="s">
        <v>22</v>
      </c>
      <c r="F246" s="1" t="s">
        <v>23</v>
      </c>
      <c r="G246" s="1" t="s">
        <v>3372</v>
      </c>
      <c r="H246" s="1" t="s">
        <v>27</v>
      </c>
      <c r="I246" s="1" t="s">
        <v>28</v>
      </c>
      <c r="J246" s="1" t="s">
        <v>61</v>
      </c>
      <c r="K246" s="1"/>
      <c r="L246" s="1"/>
      <c r="M246" s="1"/>
      <c r="O246">
        <v>-10000000</v>
      </c>
      <c r="P246">
        <v>-10</v>
      </c>
      <c r="Q246">
        <v>-0.5</v>
      </c>
    </row>
    <row r="247" spans="1:17" x14ac:dyDescent="0.25">
      <c r="A247" s="1" t="s">
        <v>2271</v>
      </c>
      <c r="B247" s="1" t="s">
        <v>19</v>
      </c>
      <c r="C247" s="1" t="s">
        <v>3373</v>
      </c>
      <c r="D247" s="1" t="s">
        <v>21</v>
      </c>
      <c r="E247" s="1" t="s">
        <v>42</v>
      </c>
      <c r="F247" s="1" t="s">
        <v>23</v>
      </c>
      <c r="G247" s="1" t="s">
        <v>3374</v>
      </c>
      <c r="H247" s="1" t="s">
        <v>27</v>
      </c>
      <c r="I247" s="1" t="s">
        <v>28</v>
      </c>
      <c r="J247" s="1" t="s">
        <v>29</v>
      </c>
      <c r="K247" s="1"/>
      <c r="L247" s="1"/>
      <c r="M247" s="1"/>
      <c r="O247">
        <v>-20000000</v>
      </c>
      <c r="P247">
        <v>-20</v>
      </c>
      <c r="Q247">
        <v>-1</v>
      </c>
    </row>
    <row r="248" spans="1:17" x14ac:dyDescent="0.25">
      <c r="A248" s="1" t="s">
        <v>2274</v>
      </c>
      <c r="B248" s="1" t="s">
        <v>19</v>
      </c>
      <c r="C248" s="1" t="s">
        <v>3375</v>
      </c>
      <c r="D248" s="1" t="s">
        <v>21</v>
      </c>
      <c r="E248" s="1" t="s">
        <v>22</v>
      </c>
      <c r="F248" s="1" t="s">
        <v>23</v>
      </c>
      <c r="G248" s="1" t="s">
        <v>3376</v>
      </c>
      <c r="H248" s="1" t="s">
        <v>27</v>
      </c>
      <c r="I248" s="1" t="s">
        <v>28</v>
      </c>
      <c r="J248" s="1" t="s">
        <v>61</v>
      </c>
      <c r="K248" s="1"/>
      <c r="L248" s="1"/>
      <c r="M248" s="1"/>
      <c r="O248">
        <v>-10000000</v>
      </c>
      <c r="P248">
        <v>-10</v>
      </c>
      <c r="Q248">
        <v>-0.5</v>
      </c>
    </row>
    <row r="249" spans="1:17" x14ac:dyDescent="0.25">
      <c r="A249" s="1" t="s">
        <v>2276</v>
      </c>
      <c r="B249" s="1" t="s">
        <v>19</v>
      </c>
      <c r="C249" s="1" t="s">
        <v>3377</v>
      </c>
      <c r="D249" s="1" t="s">
        <v>21</v>
      </c>
      <c r="E249" s="1" t="s">
        <v>42</v>
      </c>
      <c r="F249" s="1" t="s">
        <v>23</v>
      </c>
      <c r="G249" s="1" t="s">
        <v>3378</v>
      </c>
      <c r="H249" s="1" t="s">
        <v>27</v>
      </c>
      <c r="I249" s="1" t="s">
        <v>28</v>
      </c>
      <c r="J249" s="1" t="s">
        <v>29</v>
      </c>
      <c r="K249" s="1"/>
      <c r="L249" s="1"/>
      <c r="M249" s="1"/>
      <c r="O249">
        <v>-20000000</v>
      </c>
      <c r="P249">
        <v>-20</v>
      </c>
      <c r="Q249">
        <v>-1</v>
      </c>
    </row>
    <row r="250" spans="1:17" x14ac:dyDescent="0.25">
      <c r="A250" s="1" t="s">
        <v>2279</v>
      </c>
      <c r="B250" s="1" t="s">
        <v>19</v>
      </c>
      <c r="C250" s="1" t="s">
        <v>3379</v>
      </c>
      <c r="D250" s="1" t="s">
        <v>21</v>
      </c>
      <c r="E250" s="1" t="s">
        <v>22</v>
      </c>
      <c r="F250" s="1" t="s">
        <v>23</v>
      </c>
      <c r="G250" s="1" t="s">
        <v>3380</v>
      </c>
      <c r="H250" s="1" t="s">
        <v>27</v>
      </c>
      <c r="I250" s="1" t="s">
        <v>28</v>
      </c>
      <c r="J250" s="1" t="s">
        <v>61</v>
      </c>
      <c r="K250" s="1"/>
      <c r="L250" s="1"/>
      <c r="M250" s="1"/>
      <c r="O250">
        <v>-10000000</v>
      </c>
      <c r="P250">
        <v>-10</v>
      </c>
      <c r="Q250">
        <v>-0.5</v>
      </c>
    </row>
    <row r="251" spans="1:17" x14ac:dyDescent="0.25">
      <c r="A251" s="1" t="s">
        <v>2282</v>
      </c>
      <c r="B251" s="1" t="s">
        <v>19</v>
      </c>
      <c r="C251" s="1" t="s">
        <v>3381</v>
      </c>
      <c r="D251" s="1" t="s">
        <v>21</v>
      </c>
      <c r="E251" s="1" t="s">
        <v>3382</v>
      </c>
      <c r="F251" s="1" t="s">
        <v>23</v>
      </c>
      <c r="G251" s="1" t="s">
        <v>3383</v>
      </c>
      <c r="H251" s="1" t="s">
        <v>27</v>
      </c>
      <c r="I251" s="1" t="s">
        <v>28</v>
      </c>
      <c r="J251" s="1" t="s">
        <v>3047</v>
      </c>
      <c r="K251" s="1"/>
      <c r="L251" s="1"/>
      <c r="M251" s="1"/>
      <c r="O251">
        <v>-43000000</v>
      </c>
      <c r="P251">
        <v>-43</v>
      </c>
      <c r="Q251">
        <v>-2.15</v>
      </c>
    </row>
    <row r="252" spans="1:17" x14ac:dyDescent="0.25">
      <c r="A252" s="1" t="s">
        <v>2284</v>
      </c>
      <c r="B252" s="1" t="s">
        <v>19</v>
      </c>
      <c r="C252" s="1" t="s">
        <v>3384</v>
      </c>
      <c r="D252" s="1" t="s">
        <v>21</v>
      </c>
      <c r="E252" s="1" t="s">
        <v>22</v>
      </c>
      <c r="F252" s="1" t="s">
        <v>23</v>
      </c>
      <c r="G252" s="1" t="s">
        <v>3385</v>
      </c>
      <c r="H252" s="1" t="s">
        <v>27</v>
      </c>
      <c r="I252" s="1" t="s">
        <v>28</v>
      </c>
      <c r="J252" s="1" t="s">
        <v>61</v>
      </c>
      <c r="K252" s="1"/>
      <c r="L252" s="1"/>
      <c r="M252" s="1"/>
      <c r="O252">
        <v>-10000000</v>
      </c>
      <c r="P252">
        <v>-10</v>
      </c>
      <c r="Q252">
        <v>-0.5</v>
      </c>
    </row>
    <row r="253" spans="1:17" x14ac:dyDescent="0.25">
      <c r="A253" s="1" t="s">
        <v>2286</v>
      </c>
      <c r="B253" s="1" t="s">
        <v>19</v>
      </c>
      <c r="C253" s="1" t="s">
        <v>3386</v>
      </c>
      <c r="D253" s="1" t="s">
        <v>21</v>
      </c>
      <c r="E253" s="1" t="s">
        <v>78</v>
      </c>
      <c r="F253" s="1" t="s">
        <v>52</v>
      </c>
      <c r="G253" s="1" t="s">
        <v>53</v>
      </c>
      <c r="H253" s="1" t="s">
        <v>79</v>
      </c>
      <c r="I253" s="1"/>
      <c r="J253" s="1"/>
      <c r="K253" s="1"/>
      <c r="L253" s="1"/>
      <c r="M253" s="1"/>
      <c r="O253">
        <v>10000000</v>
      </c>
      <c r="P253">
        <v>10</v>
      </c>
      <c r="Q253">
        <v>0.5</v>
      </c>
    </row>
    <row r="254" spans="1:17" x14ac:dyDescent="0.25">
      <c r="A254" s="1" t="s">
        <v>2289</v>
      </c>
      <c r="B254" s="1" t="s">
        <v>19</v>
      </c>
      <c r="C254" s="1" t="s">
        <v>3387</v>
      </c>
      <c r="D254" s="1" t="s">
        <v>21</v>
      </c>
      <c r="E254" s="1" t="s">
        <v>51</v>
      </c>
      <c r="F254" s="1" t="s">
        <v>52</v>
      </c>
      <c r="G254" s="1" t="s">
        <v>53</v>
      </c>
      <c r="H254" s="1" t="s">
        <v>54</v>
      </c>
      <c r="I254" s="1"/>
      <c r="J254" s="1"/>
      <c r="K254" s="1"/>
      <c r="L254" s="1"/>
      <c r="M254" s="1"/>
      <c r="O254">
        <v>20000000</v>
      </c>
      <c r="P254">
        <v>20</v>
      </c>
      <c r="Q254">
        <v>1</v>
      </c>
    </row>
    <row r="255" spans="1:17" x14ac:dyDescent="0.25">
      <c r="A255" s="1" t="s">
        <v>2292</v>
      </c>
      <c r="B255" s="1" t="s">
        <v>19</v>
      </c>
      <c r="C255" s="1" t="s">
        <v>3388</v>
      </c>
      <c r="D255" s="1" t="s">
        <v>21</v>
      </c>
      <c r="E255" s="1" t="s">
        <v>42</v>
      </c>
      <c r="F255" s="1" t="s">
        <v>23</v>
      </c>
      <c r="G255" s="1" t="s">
        <v>3389</v>
      </c>
      <c r="H255" s="1" t="s">
        <v>27</v>
      </c>
      <c r="I255" s="1" t="s">
        <v>28</v>
      </c>
      <c r="J255" s="1" t="s">
        <v>29</v>
      </c>
      <c r="K255" s="1"/>
      <c r="L255" s="1"/>
      <c r="M255" s="1"/>
      <c r="O255">
        <v>-20000000</v>
      </c>
      <c r="P255">
        <v>-20</v>
      </c>
      <c r="Q255">
        <v>-1</v>
      </c>
    </row>
    <row r="256" spans="1:17" x14ac:dyDescent="0.25">
      <c r="A256" s="1" t="s">
        <v>2295</v>
      </c>
      <c r="B256" s="1" t="s">
        <v>19</v>
      </c>
      <c r="C256" s="1" t="s">
        <v>3390</v>
      </c>
      <c r="D256" s="1" t="s">
        <v>21</v>
      </c>
      <c r="E256" s="1" t="s">
        <v>820</v>
      </c>
      <c r="F256" s="1" t="s">
        <v>52</v>
      </c>
      <c r="G256" s="1" t="s">
        <v>53</v>
      </c>
      <c r="H256" s="1" t="s">
        <v>54</v>
      </c>
      <c r="I256" s="1"/>
      <c r="J256" s="1"/>
      <c r="K256" s="1"/>
      <c r="L256" s="1"/>
      <c r="M256" s="1"/>
      <c r="O256">
        <v>20000000</v>
      </c>
      <c r="P256">
        <v>20</v>
      </c>
      <c r="Q256">
        <v>1</v>
      </c>
    </row>
    <row r="257" spans="1:17" x14ac:dyDescent="0.25">
      <c r="A257" s="1" t="s">
        <v>2298</v>
      </c>
      <c r="B257" s="1" t="s">
        <v>19</v>
      </c>
      <c r="C257" s="1" t="s">
        <v>3391</v>
      </c>
      <c r="D257" s="1" t="s">
        <v>21</v>
      </c>
      <c r="E257" s="1" t="s">
        <v>42</v>
      </c>
      <c r="F257" s="1" t="s">
        <v>23</v>
      </c>
      <c r="G257" s="1" t="s">
        <v>3392</v>
      </c>
      <c r="H257" s="1" t="s">
        <v>27</v>
      </c>
      <c r="I257" s="1" t="s">
        <v>28</v>
      </c>
      <c r="J257" s="1" t="s">
        <v>29</v>
      </c>
      <c r="K257" s="1"/>
      <c r="L257" s="1"/>
      <c r="M257" s="1"/>
      <c r="O257">
        <v>-20000000</v>
      </c>
      <c r="P257">
        <v>-20</v>
      </c>
      <c r="Q257">
        <v>-1</v>
      </c>
    </row>
    <row r="258" spans="1:17" x14ac:dyDescent="0.25">
      <c r="A258" s="1" t="s">
        <v>2301</v>
      </c>
      <c r="B258" s="1" t="s">
        <v>19</v>
      </c>
      <c r="C258" s="1" t="s">
        <v>3393</v>
      </c>
      <c r="D258" s="1" t="s">
        <v>21</v>
      </c>
      <c r="E258" s="1" t="s">
        <v>22</v>
      </c>
      <c r="F258" s="1" t="s">
        <v>23</v>
      </c>
      <c r="G258" s="1" t="s">
        <v>3394</v>
      </c>
      <c r="H258" s="1" t="s">
        <v>27</v>
      </c>
      <c r="I258" s="1" t="s">
        <v>28</v>
      </c>
      <c r="J258" s="1" t="s">
        <v>61</v>
      </c>
      <c r="K258" s="1"/>
      <c r="L258" s="1"/>
      <c r="M258" s="1"/>
      <c r="O258">
        <v>-10000000</v>
      </c>
      <c r="P258">
        <v>-10</v>
      </c>
      <c r="Q258">
        <v>-0.5</v>
      </c>
    </row>
    <row r="259" spans="1:17" x14ac:dyDescent="0.25">
      <c r="A259" s="1" t="s">
        <v>2304</v>
      </c>
      <c r="B259" s="1" t="s">
        <v>19</v>
      </c>
      <c r="C259" s="1" t="s">
        <v>3395</v>
      </c>
      <c r="D259" s="1" t="s">
        <v>21</v>
      </c>
      <c r="E259" s="1" t="s">
        <v>42</v>
      </c>
      <c r="F259" s="1" t="s">
        <v>23</v>
      </c>
      <c r="G259" s="1" t="s">
        <v>3396</v>
      </c>
      <c r="H259" s="1" t="s">
        <v>25</v>
      </c>
      <c r="I259" s="1" t="s">
        <v>3397</v>
      </c>
      <c r="J259" s="1" t="s">
        <v>52</v>
      </c>
      <c r="K259" s="1" t="s">
        <v>53</v>
      </c>
      <c r="L259" s="1" t="s">
        <v>3398</v>
      </c>
      <c r="M259" s="1"/>
      <c r="O259">
        <v>32000000</v>
      </c>
      <c r="P259">
        <v>32</v>
      </c>
      <c r="Q259">
        <v>1.6</v>
      </c>
    </row>
    <row r="260" spans="1:17" x14ac:dyDescent="0.25">
      <c r="A260" s="1" t="s">
        <v>2307</v>
      </c>
      <c r="B260" s="1" t="s">
        <v>19</v>
      </c>
      <c r="C260" s="1" t="s">
        <v>3399</v>
      </c>
      <c r="D260" s="1" t="s">
        <v>21</v>
      </c>
      <c r="E260" s="1" t="s">
        <v>22</v>
      </c>
      <c r="F260" s="1" t="s">
        <v>23</v>
      </c>
      <c r="G260" s="1" t="s">
        <v>3400</v>
      </c>
      <c r="H260" s="1" t="s">
        <v>27</v>
      </c>
      <c r="I260" s="1" t="s">
        <v>28</v>
      </c>
      <c r="J260" s="1" t="s">
        <v>61</v>
      </c>
      <c r="K260" s="1"/>
      <c r="L260" s="1"/>
      <c r="M260" s="1"/>
      <c r="O260">
        <v>-10000000</v>
      </c>
      <c r="P260">
        <v>-10</v>
      </c>
      <c r="Q260">
        <v>-0.5</v>
      </c>
    </row>
    <row r="261" spans="1:17" x14ac:dyDescent="0.25">
      <c r="A261" s="1" t="s">
        <v>2310</v>
      </c>
      <c r="B261" s="1" t="s">
        <v>19</v>
      </c>
      <c r="C261" s="1" t="s">
        <v>3401</v>
      </c>
      <c r="D261" s="1" t="s">
        <v>21</v>
      </c>
      <c r="E261" s="1" t="s">
        <v>78</v>
      </c>
      <c r="F261" s="1" t="s">
        <v>52</v>
      </c>
      <c r="G261" s="1" t="s">
        <v>53</v>
      </c>
      <c r="H261" s="1" t="s">
        <v>79</v>
      </c>
      <c r="I261" s="1"/>
      <c r="J261" s="1"/>
      <c r="K261" s="1"/>
      <c r="L261" s="1"/>
      <c r="M261" s="1"/>
      <c r="O261">
        <v>10000000</v>
      </c>
      <c r="P261">
        <v>10</v>
      </c>
      <c r="Q261">
        <v>0.5</v>
      </c>
    </row>
    <row r="262" spans="1:17" x14ac:dyDescent="0.25">
      <c r="A262" s="1" t="s">
        <v>2313</v>
      </c>
      <c r="B262" s="1" t="s">
        <v>19</v>
      </c>
      <c r="C262" s="1" t="s">
        <v>3402</v>
      </c>
      <c r="D262" s="1" t="s">
        <v>21</v>
      </c>
      <c r="E262" s="1" t="s">
        <v>51</v>
      </c>
      <c r="F262" s="1" t="s">
        <v>52</v>
      </c>
      <c r="G262" s="1" t="s">
        <v>53</v>
      </c>
      <c r="H262" s="1" t="s">
        <v>54</v>
      </c>
      <c r="I262" s="1"/>
      <c r="J262" s="1"/>
      <c r="K262" s="1"/>
      <c r="L262" s="1"/>
      <c r="M262" s="1"/>
      <c r="O262">
        <v>20000000</v>
      </c>
      <c r="P262">
        <v>20</v>
      </c>
      <c r="Q262">
        <v>1</v>
      </c>
    </row>
    <row r="263" spans="1:17" x14ac:dyDescent="0.25">
      <c r="A263" s="1" t="s">
        <v>2315</v>
      </c>
      <c r="B263" s="1" t="s">
        <v>19</v>
      </c>
      <c r="C263" s="1" t="s">
        <v>3403</v>
      </c>
      <c r="D263" s="1" t="s">
        <v>21</v>
      </c>
      <c r="E263" s="1" t="s">
        <v>42</v>
      </c>
      <c r="F263" s="1" t="s">
        <v>23</v>
      </c>
      <c r="G263" s="1" t="s">
        <v>3404</v>
      </c>
      <c r="H263" s="1" t="s">
        <v>52</v>
      </c>
      <c r="I263" s="1" t="s">
        <v>53</v>
      </c>
      <c r="J263" s="1" t="s">
        <v>79</v>
      </c>
      <c r="K263" s="1"/>
      <c r="L263" s="1"/>
      <c r="M263" s="1"/>
      <c r="O263">
        <v>10000000</v>
      </c>
      <c r="P263">
        <v>10</v>
      </c>
      <c r="Q263">
        <v>0.5</v>
      </c>
    </row>
    <row r="264" spans="1:17" x14ac:dyDescent="0.25">
      <c r="A264" s="1" t="s">
        <v>2317</v>
      </c>
      <c r="B264" s="1" t="s">
        <v>19</v>
      </c>
      <c r="C264" s="1" t="s">
        <v>3405</v>
      </c>
      <c r="D264" s="1" t="s">
        <v>21</v>
      </c>
      <c r="E264" s="1" t="s">
        <v>60</v>
      </c>
      <c r="F264" s="1" t="s">
        <v>27</v>
      </c>
      <c r="G264" s="1" t="s">
        <v>28</v>
      </c>
      <c r="H264" s="1" t="s">
        <v>61</v>
      </c>
      <c r="I264" s="1"/>
      <c r="J264" s="1"/>
      <c r="K264" s="1"/>
      <c r="L264" s="1"/>
      <c r="M264" s="1"/>
      <c r="O264">
        <v>-10000000</v>
      </c>
      <c r="P264">
        <v>-10</v>
      </c>
      <c r="Q264">
        <v>-0.5</v>
      </c>
    </row>
    <row r="265" spans="1:17" x14ac:dyDescent="0.25">
      <c r="A265" s="1" t="s">
        <v>2319</v>
      </c>
      <c r="B265" s="1" t="s">
        <v>19</v>
      </c>
      <c r="C265" s="1" t="s">
        <v>3406</v>
      </c>
      <c r="D265" s="1" t="s">
        <v>21</v>
      </c>
      <c r="E265" s="1" t="s">
        <v>78</v>
      </c>
      <c r="F265" s="1" t="s">
        <v>52</v>
      </c>
      <c r="G265" s="1" t="s">
        <v>53</v>
      </c>
      <c r="H265" s="1" t="s">
        <v>79</v>
      </c>
      <c r="I265" s="1"/>
      <c r="J265" s="1"/>
      <c r="K265" s="1"/>
      <c r="L265" s="1"/>
      <c r="M265" s="1"/>
      <c r="O265">
        <v>10000000</v>
      </c>
      <c r="P265">
        <v>10</v>
      </c>
      <c r="Q265">
        <v>0.5</v>
      </c>
    </row>
    <row r="266" spans="1:17" x14ac:dyDescent="0.25">
      <c r="A266" s="1" t="s">
        <v>2321</v>
      </c>
      <c r="B266" s="1" t="s">
        <v>19</v>
      </c>
      <c r="C266" s="1" t="s">
        <v>3407</v>
      </c>
      <c r="D266" s="1" t="s">
        <v>21</v>
      </c>
      <c r="E266" s="1" t="s">
        <v>51</v>
      </c>
      <c r="F266" s="1" t="s">
        <v>52</v>
      </c>
      <c r="G266" s="1" t="s">
        <v>53</v>
      </c>
      <c r="H266" s="1" t="s">
        <v>54</v>
      </c>
      <c r="I266" s="1"/>
      <c r="J266" s="1"/>
      <c r="K266" s="1"/>
      <c r="L266" s="1"/>
      <c r="M266" s="1"/>
      <c r="O266">
        <v>20000000</v>
      </c>
      <c r="P266">
        <v>20</v>
      </c>
      <c r="Q266">
        <v>1</v>
      </c>
    </row>
    <row r="267" spans="1:17" x14ac:dyDescent="0.25">
      <c r="A267" s="1" t="s">
        <v>2324</v>
      </c>
      <c r="B267" s="1" t="s">
        <v>19</v>
      </c>
      <c r="C267" s="1" t="s">
        <v>3408</v>
      </c>
      <c r="D267" s="1" t="s">
        <v>21</v>
      </c>
      <c r="E267" s="1" t="s">
        <v>42</v>
      </c>
      <c r="F267" s="1" t="s">
        <v>23</v>
      </c>
      <c r="G267" s="1" t="s">
        <v>3409</v>
      </c>
      <c r="H267" s="1" t="s">
        <v>27</v>
      </c>
      <c r="I267" s="1" t="s">
        <v>28</v>
      </c>
      <c r="J267" s="1" t="s">
        <v>29</v>
      </c>
      <c r="K267" s="1"/>
      <c r="L267" s="1"/>
      <c r="M267" s="1"/>
      <c r="O267">
        <v>-20000000</v>
      </c>
      <c r="P267">
        <v>-20</v>
      </c>
      <c r="Q267">
        <v>-1</v>
      </c>
    </row>
    <row r="268" spans="1:17" x14ac:dyDescent="0.25">
      <c r="A268" s="1" t="s">
        <v>2327</v>
      </c>
      <c r="B268" s="1" t="s">
        <v>19</v>
      </c>
      <c r="C268" s="1" t="s">
        <v>3410</v>
      </c>
      <c r="D268" s="1" t="s">
        <v>21</v>
      </c>
      <c r="E268" s="1" t="s">
        <v>22</v>
      </c>
      <c r="F268" s="1" t="s">
        <v>23</v>
      </c>
      <c r="G268" s="1" t="s">
        <v>3411</v>
      </c>
      <c r="H268" s="1" t="s">
        <v>27</v>
      </c>
      <c r="I268" s="1" t="s">
        <v>28</v>
      </c>
      <c r="J268" s="1" t="s">
        <v>61</v>
      </c>
      <c r="K268" s="1"/>
      <c r="L268" s="1"/>
      <c r="M268" s="1"/>
      <c r="O268">
        <v>-10000000</v>
      </c>
      <c r="P268">
        <v>-10</v>
      </c>
      <c r="Q268">
        <v>-0.5</v>
      </c>
    </row>
    <row r="269" spans="1:17" x14ac:dyDescent="0.25">
      <c r="A269" s="1" t="s">
        <v>2329</v>
      </c>
      <c r="B269" s="1" t="s">
        <v>19</v>
      </c>
      <c r="C269" s="1" t="s">
        <v>3412</v>
      </c>
      <c r="D269" s="1" t="s">
        <v>21</v>
      </c>
      <c r="E269" s="1" t="s">
        <v>78</v>
      </c>
      <c r="F269" s="1" t="s">
        <v>52</v>
      </c>
      <c r="G269" s="1" t="s">
        <v>53</v>
      </c>
      <c r="H269" s="1" t="s">
        <v>79</v>
      </c>
      <c r="I269" s="1"/>
      <c r="J269" s="1"/>
      <c r="K269" s="1"/>
      <c r="L269" s="1"/>
      <c r="M269" s="1"/>
      <c r="O269">
        <v>10000000</v>
      </c>
      <c r="P269">
        <v>10</v>
      </c>
      <c r="Q269">
        <v>0.5</v>
      </c>
    </row>
    <row r="270" spans="1:17" x14ac:dyDescent="0.25">
      <c r="A270" s="1" t="s">
        <v>2332</v>
      </c>
      <c r="B270" s="1" t="s">
        <v>19</v>
      </c>
      <c r="C270" s="1" t="s">
        <v>3413</v>
      </c>
      <c r="D270" s="1" t="s">
        <v>21</v>
      </c>
      <c r="E270" s="1" t="s">
        <v>22</v>
      </c>
      <c r="F270" s="1" t="s">
        <v>23</v>
      </c>
      <c r="G270" s="1" t="s">
        <v>3414</v>
      </c>
      <c r="H270" s="1" t="s">
        <v>27</v>
      </c>
      <c r="I270" s="1" t="s">
        <v>28</v>
      </c>
      <c r="J270" s="1" t="s">
        <v>61</v>
      </c>
      <c r="K270" s="1"/>
      <c r="L270" s="1"/>
      <c r="M270" s="1"/>
      <c r="O270">
        <v>-10000000</v>
      </c>
      <c r="P270">
        <v>-10</v>
      </c>
      <c r="Q270">
        <v>-0.5</v>
      </c>
    </row>
    <row r="271" spans="1:17" x14ac:dyDescent="0.25">
      <c r="A271" s="1" t="s">
        <v>2335</v>
      </c>
      <c r="B271" s="1" t="s">
        <v>19</v>
      </c>
      <c r="C271" s="1" t="s">
        <v>3415</v>
      </c>
      <c r="D271" s="1" t="s">
        <v>21</v>
      </c>
      <c r="E271" s="1" t="s">
        <v>147</v>
      </c>
      <c r="F271" s="1" t="s">
        <v>23</v>
      </c>
      <c r="G271" s="1" t="s">
        <v>3416</v>
      </c>
      <c r="H271" s="1" t="s">
        <v>52</v>
      </c>
      <c r="I271" s="1" t="s">
        <v>53</v>
      </c>
      <c r="J271" s="1" t="s">
        <v>2031</v>
      </c>
      <c r="K271" s="1"/>
      <c r="L271" s="1"/>
      <c r="M271" s="1"/>
      <c r="O271">
        <v>57000000</v>
      </c>
      <c r="P271">
        <v>57</v>
      </c>
      <c r="Q271">
        <v>2.85</v>
      </c>
    </row>
    <row r="272" spans="1:17" x14ac:dyDescent="0.25">
      <c r="A272" s="1" t="s">
        <v>2338</v>
      </c>
      <c r="B272" s="1" t="s">
        <v>19</v>
      </c>
      <c r="C272" s="1" t="s">
        <v>3417</v>
      </c>
      <c r="D272" s="1" t="s">
        <v>21</v>
      </c>
      <c r="E272" s="1" t="s">
        <v>22</v>
      </c>
      <c r="F272" s="1" t="s">
        <v>23</v>
      </c>
      <c r="G272" s="1" t="s">
        <v>3418</v>
      </c>
      <c r="H272" s="1" t="s">
        <v>27</v>
      </c>
      <c r="I272" s="1" t="s">
        <v>28</v>
      </c>
      <c r="J272" s="1" t="s">
        <v>61</v>
      </c>
      <c r="K272" s="1"/>
      <c r="L272" s="1"/>
      <c r="M272" s="1"/>
      <c r="O272">
        <v>-10000000</v>
      </c>
      <c r="P272">
        <v>-10</v>
      </c>
      <c r="Q272">
        <v>-0.5</v>
      </c>
    </row>
    <row r="273" spans="1:17" x14ac:dyDescent="0.25">
      <c r="A273" s="1" t="s">
        <v>2341</v>
      </c>
      <c r="B273" s="1" t="s">
        <v>19</v>
      </c>
      <c r="C273" s="1" t="s">
        <v>3419</v>
      </c>
      <c r="D273" s="1" t="s">
        <v>21</v>
      </c>
      <c r="E273" s="1" t="s">
        <v>64</v>
      </c>
      <c r="F273" s="1" t="s">
        <v>27</v>
      </c>
      <c r="G273" s="1" t="s">
        <v>28</v>
      </c>
      <c r="H273" s="1" t="s">
        <v>29</v>
      </c>
      <c r="I273" s="1"/>
      <c r="J273" s="1"/>
      <c r="K273" s="1"/>
      <c r="L273" s="1"/>
      <c r="M273" s="1"/>
      <c r="O273">
        <v>-20000000</v>
      </c>
      <c r="P273">
        <v>-20</v>
      </c>
      <c r="Q273">
        <v>-1</v>
      </c>
    </row>
    <row r="274" spans="1:17" x14ac:dyDescent="0.25">
      <c r="A274" s="1" t="s">
        <v>2343</v>
      </c>
      <c r="B274" s="1" t="s">
        <v>19</v>
      </c>
      <c r="C274" s="1" t="s">
        <v>3420</v>
      </c>
      <c r="D274" s="1" t="s">
        <v>21</v>
      </c>
      <c r="E274" s="1" t="s">
        <v>22</v>
      </c>
      <c r="F274" s="1" t="s">
        <v>23</v>
      </c>
      <c r="G274" s="1" t="s">
        <v>3421</v>
      </c>
      <c r="H274" s="1" t="s">
        <v>27</v>
      </c>
      <c r="I274" s="1" t="s">
        <v>28</v>
      </c>
      <c r="J274" s="1" t="s">
        <v>61</v>
      </c>
      <c r="K274" s="1"/>
      <c r="L274" s="1"/>
      <c r="M274" s="1"/>
      <c r="O274">
        <v>-10000000</v>
      </c>
      <c r="P274">
        <v>-10</v>
      </c>
      <c r="Q274">
        <v>-0.5</v>
      </c>
    </row>
    <row r="275" spans="1:17" x14ac:dyDescent="0.25">
      <c r="A275" s="1" t="s">
        <v>2346</v>
      </c>
      <c r="B275" s="1" t="s">
        <v>19</v>
      </c>
      <c r="C275" s="1" t="s">
        <v>3422</v>
      </c>
      <c r="D275" s="1" t="s">
        <v>21</v>
      </c>
      <c r="E275" s="1" t="s">
        <v>42</v>
      </c>
      <c r="F275" s="1" t="s">
        <v>23</v>
      </c>
      <c r="G275" s="1" t="s">
        <v>3423</v>
      </c>
      <c r="H275" s="1" t="s">
        <v>25</v>
      </c>
      <c r="I275" s="1" t="s">
        <v>3424</v>
      </c>
      <c r="J275" s="1" t="s">
        <v>45</v>
      </c>
      <c r="K275" s="1" t="s">
        <v>3425</v>
      </c>
      <c r="L275" s="1" t="s">
        <v>27</v>
      </c>
      <c r="M275" s="1" t="s">
        <v>28</v>
      </c>
      <c r="N275">
        <v>-20000000</v>
      </c>
      <c r="O275">
        <v>-20000000</v>
      </c>
      <c r="P275">
        <v>-20</v>
      </c>
      <c r="Q275">
        <v>-1</v>
      </c>
    </row>
    <row r="276" spans="1:17" x14ac:dyDescent="0.25">
      <c r="A276" s="1" t="s">
        <v>2349</v>
      </c>
      <c r="B276" s="1" t="s">
        <v>19</v>
      </c>
      <c r="C276" s="1" t="s">
        <v>3426</v>
      </c>
      <c r="D276" s="1" t="s">
        <v>21</v>
      </c>
      <c r="E276" s="1" t="s">
        <v>60</v>
      </c>
      <c r="F276" s="1" t="s">
        <v>27</v>
      </c>
      <c r="G276" s="1" t="s">
        <v>28</v>
      </c>
      <c r="H276" s="1" t="s">
        <v>61</v>
      </c>
      <c r="I276" s="1"/>
      <c r="J276" s="1"/>
      <c r="K276" s="1"/>
      <c r="L276" s="1"/>
      <c r="M276" s="1"/>
      <c r="O276">
        <v>-10000000</v>
      </c>
      <c r="P276">
        <v>-10</v>
      </c>
      <c r="Q276">
        <v>-0.5</v>
      </c>
    </row>
    <row r="277" spans="1:17" x14ac:dyDescent="0.25">
      <c r="A277" s="1" t="s">
        <v>2351</v>
      </c>
      <c r="B277" s="1" t="s">
        <v>19</v>
      </c>
      <c r="C277" s="1" t="s">
        <v>3427</v>
      </c>
      <c r="D277" s="1" t="s">
        <v>21</v>
      </c>
      <c r="E277" s="1" t="s">
        <v>42</v>
      </c>
      <c r="F277" s="1" t="s">
        <v>23</v>
      </c>
      <c r="G277" s="1" t="s">
        <v>3428</v>
      </c>
      <c r="H277" s="1" t="s">
        <v>27</v>
      </c>
      <c r="I277" s="1" t="s">
        <v>28</v>
      </c>
      <c r="J277" s="1" t="s">
        <v>29</v>
      </c>
      <c r="K277" s="1"/>
      <c r="L277" s="1"/>
      <c r="M277" s="1"/>
      <c r="O277">
        <v>-20000000</v>
      </c>
      <c r="P277">
        <v>-20</v>
      </c>
      <c r="Q277">
        <v>-1</v>
      </c>
    </row>
    <row r="278" spans="1:17" x14ac:dyDescent="0.25">
      <c r="A278" s="1" t="s">
        <v>2353</v>
      </c>
      <c r="B278" s="1" t="s">
        <v>19</v>
      </c>
      <c r="C278" s="1" t="s">
        <v>3429</v>
      </c>
      <c r="D278" s="1" t="s">
        <v>21</v>
      </c>
      <c r="E278" s="1" t="s">
        <v>51</v>
      </c>
      <c r="F278" s="1" t="s">
        <v>52</v>
      </c>
      <c r="G278" s="1" t="s">
        <v>53</v>
      </c>
      <c r="H278" s="1" t="s">
        <v>54</v>
      </c>
      <c r="I278" s="1"/>
      <c r="J278" s="1"/>
      <c r="K278" s="1"/>
      <c r="L278" s="1"/>
      <c r="M278" s="1"/>
      <c r="O278">
        <v>20000000</v>
      </c>
      <c r="P278">
        <v>20</v>
      </c>
      <c r="Q278">
        <v>1</v>
      </c>
    </row>
    <row r="279" spans="1:17" x14ac:dyDescent="0.25">
      <c r="A279" s="1" t="s">
        <v>2355</v>
      </c>
      <c r="B279" s="1" t="s">
        <v>19</v>
      </c>
      <c r="C279" s="1" t="s">
        <v>3430</v>
      </c>
      <c r="D279" s="1" t="s">
        <v>21</v>
      </c>
      <c r="E279" s="1" t="s">
        <v>42</v>
      </c>
      <c r="F279" s="1" t="s">
        <v>23</v>
      </c>
      <c r="G279" s="1" t="s">
        <v>3431</v>
      </c>
      <c r="H279" s="1" t="s">
        <v>52</v>
      </c>
      <c r="I279" s="1" t="s">
        <v>53</v>
      </c>
      <c r="J279" s="1" t="s">
        <v>79</v>
      </c>
      <c r="K279" s="1"/>
      <c r="L279" s="1"/>
      <c r="M279" s="1"/>
      <c r="O279">
        <v>10000000</v>
      </c>
      <c r="P279">
        <v>10</v>
      </c>
      <c r="Q279">
        <v>0.5</v>
      </c>
    </row>
    <row r="280" spans="1:17" x14ac:dyDescent="0.25">
      <c r="A280" s="1" t="s">
        <v>2357</v>
      </c>
      <c r="B280" s="1" t="s">
        <v>19</v>
      </c>
      <c r="C280" s="1" t="s">
        <v>3432</v>
      </c>
      <c r="D280" s="1" t="s">
        <v>21</v>
      </c>
      <c r="E280" s="1" t="s">
        <v>2255</v>
      </c>
      <c r="F280" s="1" t="s">
        <v>52</v>
      </c>
      <c r="G280" s="1" t="s">
        <v>53</v>
      </c>
      <c r="H280" s="1" t="s">
        <v>54</v>
      </c>
      <c r="I280" s="1"/>
      <c r="J280" s="1"/>
      <c r="K280" s="1"/>
      <c r="L280" s="1"/>
      <c r="M280" s="1"/>
      <c r="O280">
        <v>20000000</v>
      </c>
      <c r="P280">
        <v>20</v>
      </c>
      <c r="Q280">
        <v>1</v>
      </c>
    </row>
    <row r="281" spans="1:17" x14ac:dyDescent="0.25">
      <c r="A281" s="1" t="s">
        <v>2359</v>
      </c>
      <c r="B281" s="1" t="s">
        <v>19</v>
      </c>
      <c r="C281" s="1" t="s">
        <v>3433</v>
      </c>
      <c r="D281" s="1" t="s">
        <v>21</v>
      </c>
      <c r="E281" s="1" t="s">
        <v>78</v>
      </c>
      <c r="F281" s="1" t="s">
        <v>52</v>
      </c>
      <c r="G281" s="1" t="s">
        <v>53</v>
      </c>
      <c r="H281" s="1" t="s">
        <v>79</v>
      </c>
      <c r="I281" s="1"/>
      <c r="J281" s="1"/>
      <c r="K281" s="1"/>
      <c r="L281" s="1"/>
      <c r="M281" s="1"/>
      <c r="O281">
        <v>10000000</v>
      </c>
      <c r="P281">
        <v>10</v>
      </c>
      <c r="Q281">
        <v>0.5</v>
      </c>
    </row>
    <row r="282" spans="1:17" x14ac:dyDescent="0.25">
      <c r="A282" s="1" t="s">
        <v>2361</v>
      </c>
      <c r="B282" s="1" t="s">
        <v>19</v>
      </c>
      <c r="C282" s="1" t="s">
        <v>3434</v>
      </c>
      <c r="D282" s="1" t="s">
        <v>21</v>
      </c>
      <c r="E282" s="1" t="s">
        <v>22</v>
      </c>
      <c r="F282" s="1" t="s">
        <v>23</v>
      </c>
      <c r="G282" s="1" t="s">
        <v>3435</v>
      </c>
      <c r="H282" s="1" t="s">
        <v>27</v>
      </c>
      <c r="I282" s="1" t="s">
        <v>28</v>
      </c>
      <c r="J282" s="1" t="s">
        <v>61</v>
      </c>
      <c r="K282" s="1"/>
      <c r="L282" s="1"/>
      <c r="M282" s="1"/>
      <c r="O282">
        <v>-10000000</v>
      </c>
      <c r="P282">
        <v>-10</v>
      </c>
      <c r="Q282">
        <v>-0.5</v>
      </c>
    </row>
    <row r="283" spans="1:17" x14ac:dyDescent="0.25">
      <c r="A283" s="1" t="s">
        <v>2363</v>
      </c>
      <c r="B283" s="1" t="s">
        <v>19</v>
      </c>
      <c r="C283" s="1" t="s">
        <v>3436</v>
      </c>
      <c r="D283" s="1" t="s">
        <v>21</v>
      </c>
      <c r="E283" s="1" t="s">
        <v>3437</v>
      </c>
      <c r="F283" s="1" t="s">
        <v>52</v>
      </c>
      <c r="G283" s="1" t="s">
        <v>53</v>
      </c>
      <c r="H283" s="1" t="s">
        <v>79</v>
      </c>
      <c r="I283" s="1"/>
      <c r="J283" s="1"/>
      <c r="K283" s="1"/>
      <c r="L283" s="1"/>
      <c r="M283" s="1"/>
      <c r="O283">
        <v>10000000</v>
      </c>
      <c r="P283">
        <v>10</v>
      </c>
      <c r="Q283">
        <v>0.5</v>
      </c>
    </row>
    <row r="284" spans="1:17" x14ac:dyDescent="0.25">
      <c r="A284" s="1" t="s">
        <v>2366</v>
      </c>
      <c r="B284" s="1" t="s">
        <v>19</v>
      </c>
      <c r="C284" s="1" t="s">
        <v>3438</v>
      </c>
      <c r="D284" s="1" t="s">
        <v>21</v>
      </c>
      <c r="E284" s="1" t="s">
        <v>60</v>
      </c>
      <c r="F284" s="1" t="s">
        <v>27</v>
      </c>
      <c r="G284" s="1" t="s">
        <v>28</v>
      </c>
      <c r="H284" s="1" t="s">
        <v>61</v>
      </c>
      <c r="I284" s="1"/>
      <c r="J284" s="1"/>
      <c r="K284" s="1"/>
      <c r="L284" s="1"/>
      <c r="M284" s="1"/>
      <c r="O284">
        <v>-10000000</v>
      </c>
      <c r="P284">
        <v>-10</v>
      </c>
      <c r="Q284">
        <v>-0.5</v>
      </c>
    </row>
    <row r="285" spans="1:17" x14ac:dyDescent="0.25">
      <c r="A285" s="1" t="s">
        <v>2369</v>
      </c>
      <c r="B285" s="1" t="s">
        <v>19</v>
      </c>
      <c r="C285" s="1" t="s">
        <v>3439</v>
      </c>
      <c r="D285" s="1" t="s">
        <v>21</v>
      </c>
      <c r="E285" s="1" t="s">
        <v>42</v>
      </c>
      <c r="F285" s="1" t="s">
        <v>23</v>
      </c>
      <c r="G285" s="1" t="s">
        <v>3440</v>
      </c>
      <c r="H285" s="1" t="s">
        <v>27</v>
      </c>
      <c r="I285" s="1" t="s">
        <v>28</v>
      </c>
      <c r="J285" s="1" t="s">
        <v>29</v>
      </c>
      <c r="K285" s="1"/>
      <c r="L285" s="1"/>
      <c r="M285" s="1"/>
      <c r="O285">
        <v>-20000000</v>
      </c>
      <c r="P285">
        <v>-20</v>
      </c>
      <c r="Q285">
        <v>-1</v>
      </c>
    </row>
    <row r="286" spans="1:17" x14ac:dyDescent="0.25">
      <c r="A286" s="1" t="s">
        <v>2372</v>
      </c>
      <c r="B286" s="1" t="s">
        <v>19</v>
      </c>
      <c r="C286" s="1" t="s">
        <v>3441</v>
      </c>
      <c r="D286" s="1" t="s">
        <v>21</v>
      </c>
      <c r="E286" s="1" t="s">
        <v>22</v>
      </c>
      <c r="F286" s="1" t="s">
        <v>23</v>
      </c>
      <c r="G286" s="1" t="s">
        <v>3442</v>
      </c>
      <c r="H286" s="1" t="s">
        <v>52</v>
      </c>
      <c r="I286" s="1" t="s">
        <v>53</v>
      </c>
      <c r="J286" s="1" t="s">
        <v>54</v>
      </c>
      <c r="K286" s="1"/>
      <c r="L286" s="1"/>
      <c r="M286" s="1"/>
      <c r="O286">
        <v>20000000</v>
      </c>
      <c r="P286">
        <v>20</v>
      </c>
      <c r="Q286">
        <v>1</v>
      </c>
    </row>
    <row r="287" spans="1:17" x14ac:dyDescent="0.25">
      <c r="A287" s="1" t="s">
        <v>2375</v>
      </c>
      <c r="B287" s="1" t="s">
        <v>19</v>
      </c>
      <c r="C287" s="1" t="s">
        <v>3443</v>
      </c>
      <c r="D287" s="1" t="s">
        <v>21</v>
      </c>
      <c r="E287" s="1" t="s">
        <v>42</v>
      </c>
      <c r="F287" s="1" t="s">
        <v>23</v>
      </c>
      <c r="G287" s="1" t="s">
        <v>3444</v>
      </c>
      <c r="H287" s="1" t="s">
        <v>27</v>
      </c>
      <c r="I287" s="1" t="s">
        <v>28</v>
      </c>
      <c r="J287" s="1" t="s">
        <v>29</v>
      </c>
      <c r="K287" s="1"/>
      <c r="L287" s="1"/>
      <c r="M287" s="1"/>
      <c r="O287">
        <v>-20000000</v>
      </c>
      <c r="P287">
        <v>-20</v>
      </c>
      <c r="Q287">
        <v>-1</v>
      </c>
    </row>
    <row r="288" spans="1:17" x14ac:dyDescent="0.25">
      <c r="A288" s="1" t="s">
        <v>2378</v>
      </c>
      <c r="B288" s="1" t="s">
        <v>19</v>
      </c>
      <c r="C288" s="1" t="s">
        <v>3445</v>
      </c>
      <c r="D288" s="1" t="s">
        <v>21</v>
      </c>
      <c r="E288" s="1" t="s">
        <v>3446</v>
      </c>
      <c r="F288" s="1" t="s">
        <v>23</v>
      </c>
      <c r="G288" s="1" t="s">
        <v>3447</v>
      </c>
      <c r="H288" s="1" t="s">
        <v>25</v>
      </c>
      <c r="I288" s="1" t="s">
        <v>3448</v>
      </c>
      <c r="J288" s="1" t="s">
        <v>27</v>
      </c>
      <c r="K288" s="1" t="s">
        <v>28</v>
      </c>
      <c r="L288" s="1" t="s">
        <v>386</v>
      </c>
      <c r="M288" s="1"/>
      <c r="O288">
        <v>-54000000</v>
      </c>
      <c r="P288">
        <v>-54</v>
      </c>
      <c r="Q288">
        <v>-2.7</v>
      </c>
    </row>
    <row r="289" spans="1:17" x14ac:dyDescent="0.25">
      <c r="A289" s="1" t="s">
        <v>2381</v>
      </c>
      <c r="B289" s="1" t="s">
        <v>19</v>
      </c>
      <c r="C289" s="1" t="s">
        <v>3449</v>
      </c>
      <c r="D289" s="1" t="s">
        <v>21</v>
      </c>
      <c r="E289" s="1" t="s">
        <v>64</v>
      </c>
      <c r="F289" s="1" t="s">
        <v>27</v>
      </c>
      <c r="G289" s="1" t="s">
        <v>28</v>
      </c>
      <c r="H289" s="1" t="s">
        <v>29</v>
      </c>
      <c r="I289" s="1"/>
      <c r="J289" s="1"/>
      <c r="K289" s="1"/>
      <c r="L289" s="1"/>
      <c r="M289" s="1"/>
      <c r="O289">
        <v>-20000000</v>
      </c>
      <c r="P289">
        <v>-20</v>
      </c>
      <c r="Q289">
        <v>-1</v>
      </c>
    </row>
    <row r="290" spans="1:17" x14ac:dyDescent="0.25">
      <c r="A290" s="1" t="s">
        <v>2383</v>
      </c>
      <c r="B290" s="1" t="s">
        <v>19</v>
      </c>
      <c r="C290" s="1" t="s">
        <v>3450</v>
      </c>
      <c r="D290" s="1" t="s">
        <v>21</v>
      </c>
      <c r="E290" s="1" t="s">
        <v>51</v>
      </c>
      <c r="F290" s="1" t="s">
        <v>52</v>
      </c>
      <c r="G290" s="1" t="s">
        <v>53</v>
      </c>
      <c r="H290" s="1" t="s">
        <v>54</v>
      </c>
      <c r="I290" s="1"/>
      <c r="J290" s="1"/>
      <c r="K290" s="1"/>
      <c r="L290" s="1"/>
      <c r="M290" s="1"/>
      <c r="O290">
        <v>20000000</v>
      </c>
      <c r="P290">
        <v>20</v>
      </c>
      <c r="Q290">
        <v>1</v>
      </c>
    </row>
    <row r="291" spans="1:17" x14ac:dyDescent="0.25">
      <c r="A291" s="1" t="s">
        <v>2387</v>
      </c>
      <c r="B291" s="1" t="s">
        <v>19</v>
      </c>
      <c r="C291" s="1" t="s">
        <v>3451</v>
      </c>
      <c r="D291" s="1" t="s">
        <v>21</v>
      </c>
      <c r="E291" s="1" t="s">
        <v>192</v>
      </c>
      <c r="F291" s="1" t="s">
        <v>23</v>
      </c>
      <c r="G291" s="1" t="s">
        <v>3452</v>
      </c>
      <c r="H291" s="1" t="s">
        <v>52</v>
      </c>
      <c r="I291" s="1" t="s">
        <v>53</v>
      </c>
      <c r="J291" s="1" t="s">
        <v>3453</v>
      </c>
      <c r="K291" s="1"/>
      <c r="L291" s="1"/>
      <c r="M291" s="1"/>
      <c r="O291">
        <v>34000000</v>
      </c>
      <c r="P291">
        <v>34</v>
      </c>
      <c r="Q291">
        <v>1.7</v>
      </c>
    </row>
    <row r="292" spans="1:17" x14ac:dyDescent="0.25">
      <c r="A292" s="1" t="s">
        <v>2389</v>
      </c>
      <c r="B292" s="1" t="s">
        <v>19</v>
      </c>
      <c r="C292" s="1" t="s">
        <v>3454</v>
      </c>
      <c r="D292" s="1" t="s">
        <v>21</v>
      </c>
      <c r="E292" s="1" t="s">
        <v>60</v>
      </c>
      <c r="F292" s="1" t="s">
        <v>27</v>
      </c>
      <c r="G292" s="1" t="s">
        <v>28</v>
      </c>
      <c r="H292" s="1" t="s">
        <v>61</v>
      </c>
      <c r="I292" s="1"/>
      <c r="J292" s="1"/>
      <c r="K292" s="1"/>
      <c r="L292" s="1"/>
      <c r="M292" s="1"/>
      <c r="O292">
        <v>-10000000</v>
      </c>
      <c r="P292">
        <v>-10</v>
      </c>
      <c r="Q292">
        <v>-0.5</v>
      </c>
    </row>
    <row r="293" spans="1:17" x14ac:dyDescent="0.25">
      <c r="A293" s="1" t="s">
        <v>2392</v>
      </c>
      <c r="B293" s="1" t="s">
        <v>19</v>
      </c>
      <c r="C293" s="1" t="s">
        <v>3455</v>
      </c>
      <c r="D293" s="1" t="s">
        <v>21</v>
      </c>
      <c r="E293" s="1" t="s">
        <v>42</v>
      </c>
      <c r="F293" s="1" t="s">
        <v>23</v>
      </c>
      <c r="G293" s="1" t="s">
        <v>3456</v>
      </c>
      <c r="H293" s="1" t="s">
        <v>52</v>
      </c>
      <c r="I293" s="1" t="s">
        <v>53</v>
      </c>
      <c r="J293" s="1" t="s">
        <v>79</v>
      </c>
      <c r="K293" s="1"/>
      <c r="L293" s="1"/>
      <c r="M293" s="1"/>
      <c r="O293">
        <v>10000000</v>
      </c>
      <c r="P293">
        <v>10</v>
      </c>
      <c r="Q293">
        <v>0.5</v>
      </c>
    </row>
    <row r="294" spans="1:17" x14ac:dyDescent="0.25">
      <c r="A294" s="1" t="s">
        <v>2395</v>
      </c>
      <c r="B294" s="1" t="s">
        <v>19</v>
      </c>
      <c r="C294" s="1" t="s">
        <v>3457</v>
      </c>
      <c r="D294" s="1" t="s">
        <v>21</v>
      </c>
      <c r="E294" s="1" t="s">
        <v>22</v>
      </c>
      <c r="F294" s="1" t="s">
        <v>23</v>
      </c>
      <c r="G294" s="1" t="s">
        <v>3458</v>
      </c>
      <c r="H294" s="1" t="s">
        <v>27</v>
      </c>
      <c r="I294" s="1" t="s">
        <v>28</v>
      </c>
      <c r="J294" s="1" t="s">
        <v>61</v>
      </c>
      <c r="K294" s="1"/>
      <c r="L294" s="1"/>
      <c r="M294" s="1"/>
      <c r="O294">
        <v>-10000000</v>
      </c>
      <c r="P294">
        <v>-10</v>
      </c>
      <c r="Q294">
        <v>-0.5</v>
      </c>
    </row>
    <row r="295" spans="1:17" x14ac:dyDescent="0.25">
      <c r="A295" s="1" t="s">
        <v>2397</v>
      </c>
      <c r="B295" s="1" t="s">
        <v>19</v>
      </c>
      <c r="C295" s="1" t="s">
        <v>3459</v>
      </c>
      <c r="D295" s="1" t="s">
        <v>21</v>
      </c>
      <c r="E295" s="1" t="s">
        <v>42</v>
      </c>
      <c r="F295" s="1" t="s">
        <v>23</v>
      </c>
      <c r="G295" s="1" t="s">
        <v>3460</v>
      </c>
      <c r="H295" s="1" t="s">
        <v>27</v>
      </c>
      <c r="I295" s="1" t="s">
        <v>28</v>
      </c>
      <c r="J295" s="1" t="s">
        <v>29</v>
      </c>
      <c r="K295" s="1"/>
      <c r="L295" s="1"/>
      <c r="M295" s="1"/>
      <c r="O295">
        <v>-20000000</v>
      </c>
      <c r="P295">
        <v>-20</v>
      </c>
      <c r="Q295">
        <v>-1</v>
      </c>
    </row>
    <row r="296" spans="1:17" x14ac:dyDescent="0.25">
      <c r="A296" s="1" t="s">
        <v>2400</v>
      </c>
      <c r="B296" s="1" t="s">
        <v>19</v>
      </c>
      <c r="C296" s="1" t="s">
        <v>3461</v>
      </c>
      <c r="D296" s="1" t="s">
        <v>21</v>
      </c>
      <c r="E296" s="1" t="s">
        <v>60</v>
      </c>
      <c r="F296" s="1" t="s">
        <v>27</v>
      </c>
      <c r="G296" s="1" t="s">
        <v>28</v>
      </c>
      <c r="H296" s="1" t="s">
        <v>61</v>
      </c>
      <c r="I296" s="1"/>
      <c r="J296" s="1"/>
      <c r="K296" s="1"/>
      <c r="L296" s="1"/>
      <c r="M296" s="1"/>
      <c r="O296">
        <v>-10000000</v>
      </c>
      <c r="P296">
        <v>-10</v>
      </c>
      <c r="Q296">
        <v>-0.5</v>
      </c>
    </row>
    <row r="297" spans="1:17" x14ac:dyDescent="0.25">
      <c r="A297" s="1" t="s">
        <v>2402</v>
      </c>
      <c r="B297" s="1" t="s">
        <v>19</v>
      </c>
      <c r="C297" s="1" t="s">
        <v>3462</v>
      </c>
      <c r="D297" s="1" t="s">
        <v>21</v>
      </c>
      <c r="E297" s="1" t="s">
        <v>42</v>
      </c>
      <c r="F297" s="1" t="s">
        <v>23</v>
      </c>
      <c r="G297" s="1" t="s">
        <v>3463</v>
      </c>
      <c r="H297" s="1" t="s">
        <v>27</v>
      </c>
      <c r="I297" s="1" t="s">
        <v>28</v>
      </c>
      <c r="J297" s="1" t="s">
        <v>29</v>
      </c>
      <c r="K297" s="1"/>
      <c r="L297" s="1"/>
      <c r="M297" s="1"/>
      <c r="O297">
        <v>-20000000</v>
      </c>
      <c r="P297">
        <v>-20</v>
      </c>
      <c r="Q297">
        <v>-1</v>
      </c>
    </row>
    <row r="298" spans="1:17" x14ac:dyDescent="0.25">
      <c r="A298" s="1" t="s">
        <v>2407</v>
      </c>
      <c r="B298" s="1" t="s">
        <v>19</v>
      </c>
      <c r="C298" s="1" t="s">
        <v>3464</v>
      </c>
      <c r="D298" s="1" t="s">
        <v>21</v>
      </c>
      <c r="E298" s="1" t="s">
        <v>22</v>
      </c>
      <c r="F298" s="1" t="s">
        <v>23</v>
      </c>
      <c r="G298" s="1" t="s">
        <v>3465</v>
      </c>
      <c r="H298" s="1" t="s">
        <v>27</v>
      </c>
      <c r="I298" s="1" t="s">
        <v>28</v>
      </c>
      <c r="J298" s="1" t="s">
        <v>61</v>
      </c>
      <c r="K298" s="1"/>
      <c r="L298" s="1"/>
      <c r="M298" s="1"/>
      <c r="O298">
        <v>-10000000</v>
      </c>
      <c r="P298">
        <v>-10</v>
      </c>
      <c r="Q298">
        <v>-0.5</v>
      </c>
    </row>
    <row r="299" spans="1:17" x14ac:dyDescent="0.25">
      <c r="A299" s="1" t="s">
        <v>2409</v>
      </c>
      <c r="B299" s="1" t="s">
        <v>19</v>
      </c>
      <c r="C299" s="1" t="s">
        <v>3466</v>
      </c>
      <c r="D299" s="1" t="s">
        <v>21</v>
      </c>
      <c r="E299" s="1" t="s">
        <v>3467</v>
      </c>
      <c r="F299" s="1" t="s">
        <v>23</v>
      </c>
      <c r="G299" s="1" t="s">
        <v>3468</v>
      </c>
      <c r="H299" s="1" t="s">
        <v>27</v>
      </c>
      <c r="I299" s="1" t="s">
        <v>28</v>
      </c>
      <c r="J299" s="1" t="s">
        <v>3469</v>
      </c>
      <c r="K299" s="1"/>
      <c r="L299" s="1"/>
      <c r="M299" s="1"/>
      <c r="O299">
        <v>-47000000</v>
      </c>
      <c r="P299">
        <v>-47</v>
      </c>
      <c r="Q299">
        <v>-2.35</v>
      </c>
    </row>
    <row r="300" spans="1:17" x14ac:dyDescent="0.25">
      <c r="A300" s="1" t="s">
        <v>2411</v>
      </c>
      <c r="B300" s="1" t="s">
        <v>19</v>
      </c>
      <c r="C300" s="1" t="s">
        <v>3470</v>
      </c>
      <c r="D300" s="1" t="s">
        <v>21</v>
      </c>
      <c r="E300" s="1" t="s">
        <v>22</v>
      </c>
      <c r="F300" s="1" t="s">
        <v>23</v>
      </c>
      <c r="G300" s="1" t="s">
        <v>3471</v>
      </c>
      <c r="H300" s="1" t="s">
        <v>27</v>
      </c>
      <c r="I300" s="1" t="s">
        <v>28</v>
      </c>
      <c r="J300" s="1" t="s">
        <v>61</v>
      </c>
      <c r="K300" s="1"/>
      <c r="L300" s="1"/>
      <c r="M300" s="1"/>
      <c r="O300">
        <v>-10000000</v>
      </c>
      <c r="P300">
        <v>-10</v>
      </c>
      <c r="Q300">
        <v>-0.5</v>
      </c>
    </row>
    <row r="301" spans="1:17" x14ac:dyDescent="0.25">
      <c r="A301" s="1" t="s">
        <v>2416</v>
      </c>
      <c r="B301" s="1" t="s">
        <v>19</v>
      </c>
      <c r="C301" s="1" t="s">
        <v>3472</v>
      </c>
      <c r="D301" s="1" t="s">
        <v>21</v>
      </c>
      <c r="E301" s="1" t="s">
        <v>78</v>
      </c>
      <c r="F301" s="1" t="s">
        <v>52</v>
      </c>
      <c r="G301" s="1" t="s">
        <v>53</v>
      </c>
      <c r="H301" s="1" t="s">
        <v>79</v>
      </c>
      <c r="I301" s="1"/>
      <c r="J301" s="1"/>
      <c r="K301" s="1"/>
      <c r="L301" s="1"/>
      <c r="M301" s="1"/>
      <c r="O301">
        <v>10000000</v>
      </c>
      <c r="P301">
        <v>10</v>
      </c>
      <c r="Q301">
        <v>0.5</v>
      </c>
    </row>
    <row r="302" spans="1:17" x14ac:dyDescent="0.25">
      <c r="A302" s="1" t="s">
        <v>2419</v>
      </c>
      <c r="B302" s="1" t="s">
        <v>19</v>
      </c>
      <c r="C302" s="1" t="s">
        <v>3473</v>
      </c>
      <c r="D302" s="1" t="s">
        <v>21</v>
      </c>
      <c r="E302" s="1" t="s">
        <v>60</v>
      </c>
      <c r="F302" s="1" t="s">
        <v>27</v>
      </c>
      <c r="G302" s="1" t="s">
        <v>28</v>
      </c>
      <c r="H302" s="1" t="s">
        <v>61</v>
      </c>
      <c r="I302" s="1"/>
      <c r="J302" s="1"/>
      <c r="K302" s="1"/>
      <c r="L302" s="1"/>
      <c r="M302" s="1"/>
      <c r="O302">
        <v>-10000000</v>
      </c>
      <c r="P302">
        <v>-10</v>
      </c>
      <c r="Q302">
        <v>-0.5</v>
      </c>
    </row>
    <row r="303" spans="1:17" x14ac:dyDescent="0.25">
      <c r="A303" s="1" t="s">
        <v>2422</v>
      </c>
      <c r="B303" s="1" t="s">
        <v>19</v>
      </c>
      <c r="C303" s="1" t="s">
        <v>3474</v>
      </c>
      <c r="D303" s="1" t="s">
        <v>21</v>
      </c>
      <c r="E303" s="1" t="s">
        <v>42</v>
      </c>
      <c r="F303" s="1" t="s">
        <v>23</v>
      </c>
      <c r="G303" s="1" t="s">
        <v>3475</v>
      </c>
      <c r="H303" s="1" t="s">
        <v>27</v>
      </c>
      <c r="I303" s="1" t="s">
        <v>28</v>
      </c>
      <c r="J303" s="1" t="s">
        <v>29</v>
      </c>
      <c r="K303" s="1"/>
      <c r="L303" s="1"/>
      <c r="M303" s="1"/>
      <c r="O303">
        <v>-20000000</v>
      </c>
      <c r="P303">
        <v>-20</v>
      </c>
      <c r="Q303">
        <v>-1</v>
      </c>
    </row>
    <row r="304" spans="1:17" x14ac:dyDescent="0.25">
      <c r="A304" s="1" t="s">
        <v>2425</v>
      </c>
      <c r="B304" s="1" t="s">
        <v>19</v>
      </c>
      <c r="C304" s="1" t="s">
        <v>3476</v>
      </c>
      <c r="D304" s="1" t="s">
        <v>21</v>
      </c>
      <c r="E304" s="1" t="s">
        <v>22</v>
      </c>
      <c r="F304" s="1" t="s">
        <v>23</v>
      </c>
      <c r="G304" s="1" t="s">
        <v>3477</v>
      </c>
      <c r="H304" s="1" t="s">
        <v>27</v>
      </c>
      <c r="I304" s="1" t="s">
        <v>28</v>
      </c>
      <c r="J304" s="1" t="s">
        <v>61</v>
      </c>
      <c r="K304" s="1"/>
      <c r="L304" s="1"/>
      <c r="M304" s="1"/>
      <c r="O304">
        <v>-10000000</v>
      </c>
      <c r="P304">
        <v>-10</v>
      </c>
      <c r="Q304">
        <v>-0.5</v>
      </c>
    </row>
    <row r="305" spans="1:17" x14ac:dyDescent="0.25">
      <c r="A305" s="1" t="s">
        <v>2428</v>
      </c>
      <c r="B305" s="1" t="s">
        <v>19</v>
      </c>
      <c r="C305" s="1" t="s">
        <v>3478</v>
      </c>
      <c r="D305" s="1" t="s">
        <v>21</v>
      </c>
      <c r="E305" s="1" t="s">
        <v>42</v>
      </c>
      <c r="F305" s="1" t="s">
        <v>23</v>
      </c>
      <c r="G305" s="1" t="s">
        <v>3479</v>
      </c>
      <c r="H305" s="1" t="s">
        <v>27</v>
      </c>
      <c r="I305" s="1" t="s">
        <v>28</v>
      </c>
      <c r="J305" s="1" t="s">
        <v>29</v>
      </c>
      <c r="K305" s="1"/>
      <c r="L305" s="1"/>
      <c r="M305" s="1"/>
      <c r="O305">
        <v>-20000000</v>
      </c>
      <c r="P305">
        <v>-20</v>
      </c>
      <c r="Q305">
        <v>-1</v>
      </c>
    </row>
    <row r="306" spans="1:17" x14ac:dyDescent="0.25">
      <c r="A306" s="1" t="s">
        <v>2430</v>
      </c>
      <c r="B306" s="1" t="s">
        <v>19</v>
      </c>
      <c r="C306" s="1" t="s">
        <v>3480</v>
      </c>
      <c r="D306" s="1" t="s">
        <v>21</v>
      </c>
      <c r="E306" s="1" t="s">
        <v>22</v>
      </c>
      <c r="F306" s="1" t="s">
        <v>23</v>
      </c>
      <c r="G306" s="1" t="s">
        <v>3481</v>
      </c>
      <c r="H306" s="1" t="s">
        <v>27</v>
      </c>
      <c r="I306" s="1" t="s">
        <v>28</v>
      </c>
      <c r="J306" s="1" t="s">
        <v>61</v>
      </c>
      <c r="K306" s="1"/>
      <c r="L306" s="1"/>
      <c r="M306" s="1"/>
      <c r="O306">
        <v>-10000000</v>
      </c>
      <c r="P306">
        <v>-10</v>
      </c>
      <c r="Q306">
        <v>-0.5</v>
      </c>
    </row>
    <row r="307" spans="1:17" x14ac:dyDescent="0.25">
      <c r="A307" s="1" t="s">
        <v>2433</v>
      </c>
      <c r="B307" s="1" t="s">
        <v>19</v>
      </c>
      <c r="C307" s="1" t="s">
        <v>3482</v>
      </c>
      <c r="D307" s="1" t="s">
        <v>21</v>
      </c>
      <c r="E307" s="1" t="s">
        <v>78</v>
      </c>
      <c r="F307" s="1" t="s">
        <v>52</v>
      </c>
      <c r="G307" s="1" t="s">
        <v>53</v>
      </c>
      <c r="H307" s="1" t="s">
        <v>79</v>
      </c>
      <c r="I307" s="1"/>
      <c r="J307" s="1"/>
      <c r="K307" s="1"/>
      <c r="L307" s="1"/>
      <c r="M307" s="1"/>
      <c r="O307">
        <v>10000000</v>
      </c>
      <c r="P307">
        <v>10</v>
      </c>
      <c r="Q307">
        <v>0.5</v>
      </c>
    </row>
    <row r="308" spans="1:17" x14ac:dyDescent="0.25">
      <c r="A308" s="1" t="s">
        <v>2435</v>
      </c>
      <c r="B308" s="1" t="s">
        <v>19</v>
      </c>
      <c r="C308" s="1" t="s">
        <v>3483</v>
      </c>
      <c r="D308" s="1" t="s">
        <v>21</v>
      </c>
      <c r="E308" s="1" t="s">
        <v>51</v>
      </c>
      <c r="F308" s="1" t="s">
        <v>52</v>
      </c>
      <c r="G308" s="1" t="s">
        <v>53</v>
      </c>
      <c r="H308" s="1" t="s">
        <v>54</v>
      </c>
      <c r="I308" s="1"/>
      <c r="J308" s="1"/>
      <c r="K308" s="1"/>
      <c r="L308" s="1"/>
      <c r="M308" s="1"/>
      <c r="O308">
        <v>20000000</v>
      </c>
      <c r="P308">
        <v>20</v>
      </c>
      <c r="Q308">
        <v>1</v>
      </c>
    </row>
    <row r="309" spans="1:17" x14ac:dyDescent="0.25">
      <c r="A309" s="1" t="s">
        <v>2438</v>
      </c>
      <c r="B309" s="1" t="s">
        <v>19</v>
      </c>
      <c r="C309" s="1" t="s">
        <v>3484</v>
      </c>
      <c r="D309" s="1" t="s">
        <v>21</v>
      </c>
      <c r="E309" s="1" t="s">
        <v>78</v>
      </c>
      <c r="F309" s="1" t="s">
        <v>52</v>
      </c>
      <c r="G309" s="1" t="s">
        <v>53</v>
      </c>
      <c r="H309" s="1" t="s">
        <v>79</v>
      </c>
      <c r="I309" s="1"/>
      <c r="J309" s="1"/>
      <c r="K309" s="1"/>
      <c r="L309" s="1"/>
      <c r="M309" s="1"/>
      <c r="O309">
        <v>10000000</v>
      </c>
      <c r="P309">
        <v>10</v>
      </c>
      <c r="Q309">
        <v>0.5</v>
      </c>
    </row>
    <row r="310" spans="1:17" x14ac:dyDescent="0.25">
      <c r="A310" s="1" t="s">
        <v>2443</v>
      </c>
      <c r="B310" s="1" t="s">
        <v>19</v>
      </c>
      <c r="C310" s="1" t="s">
        <v>3485</v>
      </c>
      <c r="D310" s="1" t="s">
        <v>21</v>
      </c>
      <c r="E310" s="1" t="s">
        <v>22</v>
      </c>
      <c r="F310" s="1" t="s">
        <v>23</v>
      </c>
      <c r="G310" s="1" t="s">
        <v>3486</v>
      </c>
      <c r="H310" s="1" t="s">
        <v>27</v>
      </c>
      <c r="I310" s="1" t="s">
        <v>28</v>
      </c>
      <c r="J310" s="1" t="s">
        <v>61</v>
      </c>
      <c r="K310" s="1"/>
      <c r="L310" s="1"/>
      <c r="M310" s="1"/>
      <c r="O310">
        <v>-10000000</v>
      </c>
      <c r="P310">
        <v>-10</v>
      </c>
      <c r="Q310">
        <v>-0.5</v>
      </c>
    </row>
    <row r="311" spans="1:17" x14ac:dyDescent="0.25">
      <c r="A311" s="1" t="s">
        <v>2445</v>
      </c>
      <c r="B311" s="1" t="s">
        <v>19</v>
      </c>
      <c r="C311" s="1" t="s">
        <v>3487</v>
      </c>
      <c r="D311" s="1" t="s">
        <v>21</v>
      </c>
      <c r="E311" s="1" t="s">
        <v>42</v>
      </c>
      <c r="F311" s="1" t="s">
        <v>23</v>
      </c>
      <c r="G311" s="1" t="s">
        <v>3488</v>
      </c>
      <c r="H311" s="1" t="s">
        <v>52</v>
      </c>
      <c r="I311" s="1" t="s">
        <v>53</v>
      </c>
      <c r="J311" s="1" t="s">
        <v>79</v>
      </c>
      <c r="K311" s="1"/>
      <c r="L311" s="1"/>
      <c r="M311" s="1"/>
      <c r="O311">
        <v>10000000</v>
      </c>
      <c r="P311">
        <v>10</v>
      </c>
      <c r="Q311">
        <v>0.5</v>
      </c>
    </row>
    <row r="312" spans="1:17" x14ac:dyDescent="0.25">
      <c r="A312" s="1" t="s">
        <v>2448</v>
      </c>
      <c r="B312" s="1" t="s">
        <v>19</v>
      </c>
      <c r="C312" s="1" t="s">
        <v>3489</v>
      </c>
      <c r="D312" s="1" t="s">
        <v>21</v>
      </c>
      <c r="E312" s="1" t="s">
        <v>22</v>
      </c>
      <c r="F312" s="1" t="s">
        <v>23</v>
      </c>
      <c r="G312" s="1" t="s">
        <v>3490</v>
      </c>
      <c r="H312" s="1" t="s">
        <v>27</v>
      </c>
      <c r="I312" s="1" t="s">
        <v>28</v>
      </c>
      <c r="J312" s="1" t="s">
        <v>61</v>
      </c>
      <c r="K312" s="1"/>
      <c r="L312" s="1"/>
      <c r="M312" s="1"/>
      <c r="O312">
        <v>-10000000</v>
      </c>
      <c r="P312">
        <v>-10</v>
      </c>
      <c r="Q312">
        <v>-0.5</v>
      </c>
    </row>
    <row r="313" spans="1:17" x14ac:dyDescent="0.25">
      <c r="A313" s="1" t="s">
        <v>2451</v>
      </c>
      <c r="B313" s="1" t="s">
        <v>19</v>
      </c>
      <c r="C313" s="1" t="s">
        <v>3491</v>
      </c>
      <c r="D313" s="1" t="s">
        <v>21</v>
      </c>
      <c r="E313" s="1" t="s">
        <v>42</v>
      </c>
      <c r="F313" s="1" t="s">
        <v>23</v>
      </c>
      <c r="G313" s="1" t="s">
        <v>3492</v>
      </c>
      <c r="H313" s="1" t="s">
        <v>27</v>
      </c>
      <c r="I313" s="1" t="s">
        <v>28</v>
      </c>
      <c r="J313" s="1" t="s">
        <v>29</v>
      </c>
      <c r="K313" s="1"/>
      <c r="L313" s="1"/>
      <c r="M313" s="1"/>
      <c r="O313">
        <v>-20000000</v>
      </c>
      <c r="P313">
        <v>-20</v>
      </c>
      <c r="Q313">
        <v>-1</v>
      </c>
    </row>
    <row r="314" spans="1:17" x14ac:dyDescent="0.25">
      <c r="A314" s="1" t="s">
        <v>2454</v>
      </c>
      <c r="B314" s="1" t="s">
        <v>19</v>
      </c>
      <c r="C314" s="1" t="s">
        <v>3493</v>
      </c>
      <c r="D314" s="1" t="s">
        <v>21</v>
      </c>
      <c r="E314" s="1" t="s">
        <v>51</v>
      </c>
      <c r="F314" s="1" t="s">
        <v>52</v>
      </c>
      <c r="G314" s="1" t="s">
        <v>53</v>
      </c>
      <c r="H314" s="1" t="s">
        <v>54</v>
      </c>
      <c r="I314" s="1"/>
      <c r="J314" s="1"/>
      <c r="K314" s="1"/>
      <c r="L314" s="1"/>
      <c r="M314" s="1"/>
      <c r="O314">
        <v>20000000</v>
      </c>
      <c r="P314">
        <v>20</v>
      </c>
      <c r="Q314">
        <v>1</v>
      </c>
    </row>
    <row r="315" spans="1:17" x14ac:dyDescent="0.25">
      <c r="A315" s="1" t="s">
        <v>2457</v>
      </c>
      <c r="B315" s="1" t="s">
        <v>19</v>
      </c>
      <c r="C315" s="1" t="s">
        <v>3494</v>
      </c>
      <c r="D315" s="1" t="s">
        <v>21</v>
      </c>
      <c r="E315" s="1" t="s">
        <v>64</v>
      </c>
      <c r="F315" s="1" t="s">
        <v>27</v>
      </c>
      <c r="G315" s="1" t="s">
        <v>28</v>
      </c>
      <c r="H315" s="1" t="s">
        <v>29</v>
      </c>
      <c r="I315" s="1"/>
      <c r="J315" s="1"/>
      <c r="K315" s="1"/>
      <c r="L315" s="1"/>
      <c r="M315" s="1"/>
      <c r="O315">
        <v>-20000000</v>
      </c>
      <c r="P315">
        <v>-20</v>
      </c>
      <c r="Q315">
        <v>-1</v>
      </c>
    </row>
    <row r="316" spans="1:17" x14ac:dyDescent="0.25">
      <c r="A316" s="1" t="s">
        <v>2460</v>
      </c>
      <c r="B316" s="1" t="s">
        <v>19</v>
      </c>
      <c r="C316" s="1" t="s">
        <v>3495</v>
      </c>
      <c r="D316" s="1" t="s">
        <v>21</v>
      </c>
      <c r="E316" s="1" t="s">
        <v>51</v>
      </c>
      <c r="F316" s="1" t="s">
        <v>52</v>
      </c>
      <c r="G316" s="1" t="s">
        <v>53</v>
      </c>
      <c r="H316" s="1" t="s">
        <v>54</v>
      </c>
      <c r="I316" s="1"/>
      <c r="J316" s="1"/>
      <c r="K316" s="1"/>
      <c r="L316" s="1"/>
      <c r="M316" s="1"/>
      <c r="O316">
        <v>20000000</v>
      </c>
      <c r="P316">
        <v>20</v>
      </c>
      <c r="Q316">
        <v>1</v>
      </c>
    </row>
    <row r="317" spans="1:17" x14ac:dyDescent="0.25">
      <c r="A317" s="1" t="s">
        <v>2463</v>
      </c>
      <c r="B317" s="1" t="s">
        <v>19</v>
      </c>
      <c r="C317" s="1" t="s">
        <v>3496</v>
      </c>
      <c r="D317" s="1" t="s">
        <v>21</v>
      </c>
      <c r="E317" s="1" t="s">
        <v>42</v>
      </c>
      <c r="F317" s="1" t="s">
        <v>23</v>
      </c>
      <c r="G317" s="1" t="s">
        <v>3497</v>
      </c>
      <c r="H317" s="1" t="s">
        <v>52</v>
      </c>
      <c r="I317" s="1" t="s">
        <v>53</v>
      </c>
      <c r="J317" s="1" t="s">
        <v>79</v>
      </c>
      <c r="K317" s="1"/>
      <c r="L317" s="1"/>
      <c r="M317" s="1"/>
      <c r="O317">
        <v>10000000</v>
      </c>
      <c r="P317">
        <v>10</v>
      </c>
      <c r="Q317">
        <v>0.5</v>
      </c>
    </row>
    <row r="318" spans="1:17" x14ac:dyDescent="0.25">
      <c r="A318" s="1" t="s">
        <v>2466</v>
      </c>
      <c r="B318" s="1" t="s">
        <v>19</v>
      </c>
      <c r="C318" s="1" t="s">
        <v>3498</v>
      </c>
      <c r="D318" s="1" t="s">
        <v>21</v>
      </c>
      <c r="E318" s="1" t="s">
        <v>22</v>
      </c>
      <c r="F318" s="1" t="s">
        <v>23</v>
      </c>
      <c r="G318" s="1" t="s">
        <v>3499</v>
      </c>
      <c r="H318" s="1" t="s">
        <v>27</v>
      </c>
      <c r="I318" s="1" t="s">
        <v>28</v>
      </c>
      <c r="J318" s="1" t="s">
        <v>61</v>
      </c>
      <c r="K318" s="1"/>
      <c r="L318" s="1"/>
      <c r="M318" s="1"/>
      <c r="O318">
        <v>-10000000</v>
      </c>
      <c r="P318">
        <v>-10</v>
      </c>
      <c r="Q318">
        <v>-0.5</v>
      </c>
    </row>
    <row r="319" spans="1:17" x14ac:dyDescent="0.25">
      <c r="A319" s="1" t="s">
        <v>2469</v>
      </c>
      <c r="B319" s="1" t="s">
        <v>19</v>
      </c>
      <c r="C319" s="1" t="s">
        <v>3500</v>
      </c>
      <c r="D319" s="1" t="s">
        <v>21</v>
      </c>
      <c r="E319" s="1" t="s">
        <v>1748</v>
      </c>
      <c r="F319" s="1" t="s">
        <v>23</v>
      </c>
      <c r="G319" s="1" t="s">
        <v>3501</v>
      </c>
      <c r="H319" s="1" t="s">
        <v>27</v>
      </c>
      <c r="I319" s="1" t="s">
        <v>28</v>
      </c>
      <c r="J319" s="1" t="s">
        <v>536</v>
      </c>
      <c r="K319" s="1"/>
      <c r="L319" s="1"/>
      <c r="M319" s="1"/>
      <c r="O319">
        <v>-44000000</v>
      </c>
      <c r="P319">
        <v>-44</v>
      </c>
      <c r="Q319">
        <v>-2.2000000000000002</v>
      </c>
    </row>
    <row r="320" spans="1:17" x14ac:dyDescent="0.25">
      <c r="A320" s="1" t="s">
        <v>2472</v>
      </c>
      <c r="B320" s="1" t="s">
        <v>19</v>
      </c>
      <c r="C320" s="1" t="s">
        <v>3502</v>
      </c>
      <c r="D320" s="1" t="s">
        <v>21</v>
      </c>
      <c r="E320" s="1" t="s">
        <v>60</v>
      </c>
      <c r="F320" s="1" t="s">
        <v>27</v>
      </c>
      <c r="G320" s="1" t="s">
        <v>28</v>
      </c>
      <c r="H320" s="1" t="s">
        <v>61</v>
      </c>
      <c r="I320" s="1"/>
      <c r="J320" s="1"/>
      <c r="K320" s="1"/>
      <c r="L320" s="1"/>
      <c r="M320" s="1"/>
      <c r="O320">
        <v>-10000000</v>
      </c>
      <c r="P320">
        <v>-10</v>
      </c>
      <c r="Q320">
        <v>-0.5</v>
      </c>
    </row>
    <row r="321" spans="1:17" x14ac:dyDescent="0.25">
      <c r="A321" s="1" t="s">
        <v>2474</v>
      </c>
      <c r="B321" s="1" t="s">
        <v>19</v>
      </c>
      <c r="C321" s="1" t="s">
        <v>3503</v>
      </c>
      <c r="D321" s="1" t="s">
        <v>21</v>
      </c>
      <c r="E321" s="1" t="s">
        <v>42</v>
      </c>
      <c r="F321" s="1" t="s">
        <v>23</v>
      </c>
      <c r="G321" s="1" t="s">
        <v>3504</v>
      </c>
      <c r="H321" s="1" t="s">
        <v>27</v>
      </c>
      <c r="I321" s="1" t="s">
        <v>28</v>
      </c>
      <c r="J321" s="1" t="s">
        <v>29</v>
      </c>
      <c r="K321" s="1"/>
      <c r="L321" s="1"/>
      <c r="M321" s="1"/>
      <c r="O321">
        <v>-20000000</v>
      </c>
      <c r="P321">
        <v>-20</v>
      </c>
      <c r="Q321">
        <v>-1</v>
      </c>
    </row>
    <row r="322" spans="1:17" x14ac:dyDescent="0.25">
      <c r="A322" s="1" t="s">
        <v>2477</v>
      </c>
      <c r="B322" s="1" t="s">
        <v>19</v>
      </c>
      <c r="C322" s="1" t="s">
        <v>3505</v>
      </c>
      <c r="D322" s="1" t="s">
        <v>21</v>
      </c>
      <c r="E322" s="1" t="s">
        <v>22</v>
      </c>
      <c r="F322" s="1" t="s">
        <v>23</v>
      </c>
      <c r="G322" s="1" t="s">
        <v>3506</v>
      </c>
      <c r="H322" s="1" t="s">
        <v>27</v>
      </c>
      <c r="I322" s="1" t="s">
        <v>28</v>
      </c>
      <c r="J322" s="1" t="s">
        <v>61</v>
      </c>
      <c r="K322" s="1"/>
      <c r="L322" s="1"/>
      <c r="M322" s="1"/>
      <c r="O322">
        <v>-10000000</v>
      </c>
      <c r="P322">
        <v>-10</v>
      </c>
      <c r="Q322">
        <v>-0.5</v>
      </c>
    </row>
    <row r="323" spans="1:17" x14ac:dyDescent="0.25">
      <c r="A323" s="1" t="s">
        <v>2480</v>
      </c>
      <c r="B323" s="1" t="s">
        <v>19</v>
      </c>
      <c r="C323" s="1" t="s">
        <v>3507</v>
      </c>
      <c r="D323" s="1" t="s">
        <v>21</v>
      </c>
      <c r="E323" s="1" t="s">
        <v>3508</v>
      </c>
      <c r="F323" s="1" t="s">
        <v>52</v>
      </c>
      <c r="G323" s="1" t="s">
        <v>53</v>
      </c>
      <c r="H323" s="1" t="s">
        <v>79</v>
      </c>
      <c r="I323" s="1"/>
      <c r="J323" s="1"/>
      <c r="K323" s="1"/>
      <c r="L323" s="1"/>
      <c r="M323" s="1"/>
      <c r="O323">
        <v>10000000</v>
      </c>
      <c r="P323">
        <v>10</v>
      </c>
      <c r="Q323">
        <v>0.5</v>
      </c>
    </row>
    <row r="324" spans="1:17" x14ac:dyDescent="0.25">
      <c r="A324" s="1" t="s">
        <v>2482</v>
      </c>
      <c r="B324" s="1" t="s">
        <v>19</v>
      </c>
      <c r="C324" s="1" t="s">
        <v>3509</v>
      </c>
      <c r="D324" s="1" t="s">
        <v>21</v>
      </c>
      <c r="E324" s="1" t="s">
        <v>51</v>
      </c>
      <c r="F324" s="1" t="s">
        <v>52</v>
      </c>
      <c r="G324" s="1" t="s">
        <v>53</v>
      </c>
      <c r="H324" s="1" t="s">
        <v>54</v>
      </c>
      <c r="I324" s="1"/>
      <c r="J324" s="1"/>
      <c r="K324" s="1"/>
      <c r="L324" s="1"/>
      <c r="M324" s="1"/>
      <c r="O324">
        <v>20000000</v>
      </c>
      <c r="P324">
        <v>20</v>
      </c>
      <c r="Q324">
        <v>1</v>
      </c>
    </row>
    <row r="325" spans="1:17" x14ac:dyDescent="0.25">
      <c r="A325" s="1" t="s">
        <v>2484</v>
      </c>
      <c r="B325" s="1" t="s">
        <v>19</v>
      </c>
      <c r="C325" s="1" t="s">
        <v>3510</v>
      </c>
      <c r="D325" s="1" t="s">
        <v>21</v>
      </c>
      <c r="E325" s="1" t="s">
        <v>3511</v>
      </c>
      <c r="F325" s="1" t="s">
        <v>52</v>
      </c>
      <c r="G325" s="1" t="s">
        <v>53</v>
      </c>
      <c r="H325" s="1" t="s">
        <v>79</v>
      </c>
      <c r="I325" s="1"/>
      <c r="J325" s="1"/>
      <c r="K325" s="1"/>
      <c r="L325" s="1"/>
      <c r="M325" s="1"/>
      <c r="O325">
        <v>10000000</v>
      </c>
      <c r="P325">
        <v>10</v>
      </c>
      <c r="Q325">
        <v>0.5</v>
      </c>
    </row>
    <row r="326" spans="1:17" x14ac:dyDescent="0.25">
      <c r="A326" s="1" t="s">
        <v>2487</v>
      </c>
      <c r="B326" s="1" t="s">
        <v>19</v>
      </c>
      <c r="C326" s="1" t="s">
        <v>3512</v>
      </c>
      <c r="D326" s="1" t="s">
        <v>21</v>
      </c>
      <c r="E326" s="1" t="s">
        <v>22</v>
      </c>
      <c r="F326" s="1" t="s">
        <v>23</v>
      </c>
      <c r="G326" s="1" t="s">
        <v>3513</v>
      </c>
      <c r="H326" s="1" t="s">
        <v>27</v>
      </c>
      <c r="I326" s="1" t="s">
        <v>28</v>
      </c>
      <c r="J326" s="1" t="s">
        <v>61</v>
      </c>
      <c r="K326" s="1"/>
      <c r="L326" s="1"/>
      <c r="M326" s="1"/>
      <c r="O326">
        <v>-10000000</v>
      </c>
      <c r="P326">
        <v>-10</v>
      </c>
      <c r="Q326">
        <v>-0.5</v>
      </c>
    </row>
    <row r="327" spans="1:17" x14ac:dyDescent="0.25">
      <c r="A327" s="1" t="s">
        <v>2490</v>
      </c>
      <c r="B327" s="1" t="s">
        <v>19</v>
      </c>
      <c r="C327" s="1" t="s">
        <v>3514</v>
      </c>
      <c r="D327" s="1" t="s">
        <v>21</v>
      </c>
      <c r="E327" s="1" t="s">
        <v>42</v>
      </c>
      <c r="F327" s="1" t="s">
        <v>23</v>
      </c>
      <c r="G327" s="1" t="s">
        <v>3515</v>
      </c>
      <c r="H327" s="1" t="s">
        <v>52</v>
      </c>
      <c r="I327" s="1" t="s">
        <v>53</v>
      </c>
      <c r="J327" s="1" t="s">
        <v>79</v>
      </c>
      <c r="K327" s="1"/>
      <c r="L327" s="1"/>
      <c r="M327" s="1"/>
      <c r="O327">
        <v>10000000</v>
      </c>
      <c r="P327">
        <v>10</v>
      </c>
      <c r="Q327">
        <v>0.5</v>
      </c>
    </row>
    <row r="328" spans="1:17" x14ac:dyDescent="0.25">
      <c r="A328" s="1" t="s">
        <v>2493</v>
      </c>
      <c r="B328" s="1" t="s">
        <v>19</v>
      </c>
      <c r="C328" s="1" t="s">
        <v>3516</v>
      </c>
      <c r="D328" s="1" t="s">
        <v>21</v>
      </c>
      <c r="E328" s="1" t="s">
        <v>22</v>
      </c>
      <c r="F328" s="1" t="s">
        <v>23</v>
      </c>
      <c r="G328" s="1" t="s">
        <v>3517</v>
      </c>
      <c r="H328" s="1" t="s">
        <v>27</v>
      </c>
      <c r="I328" s="1" t="s">
        <v>28</v>
      </c>
      <c r="J328" s="1" t="s">
        <v>61</v>
      </c>
      <c r="K328" s="1"/>
      <c r="L328" s="1"/>
      <c r="M328" s="1"/>
      <c r="O328">
        <v>-10000000</v>
      </c>
      <c r="P328">
        <v>-10</v>
      </c>
      <c r="Q328">
        <v>-0.5</v>
      </c>
    </row>
    <row r="329" spans="1:17" x14ac:dyDescent="0.25">
      <c r="A329" s="1" t="s">
        <v>2497</v>
      </c>
      <c r="B329" s="1" t="s">
        <v>19</v>
      </c>
      <c r="C329" s="1" t="s">
        <v>3518</v>
      </c>
      <c r="D329" s="1" t="s">
        <v>21</v>
      </c>
      <c r="E329" s="1" t="s">
        <v>78</v>
      </c>
      <c r="F329" s="1" t="s">
        <v>52</v>
      </c>
      <c r="G329" s="1" t="s">
        <v>53</v>
      </c>
      <c r="H329" s="1" t="s">
        <v>79</v>
      </c>
      <c r="I329" s="1"/>
      <c r="J329" s="1"/>
      <c r="K329" s="1"/>
      <c r="L329" s="1"/>
      <c r="M329" s="1"/>
      <c r="O329">
        <v>10000000</v>
      </c>
      <c r="P329">
        <v>10</v>
      </c>
      <c r="Q329">
        <v>0.5</v>
      </c>
    </row>
    <row r="330" spans="1:17" x14ac:dyDescent="0.25">
      <c r="A330" s="1" t="s">
        <v>2499</v>
      </c>
      <c r="B330" s="1" t="s">
        <v>19</v>
      </c>
      <c r="C330" s="1" t="s">
        <v>3519</v>
      </c>
      <c r="D330" s="1" t="s">
        <v>21</v>
      </c>
      <c r="E330" s="1" t="s">
        <v>22</v>
      </c>
      <c r="F330" s="1" t="s">
        <v>23</v>
      </c>
      <c r="G330" s="1" t="s">
        <v>3520</v>
      </c>
      <c r="H330" s="1" t="s">
        <v>27</v>
      </c>
      <c r="I330" s="1" t="s">
        <v>28</v>
      </c>
      <c r="J330" s="1" t="s">
        <v>61</v>
      </c>
      <c r="K330" s="1"/>
      <c r="L330" s="1"/>
      <c r="M330" s="1"/>
      <c r="O330">
        <v>-10000000</v>
      </c>
      <c r="P330">
        <v>-10</v>
      </c>
      <c r="Q330">
        <v>-0.5</v>
      </c>
    </row>
    <row r="331" spans="1:17" x14ac:dyDescent="0.25">
      <c r="A331" s="1" t="s">
        <v>2501</v>
      </c>
      <c r="B331" s="1" t="s">
        <v>19</v>
      </c>
      <c r="C331" s="1" t="s">
        <v>3521</v>
      </c>
      <c r="D331" s="1" t="s">
        <v>21</v>
      </c>
      <c r="E331" s="1" t="s">
        <v>42</v>
      </c>
      <c r="F331" s="1" t="s">
        <v>23</v>
      </c>
      <c r="G331" s="1" t="s">
        <v>3522</v>
      </c>
      <c r="H331" s="1" t="s">
        <v>27</v>
      </c>
      <c r="I331" s="1" t="s">
        <v>28</v>
      </c>
      <c r="J331" s="1" t="s">
        <v>29</v>
      </c>
      <c r="K331" s="1"/>
      <c r="L331" s="1"/>
      <c r="M331" s="1"/>
      <c r="O331">
        <v>-20000000</v>
      </c>
      <c r="P331">
        <v>-20</v>
      </c>
      <c r="Q331">
        <v>-1</v>
      </c>
    </row>
    <row r="332" spans="1:17" x14ac:dyDescent="0.25">
      <c r="A332" s="1" t="s">
        <v>2504</v>
      </c>
      <c r="B332" s="1" t="s">
        <v>19</v>
      </c>
      <c r="C332" s="1" t="s">
        <v>3523</v>
      </c>
      <c r="D332" s="1" t="s">
        <v>21</v>
      </c>
      <c r="E332" s="1" t="s">
        <v>820</v>
      </c>
      <c r="F332" s="1" t="s">
        <v>52</v>
      </c>
      <c r="G332" s="1" t="s">
        <v>53</v>
      </c>
      <c r="H332" s="1" t="s">
        <v>54</v>
      </c>
      <c r="I332" s="1"/>
      <c r="J332" s="1"/>
      <c r="K332" s="1"/>
      <c r="L332" s="1"/>
      <c r="M332" s="1"/>
      <c r="O332">
        <v>20000000</v>
      </c>
      <c r="P332">
        <v>20</v>
      </c>
      <c r="Q332">
        <v>1</v>
      </c>
    </row>
    <row r="333" spans="1:17" x14ac:dyDescent="0.25">
      <c r="A333" s="1" t="s">
        <v>2506</v>
      </c>
      <c r="B333" s="1" t="s">
        <v>19</v>
      </c>
      <c r="C333" s="1" t="s">
        <v>3524</v>
      </c>
      <c r="D333" s="1" t="s">
        <v>21</v>
      </c>
      <c r="E333" s="1" t="s">
        <v>78</v>
      </c>
      <c r="F333" s="1" t="s">
        <v>52</v>
      </c>
      <c r="G333" s="1" t="s">
        <v>53</v>
      </c>
      <c r="H333" s="1" t="s">
        <v>79</v>
      </c>
      <c r="I333" s="1"/>
      <c r="J333" s="1"/>
      <c r="K333" s="1"/>
      <c r="L333" s="1"/>
      <c r="M333" s="1"/>
      <c r="O333">
        <v>10000000</v>
      </c>
      <c r="P333">
        <v>10</v>
      </c>
      <c r="Q333">
        <v>0.5</v>
      </c>
    </row>
    <row r="334" spans="1:17" x14ac:dyDescent="0.25">
      <c r="A334" s="1" t="s">
        <v>2509</v>
      </c>
      <c r="B334" s="1" t="s">
        <v>19</v>
      </c>
      <c r="C334" s="1" t="s">
        <v>3525</v>
      </c>
      <c r="D334" s="1" t="s">
        <v>21</v>
      </c>
      <c r="E334" s="1" t="s">
        <v>51</v>
      </c>
      <c r="F334" s="1" t="s">
        <v>52</v>
      </c>
      <c r="G334" s="1" t="s">
        <v>53</v>
      </c>
      <c r="H334" s="1" t="s">
        <v>54</v>
      </c>
      <c r="I334" s="1"/>
      <c r="J334" s="1"/>
      <c r="K334" s="1"/>
      <c r="L334" s="1"/>
      <c r="M334" s="1"/>
      <c r="O334">
        <v>20000000</v>
      </c>
      <c r="P334">
        <v>20</v>
      </c>
      <c r="Q334">
        <v>1</v>
      </c>
    </row>
    <row r="335" spans="1:17" x14ac:dyDescent="0.25">
      <c r="A335" s="1" t="s">
        <v>2512</v>
      </c>
      <c r="B335" s="1" t="s">
        <v>19</v>
      </c>
      <c r="C335" s="1" t="s">
        <v>3526</v>
      </c>
      <c r="D335" s="1" t="s">
        <v>21</v>
      </c>
      <c r="E335" s="1" t="s">
        <v>78</v>
      </c>
      <c r="F335" s="1" t="s">
        <v>52</v>
      </c>
      <c r="G335" s="1" t="s">
        <v>53</v>
      </c>
      <c r="H335" s="1" t="s">
        <v>79</v>
      </c>
      <c r="I335" s="1"/>
      <c r="J335" s="1"/>
      <c r="K335" s="1"/>
      <c r="L335" s="1"/>
      <c r="M335" s="1"/>
      <c r="O335">
        <v>10000000</v>
      </c>
      <c r="P335">
        <v>10</v>
      </c>
      <c r="Q335">
        <v>0.5</v>
      </c>
    </row>
    <row r="336" spans="1:17" x14ac:dyDescent="0.25">
      <c r="A336" s="1" t="s">
        <v>2514</v>
      </c>
      <c r="B336" s="1" t="s">
        <v>19</v>
      </c>
      <c r="C336" s="1" t="s">
        <v>3527</v>
      </c>
      <c r="D336" s="1" t="s">
        <v>21</v>
      </c>
      <c r="E336" s="1" t="s">
        <v>22</v>
      </c>
      <c r="F336" s="1" t="s">
        <v>23</v>
      </c>
      <c r="G336" s="1" t="s">
        <v>3528</v>
      </c>
      <c r="H336" s="1" t="s">
        <v>27</v>
      </c>
      <c r="I336" s="1" t="s">
        <v>28</v>
      </c>
      <c r="J336" s="1" t="s">
        <v>61</v>
      </c>
      <c r="K336" s="1"/>
      <c r="L336" s="1"/>
      <c r="M336" s="1"/>
      <c r="O336">
        <v>-10000000</v>
      </c>
      <c r="P336">
        <v>-10</v>
      </c>
      <c r="Q336">
        <v>-0.5</v>
      </c>
    </row>
    <row r="337" spans="1:17" x14ac:dyDescent="0.25">
      <c r="A337" s="1" t="s">
        <v>2517</v>
      </c>
      <c r="B337" s="1" t="s">
        <v>19</v>
      </c>
      <c r="C337" s="1" t="s">
        <v>3529</v>
      </c>
      <c r="D337" s="1" t="s">
        <v>21</v>
      </c>
      <c r="E337" s="1" t="s">
        <v>42</v>
      </c>
      <c r="F337" s="1" t="s">
        <v>23</v>
      </c>
      <c r="G337" s="1" t="s">
        <v>3530</v>
      </c>
      <c r="H337" s="1" t="s">
        <v>27</v>
      </c>
      <c r="I337" s="1" t="s">
        <v>28</v>
      </c>
      <c r="J337" s="1" t="s">
        <v>29</v>
      </c>
      <c r="K337" s="1"/>
      <c r="L337" s="1"/>
      <c r="M337" s="1"/>
      <c r="O337">
        <v>-20000000</v>
      </c>
      <c r="P337">
        <v>-20</v>
      </c>
      <c r="Q337">
        <v>-1</v>
      </c>
    </row>
    <row r="338" spans="1:17" x14ac:dyDescent="0.25">
      <c r="A338" s="1" t="s">
        <v>2519</v>
      </c>
      <c r="B338" s="1" t="s">
        <v>19</v>
      </c>
      <c r="C338" s="1" t="s">
        <v>3531</v>
      </c>
      <c r="D338" s="1" t="s">
        <v>21</v>
      </c>
      <c r="E338" s="1" t="s">
        <v>22</v>
      </c>
      <c r="F338" s="1" t="s">
        <v>23</v>
      </c>
      <c r="G338" s="1" t="s">
        <v>3532</v>
      </c>
      <c r="H338" s="1" t="s">
        <v>27</v>
      </c>
      <c r="I338" s="1" t="s">
        <v>28</v>
      </c>
      <c r="J338" s="1" t="s">
        <v>61</v>
      </c>
      <c r="K338" s="1"/>
      <c r="L338" s="1"/>
      <c r="M338" s="1"/>
      <c r="O338">
        <v>-10000000</v>
      </c>
      <c r="P338">
        <v>-10</v>
      </c>
      <c r="Q338">
        <v>-0.5</v>
      </c>
    </row>
    <row r="339" spans="1:17" x14ac:dyDescent="0.25">
      <c r="A339" s="1" t="s">
        <v>2522</v>
      </c>
      <c r="B339" s="1" t="s">
        <v>19</v>
      </c>
      <c r="C339" s="1" t="s">
        <v>3533</v>
      </c>
      <c r="D339" s="1" t="s">
        <v>21</v>
      </c>
      <c r="E339" s="1" t="s">
        <v>42</v>
      </c>
      <c r="F339" s="1" t="s">
        <v>23</v>
      </c>
      <c r="G339" s="1" t="s">
        <v>3534</v>
      </c>
      <c r="H339" s="1" t="s">
        <v>27</v>
      </c>
      <c r="I339" s="1" t="s">
        <v>28</v>
      </c>
      <c r="J339" s="1" t="s">
        <v>29</v>
      </c>
      <c r="K339" s="1"/>
      <c r="L339" s="1"/>
      <c r="M339" s="1"/>
      <c r="O339">
        <v>-20000000</v>
      </c>
      <c r="P339">
        <v>-20</v>
      </c>
      <c r="Q339">
        <v>-1</v>
      </c>
    </row>
    <row r="340" spans="1:17" x14ac:dyDescent="0.25">
      <c r="A340" s="1" t="s">
        <v>2524</v>
      </c>
      <c r="B340" s="1" t="s">
        <v>19</v>
      </c>
      <c r="C340" s="1" t="s">
        <v>3535</v>
      </c>
      <c r="D340" s="1" t="s">
        <v>21</v>
      </c>
      <c r="E340" s="1" t="s">
        <v>60</v>
      </c>
      <c r="F340" s="1" t="s">
        <v>27</v>
      </c>
      <c r="G340" s="1" t="s">
        <v>28</v>
      </c>
      <c r="H340" s="1" t="s">
        <v>61</v>
      </c>
      <c r="I340" s="1"/>
      <c r="J340" s="1"/>
      <c r="K340" s="1"/>
      <c r="L340" s="1"/>
      <c r="M340" s="1"/>
      <c r="O340">
        <v>-10000000</v>
      </c>
      <c r="P340">
        <v>-10</v>
      </c>
      <c r="Q340">
        <v>-0.5</v>
      </c>
    </row>
    <row r="341" spans="1:17" x14ac:dyDescent="0.25">
      <c r="A341" s="1" t="s">
        <v>2527</v>
      </c>
      <c r="B341" s="1" t="s">
        <v>19</v>
      </c>
      <c r="C341" s="1" t="s">
        <v>3536</v>
      </c>
      <c r="D341" s="1" t="s">
        <v>21</v>
      </c>
      <c r="E341" s="1" t="s">
        <v>64</v>
      </c>
      <c r="F341" s="1" t="s">
        <v>27</v>
      </c>
      <c r="G341" s="1" t="s">
        <v>28</v>
      </c>
      <c r="H341" s="1" t="s">
        <v>29</v>
      </c>
      <c r="I341" s="1"/>
      <c r="J341" s="1"/>
      <c r="K341" s="1"/>
      <c r="L341" s="1"/>
      <c r="M341" s="1"/>
      <c r="O341">
        <v>-20000000</v>
      </c>
      <c r="P341">
        <v>-20</v>
      </c>
      <c r="Q341">
        <v>-1</v>
      </c>
    </row>
    <row r="342" spans="1:17" x14ac:dyDescent="0.25">
      <c r="A342" s="1" t="s">
        <v>2529</v>
      </c>
      <c r="B342" s="1" t="s">
        <v>19</v>
      </c>
      <c r="C342" s="1" t="s">
        <v>3537</v>
      </c>
      <c r="D342" s="1" t="s">
        <v>21</v>
      </c>
      <c r="E342" s="1" t="s">
        <v>51</v>
      </c>
      <c r="F342" s="1" t="s">
        <v>52</v>
      </c>
      <c r="G342" s="1" t="s">
        <v>53</v>
      </c>
      <c r="H342" s="1" t="s">
        <v>54</v>
      </c>
      <c r="I342" s="1"/>
      <c r="J342" s="1"/>
      <c r="K342" s="1"/>
      <c r="L342" s="1"/>
      <c r="M342" s="1"/>
      <c r="O342">
        <v>20000000</v>
      </c>
      <c r="P342">
        <v>20</v>
      </c>
      <c r="Q342">
        <v>1</v>
      </c>
    </row>
    <row r="343" spans="1:17" x14ac:dyDescent="0.25">
      <c r="A343" s="1" t="s">
        <v>2533</v>
      </c>
      <c r="B343" s="1" t="s">
        <v>19</v>
      </c>
      <c r="C343" s="1" t="s">
        <v>3538</v>
      </c>
      <c r="D343" s="1" t="s">
        <v>21</v>
      </c>
      <c r="E343" s="1" t="s">
        <v>78</v>
      </c>
      <c r="F343" s="1" t="s">
        <v>52</v>
      </c>
      <c r="G343" s="1" t="s">
        <v>53</v>
      </c>
      <c r="H343" s="1" t="s">
        <v>79</v>
      </c>
      <c r="I343" s="1"/>
      <c r="J343" s="1"/>
      <c r="K343" s="1"/>
      <c r="L343" s="1"/>
      <c r="M343" s="1"/>
      <c r="O343">
        <v>10000000</v>
      </c>
      <c r="P343">
        <v>10</v>
      </c>
      <c r="Q343">
        <v>0.5</v>
      </c>
    </row>
    <row r="344" spans="1:17" x14ac:dyDescent="0.25">
      <c r="A344" s="1" t="s">
        <v>2535</v>
      </c>
      <c r="B344" s="1" t="s">
        <v>19</v>
      </c>
      <c r="C344" s="1" t="s">
        <v>3539</v>
      </c>
      <c r="D344" s="1" t="s">
        <v>21</v>
      </c>
      <c r="E344" s="1" t="s">
        <v>60</v>
      </c>
      <c r="F344" s="1" t="s">
        <v>27</v>
      </c>
      <c r="G344" s="1" t="s">
        <v>28</v>
      </c>
      <c r="H344" s="1" t="s">
        <v>61</v>
      </c>
      <c r="I344" s="1"/>
      <c r="J344" s="1"/>
      <c r="K344" s="1"/>
      <c r="L344" s="1"/>
      <c r="M344" s="1"/>
      <c r="O344">
        <v>-10000000</v>
      </c>
      <c r="P344">
        <v>-10</v>
      </c>
      <c r="Q344">
        <v>-0.5</v>
      </c>
    </row>
    <row r="345" spans="1:17" x14ac:dyDescent="0.25">
      <c r="A345" s="1" t="s">
        <v>2537</v>
      </c>
      <c r="B345" s="1" t="s">
        <v>19</v>
      </c>
      <c r="C345" s="1" t="s">
        <v>3540</v>
      </c>
      <c r="D345" s="1" t="s">
        <v>21</v>
      </c>
      <c r="E345" s="1" t="s">
        <v>78</v>
      </c>
      <c r="F345" s="1" t="s">
        <v>52</v>
      </c>
      <c r="G345" s="1" t="s">
        <v>53</v>
      </c>
      <c r="H345" s="1" t="s">
        <v>79</v>
      </c>
      <c r="I345" s="1"/>
      <c r="J345" s="1"/>
      <c r="K345" s="1"/>
      <c r="L345" s="1"/>
      <c r="M345" s="1"/>
      <c r="O345">
        <v>10000000</v>
      </c>
      <c r="P345">
        <v>10</v>
      </c>
      <c r="Q345">
        <v>0.5</v>
      </c>
    </row>
    <row r="346" spans="1:17" x14ac:dyDescent="0.25">
      <c r="A346" s="1" t="s">
        <v>2542</v>
      </c>
      <c r="B346" s="1" t="s">
        <v>19</v>
      </c>
      <c r="C346" s="1" t="s">
        <v>3541</v>
      </c>
      <c r="D346" s="1" t="s">
        <v>21</v>
      </c>
      <c r="E346" s="1" t="s">
        <v>60</v>
      </c>
      <c r="F346" s="1" t="s">
        <v>27</v>
      </c>
      <c r="G346" s="1" t="s">
        <v>28</v>
      </c>
      <c r="H346" s="1" t="s">
        <v>61</v>
      </c>
      <c r="I346" s="1"/>
      <c r="J346" s="1"/>
      <c r="K346" s="1"/>
      <c r="L346" s="1"/>
      <c r="M346" s="1"/>
      <c r="O346">
        <v>-10000000</v>
      </c>
      <c r="P346">
        <v>-10</v>
      </c>
      <c r="Q346">
        <v>-0.5</v>
      </c>
    </row>
    <row r="347" spans="1:17" x14ac:dyDescent="0.25">
      <c r="A347" s="1" t="s">
        <v>2544</v>
      </c>
      <c r="B347" s="1" t="s">
        <v>19</v>
      </c>
      <c r="C347" s="1" t="s">
        <v>3542</v>
      </c>
      <c r="D347" s="1" t="s">
        <v>21</v>
      </c>
      <c r="E347" s="1" t="s">
        <v>1748</v>
      </c>
      <c r="F347" s="1" t="s">
        <v>23</v>
      </c>
      <c r="G347" s="1" t="s">
        <v>3543</v>
      </c>
      <c r="H347" s="1" t="s">
        <v>27</v>
      </c>
      <c r="I347" s="1" t="s">
        <v>28</v>
      </c>
      <c r="J347" s="1" t="s">
        <v>536</v>
      </c>
      <c r="K347" s="1"/>
      <c r="L347" s="1"/>
      <c r="M347" s="1"/>
      <c r="O347">
        <v>-44000000</v>
      </c>
      <c r="P347">
        <v>-44</v>
      </c>
      <c r="Q347">
        <v>-2.2000000000000002</v>
      </c>
    </row>
    <row r="348" spans="1:17" x14ac:dyDescent="0.25">
      <c r="A348" s="1" t="s">
        <v>2546</v>
      </c>
      <c r="B348" s="1" t="s">
        <v>19</v>
      </c>
      <c r="C348" s="1" t="s">
        <v>3544</v>
      </c>
      <c r="D348" s="1" t="s">
        <v>21</v>
      </c>
      <c r="E348" s="1" t="s">
        <v>22</v>
      </c>
      <c r="F348" s="1" t="s">
        <v>23</v>
      </c>
      <c r="G348" s="1" t="s">
        <v>3545</v>
      </c>
      <c r="H348" s="1" t="s">
        <v>27</v>
      </c>
      <c r="I348" s="1" t="s">
        <v>28</v>
      </c>
      <c r="J348" s="1" t="s">
        <v>61</v>
      </c>
      <c r="K348" s="1"/>
      <c r="L348" s="1"/>
      <c r="M348" s="1"/>
      <c r="O348">
        <v>-10000000</v>
      </c>
      <c r="P348">
        <v>-10</v>
      </c>
      <c r="Q348">
        <v>-0.5</v>
      </c>
    </row>
    <row r="349" spans="1:17" x14ac:dyDescent="0.25">
      <c r="A349" s="1" t="s">
        <v>2548</v>
      </c>
      <c r="B349" s="1" t="s">
        <v>19</v>
      </c>
      <c r="C349" s="1" t="s">
        <v>3546</v>
      </c>
      <c r="D349" s="1" t="s">
        <v>21</v>
      </c>
      <c r="E349" s="1" t="s">
        <v>64</v>
      </c>
      <c r="F349" s="1" t="s">
        <v>27</v>
      </c>
      <c r="G349" s="1" t="s">
        <v>28</v>
      </c>
      <c r="H349" s="1" t="s">
        <v>29</v>
      </c>
      <c r="I349" s="1"/>
      <c r="J349" s="1"/>
      <c r="K349" s="1"/>
      <c r="L349" s="1"/>
      <c r="M349" s="1"/>
      <c r="O349">
        <v>-20000000</v>
      </c>
      <c r="P349">
        <v>-20</v>
      </c>
      <c r="Q349">
        <v>-1</v>
      </c>
    </row>
    <row r="350" spans="1:17" x14ac:dyDescent="0.25">
      <c r="A350" s="1" t="s">
        <v>2551</v>
      </c>
      <c r="B350" s="1" t="s">
        <v>19</v>
      </c>
      <c r="C350" s="1" t="s">
        <v>3547</v>
      </c>
      <c r="D350" s="1" t="s">
        <v>21</v>
      </c>
      <c r="E350" s="1" t="s">
        <v>22</v>
      </c>
      <c r="F350" s="1" t="s">
        <v>23</v>
      </c>
      <c r="G350" s="1" t="s">
        <v>3548</v>
      </c>
      <c r="H350" s="1" t="s">
        <v>27</v>
      </c>
      <c r="I350" s="1" t="s">
        <v>28</v>
      </c>
      <c r="J350" s="1" t="s">
        <v>61</v>
      </c>
      <c r="K350" s="1"/>
      <c r="L350" s="1"/>
      <c r="M350" s="1"/>
      <c r="O350">
        <v>-10000000</v>
      </c>
      <c r="P350">
        <v>-10</v>
      </c>
      <c r="Q350">
        <v>-0.5</v>
      </c>
    </row>
    <row r="351" spans="1:17" x14ac:dyDescent="0.25">
      <c r="A351" s="1" t="s">
        <v>2553</v>
      </c>
      <c r="B351" s="1" t="s">
        <v>19</v>
      </c>
      <c r="C351" s="1" t="s">
        <v>3549</v>
      </c>
      <c r="D351" s="1" t="s">
        <v>21</v>
      </c>
      <c r="E351" s="1" t="s">
        <v>254</v>
      </c>
      <c r="F351" s="1" t="s">
        <v>23</v>
      </c>
      <c r="G351" s="1" t="s">
        <v>3550</v>
      </c>
      <c r="H351" s="1" t="s">
        <v>52</v>
      </c>
      <c r="I351" s="1" t="s">
        <v>53</v>
      </c>
      <c r="J351" s="1" t="s">
        <v>3398</v>
      </c>
      <c r="K351" s="1"/>
      <c r="L351" s="1"/>
      <c r="M351" s="1"/>
      <c r="O351">
        <v>32000000</v>
      </c>
      <c r="P351">
        <v>32</v>
      </c>
      <c r="Q351">
        <v>1.6</v>
      </c>
    </row>
    <row r="352" spans="1:17" x14ac:dyDescent="0.25">
      <c r="A352" s="1" t="s">
        <v>2556</v>
      </c>
      <c r="B352" s="1" t="s">
        <v>19</v>
      </c>
      <c r="C352" s="1" t="s">
        <v>3551</v>
      </c>
      <c r="D352" s="1" t="s">
        <v>21</v>
      </c>
      <c r="E352" s="1" t="s">
        <v>22</v>
      </c>
      <c r="F352" s="1" t="s">
        <v>23</v>
      </c>
      <c r="G352" s="1" t="s">
        <v>3552</v>
      </c>
      <c r="H352" s="1" t="s">
        <v>27</v>
      </c>
      <c r="I352" s="1" t="s">
        <v>28</v>
      </c>
      <c r="J352" s="1" t="s">
        <v>61</v>
      </c>
      <c r="K352" s="1"/>
      <c r="L352" s="1"/>
      <c r="M352" s="1"/>
      <c r="O352">
        <v>-10000000</v>
      </c>
      <c r="P352">
        <v>-10</v>
      </c>
      <c r="Q352">
        <v>-0.5</v>
      </c>
    </row>
    <row r="353" spans="1:17" x14ac:dyDescent="0.25">
      <c r="A353" s="1" t="s">
        <v>2559</v>
      </c>
      <c r="B353" s="1" t="s">
        <v>19</v>
      </c>
      <c r="C353" s="1" t="s">
        <v>3553</v>
      </c>
      <c r="D353" s="1" t="s">
        <v>21</v>
      </c>
      <c r="E353" s="1" t="s">
        <v>64</v>
      </c>
      <c r="F353" s="1" t="s">
        <v>27</v>
      </c>
      <c r="G353" s="1" t="s">
        <v>28</v>
      </c>
      <c r="H353" s="1" t="s">
        <v>29</v>
      </c>
      <c r="I353" s="1"/>
      <c r="J353" s="1"/>
      <c r="K353" s="1"/>
      <c r="L353" s="1"/>
      <c r="M353" s="1"/>
      <c r="O353">
        <v>-20000000</v>
      </c>
      <c r="P353">
        <v>-20</v>
      </c>
      <c r="Q353">
        <v>-1</v>
      </c>
    </row>
    <row r="354" spans="1:17" x14ac:dyDescent="0.25">
      <c r="A354" s="1" t="s">
        <v>2561</v>
      </c>
      <c r="B354" s="1" t="s">
        <v>19</v>
      </c>
      <c r="C354" s="1" t="s">
        <v>3554</v>
      </c>
      <c r="D354" s="1" t="s">
        <v>21</v>
      </c>
      <c r="E354" s="1" t="s">
        <v>60</v>
      </c>
      <c r="F354" s="1" t="s">
        <v>27</v>
      </c>
      <c r="G354" s="1" t="s">
        <v>28</v>
      </c>
      <c r="H354" s="1" t="s">
        <v>61</v>
      </c>
      <c r="I354" s="1"/>
      <c r="J354" s="1"/>
      <c r="K354" s="1"/>
      <c r="L354" s="1"/>
      <c r="M354" s="1"/>
      <c r="O354">
        <v>-10000000</v>
      </c>
      <c r="P354">
        <v>-10</v>
      </c>
      <c r="Q354">
        <v>-0.5</v>
      </c>
    </row>
    <row r="355" spans="1:17" x14ac:dyDescent="0.25">
      <c r="A355" s="1" t="s">
        <v>2563</v>
      </c>
      <c r="B355" s="1" t="s">
        <v>19</v>
      </c>
      <c r="C355" s="1" t="s">
        <v>3555</v>
      </c>
      <c r="D355" s="1" t="s">
        <v>21</v>
      </c>
      <c r="E355" s="1" t="s">
        <v>42</v>
      </c>
      <c r="F355" s="1" t="s">
        <v>23</v>
      </c>
      <c r="G355" s="1" t="s">
        <v>3556</v>
      </c>
      <c r="H355" s="1" t="s">
        <v>27</v>
      </c>
      <c r="I355" s="1" t="s">
        <v>28</v>
      </c>
      <c r="J355" s="1" t="s">
        <v>29</v>
      </c>
      <c r="K355" s="1"/>
      <c r="L355" s="1"/>
      <c r="M355" s="1"/>
      <c r="O355">
        <v>-20000000</v>
      </c>
      <c r="P355">
        <v>-20</v>
      </c>
      <c r="Q355">
        <v>-1</v>
      </c>
    </row>
    <row r="356" spans="1:17" x14ac:dyDescent="0.25">
      <c r="A356" s="1" t="s">
        <v>2565</v>
      </c>
      <c r="B356" s="1" t="s">
        <v>19</v>
      </c>
      <c r="C356" s="1" t="s">
        <v>3557</v>
      </c>
      <c r="D356" s="1" t="s">
        <v>21</v>
      </c>
      <c r="E356" s="1" t="s">
        <v>60</v>
      </c>
      <c r="F356" s="1" t="s">
        <v>27</v>
      </c>
      <c r="G356" s="1" t="s">
        <v>28</v>
      </c>
      <c r="H356" s="1" t="s">
        <v>61</v>
      </c>
      <c r="I356" s="1"/>
      <c r="J356" s="1"/>
      <c r="K356" s="1"/>
      <c r="L356" s="1"/>
      <c r="M356" s="1"/>
      <c r="O356">
        <v>-10000000</v>
      </c>
      <c r="P356">
        <v>-10</v>
      </c>
      <c r="Q356">
        <v>-0.5</v>
      </c>
    </row>
    <row r="357" spans="1:17" x14ac:dyDescent="0.25">
      <c r="A357" s="1" t="s">
        <v>2568</v>
      </c>
      <c r="B357" s="1" t="s">
        <v>19</v>
      </c>
      <c r="C357" s="1" t="s">
        <v>3558</v>
      </c>
      <c r="D357" s="1" t="s">
        <v>21</v>
      </c>
      <c r="E357" s="1" t="s">
        <v>78</v>
      </c>
      <c r="F357" s="1" t="s">
        <v>52</v>
      </c>
      <c r="G357" s="1" t="s">
        <v>53</v>
      </c>
      <c r="H357" s="1" t="s">
        <v>79</v>
      </c>
      <c r="I357" s="1"/>
      <c r="J357" s="1"/>
      <c r="K357" s="1"/>
      <c r="L357" s="1"/>
      <c r="M357" s="1"/>
      <c r="O357">
        <v>10000000</v>
      </c>
      <c r="P357">
        <v>10</v>
      </c>
      <c r="Q357">
        <v>0.5</v>
      </c>
    </row>
    <row r="358" spans="1:17" x14ac:dyDescent="0.25">
      <c r="A358" s="1" t="s">
        <v>2570</v>
      </c>
      <c r="B358" s="1" t="s">
        <v>19</v>
      </c>
      <c r="C358" s="1" t="s">
        <v>3559</v>
      </c>
      <c r="D358" s="1" t="s">
        <v>21</v>
      </c>
      <c r="E358" s="1" t="s">
        <v>22</v>
      </c>
      <c r="F358" s="1" t="s">
        <v>23</v>
      </c>
      <c r="G358" s="1" t="s">
        <v>3560</v>
      </c>
      <c r="H358" s="1" t="s">
        <v>27</v>
      </c>
      <c r="I358" s="1" t="s">
        <v>28</v>
      </c>
      <c r="J358" s="1" t="s">
        <v>61</v>
      </c>
      <c r="K358" s="1"/>
      <c r="L358" s="1"/>
      <c r="M358" s="1"/>
      <c r="O358">
        <v>-10000000</v>
      </c>
      <c r="P358">
        <v>-10</v>
      </c>
      <c r="Q358">
        <v>-0.5</v>
      </c>
    </row>
    <row r="359" spans="1:17" x14ac:dyDescent="0.25">
      <c r="A359" s="1" t="s">
        <v>2572</v>
      </c>
      <c r="B359" s="1" t="s">
        <v>19</v>
      </c>
      <c r="C359" s="1" t="s">
        <v>3561</v>
      </c>
      <c r="D359" s="1" t="s">
        <v>21</v>
      </c>
      <c r="E359" s="1" t="s">
        <v>42</v>
      </c>
      <c r="F359" s="1" t="s">
        <v>23</v>
      </c>
      <c r="G359" s="1" t="s">
        <v>3562</v>
      </c>
      <c r="H359" s="1" t="s">
        <v>27</v>
      </c>
      <c r="I359" s="1" t="s">
        <v>28</v>
      </c>
      <c r="J359" s="1" t="s">
        <v>29</v>
      </c>
      <c r="K359" s="1"/>
      <c r="L359" s="1"/>
      <c r="M359" s="1"/>
      <c r="O359">
        <v>-20000000</v>
      </c>
      <c r="P359">
        <v>-20</v>
      </c>
      <c r="Q359">
        <v>-1</v>
      </c>
    </row>
    <row r="360" spans="1:17" x14ac:dyDescent="0.25">
      <c r="A360" s="1" t="s">
        <v>2574</v>
      </c>
      <c r="B360" s="1" t="s">
        <v>19</v>
      </c>
      <c r="C360" s="1" t="s">
        <v>3563</v>
      </c>
      <c r="D360" s="1" t="s">
        <v>21</v>
      </c>
      <c r="E360" s="1" t="s">
        <v>3171</v>
      </c>
      <c r="F360" s="1" t="s">
        <v>23</v>
      </c>
      <c r="G360" s="1" t="s">
        <v>3564</v>
      </c>
      <c r="H360" s="1" t="s">
        <v>27</v>
      </c>
      <c r="I360" s="1" t="s">
        <v>28</v>
      </c>
      <c r="J360" s="1" t="s">
        <v>348</v>
      </c>
      <c r="K360" s="1"/>
      <c r="L360" s="1"/>
      <c r="M360" s="1"/>
      <c r="O360">
        <v>-59000000</v>
      </c>
      <c r="P360">
        <v>-59</v>
      </c>
      <c r="Q360">
        <v>-2.95</v>
      </c>
    </row>
    <row r="361" spans="1:17" x14ac:dyDescent="0.25">
      <c r="A361" s="1" t="s">
        <v>2578</v>
      </c>
      <c r="B361" s="1" t="s">
        <v>19</v>
      </c>
      <c r="C361" s="1" t="s">
        <v>3565</v>
      </c>
      <c r="D361" s="1" t="s">
        <v>21</v>
      </c>
      <c r="E361" s="1" t="s">
        <v>78</v>
      </c>
      <c r="F361" s="1" t="s">
        <v>52</v>
      </c>
      <c r="G361" s="1" t="s">
        <v>53</v>
      </c>
      <c r="H361" s="1" t="s">
        <v>79</v>
      </c>
      <c r="I361" s="1"/>
      <c r="J361" s="1"/>
      <c r="K361" s="1"/>
      <c r="L361" s="1"/>
      <c r="M361" s="1"/>
      <c r="O361">
        <v>10000000</v>
      </c>
      <c r="P361">
        <v>10</v>
      </c>
      <c r="Q361">
        <v>0.5</v>
      </c>
    </row>
    <row r="362" spans="1:17" x14ac:dyDescent="0.25">
      <c r="A362" s="1" t="s">
        <v>2580</v>
      </c>
      <c r="B362" s="1" t="s">
        <v>19</v>
      </c>
      <c r="C362" s="1" t="s">
        <v>3566</v>
      </c>
      <c r="D362" s="1" t="s">
        <v>21</v>
      </c>
      <c r="E362" s="1" t="s">
        <v>22</v>
      </c>
      <c r="F362" s="1" t="s">
        <v>23</v>
      </c>
      <c r="G362" s="1" t="s">
        <v>3567</v>
      </c>
      <c r="H362" s="1" t="s">
        <v>27</v>
      </c>
      <c r="I362" s="1" t="s">
        <v>28</v>
      </c>
      <c r="J362" s="1" t="s">
        <v>61</v>
      </c>
      <c r="K362" s="1"/>
      <c r="L362" s="1"/>
      <c r="M362" s="1"/>
      <c r="O362">
        <v>-10000000</v>
      </c>
      <c r="P362">
        <v>-10</v>
      </c>
      <c r="Q362">
        <v>-0.5</v>
      </c>
    </row>
    <row r="363" spans="1:17" x14ac:dyDescent="0.25">
      <c r="A363" s="1" t="s">
        <v>2583</v>
      </c>
      <c r="B363" s="1" t="s">
        <v>19</v>
      </c>
      <c r="C363" s="1" t="s">
        <v>3568</v>
      </c>
      <c r="D363" s="1" t="s">
        <v>21</v>
      </c>
      <c r="E363" s="1" t="s">
        <v>552</v>
      </c>
      <c r="F363" s="1" t="s">
        <v>27</v>
      </c>
      <c r="G363" s="1" t="s">
        <v>28</v>
      </c>
      <c r="H363" s="1" t="s">
        <v>29</v>
      </c>
      <c r="I363" s="1"/>
      <c r="J363" s="1"/>
      <c r="K363" s="1"/>
      <c r="L363" s="1"/>
      <c r="M363" s="1"/>
      <c r="O363">
        <v>-20000000</v>
      </c>
      <c r="P363">
        <v>-20</v>
      </c>
      <c r="Q363">
        <v>-1</v>
      </c>
    </row>
    <row r="364" spans="1:17" x14ac:dyDescent="0.25">
      <c r="A364" s="1" t="s">
        <v>2585</v>
      </c>
      <c r="B364" s="1" t="s">
        <v>19</v>
      </c>
      <c r="C364" s="1" t="s">
        <v>3569</v>
      </c>
      <c r="D364" s="1" t="s">
        <v>21</v>
      </c>
      <c r="E364" s="1" t="s">
        <v>3570</v>
      </c>
      <c r="F364" s="1" t="s">
        <v>52</v>
      </c>
      <c r="G364" s="1" t="s">
        <v>53</v>
      </c>
      <c r="H364" s="1" t="s">
        <v>54</v>
      </c>
      <c r="I364" s="1"/>
      <c r="J364" s="1"/>
      <c r="K364" s="1"/>
      <c r="L364" s="1"/>
      <c r="M364" s="1"/>
      <c r="O364">
        <v>20000000</v>
      </c>
      <c r="P364">
        <v>20</v>
      </c>
      <c r="Q364">
        <v>1</v>
      </c>
    </row>
    <row r="365" spans="1:17" x14ac:dyDescent="0.25">
      <c r="A365" s="1" t="s">
        <v>2588</v>
      </c>
      <c r="B365" s="1" t="s">
        <v>19</v>
      </c>
      <c r="C365" s="1" t="s">
        <v>3571</v>
      </c>
      <c r="D365" s="1" t="s">
        <v>21</v>
      </c>
      <c r="E365" s="1" t="s">
        <v>42</v>
      </c>
      <c r="F365" s="1" t="s">
        <v>23</v>
      </c>
      <c r="G365" s="1" t="s">
        <v>3572</v>
      </c>
      <c r="H365" s="1" t="s">
        <v>52</v>
      </c>
      <c r="I365" s="1" t="s">
        <v>53</v>
      </c>
      <c r="J365" s="1" t="s">
        <v>79</v>
      </c>
      <c r="K365" s="1"/>
      <c r="L365" s="1"/>
      <c r="M365" s="1"/>
      <c r="O365">
        <v>10000000</v>
      </c>
      <c r="P365">
        <v>10</v>
      </c>
      <c r="Q365">
        <v>0.5</v>
      </c>
    </row>
    <row r="366" spans="1:17" x14ac:dyDescent="0.25">
      <c r="A366" s="1" t="s">
        <v>2590</v>
      </c>
      <c r="B366" s="1" t="s">
        <v>19</v>
      </c>
      <c r="C366" s="1" t="s">
        <v>3573</v>
      </c>
      <c r="D366" s="1" t="s">
        <v>21</v>
      </c>
      <c r="E366" s="1" t="s">
        <v>22</v>
      </c>
      <c r="F366" s="1" t="s">
        <v>23</v>
      </c>
      <c r="G366" s="1" t="s">
        <v>3574</v>
      </c>
      <c r="H366" s="1" t="s">
        <v>27</v>
      </c>
      <c r="I366" s="1" t="s">
        <v>28</v>
      </c>
      <c r="J366" s="1" t="s">
        <v>61</v>
      </c>
      <c r="K366" s="1"/>
      <c r="L366" s="1"/>
      <c r="M366" s="1"/>
      <c r="O366">
        <v>-10000000</v>
      </c>
      <c r="P366">
        <v>-10</v>
      </c>
      <c r="Q366">
        <v>-0.5</v>
      </c>
    </row>
    <row r="367" spans="1:17" x14ac:dyDescent="0.25">
      <c r="A367" s="1" t="s">
        <v>2592</v>
      </c>
      <c r="B367" s="1" t="s">
        <v>19</v>
      </c>
      <c r="C367" s="1" t="s">
        <v>3575</v>
      </c>
      <c r="D367" s="1" t="s">
        <v>21</v>
      </c>
      <c r="E367" s="1" t="s">
        <v>42</v>
      </c>
      <c r="F367" s="1" t="s">
        <v>23</v>
      </c>
      <c r="G367" s="1" t="s">
        <v>3576</v>
      </c>
      <c r="H367" s="1" t="s">
        <v>25</v>
      </c>
      <c r="I367" s="1" t="s">
        <v>3577</v>
      </c>
      <c r="J367" s="1" t="s">
        <v>27</v>
      </c>
      <c r="K367" s="1" t="s">
        <v>28</v>
      </c>
      <c r="L367" s="1" t="s">
        <v>29</v>
      </c>
      <c r="M367" s="1"/>
      <c r="O367">
        <v>-20000000</v>
      </c>
      <c r="P367">
        <v>-20</v>
      </c>
      <c r="Q367">
        <v>-1</v>
      </c>
    </row>
    <row r="368" spans="1:17" x14ac:dyDescent="0.25">
      <c r="A368" s="1" t="s">
        <v>2594</v>
      </c>
      <c r="B368" s="1" t="s">
        <v>19</v>
      </c>
      <c r="C368" s="1" t="s">
        <v>3578</v>
      </c>
      <c r="D368" s="1" t="s">
        <v>21</v>
      </c>
      <c r="E368" s="1" t="s">
        <v>51</v>
      </c>
      <c r="F368" s="1" t="s">
        <v>52</v>
      </c>
      <c r="G368" s="1" t="s">
        <v>53</v>
      </c>
      <c r="H368" s="1" t="s">
        <v>54</v>
      </c>
      <c r="I368" s="1"/>
      <c r="J368" s="1"/>
      <c r="K368" s="1"/>
      <c r="L368" s="1"/>
      <c r="M368" s="1"/>
      <c r="O368">
        <v>20000000</v>
      </c>
      <c r="P368">
        <v>20</v>
      </c>
      <c r="Q368">
        <v>1</v>
      </c>
    </row>
    <row r="369" spans="1:17" x14ac:dyDescent="0.25">
      <c r="A369" s="1" t="s">
        <v>2596</v>
      </c>
      <c r="B369" s="1" t="s">
        <v>19</v>
      </c>
      <c r="C369" s="1" t="s">
        <v>3579</v>
      </c>
      <c r="D369" s="1" t="s">
        <v>21</v>
      </c>
      <c r="E369" s="1" t="s">
        <v>42</v>
      </c>
      <c r="F369" s="1" t="s">
        <v>23</v>
      </c>
      <c r="G369" s="1" t="s">
        <v>3580</v>
      </c>
      <c r="H369" s="1" t="s">
        <v>27</v>
      </c>
      <c r="I369" s="1" t="s">
        <v>28</v>
      </c>
      <c r="J369" s="1" t="s">
        <v>29</v>
      </c>
      <c r="K369" s="1"/>
      <c r="L369" s="1"/>
      <c r="M369" s="1"/>
      <c r="O369">
        <v>-20000000</v>
      </c>
      <c r="P369">
        <v>-20</v>
      </c>
      <c r="Q369">
        <v>-1</v>
      </c>
    </row>
    <row r="370" spans="1:17" x14ac:dyDescent="0.25">
      <c r="A370" s="1" t="s">
        <v>2599</v>
      </c>
      <c r="B370" s="1" t="s">
        <v>19</v>
      </c>
      <c r="C370" s="1" t="s">
        <v>3581</v>
      </c>
      <c r="D370" s="1" t="s">
        <v>21</v>
      </c>
      <c r="E370" s="1" t="s">
        <v>51</v>
      </c>
      <c r="F370" s="1" t="s">
        <v>52</v>
      </c>
      <c r="G370" s="1" t="s">
        <v>53</v>
      </c>
      <c r="H370" s="1" t="s">
        <v>54</v>
      </c>
      <c r="I370" s="1"/>
      <c r="J370" s="1"/>
      <c r="K370" s="1"/>
      <c r="L370" s="1"/>
      <c r="M370" s="1"/>
      <c r="O370">
        <v>20000000</v>
      </c>
      <c r="P370">
        <v>20</v>
      </c>
      <c r="Q370">
        <v>1</v>
      </c>
    </row>
    <row r="371" spans="1:17" x14ac:dyDescent="0.25">
      <c r="A371" s="1" t="s">
        <v>2602</v>
      </c>
      <c r="B371" s="1" t="s">
        <v>19</v>
      </c>
      <c r="C371" s="1" t="s">
        <v>3582</v>
      </c>
      <c r="D371" s="1" t="s">
        <v>21</v>
      </c>
      <c r="E371" s="1" t="s">
        <v>42</v>
      </c>
      <c r="F371" s="1" t="s">
        <v>23</v>
      </c>
      <c r="G371" s="1" t="s">
        <v>3583</v>
      </c>
      <c r="H371" s="1" t="s">
        <v>27</v>
      </c>
      <c r="I371" s="1" t="s">
        <v>28</v>
      </c>
      <c r="J371" s="1" t="s">
        <v>29</v>
      </c>
      <c r="K371" s="1"/>
      <c r="L371" s="1"/>
      <c r="M371" s="1"/>
      <c r="O371">
        <v>-20000000</v>
      </c>
      <c r="P371">
        <v>-20</v>
      </c>
      <c r="Q371">
        <v>-1</v>
      </c>
    </row>
    <row r="372" spans="1:17" x14ac:dyDescent="0.25">
      <c r="A372" s="1" t="s">
        <v>2604</v>
      </c>
      <c r="B372" s="1" t="s">
        <v>19</v>
      </c>
      <c r="C372" s="1" t="s">
        <v>3584</v>
      </c>
      <c r="D372" s="1" t="s">
        <v>21</v>
      </c>
      <c r="E372" s="1" t="s">
        <v>51</v>
      </c>
      <c r="F372" s="1" t="s">
        <v>52</v>
      </c>
      <c r="G372" s="1" t="s">
        <v>53</v>
      </c>
      <c r="H372" s="1" t="s">
        <v>54</v>
      </c>
      <c r="I372" s="1"/>
      <c r="J372" s="1"/>
      <c r="K372" s="1"/>
      <c r="L372" s="1"/>
      <c r="M372" s="1"/>
      <c r="O372">
        <v>20000000</v>
      </c>
      <c r="P372">
        <v>20</v>
      </c>
      <c r="Q372">
        <v>1</v>
      </c>
    </row>
    <row r="373" spans="1:17" x14ac:dyDescent="0.25">
      <c r="A373" s="1" t="s">
        <v>2607</v>
      </c>
      <c r="B373" s="1" t="s">
        <v>19</v>
      </c>
      <c r="C373" s="1" t="s">
        <v>3585</v>
      </c>
      <c r="D373" s="1" t="s">
        <v>21</v>
      </c>
      <c r="E373" s="1" t="s">
        <v>78</v>
      </c>
      <c r="F373" s="1" t="s">
        <v>52</v>
      </c>
      <c r="G373" s="1" t="s">
        <v>53</v>
      </c>
      <c r="H373" s="1" t="s">
        <v>79</v>
      </c>
      <c r="I373" s="1"/>
      <c r="J373" s="1"/>
      <c r="K373" s="1"/>
      <c r="L373" s="1"/>
      <c r="M373" s="1"/>
      <c r="O373">
        <v>10000000</v>
      </c>
      <c r="P373">
        <v>10</v>
      </c>
      <c r="Q373">
        <v>0.5</v>
      </c>
    </row>
    <row r="374" spans="1:17" x14ac:dyDescent="0.25">
      <c r="A374" s="1" t="s">
        <v>2609</v>
      </c>
      <c r="B374" s="1" t="s">
        <v>19</v>
      </c>
      <c r="C374" s="1" t="s">
        <v>3586</v>
      </c>
      <c r="D374" s="1" t="s">
        <v>21</v>
      </c>
      <c r="E374" s="1" t="s">
        <v>3587</v>
      </c>
      <c r="F374" s="1" t="s">
        <v>23</v>
      </c>
      <c r="G374" s="1" t="s">
        <v>3588</v>
      </c>
      <c r="H374" s="1" t="s">
        <v>27</v>
      </c>
      <c r="I374" s="1" t="s">
        <v>28</v>
      </c>
      <c r="J374" s="1" t="s">
        <v>3469</v>
      </c>
      <c r="K374" s="1"/>
      <c r="L374" s="1"/>
      <c r="M374" s="1"/>
      <c r="O374">
        <v>-47000000</v>
      </c>
      <c r="P374">
        <v>-47</v>
      </c>
      <c r="Q374">
        <v>-2.35</v>
      </c>
    </row>
    <row r="375" spans="1:17" x14ac:dyDescent="0.25">
      <c r="A375" s="1" t="s">
        <v>2612</v>
      </c>
      <c r="B375" s="1" t="s">
        <v>19</v>
      </c>
      <c r="C375" s="1" t="s">
        <v>3589</v>
      </c>
      <c r="D375" s="1" t="s">
        <v>21</v>
      </c>
      <c r="E375" s="1" t="s">
        <v>42</v>
      </c>
      <c r="F375" s="1" t="s">
        <v>23</v>
      </c>
      <c r="G375" s="1" t="s">
        <v>3590</v>
      </c>
      <c r="H375" s="1" t="s">
        <v>27</v>
      </c>
      <c r="I375" s="1" t="s">
        <v>28</v>
      </c>
      <c r="J375" s="1" t="s">
        <v>29</v>
      </c>
      <c r="K375" s="1"/>
      <c r="L375" s="1"/>
      <c r="M375" s="1"/>
      <c r="O375">
        <v>-20000000</v>
      </c>
      <c r="P375">
        <v>-20</v>
      </c>
      <c r="Q375">
        <v>-1</v>
      </c>
    </row>
    <row r="376" spans="1:17" x14ac:dyDescent="0.25">
      <c r="A376" s="1" t="s">
        <v>2614</v>
      </c>
      <c r="B376" s="1" t="s">
        <v>19</v>
      </c>
      <c r="C376" s="1" t="s">
        <v>3591</v>
      </c>
      <c r="D376" s="1" t="s">
        <v>21</v>
      </c>
      <c r="E376" s="1" t="s">
        <v>22</v>
      </c>
      <c r="F376" s="1" t="s">
        <v>23</v>
      </c>
      <c r="G376" s="1" t="s">
        <v>3592</v>
      </c>
      <c r="H376" s="1" t="s">
        <v>27</v>
      </c>
      <c r="I376" s="1" t="s">
        <v>28</v>
      </c>
      <c r="J376" s="1" t="s">
        <v>61</v>
      </c>
      <c r="K376" s="1"/>
      <c r="L376" s="1"/>
      <c r="M376" s="1"/>
      <c r="O376">
        <v>-10000000</v>
      </c>
      <c r="P376">
        <v>-10</v>
      </c>
      <c r="Q376">
        <v>-0.5</v>
      </c>
    </row>
    <row r="377" spans="1:17" x14ac:dyDescent="0.25">
      <c r="A377" s="1" t="s">
        <v>2616</v>
      </c>
      <c r="B377" s="1" t="s">
        <v>19</v>
      </c>
      <c r="C377" s="1" t="s">
        <v>3593</v>
      </c>
      <c r="D377" s="1" t="s">
        <v>21</v>
      </c>
      <c r="E377" s="1" t="s">
        <v>42</v>
      </c>
      <c r="F377" s="1" t="s">
        <v>23</v>
      </c>
      <c r="G377" s="1" t="s">
        <v>3594</v>
      </c>
      <c r="H377" s="1" t="s">
        <v>27</v>
      </c>
      <c r="I377" s="1" t="s">
        <v>28</v>
      </c>
      <c r="J377" s="1" t="s">
        <v>29</v>
      </c>
      <c r="K377" s="1"/>
      <c r="L377" s="1"/>
      <c r="M377" s="1"/>
      <c r="O377">
        <v>-20000000</v>
      </c>
      <c r="P377">
        <v>-20</v>
      </c>
      <c r="Q377">
        <v>-1</v>
      </c>
    </row>
    <row r="378" spans="1:17" x14ac:dyDescent="0.25">
      <c r="A378" s="1" t="s">
        <v>2618</v>
      </c>
      <c r="B378" s="1" t="s">
        <v>19</v>
      </c>
      <c r="C378" s="1" t="s">
        <v>3595</v>
      </c>
      <c r="D378" s="1" t="s">
        <v>21</v>
      </c>
      <c r="E378" s="1" t="s">
        <v>22</v>
      </c>
      <c r="F378" s="1" t="s">
        <v>23</v>
      </c>
      <c r="G378" s="1" t="s">
        <v>3596</v>
      </c>
      <c r="H378" s="1" t="s">
        <v>27</v>
      </c>
      <c r="I378" s="1" t="s">
        <v>28</v>
      </c>
      <c r="J378" s="1" t="s">
        <v>61</v>
      </c>
      <c r="K378" s="1"/>
      <c r="L378" s="1"/>
      <c r="M378" s="1"/>
      <c r="O378">
        <v>-10000000</v>
      </c>
      <c r="P378">
        <v>-10</v>
      </c>
      <c r="Q378">
        <v>-0.5</v>
      </c>
    </row>
    <row r="379" spans="1:17" x14ac:dyDescent="0.25">
      <c r="A379" s="1" t="s">
        <v>2621</v>
      </c>
      <c r="B379" s="1" t="s">
        <v>19</v>
      </c>
      <c r="C379" s="1" t="s">
        <v>3597</v>
      </c>
      <c r="D379" s="1" t="s">
        <v>21</v>
      </c>
      <c r="E379" s="1" t="s">
        <v>42</v>
      </c>
      <c r="F379" s="1" t="s">
        <v>23</v>
      </c>
      <c r="G379" s="1" t="s">
        <v>3598</v>
      </c>
      <c r="H379" s="1" t="s">
        <v>52</v>
      </c>
      <c r="I379" s="1" t="s">
        <v>53</v>
      </c>
      <c r="J379" s="1" t="s">
        <v>79</v>
      </c>
      <c r="K379" s="1"/>
      <c r="L379" s="1"/>
      <c r="M379" s="1"/>
      <c r="O379">
        <v>10000000</v>
      </c>
      <c r="P379">
        <v>10</v>
      </c>
      <c r="Q379">
        <v>0.5</v>
      </c>
    </row>
    <row r="380" spans="1:17" x14ac:dyDescent="0.25">
      <c r="A380" s="1" t="s">
        <v>2623</v>
      </c>
      <c r="B380" s="1" t="s">
        <v>19</v>
      </c>
      <c r="C380" s="1" t="s">
        <v>3599</v>
      </c>
      <c r="D380" s="1" t="s">
        <v>21</v>
      </c>
      <c r="E380" s="1" t="s">
        <v>22</v>
      </c>
      <c r="F380" s="1" t="s">
        <v>23</v>
      </c>
      <c r="G380" s="1" t="s">
        <v>3600</v>
      </c>
      <c r="H380" s="1" t="s">
        <v>27</v>
      </c>
      <c r="I380" s="1" t="s">
        <v>28</v>
      </c>
      <c r="J380" s="1" t="s">
        <v>61</v>
      </c>
      <c r="K380" s="1"/>
      <c r="L380" s="1"/>
      <c r="M380" s="1"/>
      <c r="O380">
        <v>-10000000</v>
      </c>
      <c r="P380">
        <v>-10</v>
      </c>
      <c r="Q380">
        <v>-0.5</v>
      </c>
    </row>
    <row r="381" spans="1:17" x14ac:dyDescent="0.25">
      <c r="A381" s="1" t="s">
        <v>2627</v>
      </c>
      <c r="B381" s="1" t="s">
        <v>19</v>
      </c>
      <c r="C381" s="1" t="s">
        <v>3601</v>
      </c>
      <c r="D381" s="1" t="s">
        <v>21</v>
      </c>
      <c r="E381" s="1" t="s">
        <v>42</v>
      </c>
      <c r="F381" s="1" t="s">
        <v>23</v>
      </c>
      <c r="G381" s="1" t="s">
        <v>3602</v>
      </c>
      <c r="H381" s="1" t="s">
        <v>52</v>
      </c>
      <c r="I381" s="1" t="s">
        <v>53</v>
      </c>
      <c r="J381" s="1" t="s">
        <v>79</v>
      </c>
      <c r="K381" s="1"/>
      <c r="L381" s="1"/>
      <c r="M381" s="1"/>
      <c r="O381">
        <v>10000000</v>
      </c>
      <c r="P381">
        <v>10</v>
      </c>
      <c r="Q381">
        <v>0.5</v>
      </c>
    </row>
    <row r="382" spans="1:17" x14ac:dyDescent="0.25">
      <c r="A382" s="1" t="s">
        <v>2630</v>
      </c>
      <c r="B382" s="1" t="s">
        <v>19</v>
      </c>
      <c r="C382" s="1" t="s">
        <v>3603</v>
      </c>
      <c r="D382" s="1" t="s">
        <v>21</v>
      </c>
      <c r="E382" s="1" t="s">
        <v>22</v>
      </c>
      <c r="F382" s="1" t="s">
        <v>23</v>
      </c>
      <c r="G382" s="1" t="s">
        <v>3604</v>
      </c>
      <c r="H382" s="1" t="s">
        <v>27</v>
      </c>
      <c r="I382" s="1" t="s">
        <v>28</v>
      </c>
      <c r="J382" s="1" t="s">
        <v>61</v>
      </c>
      <c r="K382" s="1"/>
      <c r="L382" s="1"/>
      <c r="M382" s="1"/>
      <c r="O382">
        <v>-10000000</v>
      </c>
      <c r="P382">
        <v>-10</v>
      </c>
      <c r="Q382">
        <v>-0.5</v>
      </c>
    </row>
    <row r="383" spans="1:17" x14ac:dyDescent="0.25">
      <c r="A383" s="1" t="s">
        <v>2632</v>
      </c>
      <c r="B383" s="1" t="s">
        <v>19</v>
      </c>
      <c r="C383" s="1" t="s">
        <v>3605</v>
      </c>
      <c r="D383" s="1" t="s">
        <v>21</v>
      </c>
      <c r="E383" s="1" t="s">
        <v>64</v>
      </c>
      <c r="F383" s="1" t="s">
        <v>27</v>
      </c>
      <c r="G383" s="1" t="s">
        <v>28</v>
      </c>
      <c r="H383" s="1" t="s">
        <v>29</v>
      </c>
      <c r="I383" s="1"/>
      <c r="J383" s="1"/>
      <c r="K383" s="1"/>
      <c r="L383" s="1"/>
      <c r="M383" s="1"/>
      <c r="O383">
        <v>-20000000</v>
      </c>
      <c r="P383">
        <v>-20</v>
      </c>
      <c r="Q383">
        <v>-1</v>
      </c>
    </row>
    <row r="384" spans="1:17" x14ac:dyDescent="0.25">
      <c r="A384" s="1" t="s">
        <v>2634</v>
      </c>
      <c r="B384" s="1" t="s">
        <v>19</v>
      </c>
      <c r="C384" s="1" t="s">
        <v>3606</v>
      </c>
      <c r="D384" s="1" t="s">
        <v>21</v>
      </c>
      <c r="E384" s="1" t="s">
        <v>22</v>
      </c>
      <c r="F384" s="1" t="s">
        <v>23</v>
      </c>
      <c r="G384" s="1" t="s">
        <v>3607</v>
      </c>
      <c r="H384" s="1" t="s">
        <v>27</v>
      </c>
      <c r="I384" s="1" t="s">
        <v>28</v>
      </c>
      <c r="J384" s="1" t="s">
        <v>61</v>
      </c>
      <c r="K384" s="1"/>
      <c r="L384" s="1"/>
      <c r="M384" s="1"/>
      <c r="O384">
        <v>-10000000</v>
      </c>
      <c r="P384">
        <v>-10</v>
      </c>
      <c r="Q384">
        <v>-0.5</v>
      </c>
    </row>
    <row r="385" spans="1:17" x14ac:dyDescent="0.25">
      <c r="A385" s="1" t="s">
        <v>2639</v>
      </c>
      <c r="B385" s="1" t="s">
        <v>19</v>
      </c>
      <c r="C385" s="1" t="s">
        <v>3608</v>
      </c>
      <c r="D385" s="1" t="s">
        <v>21</v>
      </c>
      <c r="E385" s="1" t="s">
        <v>78</v>
      </c>
      <c r="F385" s="1" t="s">
        <v>52</v>
      </c>
      <c r="G385" s="1" t="s">
        <v>53</v>
      </c>
      <c r="H385" s="1" t="s">
        <v>79</v>
      </c>
      <c r="I385" s="1"/>
      <c r="J385" s="1"/>
      <c r="K385" s="1"/>
      <c r="L385" s="1"/>
      <c r="M385" s="1"/>
      <c r="O385">
        <v>10000000</v>
      </c>
      <c r="P385">
        <v>10</v>
      </c>
      <c r="Q385">
        <v>0.5</v>
      </c>
    </row>
    <row r="386" spans="1:17" x14ac:dyDescent="0.25">
      <c r="A386" s="1" t="s">
        <v>2641</v>
      </c>
      <c r="B386" s="1" t="s">
        <v>19</v>
      </c>
      <c r="C386" s="1" t="s">
        <v>3609</v>
      </c>
      <c r="D386" s="1" t="s">
        <v>21</v>
      </c>
      <c r="E386" s="1" t="s">
        <v>1688</v>
      </c>
      <c r="F386" s="1" t="s">
        <v>23</v>
      </c>
      <c r="G386" s="1" t="s">
        <v>3610</v>
      </c>
      <c r="H386" s="1" t="s">
        <v>27</v>
      </c>
      <c r="I386" s="1" t="s">
        <v>28</v>
      </c>
      <c r="J386" s="1" t="s">
        <v>1017</v>
      </c>
      <c r="K386" s="1"/>
      <c r="L386" s="1"/>
      <c r="M386" s="1"/>
      <c r="O386">
        <v>-50000000</v>
      </c>
      <c r="P386">
        <v>-50</v>
      </c>
      <c r="Q386">
        <v>-2.5</v>
      </c>
    </row>
    <row r="387" spans="1:17" x14ac:dyDescent="0.25">
      <c r="A387" s="1" t="s">
        <v>2644</v>
      </c>
      <c r="B387" s="1" t="s">
        <v>19</v>
      </c>
      <c r="C387" s="1" t="s">
        <v>3611</v>
      </c>
      <c r="D387" s="1" t="s">
        <v>21</v>
      </c>
      <c r="E387" s="1" t="s">
        <v>64</v>
      </c>
      <c r="F387" s="1" t="s">
        <v>27</v>
      </c>
      <c r="G387" s="1" t="s">
        <v>28</v>
      </c>
      <c r="H387" s="1" t="s">
        <v>29</v>
      </c>
      <c r="I387" s="1"/>
      <c r="J387" s="1"/>
      <c r="K387" s="1"/>
      <c r="L387" s="1"/>
      <c r="M387" s="1"/>
      <c r="O387">
        <v>-20000000</v>
      </c>
      <c r="P387">
        <v>-20</v>
      </c>
      <c r="Q387">
        <v>-1</v>
      </c>
    </row>
    <row r="388" spans="1:17" x14ac:dyDescent="0.25">
      <c r="A388" s="1" t="s">
        <v>2646</v>
      </c>
      <c r="B388" s="1" t="s">
        <v>19</v>
      </c>
      <c r="C388" s="1" t="s">
        <v>3612</v>
      </c>
      <c r="D388" s="1" t="s">
        <v>21</v>
      </c>
      <c r="E388" s="1" t="s">
        <v>22</v>
      </c>
      <c r="F388" s="1" t="s">
        <v>23</v>
      </c>
      <c r="G388" s="1" t="s">
        <v>3613</v>
      </c>
      <c r="H388" s="1" t="s">
        <v>27</v>
      </c>
      <c r="I388" s="1" t="s">
        <v>28</v>
      </c>
      <c r="J388" s="1" t="s">
        <v>61</v>
      </c>
      <c r="K388" s="1"/>
      <c r="L388" s="1"/>
      <c r="M388" s="1"/>
      <c r="O388">
        <v>-10000000</v>
      </c>
      <c r="P388">
        <v>-10</v>
      </c>
      <c r="Q388">
        <v>-0.5</v>
      </c>
    </row>
    <row r="389" spans="1:17" x14ac:dyDescent="0.25">
      <c r="A389" s="1" t="s">
        <v>2649</v>
      </c>
      <c r="B389" s="1" t="s">
        <v>19</v>
      </c>
      <c r="C389" s="1" t="s">
        <v>3614</v>
      </c>
      <c r="D389" s="1" t="s">
        <v>21</v>
      </c>
      <c r="E389" s="1" t="s">
        <v>42</v>
      </c>
      <c r="F389" s="1" t="s">
        <v>23</v>
      </c>
      <c r="G389" s="1" t="s">
        <v>3615</v>
      </c>
      <c r="H389" s="1" t="s">
        <v>25</v>
      </c>
      <c r="I389" s="1" t="s">
        <v>3616</v>
      </c>
      <c r="J389" s="1" t="s">
        <v>27</v>
      </c>
      <c r="K389" s="1" t="s">
        <v>28</v>
      </c>
      <c r="L389" s="1" t="s">
        <v>29</v>
      </c>
      <c r="M389" s="1"/>
      <c r="O389">
        <v>-20000000</v>
      </c>
      <c r="P389">
        <v>-20</v>
      </c>
      <c r="Q389">
        <v>-1</v>
      </c>
    </row>
    <row r="390" spans="1:17" x14ac:dyDescent="0.25">
      <c r="A390" s="1" t="s">
        <v>2652</v>
      </c>
      <c r="B390" s="1" t="s">
        <v>19</v>
      </c>
      <c r="C390" s="1" t="s">
        <v>3617</v>
      </c>
      <c r="D390" s="1" t="s">
        <v>21</v>
      </c>
      <c r="E390" s="1" t="s">
        <v>22</v>
      </c>
      <c r="F390" s="1" t="s">
        <v>23</v>
      </c>
      <c r="G390" s="1" t="s">
        <v>3618</v>
      </c>
      <c r="H390" s="1" t="s">
        <v>25</v>
      </c>
      <c r="I390" s="1" t="s">
        <v>3619</v>
      </c>
      <c r="J390" s="1" t="s">
        <v>27</v>
      </c>
      <c r="K390" s="1" t="s">
        <v>28</v>
      </c>
      <c r="L390" s="1" t="s">
        <v>61</v>
      </c>
      <c r="M390" s="1"/>
      <c r="O390">
        <v>-10000000</v>
      </c>
      <c r="P390">
        <v>-10</v>
      </c>
      <c r="Q390">
        <v>-0.5</v>
      </c>
    </row>
    <row r="391" spans="1:17" x14ac:dyDescent="0.25">
      <c r="A391" s="1" t="s">
        <v>2655</v>
      </c>
      <c r="B391" s="1" t="s">
        <v>19</v>
      </c>
      <c r="C391" s="1" t="s">
        <v>3620</v>
      </c>
      <c r="D391" s="1" t="s">
        <v>21</v>
      </c>
      <c r="E391" s="1" t="s">
        <v>42</v>
      </c>
      <c r="F391" s="1" t="s">
        <v>23</v>
      </c>
      <c r="G391" s="1" t="s">
        <v>3621</v>
      </c>
      <c r="H391" s="1" t="s">
        <v>27</v>
      </c>
      <c r="I391" s="1" t="s">
        <v>28</v>
      </c>
      <c r="J391" s="1" t="s">
        <v>29</v>
      </c>
      <c r="K391" s="1"/>
      <c r="L391" s="1"/>
      <c r="M391" s="1"/>
      <c r="O391">
        <v>-20000000</v>
      </c>
      <c r="P391">
        <v>-20</v>
      </c>
      <c r="Q391">
        <v>-1</v>
      </c>
    </row>
    <row r="392" spans="1:17" x14ac:dyDescent="0.25">
      <c r="A392" s="1" t="s">
        <v>2658</v>
      </c>
      <c r="B392" s="1" t="s">
        <v>19</v>
      </c>
      <c r="C392" s="1" t="s">
        <v>3622</v>
      </c>
      <c r="D392" s="1" t="s">
        <v>21</v>
      </c>
      <c r="E392" s="1" t="s">
        <v>242</v>
      </c>
      <c r="F392" s="1" t="s">
        <v>23</v>
      </c>
      <c r="G392" s="1" t="s">
        <v>3623</v>
      </c>
      <c r="H392" s="1" t="s">
        <v>27</v>
      </c>
      <c r="I392" s="1" t="s">
        <v>28</v>
      </c>
      <c r="J392" s="1" t="s">
        <v>1246</v>
      </c>
      <c r="K392" s="1"/>
      <c r="L392" s="1"/>
      <c r="M392" s="1"/>
      <c r="O392">
        <v>-53000000</v>
      </c>
      <c r="P392">
        <v>-53</v>
      </c>
      <c r="Q392">
        <v>-2.65</v>
      </c>
    </row>
    <row r="393" spans="1:17" x14ac:dyDescent="0.25">
      <c r="A393" s="1" t="s">
        <v>2661</v>
      </c>
      <c r="B393" s="1" t="s">
        <v>19</v>
      </c>
      <c r="C393" s="1" t="s">
        <v>3624</v>
      </c>
      <c r="D393" s="1" t="s">
        <v>21</v>
      </c>
      <c r="E393" s="1" t="s">
        <v>64</v>
      </c>
      <c r="F393" s="1" t="s">
        <v>27</v>
      </c>
      <c r="G393" s="1" t="s">
        <v>28</v>
      </c>
      <c r="H393" s="1" t="s">
        <v>29</v>
      </c>
      <c r="I393" s="1"/>
      <c r="J393" s="1"/>
      <c r="K393" s="1"/>
      <c r="L393" s="1"/>
      <c r="M393" s="1"/>
      <c r="O393">
        <v>-20000000</v>
      </c>
      <c r="P393">
        <v>-20</v>
      </c>
      <c r="Q393">
        <v>-1</v>
      </c>
    </row>
    <row r="394" spans="1:17" x14ac:dyDescent="0.25">
      <c r="A394" s="1" t="s">
        <v>2664</v>
      </c>
      <c r="B394" s="1" t="s">
        <v>19</v>
      </c>
      <c r="C394" s="1" t="s">
        <v>3625</v>
      </c>
      <c r="D394" s="1" t="s">
        <v>21</v>
      </c>
      <c r="E394" s="1" t="s">
        <v>22</v>
      </c>
      <c r="F394" s="1" t="s">
        <v>23</v>
      </c>
      <c r="G394" s="1" t="s">
        <v>3626</v>
      </c>
      <c r="H394" s="1" t="s">
        <v>27</v>
      </c>
      <c r="I394" s="1" t="s">
        <v>28</v>
      </c>
      <c r="J394" s="1" t="s">
        <v>61</v>
      </c>
      <c r="K394" s="1"/>
      <c r="L394" s="1"/>
      <c r="M394" s="1"/>
      <c r="O394">
        <v>-10000000</v>
      </c>
      <c r="P394">
        <v>-10</v>
      </c>
      <c r="Q394">
        <v>-0.5</v>
      </c>
    </row>
    <row r="395" spans="1:17" x14ac:dyDescent="0.25">
      <c r="A395" s="1" t="s">
        <v>2667</v>
      </c>
      <c r="B395" s="1" t="s">
        <v>19</v>
      </c>
      <c r="C395" s="1" t="s">
        <v>3627</v>
      </c>
      <c r="D395" s="1" t="s">
        <v>21</v>
      </c>
      <c r="E395" s="1" t="s">
        <v>42</v>
      </c>
      <c r="F395" s="1" t="s">
        <v>23</v>
      </c>
      <c r="G395" s="1" t="s">
        <v>3628</v>
      </c>
      <c r="H395" s="1" t="s">
        <v>25</v>
      </c>
      <c r="I395" s="1" t="s">
        <v>3629</v>
      </c>
      <c r="J395" s="1" t="s">
        <v>52</v>
      </c>
      <c r="K395" s="1" t="s">
        <v>53</v>
      </c>
      <c r="L395" s="1" t="s">
        <v>79</v>
      </c>
      <c r="M395" s="1"/>
      <c r="O395">
        <v>10000000</v>
      </c>
      <c r="P395">
        <v>10</v>
      </c>
      <c r="Q395">
        <v>0.5</v>
      </c>
    </row>
    <row r="396" spans="1:17" x14ac:dyDescent="0.25">
      <c r="A396" s="1" t="s">
        <v>2670</v>
      </c>
      <c r="B396" s="1" t="s">
        <v>19</v>
      </c>
      <c r="C396" s="1" t="s">
        <v>3630</v>
      </c>
      <c r="D396" s="1" t="s">
        <v>21</v>
      </c>
      <c r="E396" s="1" t="s">
        <v>51</v>
      </c>
      <c r="F396" s="1" t="s">
        <v>52</v>
      </c>
      <c r="G396" s="1" t="s">
        <v>53</v>
      </c>
      <c r="H396" s="1" t="s">
        <v>54</v>
      </c>
      <c r="I396" s="1"/>
      <c r="J396" s="1"/>
      <c r="K396" s="1"/>
      <c r="L396" s="1"/>
      <c r="M396" s="1"/>
      <c r="O396">
        <v>20000000</v>
      </c>
      <c r="P396">
        <v>20</v>
      </c>
      <c r="Q396">
        <v>1</v>
      </c>
    </row>
    <row r="397" spans="1:17" x14ac:dyDescent="0.25">
      <c r="A397" s="1" t="s">
        <v>2675</v>
      </c>
      <c r="B397" s="1" t="s">
        <v>19</v>
      </c>
      <c r="C397" s="1" t="s">
        <v>3631</v>
      </c>
      <c r="D397" s="1" t="s">
        <v>21</v>
      </c>
      <c r="E397" s="1" t="s">
        <v>42</v>
      </c>
      <c r="F397" s="1" t="s">
        <v>23</v>
      </c>
      <c r="G397" s="1" t="s">
        <v>3632</v>
      </c>
      <c r="H397" s="1" t="s">
        <v>27</v>
      </c>
      <c r="I397" s="1" t="s">
        <v>28</v>
      </c>
      <c r="J397" s="1" t="s">
        <v>29</v>
      </c>
      <c r="K397" s="1"/>
      <c r="L397" s="1"/>
      <c r="M397" s="1"/>
      <c r="O397">
        <v>-20000000</v>
      </c>
      <c r="P397">
        <v>-20</v>
      </c>
      <c r="Q397">
        <v>-1</v>
      </c>
    </row>
    <row r="398" spans="1:17" x14ac:dyDescent="0.25">
      <c r="A398" s="1" t="s">
        <v>2680</v>
      </c>
      <c r="B398" s="1" t="s">
        <v>19</v>
      </c>
      <c r="C398" s="1" t="s">
        <v>3633</v>
      </c>
      <c r="D398" s="1" t="s">
        <v>21</v>
      </c>
      <c r="E398" s="1" t="s">
        <v>60</v>
      </c>
      <c r="F398" s="1" t="s">
        <v>27</v>
      </c>
      <c r="G398" s="1" t="s">
        <v>28</v>
      </c>
      <c r="H398" s="1" t="s">
        <v>61</v>
      </c>
      <c r="I398" s="1"/>
      <c r="J398" s="1"/>
      <c r="K398" s="1"/>
      <c r="L398" s="1"/>
      <c r="M398" s="1"/>
      <c r="O398">
        <v>-10000000</v>
      </c>
      <c r="P398">
        <v>-10</v>
      </c>
      <c r="Q398">
        <v>-0.5</v>
      </c>
    </row>
    <row r="399" spans="1:17" x14ac:dyDescent="0.25">
      <c r="A399" s="1" t="s">
        <v>2682</v>
      </c>
      <c r="B399" s="1" t="s">
        <v>19</v>
      </c>
      <c r="C399" s="1" t="s">
        <v>3634</v>
      </c>
      <c r="D399" s="1" t="s">
        <v>21</v>
      </c>
      <c r="E399" s="1" t="s">
        <v>64</v>
      </c>
      <c r="F399" s="1" t="s">
        <v>27</v>
      </c>
      <c r="G399" s="1" t="s">
        <v>28</v>
      </c>
      <c r="H399" s="1" t="s">
        <v>29</v>
      </c>
      <c r="I399" s="1"/>
      <c r="J399" s="1"/>
      <c r="K399" s="1"/>
      <c r="L399" s="1"/>
      <c r="M399" s="1"/>
      <c r="O399">
        <v>-20000000</v>
      </c>
      <c r="P399">
        <v>-20</v>
      </c>
      <c r="Q399">
        <v>-1</v>
      </c>
    </row>
    <row r="400" spans="1:17" x14ac:dyDescent="0.25">
      <c r="A400" s="1" t="s">
        <v>2685</v>
      </c>
      <c r="B400" s="1" t="s">
        <v>19</v>
      </c>
      <c r="C400" s="1" t="s">
        <v>3635</v>
      </c>
      <c r="D400" s="1" t="s">
        <v>21</v>
      </c>
      <c r="E400" s="1" t="s">
        <v>22</v>
      </c>
      <c r="F400" s="1" t="s">
        <v>23</v>
      </c>
      <c r="G400" s="1" t="s">
        <v>3636</v>
      </c>
      <c r="H400" s="1" t="s">
        <v>27</v>
      </c>
      <c r="I400" s="1" t="s">
        <v>28</v>
      </c>
      <c r="J400" s="1" t="s">
        <v>61</v>
      </c>
      <c r="K400" s="1"/>
      <c r="L400" s="1"/>
      <c r="M400" s="1"/>
      <c r="O400">
        <v>-10000000</v>
      </c>
      <c r="P400">
        <v>-10</v>
      </c>
      <c r="Q400">
        <v>-0.5</v>
      </c>
    </row>
    <row r="401" spans="1:17" x14ac:dyDescent="0.25">
      <c r="A401" s="1" t="s">
        <v>2689</v>
      </c>
      <c r="B401" s="1" t="s">
        <v>19</v>
      </c>
      <c r="C401" s="1" t="s">
        <v>3637</v>
      </c>
      <c r="D401" s="1" t="s">
        <v>21</v>
      </c>
      <c r="E401" s="1" t="s">
        <v>42</v>
      </c>
      <c r="F401" s="1" t="s">
        <v>23</v>
      </c>
      <c r="G401" s="1" t="s">
        <v>3638</v>
      </c>
      <c r="H401" s="1" t="s">
        <v>27</v>
      </c>
      <c r="I401" s="1" t="s">
        <v>28</v>
      </c>
      <c r="J401" s="1" t="s">
        <v>29</v>
      </c>
      <c r="K401" s="1"/>
      <c r="L401" s="1"/>
      <c r="M401" s="1"/>
      <c r="O401">
        <v>-20000000</v>
      </c>
      <c r="P401">
        <v>-20</v>
      </c>
      <c r="Q401">
        <v>-1</v>
      </c>
    </row>
    <row r="402" spans="1:17" x14ac:dyDescent="0.25">
      <c r="A402" s="1" t="s">
        <v>2693</v>
      </c>
      <c r="B402" s="1" t="s">
        <v>19</v>
      </c>
      <c r="C402" s="1" t="s">
        <v>3639</v>
      </c>
      <c r="D402" s="1" t="s">
        <v>21</v>
      </c>
      <c r="E402" s="1" t="s">
        <v>3640</v>
      </c>
      <c r="F402" s="1" t="s">
        <v>23</v>
      </c>
      <c r="G402" s="1" t="s">
        <v>3641</v>
      </c>
      <c r="H402" s="1" t="s">
        <v>27</v>
      </c>
      <c r="I402" s="1" t="s">
        <v>28</v>
      </c>
      <c r="J402" s="1" t="s">
        <v>3264</v>
      </c>
      <c r="K402" s="1"/>
      <c r="L402" s="1"/>
      <c r="M402" s="1"/>
      <c r="O402">
        <v>-74000000</v>
      </c>
      <c r="P402">
        <v>-74</v>
      </c>
      <c r="Q402">
        <v>-3.7</v>
      </c>
    </row>
    <row r="403" spans="1:17" x14ac:dyDescent="0.25">
      <c r="A403" s="1" t="s">
        <v>2696</v>
      </c>
      <c r="B403" s="1" t="s">
        <v>19</v>
      </c>
      <c r="C403" s="1" t="s">
        <v>3642</v>
      </c>
      <c r="D403" s="1" t="s">
        <v>21</v>
      </c>
      <c r="E403" s="1" t="s">
        <v>42</v>
      </c>
      <c r="F403" s="1" t="s">
        <v>23</v>
      </c>
      <c r="G403" s="1" t="s">
        <v>3643</v>
      </c>
      <c r="H403" s="1" t="s">
        <v>27</v>
      </c>
      <c r="I403" s="1" t="s">
        <v>28</v>
      </c>
      <c r="J403" s="1" t="s">
        <v>29</v>
      </c>
      <c r="K403" s="1"/>
      <c r="L403" s="1"/>
      <c r="M403" s="1"/>
      <c r="O403">
        <v>-20000000</v>
      </c>
      <c r="P403">
        <v>-20</v>
      </c>
      <c r="Q403">
        <v>-1</v>
      </c>
    </row>
    <row r="404" spans="1:17" x14ac:dyDescent="0.25">
      <c r="A404" s="1" t="s">
        <v>2698</v>
      </c>
      <c r="B404" s="1" t="s">
        <v>19</v>
      </c>
      <c r="C404" s="1" t="s">
        <v>3644</v>
      </c>
      <c r="D404" s="1" t="s">
        <v>21</v>
      </c>
      <c r="E404" s="1" t="s">
        <v>51</v>
      </c>
      <c r="F404" s="1" t="s">
        <v>52</v>
      </c>
      <c r="G404" s="1" t="s">
        <v>53</v>
      </c>
      <c r="H404" s="1" t="s">
        <v>54</v>
      </c>
      <c r="I404" s="1"/>
      <c r="J404" s="1"/>
      <c r="K404" s="1"/>
      <c r="L404" s="1"/>
      <c r="M404" s="1"/>
      <c r="O404">
        <v>20000000</v>
      </c>
      <c r="P404">
        <v>20</v>
      </c>
      <c r="Q404">
        <v>1</v>
      </c>
    </row>
    <row r="405" spans="1:17" x14ac:dyDescent="0.25">
      <c r="A405" s="1" t="s">
        <v>2700</v>
      </c>
      <c r="B405" s="1" t="s">
        <v>19</v>
      </c>
      <c r="C405" s="1" t="s">
        <v>3645</v>
      </c>
      <c r="D405" s="1" t="s">
        <v>21</v>
      </c>
      <c r="E405" s="1" t="s">
        <v>2828</v>
      </c>
      <c r="F405" s="1" t="s">
        <v>23</v>
      </c>
      <c r="G405" s="1" t="s">
        <v>3646</v>
      </c>
      <c r="H405" s="1" t="s">
        <v>27</v>
      </c>
      <c r="I405" s="1" t="s">
        <v>28</v>
      </c>
      <c r="J405" s="1" t="s">
        <v>39</v>
      </c>
      <c r="K405" s="1"/>
      <c r="L405" s="1"/>
      <c r="M405" s="1"/>
      <c r="O405">
        <v>-46000000</v>
      </c>
      <c r="P405">
        <v>-46</v>
      </c>
      <c r="Q405">
        <v>-2.2999999999999998</v>
      </c>
    </row>
    <row r="406" spans="1:17" x14ac:dyDescent="0.25">
      <c r="A406" s="1" t="s">
        <v>2702</v>
      </c>
      <c r="B406" s="1" t="s">
        <v>19</v>
      </c>
      <c r="C406" s="1" t="s">
        <v>3647</v>
      </c>
      <c r="D406" s="1" t="s">
        <v>21</v>
      </c>
      <c r="E406" s="1" t="s">
        <v>51</v>
      </c>
      <c r="F406" s="1" t="s">
        <v>52</v>
      </c>
      <c r="G406" s="1" t="s">
        <v>53</v>
      </c>
      <c r="H406" s="1" t="s">
        <v>54</v>
      </c>
      <c r="I406" s="1"/>
      <c r="J406" s="1"/>
      <c r="K406" s="1"/>
      <c r="L406" s="1"/>
      <c r="M406" s="1"/>
      <c r="O406">
        <v>20000000</v>
      </c>
      <c r="P406">
        <v>20</v>
      </c>
      <c r="Q406">
        <v>1</v>
      </c>
    </row>
    <row r="407" spans="1:17" x14ac:dyDescent="0.25">
      <c r="A407" s="1" t="s">
        <v>2705</v>
      </c>
      <c r="B407" s="1" t="s">
        <v>19</v>
      </c>
      <c r="C407" s="1" t="s">
        <v>3648</v>
      </c>
      <c r="D407" s="1" t="s">
        <v>21</v>
      </c>
      <c r="E407" s="1" t="s">
        <v>3649</v>
      </c>
      <c r="F407" s="1" t="s">
        <v>27</v>
      </c>
      <c r="G407" s="1" t="s">
        <v>28</v>
      </c>
      <c r="H407" s="1" t="s">
        <v>29</v>
      </c>
      <c r="I407" s="1"/>
      <c r="J407" s="1"/>
      <c r="K407" s="1"/>
      <c r="L407" s="1"/>
      <c r="M407" s="1"/>
      <c r="O407">
        <v>-20000000</v>
      </c>
      <c r="P407">
        <v>-20</v>
      </c>
      <c r="Q407">
        <v>-1</v>
      </c>
    </row>
    <row r="408" spans="1:17" x14ac:dyDescent="0.25">
      <c r="A408" s="1" t="s">
        <v>2708</v>
      </c>
      <c r="B408" s="1" t="s">
        <v>19</v>
      </c>
      <c r="C408" s="1" t="s">
        <v>3650</v>
      </c>
      <c r="D408" s="1" t="s">
        <v>21</v>
      </c>
      <c r="E408" s="1" t="s">
        <v>60</v>
      </c>
      <c r="F408" s="1" t="s">
        <v>27</v>
      </c>
      <c r="G408" s="1" t="s">
        <v>28</v>
      </c>
      <c r="H408" s="1" t="s">
        <v>61</v>
      </c>
      <c r="I408" s="1"/>
      <c r="J408" s="1"/>
      <c r="K408" s="1"/>
      <c r="L408" s="1"/>
      <c r="M408" s="1"/>
      <c r="O408">
        <v>-10000000</v>
      </c>
      <c r="P408">
        <v>-10</v>
      </c>
      <c r="Q408">
        <v>-0.5</v>
      </c>
    </row>
    <row r="409" spans="1:17" x14ac:dyDescent="0.25">
      <c r="A409" s="1" t="s">
        <v>2711</v>
      </c>
      <c r="B409" s="1" t="s">
        <v>19</v>
      </c>
      <c r="C409" s="1" t="s">
        <v>3651</v>
      </c>
      <c r="D409" s="1" t="s">
        <v>21</v>
      </c>
      <c r="E409" s="1" t="s">
        <v>78</v>
      </c>
      <c r="F409" s="1" t="s">
        <v>52</v>
      </c>
      <c r="G409" s="1" t="s">
        <v>53</v>
      </c>
      <c r="H409" s="1" t="s">
        <v>79</v>
      </c>
      <c r="I409" s="1"/>
      <c r="J409" s="1"/>
      <c r="K409" s="1"/>
      <c r="L409" s="1"/>
      <c r="M409" s="1"/>
      <c r="O409">
        <v>10000000</v>
      </c>
      <c r="P409">
        <v>10</v>
      </c>
      <c r="Q409">
        <v>0.5</v>
      </c>
    </row>
    <row r="410" spans="1:17" x14ac:dyDescent="0.25">
      <c r="A410" s="1" t="s">
        <v>2713</v>
      </c>
      <c r="B410" s="1" t="s">
        <v>19</v>
      </c>
      <c r="C410" s="1" t="s">
        <v>3652</v>
      </c>
      <c r="D410" s="1" t="s">
        <v>21</v>
      </c>
      <c r="E410" s="1" t="s">
        <v>22</v>
      </c>
      <c r="F410" s="1" t="s">
        <v>23</v>
      </c>
      <c r="G410" s="1" t="s">
        <v>3653</v>
      </c>
      <c r="H410" s="1" t="s">
        <v>27</v>
      </c>
      <c r="I410" s="1" t="s">
        <v>28</v>
      </c>
      <c r="J410" s="1" t="s">
        <v>61</v>
      </c>
      <c r="K410" s="1"/>
      <c r="L410" s="1"/>
      <c r="M410" s="1"/>
      <c r="O410">
        <v>-10000000</v>
      </c>
      <c r="P410">
        <v>-10</v>
      </c>
      <c r="Q410">
        <v>-0.5</v>
      </c>
    </row>
    <row r="411" spans="1:17" x14ac:dyDescent="0.25">
      <c r="A411" s="1" t="s">
        <v>2718</v>
      </c>
      <c r="B411" s="1" t="s">
        <v>19</v>
      </c>
      <c r="C411" s="1" t="s">
        <v>3654</v>
      </c>
      <c r="D411" s="1" t="s">
        <v>21</v>
      </c>
      <c r="E411" s="1" t="s">
        <v>42</v>
      </c>
      <c r="F411" s="1" t="s">
        <v>23</v>
      </c>
      <c r="G411" s="1" t="s">
        <v>3655</v>
      </c>
      <c r="H411" s="1" t="s">
        <v>27</v>
      </c>
      <c r="I411" s="1" t="s">
        <v>28</v>
      </c>
      <c r="J411" s="1" t="s">
        <v>29</v>
      </c>
      <c r="K411" s="1"/>
      <c r="L411" s="1"/>
      <c r="M411" s="1"/>
      <c r="O411">
        <v>-20000000</v>
      </c>
      <c r="P411">
        <v>-20</v>
      </c>
      <c r="Q411">
        <v>-1</v>
      </c>
    </row>
    <row r="412" spans="1:17" x14ac:dyDescent="0.25">
      <c r="A412" s="1" t="s">
        <v>2721</v>
      </c>
      <c r="B412" s="1" t="s">
        <v>19</v>
      </c>
      <c r="C412" s="1" t="s">
        <v>3656</v>
      </c>
      <c r="D412" s="1" t="s">
        <v>21</v>
      </c>
      <c r="E412" s="1" t="s">
        <v>51</v>
      </c>
      <c r="F412" s="1" t="s">
        <v>52</v>
      </c>
      <c r="G412" s="1" t="s">
        <v>53</v>
      </c>
      <c r="H412" s="1" t="s">
        <v>54</v>
      </c>
      <c r="I412" s="1"/>
      <c r="J412" s="1"/>
      <c r="K412" s="1"/>
      <c r="L412" s="1"/>
      <c r="M412" s="1"/>
      <c r="O412">
        <v>20000000</v>
      </c>
      <c r="P412">
        <v>20</v>
      </c>
      <c r="Q412">
        <v>1</v>
      </c>
    </row>
    <row r="413" spans="1:17" x14ac:dyDescent="0.25">
      <c r="A413" s="1" t="s">
        <v>2724</v>
      </c>
      <c r="B413" s="1" t="s">
        <v>19</v>
      </c>
      <c r="C413" s="1" t="s">
        <v>3657</v>
      </c>
      <c r="D413" s="1" t="s">
        <v>21</v>
      </c>
      <c r="E413" s="1" t="s">
        <v>42</v>
      </c>
      <c r="F413" s="1" t="s">
        <v>23</v>
      </c>
      <c r="G413" s="1" t="s">
        <v>3658</v>
      </c>
      <c r="H413" s="1" t="s">
        <v>27</v>
      </c>
      <c r="I413" s="1" t="s">
        <v>28</v>
      </c>
      <c r="J413" s="1" t="s">
        <v>29</v>
      </c>
      <c r="K413" s="1"/>
      <c r="L413" s="1"/>
      <c r="M413" s="1"/>
      <c r="O413">
        <v>-20000000</v>
      </c>
      <c r="P413">
        <v>-20</v>
      </c>
      <c r="Q413">
        <v>-1</v>
      </c>
    </row>
    <row r="414" spans="1:17" x14ac:dyDescent="0.25">
      <c r="A414" s="1" t="s">
        <v>2726</v>
      </c>
      <c r="B414" s="1" t="s">
        <v>19</v>
      </c>
      <c r="C414" s="1" t="s">
        <v>3659</v>
      </c>
      <c r="D414" s="1" t="s">
        <v>21</v>
      </c>
      <c r="E414" s="1" t="s">
        <v>60</v>
      </c>
      <c r="F414" s="1" t="s">
        <v>27</v>
      </c>
      <c r="G414" s="1" t="s">
        <v>28</v>
      </c>
      <c r="H414" s="1" t="s">
        <v>61</v>
      </c>
      <c r="I414" s="1"/>
      <c r="J414" s="1"/>
      <c r="K414" s="1"/>
      <c r="L414" s="1"/>
      <c r="M414" s="1"/>
      <c r="O414">
        <v>-10000000</v>
      </c>
      <c r="P414">
        <v>-10</v>
      </c>
      <c r="Q414">
        <v>-0.5</v>
      </c>
    </row>
    <row r="415" spans="1:17" x14ac:dyDescent="0.25">
      <c r="A415" s="1" t="s">
        <v>2729</v>
      </c>
      <c r="B415" s="1" t="s">
        <v>19</v>
      </c>
      <c r="C415" s="1" t="s">
        <v>3660</v>
      </c>
      <c r="D415" s="1" t="s">
        <v>21</v>
      </c>
      <c r="E415" s="1" t="s">
        <v>78</v>
      </c>
      <c r="F415" s="1" t="s">
        <v>52</v>
      </c>
      <c r="G415" s="1" t="s">
        <v>53</v>
      </c>
      <c r="H415" s="1" t="s">
        <v>79</v>
      </c>
      <c r="I415" s="1"/>
      <c r="J415" s="1"/>
      <c r="K415" s="1"/>
      <c r="L415" s="1"/>
      <c r="M415" s="1"/>
      <c r="O415">
        <v>10000000</v>
      </c>
      <c r="P415">
        <v>10</v>
      </c>
      <c r="Q415">
        <v>0.5</v>
      </c>
    </row>
    <row r="416" spans="1:17" x14ac:dyDescent="0.25">
      <c r="A416" s="1" t="s">
        <v>2732</v>
      </c>
      <c r="B416" s="1" t="s">
        <v>19</v>
      </c>
      <c r="C416" s="1" t="s">
        <v>3661</v>
      </c>
      <c r="D416" s="1" t="s">
        <v>21</v>
      </c>
      <c r="E416" s="1" t="s">
        <v>22</v>
      </c>
      <c r="F416" s="1" t="s">
        <v>23</v>
      </c>
      <c r="G416" s="1" t="s">
        <v>3662</v>
      </c>
      <c r="H416" s="1" t="s">
        <v>27</v>
      </c>
      <c r="I416" s="1" t="s">
        <v>28</v>
      </c>
      <c r="J416" s="1" t="s">
        <v>61</v>
      </c>
      <c r="K416" s="1"/>
      <c r="L416" s="1"/>
      <c r="M416" s="1"/>
      <c r="O416">
        <v>-10000000</v>
      </c>
      <c r="P416">
        <v>-10</v>
      </c>
      <c r="Q416">
        <v>-0.5</v>
      </c>
    </row>
    <row r="417" spans="1:17" x14ac:dyDescent="0.25">
      <c r="A417" s="1" t="s">
        <v>2734</v>
      </c>
      <c r="B417" s="1" t="s">
        <v>19</v>
      </c>
      <c r="C417" s="1" t="s">
        <v>3663</v>
      </c>
      <c r="D417" s="1" t="s">
        <v>21</v>
      </c>
      <c r="E417" s="1" t="s">
        <v>42</v>
      </c>
      <c r="F417" s="1" t="s">
        <v>23</v>
      </c>
      <c r="G417" s="1" t="s">
        <v>3664</v>
      </c>
      <c r="H417" s="1" t="s">
        <v>27</v>
      </c>
      <c r="I417" s="1" t="s">
        <v>28</v>
      </c>
      <c r="J417" s="1" t="s">
        <v>29</v>
      </c>
      <c r="K417" s="1"/>
      <c r="L417" s="1"/>
      <c r="M417" s="1"/>
      <c r="O417">
        <v>-20000000</v>
      </c>
      <c r="P417">
        <v>-20</v>
      </c>
      <c r="Q417">
        <v>-1</v>
      </c>
    </row>
    <row r="418" spans="1:17" x14ac:dyDescent="0.25">
      <c r="A418" s="1" t="s">
        <v>2737</v>
      </c>
      <c r="B418" s="1" t="s">
        <v>19</v>
      </c>
      <c r="C418" s="1" t="s">
        <v>3665</v>
      </c>
      <c r="D418" s="1" t="s">
        <v>21</v>
      </c>
      <c r="E418" s="1" t="s">
        <v>22</v>
      </c>
      <c r="F418" s="1" t="s">
        <v>23</v>
      </c>
      <c r="G418" s="1" t="s">
        <v>3666</v>
      </c>
      <c r="H418" s="1" t="s">
        <v>27</v>
      </c>
      <c r="I418" s="1" t="s">
        <v>28</v>
      </c>
      <c r="J418" s="1" t="s">
        <v>61</v>
      </c>
      <c r="K418" s="1"/>
      <c r="L418" s="1"/>
      <c r="M418" s="1"/>
      <c r="O418">
        <v>-10000000</v>
      </c>
      <c r="P418">
        <v>-10</v>
      </c>
      <c r="Q418">
        <v>-0.5</v>
      </c>
    </row>
    <row r="419" spans="1:17" x14ac:dyDescent="0.25">
      <c r="A419" s="1" t="s">
        <v>2742</v>
      </c>
      <c r="B419" s="1" t="s">
        <v>19</v>
      </c>
      <c r="C419" s="1" t="s">
        <v>3667</v>
      </c>
      <c r="D419" s="1" t="s">
        <v>21</v>
      </c>
      <c r="E419" s="1" t="s">
        <v>42</v>
      </c>
      <c r="F419" s="1" t="s">
        <v>23</v>
      </c>
      <c r="G419" s="1" t="s">
        <v>3668</v>
      </c>
      <c r="H419" s="1" t="s">
        <v>52</v>
      </c>
      <c r="I419" s="1" t="s">
        <v>53</v>
      </c>
      <c r="J419" s="1" t="s">
        <v>79</v>
      </c>
      <c r="K419" s="1"/>
      <c r="L419" s="1"/>
      <c r="M419" s="1"/>
      <c r="O419">
        <v>10000000</v>
      </c>
      <c r="P419">
        <v>10</v>
      </c>
      <c r="Q419">
        <v>0.5</v>
      </c>
    </row>
    <row r="420" spans="1:17" x14ac:dyDescent="0.25">
      <c r="A420" s="1" t="s">
        <v>2745</v>
      </c>
      <c r="B420" s="1" t="s">
        <v>19</v>
      </c>
      <c r="C420" s="1" t="s">
        <v>3669</v>
      </c>
      <c r="D420" s="1" t="s">
        <v>21</v>
      </c>
      <c r="E420" s="1" t="s">
        <v>22</v>
      </c>
      <c r="F420" s="1" t="s">
        <v>23</v>
      </c>
      <c r="G420" s="1" t="s">
        <v>3670</v>
      </c>
      <c r="H420" s="1" t="s">
        <v>27</v>
      </c>
      <c r="I420" s="1" t="s">
        <v>28</v>
      </c>
      <c r="J420" s="1" t="s">
        <v>61</v>
      </c>
      <c r="K420" s="1"/>
      <c r="L420" s="1"/>
      <c r="M420" s="1"/>
      <c r="O420">
        <v>-10000000</v>
      </c>
      <c r="P420">
        <v>-10</v>
      </c>
      <c r="Q420">
        <v>-0.5</v>
      </c>
    </row>
    <row r="421" spans="1:17" x14ac:dyDescent="0.25">
      <c r="A421" s="1" t="s">
        <v>2747</v>
      </c>
      <c r="B421" s="1" t="s">
        <v>19</v>
      </c>
      <c r="C421" s="1" t="s">
        <v>3671</v>
      </c>
      <c r="D421" s="1" t="s">
        <v>21</v>
      </c>
      <c r="E421" s="1" t="s">
        <v>42</v>
      </c>
      <c r="F421" s="1" t="s">
        <v>23</v>
      </c>
      <c r="G421" s="1" t="s">
        <v>3672</v>
      </c>
      <c r="H421" s="1" t="s">
        <v>27</v>
      </c>
      <c r="I421" s="1" t="s">
        <v>28</v>
      </c>
      <c r="J421" s="1" t="s">
        <v>29</v>
      </c>
      <c r="K421" s="1"/>
      <c r="L421" s="1"/>
      <c r="M421" s="1"/>
      <c r="O421">
        <v>-20000000</v>
      </c>
      <c r="P421">
        <v>-20</v>
      </c>
      <c r="Q421">
        <v>-1</v>
      </c>
    </row>
    <row r="422" spans="1:17" x14ac:dyDescent="0.25">
      <c r="A422" s="1" t="s">
        <v>2749</v>
      </c>
      <c r="B422" s="1" t="s">
        <v>19</v>
      </c>
      <c r="C422" s="1" t="s">
        <v>3673</v>
      </c>
      <c r="D422" s="1" t="s">
        <v>21</v>
      </c>
      <c r="E422" s="1" t="s">
        <v>51</v>
      </c>
      <c r="F422" s="1" t="s">
        <v>52</v>
      </c>
      <c r="G422" s="1" t="s">
        <v>53</v>
      </c>
      <c r="H422" s="1" t="s">
        <v>54</v>
      </c>
      <c r="I422" s="1"/>
      <c r="J422" s="1"/>
      <c r="K422" s="1"/>
      <c r="L422" s="1"/>
      <c r="M422" s="1"/>
      <c r="O422">
        <v>20000000</v>
      </c>
      <c r="P422">
        <v>20</v>
      </c>
      <c r="Q422">
        <v>1</v>
      </c>
    </row>
    <row r="423" spans="1:17" x14ac:dyDescent="0.25">
      <c r="A423" s="1" t="s">
        <v>2752</v>
      </c>
      <c r="B423" s="1" t="s">
        <v>19</v>
      </c>
      <c r="C423" s="1" t="s">
        <v>3674</v>
      </c>
      <c r="D423" s="1" t="s">
        <v>21</v>
      </c>
      <c r="E423" s="1" t="s">
        <v>42</v>
      </c>
      <c r="F423" s="1" t="s">
        <v>23</v>
      </c>
      <c r="G423" s="1" t="s">
        <v>3675</v>
      </c>
      <c r="H423" s="1" t="s">
        <v>27</v>
      </c>
      <c r="I423" s="1" t="s">
        <v>28</v>
      </c>
      <c r="J423" s="1" t="s">
        <v>29</v>
      </c>
      <c r="K423" s="1"/>
      <c r="L423" s="1"/>
      <c r="M423" s="1"/>
      <c r="O423">
        <v>-20000000</v>
      </c>
      <c r="P423">
        <v>-20</v>
      </c>
      <c r="Q423">
        <v>-1</v>
      </c>
    </row>
    <row r="424" spans="1:17" x14ac:dyDescent="0.25">
      <c r="A424" s="1" t="s">
        <v>2754</v>
      </c>
      <c r="B424" s="1" t="s">
        <v>19</v>
      </c>
      <c r="C424" s="1" t="s">
        <v>3676</v>
      </c>
      <c r="D424" s="1" t="s">
        <v>21</v>
      </c>
      <c r="E424" s="1" t="s">
        <v>22</v>
      </c>
      <c r="F424" s="1" t="s">
        <v>23</v>
      </c>
      <c r="G424" s="1" t="s">
        <v>3677</v>
      </c>
      <c r="H424" s="1" t="s">
        <v>27</v>
      </c>
      <c r="I424" s="1" t="s">
        <v>28</v>
      </c>
      <c r="J424" s="1" t="s">
        <v>61</v>
      </c>
      <c r="K424" s="1"/>
      <c r="L424" s="1"/>
      <c r="M424" s="1"/>
      <c r="O424">
        <v>-10000000</v>
      </c>
      <c r="P424">
        <v>-10</v>
      </c>
      <c r="Q424">
        <v>-0.5</v>
      </c>
    </row>
    <row r="425" spans="1:17" x14ac:dyDescent="0.25">
      <c r="A425" s="1" t="s">
        <v>2756</v>
      </c>
      <c r="B425" s="1" t="s">
        <v>19</v>
      </c>
      <c r="C425" s="1" t="s">
        <v>3678</v>
      </c>
      <c r="D425" s="1" t="s">
        <v>21</v>
      </c>
      <c r="E425" s="1" t="s">
        <v>42</v>
      </c>
      <c r="F425" s="1" t="s">
        <v>23</v>
      </c>
      <c r="G425" s="1" t="s">
        <v>3679</v>
      </c>
      <c r="H425" s="1" t="s">
        <v>52</v>
      </c>
      <c r="I425" s="1" t="s">
        <v>53</v>
      </c>
      <c r="J425" s="1" t="s">
        <v>79</v>
      </c>
      <c r="K425" s="1"/>
      <c r="L425" s="1"/>
      <c r="M425" s="1"/>
      <c r="O425">
        <v>10000000</v>
      </c>
      <c r="P425">
        <v>10</v>
      </c>
      <c r="Q425">
        <v>0.5</v>
      </c>
    </row>
    <row r="426" spans="1:17" x14ac:dyDescent="0.25">
      <c r="A426" s="1" t="s">
        <v>2759</v>
      </c>
      <c r="B426" s="1" t="s">
        <v>19</v>
      </c>
      <c r="C426" s="1" t="s">
        <v>3680</v>
      </c>
      <c r="D426" s="1" t="s">
        <v>21</v>
      </c>
      <c r="E426" s="1" t="s">
        <v>22</v>
      </c>
      <c r="F426" s="1" t="s">
        <v>23</v>
      </c>
      <c r="G426" s="1" t="s">
        <v>3681</v>
      </c>
      <c r="H426" s="1" t="s">
        <v>25</v>
      </c>
      <c r="I426" s="1" t="s">
        <v>3682</v>
      </c>
      <c r="J426" s="1" t="s">
        <v>52</v>
      </c>
      <c r="K426" s="1" t="s">
        <v>53</v>
      </c>
      <c r="L426" s="1" t="s">
        <v>54</v>
      </c>
      <c r="M426" s="1"/>
      <c r="O426">
        <v>20000000</v>
      </c>
      <c r="P426">
        <v>20</v>
      </c>
      <c r="Q426">
        <v>1</v>
      </c>
    </row>
    <row r="427" spans="1:17" x14ac:dyDescent="0.25">
      <c r="A427" s="1" t="s">
        <v>2761</v>
      </c>
      <c r="B427" s="1" t="s">
        <v>19</v>
      </c>
      <c r="C427" s="1" t="s">
        <v>3683</v>
      </c>
      <c r="D427" s="1" t="s">
        <v>21</v>
      </c>
      <c r="E427" s="1" t="s">
        <v>42</v>
      </c>
      <c r="F427" s="1" t="s">
        <v>23</v>
      </c>
      <c r="G427" s="1" t="s">
        <v>3684</v>
      </c>
      <c r="H427" s="1" t="s">
        <v>27</v>
      </c>
      <c r="I427" s="1" t="s">
        <v>28</v>
      </c>
      <c r="J427" s="1" t="s">
        <v>29</v>
      </c>
      <c r="K427" s="1"/>
      <c r="L427" s="1"/>
      <c r="M427" s="1"/>
      <c r="O427">
        <v>-20000000</v>
      </c>
      <c r="P427">
        <v>-20</v>
      </c>
      <c r="Q427">
        <v>-1</v>
      </c>
    </row>
    <row r="428" spans="1:17" x14ac:dyDescent="0.25">
      <c r="A428" s="1" t="s">
        <v>2763</v>
      </c>
      <c r="B428" s="1" t="s">
        <v>19</v>
      </c>
      <c r="C428" s="1" t="s">
        <v>3685</v>
      </c>
      <c r="D428" s="1" t="s">
        <v>21</v>
      </c>
      <c r="E428" s="1" t="s">
        <v>60</v>
      </c>
      <c r="F428" s="1" t="s">
        <v>27</v>
      </c>
      <c r="G428" s="1" t="s">
        <v>28</v>
      </c>
      <c r="H428" s="1" t="s">
        <v>61</v>
      </c>
      <c r="I428" s="1"/>
      <c r="J428" s="1"/>
      <c r="K428" s="1"/>
      <c r="L428" s="1"/>
      <c r="M428" s="1"/>
      <c r="O428">
        <v>-10000000</v>
      </c>
      <c r="P428">
        <v>-10</v>
      </c>
      <c r="Q428">
        <v>-0.5</v>
      </c>
    </row>
    <row r="429" spans="1:17" x14ac:dyDescent="0.25">
      <c r="A429" s="1" t="s">
        <v>2766</v>
      </c>
      <c r="B429" s="1" t="s">
        <v>19</v>
      </c>
      <c r="C429" s="1" t="s">
        <v>3686</v>
      </c>
      <c r="D429" s="1" t="s">
        <v>21</v>
      </c>
      <c r="E429" s="1" t="s">
        <v>64</v>
      </c>
      <c r="F429" s="1" t="s">
        <v>27</v>
      </c>
      <c r="G429" s="1" t="s">
        <v>28</v>
      </c>
      <c r="H429" s="1" t="s">
        <v>29</v>
      </c>
      <c r="I429" s="1"/>
      <c r="J429" s="1"/>
      <c r="K429" s="1"/>
      <c r="L429" s="1"/>
      <c r="M429" s="1"/>
      <c r="O429">
        <v>-20000000</v>
      </c>
      <c r="P429">
        <v>-20</v>
      </c>
      <c r="Q429">
        <v>-1</v>
      </c>
    </row>
    <row r="430" spans="1:17" x14ac:dyDescent="0.25">
      <c r="A430" s="1" t="s">
        <v>2768</v>
      </c>
      <c r="B430" s="1" t="s">
        <v>19</v>
      </c>
      <c r="C430" s="1" t="s">
        <v>3687</v>
      </c>
      <c r="D430" s="1" t="s">
        <v>21</v>
      </c>
      <c r="E430" s="1" t="s">
        <v>60</v>
      </c>
      <c r="F430" s="1" t="s">
        <v>27</v>
      </c>
      <c r="G430" s="1" t="s">
        <v>28</v>
      </c>
      <c r="H430" s="1" t="s">
        <v>61</v>
      </c>
      <c r="I430" s="1"/>
      <c r="J430" s="1"/>
      <c r="K430" s="1"/>
      <c r="L430" s="1"/>
      <c r="M430" s="1"/>
      <c r="O430">
        <v>-10000000</v>
      </c>
      <c r="P430">
        <v>-10</v>
      </c>
      <c r="Q430">
        <v>-0.5</v>
      </c>
    </row>
    <row r="431" spans="1:17" x14ac:dyDescent="0.25">
      <c r="A431" s="1" t="s">
        <v>2773</v>
      </c>
      <c r="B431" s="1" t="s">
        <v>19</v>
      </c>
      <c r="C431" s="1" t="s">
        <v>3688</v>
      </c>
      <c r="D431" s="1" t="s">
        <v>21</v>
      </c>
      <c r="E431" s="1" t="s">
        <v>64</v>
      </c>
      <c r="F431" s="1" t="s">
        <v>27</v>
      </c>
      <c r="G431" s="1" t="s">
        <v>28</v>
      </c>
      <c r="H431" s="1" t="s">
        <v>29</v>
      </c>
      <c r="I431" s="1"/>
      <c r="J431" s="1"/>
      <c r="K431" s="1"/>
      <c r="L431" s="1"/>
      <c r="M431" s="1"/>
      <c r="O431">
        <v>-20000000</v>
      </c>
      <c r="P431">
        <v>-20</v>
      </c>
      <c r="Q431">
        <v>-1</v>
      </c>
    </row>
    <row r="432" spans="1:17" x14ac:dyDescent="0.25">
      <c r="A432" s="1" t="s">
        <v>2776</v>
      </c>
      <c r="B432" s="1" t="s">
        <v>19</v>
      </c>
      <c r="C432" s="1" t="s">
        <v>3689</v>
      </c>
      <c r="D432" s="1" t="s">
        <v>21</v>
      </c>
      <c r="E432" s="1" t="s">
        <v>22</v>
      </c>
      <c r="F432" s="1" t="s">
        <v>23</v>
      </c>
      <c r="G432" s="1" t="s">
        <v>3690</v>
      </c>
      <c r="H432" s="1" t="s">
        <v>27</v>
      </c>
      <c r="I432" s="1" t="s">
        <v>28</v>
      </c>
      <c r="J432" s="1" t="s">
        <v>61</v>
      </c>
      <c r="K432" s="1"/>
      <c r="L432" s="1"/>
      <c r="M432" s="1"/>
      <c r="O432">
        <v>-10000000</v>
      </c>
      <c r="P432">
        <v>-10</v>
      </c>
      <c r="Q432">
        <v>-0.5</v>
      </c>
    </row>
    <row r="433" spans="1:17" x14ac:dyDescent="0.25">
      <c r="A433" s="1" t="s">
        <v>2779</v>
      </c>
      <c r="B433" s="1" t="s">
        <v>19</v>
      </c>
      <c r="C433" s="1" t="s">
        <v>3691</v>
      </c>
      <c r="D433" s="1" t="s">
        <v>21</v>
      </c>
      <c r="E433" s="1" t="s">
        <v>42</v>
      </c>
      <c r="F433" s="1" t="s">
        <v>23</v>
      </c>
      <c r="G433" s="1" t="s">
        <v>3692</v>
      </c>
      <c r="H433" s="1" t="s">
        <v>52</v>
      </c>
      <c r="I433" s="1" t="s">
        <v>53</v>
      </c>
      <c r="J433" s="1" t="s">
        <v>79</v>
      </c>
      <c r="K433" s="1"/>
      <c r="L433" s="1"/>
      <c r="M433" s="1"/>
      <c r="O433">
        <v>10000000</v>
      </c>
      <c r="P433">
        <v>10</v>
      </c>
      <c r="Q433">
        <v>0.5</v>
      </c>
    </row>
    <row r="434" spans="1:17" x14ac:dyDescent="0.25">
      <c r="A434" s="1" t="s">
        <v>2781</v>
      </c>
      <c r="B434" s="1" t="s">
        <v>19</v>
      </c>
      <c r="C434" s="1" t="s">
        <v>3693</v>
      </c>
      <c r="D434" s="1" t="s">
        <v>21</v>
      </c>
      <c r="E434" s="1" t="s">
        <v>242</v>
      </c>
      <c r="F434" s="1" t="s">
        <v>23</v>
      </c>
      <c r="G434" s="1" t="s">
        <v>3694</v>
      </c>
      <c r="H434" s="1" t="s">
        <v>25</v>
      </c>
      <c r="I434" s="1" t="s">
        <v>3695</v>
      </c>
      <c r="J434" s="1" t="s">
        <v>27</v>
      </c>
      <c r="K434" s="1" t="s">
        <v>28</v>
      </c>
      <c r="L434" s="1" t="s">
        <v>1246</v>
      </c>
      <c r="M434" s="1"/>
      <c r="O434">
        <v>-53000000</v>
      </c>
      <c r="P434">
        <v>-53</v>
      </c>
      <c r="Q434">
        <v>-2.65</v>
      </c>
    </row>
    <row r="435" spans="1:17" x14ac:dyDescent="0.25">
      <c r="A435" s="1" t="s">
        <v>2784</v>
      </c>
      <c r="B435" s="1" t="s">
        <v>19</v>
      </c>
      <c r="C435" s="1" t="s">
        <v>3696</v>
      </c>
      <c r="D435" s="1" t="s">
        <v>21</v>
      </c>
      <c r="E435" s="1" t="s">
        <v>42</v>
      </c>
      <c r="F435" s="1" t="s">
        <v>23</v>
      </c>
      <c r="G435" s="1" t="s">
        <v>3697</v>
      </c>
      <c r="H435" s="1" t="s">
        <v>52</v>
      </c>
      <c r="I435" s="1" t="s">
        <v>53</v>
      </c>
      <c r="J435" s="1" t="s">
        <v>79</v>
      </c>
      <c r="K435" s="1"/>
      <c r="L435" s="1"/>
      <c r="M435" s="1"/>
      <c r="O435">
        <v>10000000</v>
      </c>
      <c r="P435">
        <v>10</v>
      </c>
      <c r="Q435">
        <v>0.5</v>
      </c>
    </row>
    <row r="436" spans="1:17" x14ac:dyDescent="0.25">
      <c r="A436" s="1" t="s">
        <v>2786</v>
      </c>
      <c r="B436" s="1" t="s">
        <v>19</v>
      </c>
      <c r="C436" s="1" t="s">
        <v>3698</v>
      </c>
      <c r="D436" s="1" t="s">
        <v>21</v>
      </c>
      <c r="E436" s="1" t="s">
        <v>22</v>
      </c>
      <c r="F436" s="1" t="s">
        <v>23</v>
      </c>
      <c r="G436" s="1" t="s">
        <v>3699</v>
      </c>
      <c r="H436" s="1" t="s">
        <v>27</v>
      </c>
      <c r="I436" s="1" t="s">
        <v>28</v>
      </c>
      <c r="J436" s="1" t="s">
        <v>61</v>
      </c>
      <c r="K436" s="1"/>
      <c r="L436" s="1"/>
      <c r="M436" s="1"/>
      <c r="O436">
        <v>-10000000</v>
      </c>
      <c r="P436">
        <v>-10</v>
      </c>
      <c r="Q436">
        <v>-0.5</v>
      </c>
    </row>
    <row r="437" spans="1:17" x14ac:dyDescent="0.25">
      <c r="A437" s="1" t="s">
        <v>2789</v>
      </c>
      <c r="B437" s="1" t="s">
        <v>19</v>
      </c>
      <c r="C437" s="1" t="s">
        <v>3700</v>
      </c>
      <c r="D437" s="1" t="s">
        <v>21</v>
      </c>
      <c r="E437" s="1" t="s">
        <v>78</v>
      </c>
      <c r="F437" s="1" t="s">
        <v>52</v>
      </c>
      <c r="G437" s="1" t="s">
        <v>53</v>
      </c>
      <c r="H437" s="1" t="s">
        <v>79</v>
      </c>
      <c r="I437" s="1"/>
      <c r="J437" s="1"/>
      <c r="K437" s="1"/>
      <c r="L437" s="1"/>
      <c r="M437" s="1"/>
      <c r="O437">
        <v>10000000</v>
      </c>
      <c r="P437">
        <v>10</v>
      </c>
      <c r="Q437">
        <v>0.5</v>
      </c>
    </row>
    <row r="438" spans="1:17" x14ac:dyDescent="0.25">
      <c r="A438" s="1" t="s">
        <v>2792</v>
      </c>
      <c r="B438" s="1" t="s">
        <v>19</v>
      </c>
      <c r="C438" s="1" t="s">
        <v>3701</v>
      </c>
      <c r="D438" s="1" t="s">
        <v>21</v>
      </c>
      <c r="E438" s="1" t="s">
        <v>22</v>
      </c>
      <c r="F438" s="1" t="s">
        <v>23</v>
      </c>
      <c r="G438" s="1" t="s">
        <v>3702</v>
      </c>
      <c r="H438" s="1" t="s">
        <v>27</v>
      </c>
      <c r="I438" s="1" t="s">
        <v>28</v>
      </c>
      <c r="J438" s="1" t="s">
        <v>61</v>
      </c>
      <c r="K438" s="1"/>
      <c r="L438" s="1"/>
      <c r="M438" s="1"/>
      <c r="O438">
        <v>-10000000</v>
      </c>
      <c r="P438">
        <v>-10</v>
      </c>
      <c r="Q438">
        <v>-0.5</v>
      </c>
    </row>
    <row r="439" spans="1:17" x14ac:dyDescent="0.25">
      <c r="A439" s="1" t="s">
        <v>2794</v>
      </c>
      <c r="B439" s="1" t="s">
        <v>19</v>
      </c>
      <c r="C439" s="1" t="s">
        <v>3703</v>
      </c>
      <c r="D439" s="1" t="s">
        <v>21</v>
      </c>
      <c r="E439" s="1" t="s">
        <v>42</v>
      </c>
      <c r="F439" s="1" t="s">
        <v>23</v>
      </c>
      <c r="G439" s="1" t="s">
        <v>3704</v>
      </c>
      <c r="H439" s="1" t="s">
        <v>27</v>
      </c>
      <c r="I439" s="1" t="s">
        <v>28</v>
      </c>
      <c r="J439" s="1" t="s">
        <v>29</v>
      </c>
      <c r="K439" s="1"/>
      <c r="L439" s="1"/>
      <c r="M439" s="1"/>
      <c r="O439">
        <v>-20000000</v>
      </c>
      <c r="P439">
        <v>-20</v>
      </c>
      <c r="Q439">
        <v>-1</v>
      </c>
    </row>
    <row r="440" spans="1:17" x14ac:dyDescent="0.25">
      <c r="A440" s="1" t="s">
        <v>2797</v>
      </c>
      <c r="B440" s="1" t="s">
        <v>19</v>
      </c>
      <c r="C440" s="1" t="s">
        <v>3705</v>
      </c>
      <c r="D440" s="1" t="s">
        <v>21</v>
      </c>
      <c r="E440" s="1" t="s">
        <v>60</v>
      </c>
      <c r="F440" s="1" t="s">
        <v>27</v>
      </c>
      <c r="G440" s="1" t="s">
        <v>28</v>
      </c>
      <c r="H440" s="1" t="s">
        <v>61</v>
      </c>
      <c r="I440" s="1"/>
      <c r="J440" s="1"/>
      <c r="K440" s="1"/>
      <c r="L440" s="1"/>
      <c r="M440" s="1"/>
      <c r="O440">
        <v>-10000000</v>
      </c>
      <c r="P440">
        <v>-10</v>
      </c>
      <c r="Q440">
        <v>-0.5</v>
      </c>
    </row>
    <row r="441" spans="1:17" x14ac:dyDescent="0.25">
      <c r="A441" s="1" t="s">
        <v>2800</v>
      </c>
      <c r="B441" s="1" t="s">
        <v>19</v>
      </c>
      <c r="C441" s="1" t="s">
        <v>3706</v>
      </c>
      <c r="D441" s="1" t="s">
        <v>21</v>
      </c>
      <c r="E441" s="1" t="s">
        <v>64</v>
      </c>
      <c r="F441" s="1" t="s">
        <v>27</v>
      </c>
      <c r="G441" s="1" t="s">
        <v>28</v>
      </c>
      <c r="H441" s="1" t="s">
        <v>29</v>
      </c>
      <c r="I441" s="1"/>
      <c r="J441" s="1"/>
      <c r="K441" s="1"/>
      <c r="L441" s="1"/>
      <c r="M441" s="1"/>
      <c r="O441">
        <v>-20000000</v>
      </c>
      <c r="P441">
        <v>-20</v>
      </c>
      <c r="Q441">
        <v>-1</v>
      </c>
    </row>
    <row r="442" spans="1:17" x14ac:dyDescent="0.25">
      <c r="A442" s="1" t="s">
        <v>2802</v>
      </c>
      <c r="B442" s="1" t="s">
        <v>19</v>
      </c>
      <c r="C442" s="1" t="s">
        <v>3707</v>
      </c>
      <c r="D442" s="1" t="s">
        <v>21</v>
      </c>
      <c r="E442" s="1" t="s">
        <v>51</v>
      </c>
      <c r="F442" s="1" t="s">
        <v>52</v>
      </c>
      <c r="G442" s="1" t="s">
        <v>53</v>
      </c>
      <c r="H442" s="1" t="s">
        <v>54</v>
      </c>
      <c r="I442" s="1"/>
      <c r="J442" s="1"/>
      <c r="K442" s="1"/>
      <c r="L442" s="1"/>
      <c r="M442" s="1"/>
      <c r="O442">
        <v>20000000</v>
      </c>
      <c r="P442">
        <v>20</v>
      </c>
      <c r="Q442">
        <v>1</v>
      </c>
    </row>
    <row r="443" spans="1:17" x14ac:dyDescent="0.25">
      <c r="A443" s="1" t="s">
        <v>2806</v>
      </c>
      <c r="B443" s="1" t="s">
        <v>19</v>
      </c>
      <c r="C443" s="1" t="s">
        <v>3708</v>
      </c>
      <c r="D443" s="1" t="s">
        <v>21</v>
      </c>
      <c r="E443" s="1" t="s">
        <v>291</v>
      </c>
      <c r="F443" s="1" t="s">
        <v>52</v>
      </c>
      <c r="G443" s="1" t="s">
        <v>53</v>
      </c>
      <c r="H443" s="1" t="s">
        <v>79</v>
      </c>
      <c r="I443" s="1"/>
      <c r="J443" s="1"/>
      <c r="K443" s="1"/>
      <c r="L443" s="1"/>
      <c r="M443" s="1"/>
      <c r="O443">
        <v>10000000</v>
      </c>
      <c r="P443">
        <v>10</v>
      </c>
      <c r="Q443">
        <v>0.5</v>
      </c>
    </row>
    <row r="444" spans="1:17" x14ac:dyDescent="0.25">
      <c r="A444" s="1" t="s">
        <v>2809</v>
      </c>
      <c r="B444" s="1" t="s">
        <v>19</v>
      </c>
      <c r="C444" s="1" t="s">
        <v>3709</v>
      </c>
      <c r="D444" s="1" t="s">
        <v>21</v>
      </c>
      <c r="E444" s="1" t="s">
        <v>60</v>
      </c>
      <c r="F444" s="1" t="s">
        <v>27</v>
      </c>
      <c r="G444" s="1" t="s">
        <v>28</v>
      </c>
      <c r="H444" s="1" t="s">
        <v>61</v>
      </c>
      <c r="I444" s="1"/>
      <c r="J444" s="1"/>
      <c r="K444" s="1"/>
      <c r="L444" s="1"/>
      <c r="M444" s="1"/>
      <c r="O444">
        <v>-10000000</v>
      </c>
      <c r="P444">
        <v>-10</v>
      </c>
      <c r="Q444">
        <v>-0.5</v>
      </c>
    </row>
    <row r="445" spans="1:17" x14ac:dyDescent="0.25">
      <c r="A445" s="1" t="s">
        <v>2812</v>
      </c>
      <c r="B445" s="1" t="s">
        <v>19</v>
      </c>
      <c r="C445" s="1" t="s">
        <v>3710</v>
      </c>
      <c r="D445" s="1" t="s">
        <v>21</v>
      </c>
      <c r="E445" s="1" t="s">
        <v>3711</v>
      </c>
      <c r="F445" s="1" t="s">
        <v>23</v>
      </c>
      <c r="G445" s="1" t="s">
        <v>3712</v>
      </c>
      <c r="H445" s="1" t="s">
        <v>25</v>
      </c>
      <c r="I445" s="1" t="s">
        <v>3713</v>
      </c>
      <c r="J445" s="1" t="s">
        <v>27</v>
      </c>
      <c r="K445" s="1" t="s">
        <v>28</v>
      </c>
      <c r="L445" s="1" t="s">
        <v>3714</v>
      </c>
      <c r="M445" s="1"/>
      <c r="O445">
        <v>-52000000</v>
      </c>
      <c r="P445">
        <v>-52</v>
      </c>
      <c r="Q445">
        <v>-2.6</v>
      </c>
    </row>
    <row r="446" spans="1:17" x14ac:dyDescent="0.25">
      <c r="A446" s="1" t="s">
        <v>2814</v>
      </c>
      <c r="B446" s="1" t="s">
        <v>19</v>
      </c>
      <c r="C446" s="1" t="s">
        <v>3715</v>
      </c>
      <c r="D446" s="1" t="s">
        <v>21</v>
      </c>
      <c r="E446" s="1" t="s">
        <v>22</v>
      </c>
      <c r="F446" s="1" t="s">
        <v>23</v>
      </c>
      <c r="G446" s="1" t="s">
        <v>3716</v>
      </c>
      <c r="H446" s="1" t="s">
        <v>27</v>
      </c>
      <c r="I446" s="1" t="s">
        <v>28</v>
      </c>
      <c r="J446" s="1" t="s">
        <v>61</v>
      </c>
      <c r="K446" s="1"/>
      <c r="L446" s="1"/>
      <c r="M446" s="1"/>
      <c r="O446">
        <v>-10000000</v>
      </c>
      <c r="P446">
        <v>-10</v>
      </c>
      <c r="Q446">
        <v>-0.5</v>
      </c>
    </row>
    <row r="447" spans="1:17" x14ac:dyDescent="0.25">
      <c r="A447" s="1" t="s">
        <v>2816</v>
      </c>
      <c r="B447" s="1" t="s">
        <v>19</v>
      </c>
      <c r="C447" s="1" t="s">
        <v>3717</v>
      </c>
      <c r="D447" s="1" t="s">
        <v>21</v>
      </c>
      <c r="E447" s="1" t="s">
        <v>78</v>
      </c>
      <c r="F447" s="1" t="s">
        <v>52</v>
      </c>
      <c r="G447" s="1" t="s">
        <v>53</v>
      </c>
      <c r="H447" s="1" t="s">
        <v>79</v>
      </c>
      <c r="I447" s="1"/>
      <c r="J447" s="1"/>
      <c r="K447" s="1"/>
      <c r="L447" s="1"/>
      <c r="M447" s="1"/>
      <c r="O447">
        <v>10000000</v>
      </c>
      <c r="P447">
        <v>10</v>
      </c>
      <c r="Q447">
        <v>0.5</v>
      </c>
    </row>
    <row r="448" spans="1:17" x14ac:dyDescent="0.25">
      <c r="A448" s="1" t="s">
        <v>2819</v>
      </c>
      <c r="B448" s="1" t="s">
        <v>19</v>
      </c>
      <c r="C448" s="1" t="s">
        <v>3718</v>
      </c>
      <c r="D448" s="1" t="s">
        <v>21</v>
      </c>
      <c r="E448" s="1" t="s">
        <v>60</v>
      </c>
      <c r="F448" s="1" t="s">
        <v>27</v>
      </c>
      <c r="G448" s="1" t="s">
        <v>28</v>
      </c>
      <c r="H448" s="1" t="s">
        <v>61</v>
      </c>
      <c r="I448" s="1"/>
      <c r="J448" s="1"/>
      <c r="K448" s="1"/>
      <c r="L448" s="1"/>
      <c r="M448" s="1"/>
      <c r="O448">
        <v>-10000000</v>
      </c>
      <c r="P448">
        <v>-10</v>
      </c>
      <c r="Q448">
        <v>-0.5</v>
      </c>
    </row>
    <row r="449" spans="1:17" x14ac:dyDescent="0.25">
      <c r="A449" s="1" t="s">
        <v>2821</v>
      </c>
      <c r="B449" s="1" t="s">
        <v>19</v>
      </c>
      <c r="C449" s="1" t="s">
        <v>3719</v>
      </c>
      <c r="D449" s="1" t="s">
        <v>21</v>
      </c>
      <c r="E449" s="1" t="s">
        <v>42</v>
      </c>
      <c r="F449" s="1" t="s">
        <v>23</v>
      </c>
      <c r="G449" s="1" t="s">
        <v>3720</v>
      </c>
      <c r="H449" s="1" t="s">
        <v>52</v>
      </c>
      <c r="I449" s="1" t="s">
        <v>53</v>
      </c>
      <c r="J449" s="1" t="s">
        <v>79</v>
      </c>
      <c r="K449" s="1"/>
      <c r="L449" s="1"/>
      <c r="M449" s="1"/>
      <c r="O449">
        <v>10000000</v>
      </c>
      <c r="P449">
        <v>10</v>
      </c>
      <c r="Q449">
        <v>0.5</v>
      </c>
    </row>
    <row r="450" spans="1:17" x14ac:dyDescent="0.25">
      <c r="A450" s="1" t="s">
        <v>2824</v>
      </c>
      <c r="B450" s="1" t="s">
        <v>19</v>
      </c>
      <c r="C450" s="1" t="s">
        <v>3721</v>
      </c>
      <c r="D450" s="1" t="s">
        <v>21</v>
      </c>
      <c r="E450" s="1" t="s">
        <v>60</v>
      </c>
      <c r="F450" s="1" t="s">
        <v>27</v>
      </c>
      <c r="G450" s="1" t="s">
        <v>28</v>
      </c>
      <c r="H450" s="1" t="s">
        <v>61</v>
      </c>
      <c r="I450" s="1"/>
      <c r="J450" s="1"/>
      <c r="K450" s="1"/>
      <c r="L450" s="1"/>
      <c r="M450" s="1"/>
      <c r="O450">
        <v>-10000000</v>
      </c>
      <c r="P450">
        <v>-10</v>
      </c>
      <c r="Q450">
        <v>-0.5</v>
      </c>
    </row>
    <row r="451" spans="1:17" x14ac:dyDescent="0.25">
      <c r="A451" s="1" t="s">
        <v>2826</v>
      </c>
      <c r="B451" s="1" t="s">
        <v>19</v>
      </c>
      <c r="C451" s="1" t="s">
        <v>3722</v>
      </c>
      <c r="D451" s="1" t="s">
        <v>21</v>
      </c>
      <c r="E451" s="1" t="s">
        <v>42</v>
      </c>
      <c r="F451" s="1" t="s">
        <v>23</v>
      </c>
      <c r="G451" s="1" t="s">
        <v>3723</v>
      </c>
      <c r="H451" s="1" t="s">
        <v>27</v>
      </c>
      <c r="I451" s="1" t="s">
        <v>28</v>
      </c>
      <c r="J451" s="1" t="s">
        <v>29</v>
      </c>
      <c r="K451" s="1"/>
      <c r="L451" s="1"/>
      <c r="M451" s="1"/>
      <c r="O451">
        <v>-20000000</v>
      </c>
      <c r="P451">
        <v>-20</v>
      </c>
      <c r="Q451">
        <v>-1</v>
      </c>
    </row>
    <row r="452" spans="1:17" x14ac:dyDescent="0.25">
      <c r="A452" s="1" t="s">
        <v>2830</v>
      </c>
      <c r="B452" s="1" t="s">
        <v>19</v>
      </c>
      <c r="C452" s="1" t="s">
        <v>3724</v>
      </c>
      <c r="D452" s="1" t="s">
        <v>21</v>
      </c>
      <c r="E452" s="1" t="s">
        <v>51</v>
      </c>
      <c r="F452" s="1" t="s">
        <v>52</v>
      </c>
      <c r="G452" s="1" t="s">
        <v>53</v>
      </c>
      <c r="H452" s="1" t="s">
        <v>54</v>
      </c>
      <c r="I452" s="1"/>
      <c r="J452" s="1"/>
      <c r="K452" s="1"/>
      <c r="L452" s="1"/>
      <c r="M452" s="1"/>
      <c r="O452">
        <v>20000000</v>
      </c>
      <c r="P452">
        <v>20</v>
      </c>
      <c r="Q452">
        <v>1</v>
      </c>
    </row>
    <row r="453" spans="1:17" x14ac:dyDescent="0.25">
      <c r="A453" s="1" t="s">
        <v>2832</v>
      </c>
      <c r="B453" s="1" t="s">
        <v>19</v>
      </c>
      <c r="C453" s="1" t="s">
        <v>3725</v>
      </c>
      <c r="D453" s="1" t="s">
        <v>21</v>
      </c>
      <c r="E453" s="1" t="s">
        <v>78</v>
      </c>
      <c r="F453" s="1" t="s">
        <v>52</v>
      </c>
      <c r="G453" s="1" t="s">
        <v>53</v>
      </c>
      <c r="H453" s="1" t="s">
        <v>79</v>
      </c>
      <c r="I453" s="1"/>
      <c r="J453" s="1"/>
      <c r="K453" s="1"/>
      <c r="L453" s="1"/>
      <c r="M453" s="1"/>
      <c r="O453">
        <v>10000000</v>
      </c>
      <c r="P453">
        <v>10</v>
      </c>
      <c r="Q453">
        <v>0.5</v>
      </c>
    </row>
    <row r="454" spans="1:17" x14ac:dyDescent="0.25">
      <c r="A454" s="1" t="s">
        <v>2835</v>
      </c>
      <c r="B454" s="1" t="s">
        <v>19</v>
      </c>
      <c r="C454" s="1" t="s">
        <v>3726</v>
      </c>
      <c r="D454" s="1" t="s">
        <v>21</v>
      </c>
      <c r="E454" s="1" t="s">
        <v>1688</v>
      </c>
      <c r="F454" s="1" t="s">
        <v>23</v>
      </c>
      <c r="G454" s="1" t="s">
        <v>3727</v>
      </c>
      <c r="H454" s="1" t="s">
        <v>27</v>
      </c>
      <c r="I454" s="1" t="s">
        <v>28</v>
      </c>
      <c r="J454" s="1" t="s">
        <v>1017</v>
      </c>
      <c r="K454" s="1"/>
      <c r="L454" s="1"/>
      <c r="M454" s="1"/>
      <c r="O454">
        <v>-50000000</v>
      </c>
      <c r="P454">
        <v>-50</v>
      </c>
      <c r="Q454">
        <v>-2.5</v>
      </c>
    </row>
    <row r="455" spans="1:17" x14ac:dyDescent="0.25">
      <c r="A455" s="1" t="s">
        <v>2838</v>
      </c>
      <c r="B455" s="1" t="s">
        <v>19</v>
      </c>
      <c r="C455" s="1" t="s">
        <v>3728</v>
      </c>
      <c r="D455" s="1" t="s">
        <v>21</v>
      </c>
      <c r="E455" s="1" t="s">
        <v>42</v>
      </c>
      <c r="F455" s="1" t="s">
        <v>23</v>
      </c>
      <c r="G455" s="1" t="s">
        <v>3729</v>
      </c>
      <c r="H455" s="1" t="s">
        <v>27</v>
      </c>
      <c r="I455" s="1" t="s">
        <v>28</v>
      </c>
      <c r="J455" s="1" t="s">
        <v>29</v>
      </c>
      <c r="K455" s="1"/>
      <c r="L455" s="1"/>
      <c r="M455" s="1"/>
      <c r="O455">
        <v>-20000000</v>
      </c>
      <c r="P455">
        <v>-20</v>
      </c>
      <c r="Q455">
        <v>-1</v>
      </c>
    </row>
    <row r="456" spans="1:17" x14ac:dyDescent="0.25">
      <c r="A456" s="1" t="s">
        <v>2841</v>
      </c>
      <c r="B456" s="1" t="s">
        <v>19</v>
      </c>
      <c r="C456" s="1" t="s">
        <v>3730</v>
      </c>
      <c r="D456" s="1" t="s">
        <v>21</v>
      </c>
      <c r="E456" s="1" t="s">
        <v>3731</v>
      </c>
      <c r="F456" s="1" t="s">
        <v>52</v>
      </c>
      <c r="G456" s="1" t="s">
        <v>53</v>
      </c>
      <c r="H456" s="1" t="s">
        <v>54</v>
      </c>
      <c r="I456" s="1"/>
      <c r="J456" s="1"/>
      <c r="K456" s="1"/>
      <c r="L456" s="1"/>
      <c r="M456" s="1"/>
      <c r="O456">
        <v>20000000</v>
      </c>
      <c r="P456">
        <v>20</v>
      </c>
      <c r="Q456">
        <v>1</v>
      </c>
    </row>
    <row r="457" spans="1:17" x14ac:dyDescent="0.25">
      <c r="A457" s="1" t="s">
        <v>2844</v>
      </c>
      <c r="B457" s="1" t="s">
        <v>19</v>
      </c>
      <c r="C457" s="1" t="s">
        <v>3732</v>
      </c>
      <c r="D457" s="1" t="s">
        <v>21</v>
      </c>
      <c r="E457" s="1" t="s">
        <v>64</v>
      </c>
      <c r="F457" s="1" t="s">
        <v>27</v>
      </c>
      <c r="G457" s="1" t="s">
        <v>28</v>
      </c>
      <c r="H457" s="1" t="s">
        <v>29</v>
      </c>
      <c r="I457" s="1"/>
      <c r="J457" s="1"/>
      <c r="K457" s="1"/>
      <c r="L457" s="1"/>
      <c r="M457" s="1"/>
      <c r="O457">
        <v>-20000000</v>
      </c>
      <c r="P457">
        <v>-20</v>
      </c>
      <c r="Q457">
        <v>-1</v>
      </c>
    </row>
    <row r="458" spans="1:17" x14ac:dyDescent="0.25">
      <c r="A458" s="1" t="s">
        <v>2847</v>
      </c>
      <c r="B458" s="1" t="s">
        <v>19</v>
      </c>
      <c r="C458" s="1" t="s">
        <v>3733</v>
      </c>
      <c r="D458" s="1" t="s">
        <v>21</v>
      </c>
      <c r="E458" s="1" t="s">
        <v>22</v>
      </c>
      <c r="F458" s="1" t="s">
        <v>23</v>
      </c>
      <c r="G458" s="1" t="s">
        <v>3734</v>
      </c>
      <c r="H458" s="1" t="s">
        <v>27</v>
      </c>
      <c r="I458" s="1" t="s">
        <v>28</v>
      </c>
      <c r="J458" s="1" t="s">
        <v>61</v>
      </c>
      <c r="K458" s="1"/>
      <c r="L458" s="1"/>
      <c r="M458" s="1"/>
      <c r="O458">
        <v>-10000000</v>
      </c>
      <c r="P458">
        <v>-10</v>
      </c>
      <c r="Q458">
        <v>-0.5</v>
      </c>
    </row>
    <row r="459" spans="1:17" x14ac:dyDescent="0.25">
      <c r="A459" s="1" t="s">
        <v>2850</v>
      </c>
      <c r="B459" s="1" t="s">
        <v>19</v>
      </c>
      <c r="C459" s="1" t="s">
        <v>3735</v>
      </c>
      <c r="D459" s="1" t="s">
        <v>21</v>
      </c>
      <c r="E459" s="1" t="s">
        <v>64</v>
      </c>
      <c r="F459" s="1" t="s">
        <v>27</v>
      </c>
      <c r="G459" s="1" t="s">
        <v>28</v>
      </c>
      <c r="H459" s="1" t="s">
        <v>29</v>
      </c>
      <c r="I459" s="1"/>
      <c r="J459" s="1"/>
      <c r="K459" s="1"/>
      <c r="L459" s="1"/>
      <c r="M459" s="1"/>
      <c r="O459">
        <v>-20000000</v>
      </c>
      <c r="P459">
        <v>-20</v>
      </c>
      <c r="Q459">
        <v>-1</v>
      </c>
    </row>
    <row r="460" spans="1:17" x14ac:dyDescent="0.25">
      <c r="A460" s="1" t="s">
        <v>2852</v>
      </c>
      <c r="B460" s="1" t="s">
        <v>19</v>
      </c>
      <c r="C460" s="1" t="s">
        <v>3736</v>
      </c>
      <c r="D460" s="1" t="s">
        <v>21</v>
      </c>
      <c r="E460" s="1" t="s">
        <v>60</v>
      </c>
      <c r="F460" s="1" t="s">
        <v>27</v>
      </c>
      <c r="G460" s="1" t="s">
        <v>28</v>
      </c>
      <c r="H460" s="1" t="s">
        <v>61</v>
      </c>
      <c r="I460" s="1"/>
      <c r="J460" s="1"/>
      <c r="K460" s="1"/>
      <c r="L460" s="1"/>
      <c r="M460" s="1"/>
      <c r="O460">
        <v>-10000000</v>
      </c>
      <c r="P460">
        <v>-10</v>
      </c>
      <c r="Q460">
        <v>-0.5</v>
      </c>
    </row>
    <row r="461" spans="1:17" x14ac:dyDescent="0.25">
      <c r="A461" s="1" t="s">
        <v>2855</v>
      </c>
      <c r="B461" s="1" t="s">
        <v>19</v>
      </c>
      <c r="C461" s="1" t="s">
        <v>3737</v>
      </c>
      <c r="D461" s="1" t="s">
        <v>21</v>
      </c>
      <c r="E461" s="1" t="s">
        <v>78</v>
      </c>
      <c r="F461" s="1" t="s">
        <v>52</v>
      </c>
      <c r="G461" s="1" t="s">
        <v>53</v>
      </c>
      <c r="H461" s="1" t="s">
        <v>79</v>
      </c>
      <c r="I461" s="1"/>
      <c r="J461" s="1"/>
      <c r="K461" s="1"/>
      <c r="L461" s="1"/>
      <c r="M461" s="1"/>
      <c r="O461">
        <v>10000000</v>
      </c>
      <c r="P461">
        <v>10</v>
      </c>
      <c r="Q461">
        <v>0.5</v>
      </c>
    </row>
    <row r="462" spans="1:17" x14ac:dyDescent="0.25">
      <c r="A462" s="1" t="s">
        <v>2858</v>
      </c>
      <c r="B462" s="1" t="s">
        <v>19</v>
      </c>
      <c r="C462" s="1" t="s">
        <v>3738</v>
      </c>
      <c r="D462" s="1" t="s">
        <v>21</v>
      </c>
      <c r="E462" s="1" t="s">
        <v>22</v>
      </c>
      <c r="F462" s="1" t="s">
        <v>23</v>
      </c>
      <c r="G462" s="1" t="s">
        <v>3739</v>
      </c>
      <c r="H462" s="1" t="s">
        <v>25</v>
      </c>
      <c r="I462" s="1" t="s">
        <v>3740</v>
      </c>
      <c r="J462" s="1" t="s">
        <v>27</v>
      </c>
      <c r="K462" s="1" t="s">
        <v>28</v>
      </c>
      <c r="L462" s="1" t="s">
        <v>61</v>
      </c>
      <c r="M462" s="1"/>
      <c r="O462">
        <v>-10000000</v>
      </c>
      <c r="P462">
        <v>-10</v>
      </c>
      <c r="Q462">
        <v>-0.5</v>
      </c>
    </row>
    <row r="463" spans="1:17" x14ac:dyDescent="0.25">
      <c r="A463" s="1" t="s">
        <v>2861</v>
      </c>
      <c r="B463" s="1" t="s">
        <v>19</v>
      </c>
      <c r="C463" s="1" t="s">
        <v>3741</v>
      </c>
      <c r="D463" s="1" t="s">
        <v>21</v>
      </c>
      <c r="E463" s="1" t="s">
        <v>42</v>
      </c>
      <c r="F463" s="1" t="s">
        <v>23</v>
      </c>
      <c r="G463" s="1" t="s">
        <v>3742</v>
      </c>
      <c r="H463" s="1" t="s">
        <v>52</v>
      </c>
      <c r="I463" s="1" t="s">
        <v>53</v>
      </c>
      <c r="J463" s="1" t="s">
        <v>79</v>
      </c>
      <c r="K463" s="1"/>
      <c r="L463" s="1"/>
      <c r="M463" s="1"/>
      <c r="O463">
        <v>10000000</v>
      </c>
      <c r="P463">
        <v>10</v>
      </c>
      <c r="Q463">
        <v>0.5</v>
      </c>
    </row>
    <row r="464" spans="1:17" x14ac:dyDescent="0.25">
      <c r="A464" s="1" t="s">
        <v>2863</v>
      </c>
      <c r="B464" s="1" t="s">
        <v>19</v>
      </c>
      <c r="C464" s="1" t="s">
        <v>3743</v>
      </c>
      <c r="D464" s="1" t="s">
        <v>21</v>
      </c>
      <c r="E464" s="1" t="s">
        <v>60</v>
      </c>
      <c r="F464" s="1" t="s">
        <v>27</v>
      </c>
      <c r="G464" s="1" t="s">
        <v>28</v>
      </c>
      <c r="H464" s="1" t="s">
        <v>61</v>
      </c>
      <c r="I464" s="1"/>
      <c r="J464" s="1"/>
      <c r="K464" s="1"/>
      <c r="L464" s="1"/>
      <c r="M464" s="1"/>
      <c r="O464">
        <v>-10000000</v>
      </c>
      <c r="P464">
        <v>-10</v>
      </c>
      <c r="Q464">
        <v>-0.5</v>
      </c>
    </row>
    <row r="465" spans="1:17" x14ac:dyDescent="0.25">
      <c r="A465" s="1" t="s">
        <v>2865</v>
      </c>
      <c r="B465" s="1" t="s">
        <v>19</v>
      </c>
      <c r="C465" s="1" t="s">
        <v>3744</v>
      </c>
      <c r="D465" s="1" t="s">
        <v>21</v>
      </c>
      <c r="E465" s="1" t="s">
        <v>3745</v>
      </c>
      <c r="F465" s="1" t="s">
        <v>27</v>
      </c>
      <c r="G465" s="1" t="s">
        <v>28</v>
      </c>
      <c r="H465" s="1" t="s">
        <v>29</v>
      </c>
      <c r="I465" s="1"/>
      <c r="J465" s="1"/>
      <c r="K465" s="1"/>
      <c r="L465" s="1"/>
      <c r="M465" s="1"/>
      <c r="O465">
        <v>-20000000</v>
      </c>
      <c r="P465">
        <v>-20</v>
      </c>
      <c r="Q465">
        <v>-1</v>
      </c>
    </row>
    <row r="466" spans="1:17" x14ac:dyDescent="0.25">
      <c r="A466" s="1" t="s">
        <v>2868</v>
      </c>
      <c r="B466" s="1" t="s">
        <v>19</v>
      </c>
      <c r="C466" s="1" t="s">
        <v>3746</v>
      </c>
      <c r="D466" s="1" t="s">
        <v>21</v>
      </c>
      <c r="E466" s="1" t="s">
        <v>22</v>
      </c>
      <c r="F466" s="1" t="s">
        <v>23</v>
      </c>
      <c r="G466" s="1" t="s">
        <v>3747</v>
      </c>
      <c r="H466" s="1" t="s">
        <v>27</v>
      </c>
      <c r="I466" s="1" t="s">
        <v>28</v>
      </c>
      <c r="J466" s="1" t="s">
        <v>61</v>
      </c>
      <c r="K466" s="1"/>
      <c r="L466" s="1"/>
      <c r="M466" s="1"/>
      <c r="O466">
        <v>-10000000</v>
      </c>
      <c r="P466">
        <v>-10</v>
      </c>
      <c r="Q466">
        <v>-0.5</v>
      </c>
    </row>
    <row r="467" spans="1:17" x14ac:dyDescent="0.25">
      <c r="A467" s="1" t="s">
        <v>2871</v>
      </c>
      <c r="B467" s="1" t="s">
        <v>19</v>
      </c>
      <c r="C467" s="1" t="s">
        <v>3748</v>
      </c>
      <c r="D467" s="1" t="s">
        <v>21</v>
      </c>
      <c r="E467" s="1" t="s">
        <v>42</v>
      </c>
      <c r="F467" s="1" t="s">
        <v>23</v>
      </c>
      <c r="G467" s="1" t="s">
        <v>3749</v>
      </c>
      <c r="H467" s="1" t="s">
        <v>27</v>
      </c>
      <c r="I467" s="1" t="s">
        <v>28</v>
      </c>
      <c r="J467" s="1" t="s">
        <v>29</v>
      </c>
      <c r="K467" s="1"/>
      <c r="L467" s="1"/>
      <c r="M467" s="1"/>
      <c r="O467">
        <v>-20000000</v>
      </c>
      <c r="P467">
        <v>-20</v>
      </c>
      <c r="Q467">
        <v>-1</v>
      </c>
    </row>
    <row r="468" spans="1:17" x14ac:dyDescent="0.25">
      <c r="A468" s="1" t="s">
        <v>2874</v>
      </c>
      <c r="B468" s="1" t="s">
        <v>19</v>
      </c>
      <c r="C468" s="1" t="s">
        <v>3750</v>
      </c>
      <c r="D468" s="1" t="s">
        <v>21</v>
      </c>
      <c r="E468" s="1" t="s">
        <v>1944</v>
      </c>
      <c r="F468" s="1" t="s">
        <v>23</v>
      </c>
      <c r="G468" s="1" t="s">
        <v>3751</v>
      </c>
      <c r="H468" s="1" t="s">
        <v>27</v>
      </c>
      <c r="I468" s="1" t="s">
        <v>28</v>
      </c>
      <c r="J468" s="1" t="s">
        <v>3752</v>
      </c>
      <c r="K468" s="1"/>
      <c r="L468" s="1"/>
      <c r="M468" s="1"/>
      <c r="O468">
        <v>-25000000</v>
      </c>
      <c r="P468">
        <v>-25</v>
      </c>
      <c r="Q468">
        <v>-1.25</v>
      </c>
    </row>
    <row r="469" spans="1:17" x14ac:dyDescent="0.25">
      <c r="A469" s="1" t="s">
        <v>2879</v>
      </c>
      <c r="B469" s="1" t="s">
        <v>19</v>
      </c>
      <c r="C469" s="1" t="s">
        <v>3753</v>
      </c>
      <c r="D469" s="1" t="s">
        <v>21</v>
      </c>
      <c r="E469" s="1" t="s">
        <v>42</v>
      </c>
      <c r="F469" s="1" t="s">
        <v>23</v>
      </c>
      <c r="G469" s="1" t="s">
        <v>3754</v>
      </c>
      <c r="H469" s="1" t="s">
        <v>27</v>
      </c>
      <c r="I469" s="1" t="s">
        <v>28</v>
      </c>
      <c r="J469" s="1" t="s">
        <v>29</v>
      </c>
      <c r="K469" s="1"/>
      <c r="L469" s="1"/>
      <c r="M469" s="1"/>
      <c r="O469">
        <v>-20000000</v>
      </c>
      <c r="P469">
        <v>-20</v>
      </c>
      <c r="Q469">
        <v>-1</v>
      </c>
    </row>
    <row r="470" spans="1:17" x14ac:dyDescent="0.25">
      <c r="A470" s="1" t="s">
        <v>2881</v>
      </c>
      <c r="B470" s="1" t="s">
        <v>19</v>
      </c>
      <c r="C470" s="1" t="s">
        <v>3755</v>
      </c>
      <c r="D470" s="1" t="s">
        <v>21</v>
      </c>
      <c r="E470" s="1" t="s">
        <v>51</v>
      </c>
      <c r="F470" s="1" t="s">
        <v>52</v>
      </c>
      <c r="G470" s="1" t="s">
        <v>53</v>
      </c>
      <c r="H470" s="1" t="s">
        <v>54</v>
      </c>
      <c r="I470" s="1"/>
      <c r="J470" s="1"/>
      <c r="K470" s="1"/>
      <c r="L470" s="1"/>
      <c r="M470" s="1"/>
      <c r="O470">
        <v>20000000</v>
      </c>
      <c r="P470">
        <v>20</v>
      </c>
      <c r="Q470">
        <v>1</v>
      </c>
    </row>
    <row r="471" spans="1:17" x14ac:dyDescent="0.25">
      <c r="A471" s="1" t="s">
        <v>2883</v>
      </c>
      <c r="B471" s="1" t="s">
        <v>19</v>
      </c>
      <c r="C471" s="1" t="s">
        <v>3756</v>
      </c>
      <c r="D471" s="1" t="s">
        <v>21</v>
      </c>
      <c r="E471" s="1" t="s">
        <v>64</v>
      </c>
      <c r="F471" s="1" t="s">
        <v>27</v>
      </c>
      <c r="G471" s="1" t="s">
        <v>28</v>
      </c>
      <c r="H471" s="1" t="s">
        <v>29</v>
      </c>
      <c r="I471" s="1"/>
      <c r="J471" s="1"/>
      <c r="K471" s="1"/>
      <c r="L471" s="1"/>
      <c r="M471" s="1"/>
      <c r="O471">
        <v>-20000000</v>
      </c>
      <c r="P471">
        <v>-20</v>
      </c>
      <c r="Q471">
        <v>-1</v>
      </c>
    </row>
    <row r="472" spans="1:17" x14ac:dyDescent="0.25">
      <c r="A472" s="1" t="s">
        <v>2886</v>
      </c>
      <c r="B472" s="1" t="s">
        <v>19</v>
      </c>
      <c r="C472" s="1" t="s">
        <v>3757</v>
      </c>
      <c r="D472" s="1" t="s">
        <v>21</v>
      </c>
      <c r="E472" s="1" t="s">
        <v>725</v>
      </c>
      <c r="F472" s="1" t="s">
        <v>23</v>
      </c>
      <c r="G472" s="1" t="s">
        <v>3758</v>
      </c>
      <c r="H472" s="1" t="s">
        <v>27</v>
      </c>
      <c r="I472" s="1" t="s">
        <v>28</v>
      </c>
      <c r="J472" s="1" t="s">
        <v>727</v>
      </c>
      <c r="K472" s="1"/>
      <c r="L472" s="1"/>
      <c r="M472" s="1"/>
      <c r="O472">
        <v>-22000000</v>
      </c>
      <c r="P472">
        <v>-22</v>
      </c>
      <c r="Q472">
        <v>-1.1000000000000001</v>
      </c>
    </row>
    <row r="473" spans="1:17" x14ac:dyDescent="0.25">
      <c r="A473" s="1" t="s">
        <v>2888</v>
      </c>
      <c r="B473" s="1" t="s">
        <v>19</v>
      </c>
      <c r="C473" s="1" t="s">
        <v>3759</v>
      </c>
      <c r="D473" s="1" t="s">
        <v>21</v>
      </c>
      <c r="E473" s="1" t="s">
        <v>78</v>
      </c>
      <c r="F473" s="1" t="s">
        <v>52</v>
      </c>
      <c r="G473" s="1" t="s">
        <v>53</v>
      </c>
      <c r="H473" s="1" t="s">
        <v>79</v>
      </c>
      <c r="I473" s="1"/>
      <c r="J473" s="1"/>
      <c r="K473" s="1"/>
      <c r="L473" s="1"/>
      <c r="M473" s="1"/>
      <c r="O473">
        <v>10000000</v>
      </c>
      <c r="P473">
        <v>10</v>
      </c>
      <c r="Q473">
        <v>0.5</v>
      </c>
    </row>
    <row r="474" spans="1:17" x14ac:dyDescent="0.25">
      <c r="A474" s="1" t="s">
        <v>2891</v>
      </c>
      <c r="B474" s="1" t="s">
        <v>19</v>
      </c>
      <c r="C474" s="1" t="s">
        <v>3760</v>
      </c>
      <c r="D474" s="1" t="s">
        <v>21</v>
      </c>
      <c r="E474" s="1" t="s">
        <v>22</v>
      </c>
      <c r="F474" s="1" t="s">
        <v>23</v>
      </c>
      <c r="G474" s="1" t="s">
        <v>3761</v>
      </c>
      <c r="H474" s="1" t="s">
        <v>27</v>
      </c>
      <c r="I474" s="1" t="s">
        <v>28</v>
      </c>
      <c r="J474" s="1" t="s">
        <v>61</v>
      </c>
      <c r="K474" s="1"/>
      <c r="L474" s="1"/>
      <c r="M474" s="1"/>
      <c r="O474">
        <v>-10000000</v>
      </c>
      <c r="P474">
        <v>-10</v>
      </c>
      <c r="Q474">
        <v>-0.5</v>
      </c>
    </row>
    <row r="475" spans="1:17" x14ac:dyDescent="0.25">
      <c r="A475" s="1" t="s">
        <v>2896</v>
      </c>
      <c r="B475" s="1" t="s">
        <v>19</v>
      </c>
      <c r="C475" s="1" t="s">
        <v>3762</v>
      </c>
      <c r="D475" s="1" t="s">
        <v>21</v>
      </c>
      <c r="E475" s="1" t="s">
        <v>78</v>
      </c>
      <c r="F475" s="1" t="s">
        <v>52</v>
      </c>
      <c r="G475" s="1" t="s">
        <v>53</v>
      </c>
      <c r="H475" s="1" t="s">
        <v>79</v>
      </c>
      <c r="I475" s="1"/>
      <c r="J475" s="1"/>
      <c r="K475" s="1"/>
      <c r="L475" s="1"/>
      <c r="M475" s="1"/>
      <c r="O475">
        <v>10000000</v>
      </c>
      <c r="P475">
        <v>10</v>
      </c>
      <c r="Q475">
        <v>0.5</v>
      </c>
    </row>
    <row r="476" spans="1:17" x14ac:dyDescent="0.25">
      <c r="A476" s="1" t="s">
        <v>2898</v>
      </c>
      <c r="B476" s="1" t="s">
        <v>19</v>
      </c>
      <c r="C476" s="1" t="s">
        <v>3763</v>
      </c>
      <c r="D476" s="1" t="s">
        <v>21</v>
      </c>
      <c r="E476" s="1" t="s">
        <v>51</v>
      </c>
      <c r="F476" s="1" t="s">
        <v>52</v>
      </c>
      <c r="G476" s="1" t="s">
        <v>53</v>
      </c>
      <c r="H476" s="1" t="s">
        <v>54</v>
      </c>
      <c r="I476" s="1"/>
      <c r="J476" s="1"/>
      <c r="K476" s="1"/>
      <c r="L476" s="1"/>
      <c r="M476" s="1"/>
      <c r="O476">
        <v>20000000</v>
      </c>
      <c r="P476">
        <v>20</v>
      </c>
      <c r="Q476">
        <v>1</v>
      </c>
    </row>
    <row r="477" spans="1:17" x14ac:dyDescent="0.25">
      <c r="A477" s="1" t="s">
        <v>2900</v>
      </c>
      <c r="B477" s="1" t="s">
        <v>19</v>
      </c>
      <c r="C477" s="1" t="s">
        <v>3764</v>
      </c>
      <c r="D477" s="1" t="s">
        <v>21</v>
      </c>
      <c r="E477" s="1" t="s">
        <v>42</v>
      </c>
      <c r="F477" s="1" t="s">
        <v>23</v>
      </c>
      <c r="G477" s="1" t="s">
        <v>3765</v>
      </c>
      <c r="H477" s="1" t="s">
        <v>25</v>
      </c>
      <c r="I477" s="1" t="s">
        <v>3766</v>
      </c>
      <c r="J477" s="1" t="s">
        <v>45</v>
      </c>
      <c r="K477" s="1" t="s">
        <v>3767</v>
      </c>
      <c r="L477" s="1" t="s">
        <v>47</v>
      </c>
      <c r="M477" s="1" t="s">
        <v>48</v>
      </c>
      <c r="N477">
        <v>66000000</v>
      </c>
      <c r="O477">
        <v>66000000</v>
      </c>
      <c r="P477">
        <v>66</v>
      </c>
      <c r="Q477">
        <v>3.3</v>
      </c>
    </row>
    <row r="478" spans="1:17" x14ac:dyDescent="0.25">
      <c r="A478" s="1" t="s">
        <v>2902</v>
      </c>
      <c r="B478" s="1" t="s">
        <v>19</v>
      </c>
      <c r="C478" s="1" t="s">
        <v>3768</v>
      </c>
      <c r="D478" s="1" t="s">
        <v>21</v>
      </c>
      <c r="E478" s="1" t="s">
        <v>60</v>
      </c>
      <c r="F478" s="1" t="s">
        <v>27</v>
      </c>
      <c r="G478" s="1" t="s">
        <v>28</v>
      </c>
      <c r="H478" s="1" t="s">
        <v>61</v>
      </c>
      <c r="I478" s="1"/>
      <c r="J478" s="1"/>
      <c r="K478" s="1"/>
      <c r="L478" s="1"/>
      <c r="M478" s="1"/>
      <c r="O478">
        <v>-10000000</v>
      </c>
      <c r="P478">
        <v>-10</v>
      </c>
      <c r="Q478">
        <v>-0.5</v>
      </c>
    </row>
    <row r="479" spans="1:17" x14ac:dyDescent="0.25">
      <c r="A479" s="1" t="s">
        <v>2905</v>
      </c>
      <c r="B479" s="1" t="s">
        <v>19</v>
      </c>
      <c r="C479" s="1" t="s">
        <v>3769</v>
      </c>
      <c r="D479" s="1" t="s">
        <v>21</v>
      </c>
      <c r="E479" s="1" t="s">
        <v>78</v>
      </c>
      <c r="F479" s="1" t="s">
        <v>52</v>
      </c>
      <c r="G479" s="1" t="s">
        <v>53</v>
      </c>
      <c r="H479" s="1" t="s">
        <v>79</v>
      </c>
      <c r="I479" s="1"/>
      <c r="J479" s="1"/>
      <c r="K479" s="1"/>
      <c r="L479" s="1"/>
      <c r="M479" s="1"/>
      <c r="O479">
        <v>10000000</v>
      </c>
      <c r="P479">
        <v>10</v>
      </c>
      <c r="Q479">
        <v>0.5</v>
      </c>
    </row>
    <row r="480" spans="1:17" x14ac:dyDescent="0.25">
      <c r="A480" s="1" t="s">
        <v>2908</v>
      </c>
      <c r="B480" s="1" t="s">
        <v>19</v>
      </c>
      <c r="C480" s="1" t="s">
        <v>3770</v>
      </c>
      <c r="D480" s="1" t="s">
        <v>21</v>
      </c>
      <c r="E480" s="1" t="s">
        <v>51</v>
      </c>
      <c r="F480" s="1" t="s">
        <v>52</v>
      </c>
      <c r="G480" s="1" t="s">
        <v>53</v>
      </c>
      <c r="H480" s="1" t="s">
        <v>54</v>
      </c>
      <c r="I480" s="1"/>
      <c r="J480" s="1"/>
      <c r="K480" s="1"/>
      <c r="L480" s="1"/>
      <c r="M480" s="1"/>
      <c r="O480">
        <v>20000000</v>
      </c>
      <c r="P480">
        <v>20</v>
      </c>
      <c r="Q480">
        <v>1</v>
      </c>
    </row>
    <row r="481" spans="1:17" x14ac:dyDescent="0.25">
      <c r="A481" s="1" t="s">
        <v>2910</v>
      </c>
      <c r="B481" s="1" t="s">
        <v>19</v>
      </c>
      <c r="C481" s="1" t="s">
        <v>3771</v>
      </c>
      <c r="D481" s="1" t="s">
        <v>21</v>
      </c>
      <c r="E481" s="1" t="s">
        <v>42</v>
      </c>
      <c r="F481" s="1" t="s">
        <v>23</v>
      </c>
      <c r="G481" s="1" t="s">
        <v>3772</v>
      </c>
      <c r="H481" s="1" t="s">
        <v>27</v>
      </c>
      <c r="I481" s="1" t="s">
        <v>28</v>
      </c>
      <c r="J481" s="1" t="s">
        <v>29</v>
      </c>
      <c r="K481" s="1"/>
      <c r="L481" s="1"/>
      <c r="M481" s="1"/>
      <c r="O481">
        <v>-20000000</v>
      </c>
      <c r="P481">
        <v>-20</v>
      </c>
      <c r="Q481">
        <v>-1</v>
      </c>
    </row>
    <row r="482" spans="1:17" x14ac:dyDescent="0.25">
      <c r="A482" s="1" t="s">
        <v>2913</v>
      </c>
      <c r="B482" s="1" t="s">
        <v>19</v>
      </c>
      <c r="C482" s="1" t="s">
        <v>3773</v>
      </c>
      <c r="D482" s="1" t="s">
        <v>21</v>
      </c>
      <c r="E482" s="1" t="s">
        <v>87</v>
      </c>
      <c r="F482" s="1" t="s">
        <v>23</v>
      </c>
      <c r="G482" s="1" t="s">
        <v>3774</v>
      </c>
      <c r="H482" s="1" t="s">
        <v>25</v>
      </c>
      <c r="I482" s="1" t="s">
        <v>3775</v>
      </c>
      <c r="J482" s="1" t="s">
        <v>27</v>
      </c>
      <c r="K482" s="1" t="s">
        <v>28</v>
      </c>
      <c r="L482" s="1" t="s">
        <v>29</v>
      </c>
      <c r="M482" s="1"/>
      <c r="O482">
        <v>-20000000</v>
      </c>
      <c r="P482">
        <v>-20</v>
      </c>
      <c r="Q482">
        <v>-1</v>
      </c>
    </row>
    <row r="483" spans="1:17" x14ac:dyDescent="0.25">
      <c r="A483" s="1" t="s">
        <v>2916</v>
      </c>
      <c r="B483" s="1" t="s">
        <v>19</v>
      </c>
      <c r="C483" s="1" t="s">
        <v>3776</v>
      </c>
      <c r="D483" s="1" t="s">
        <v>21</v>
      </c>
      <c r="E483" s="1" t="s">
        <v>42</v>
      </c>
      <c r="F483" s="1" t="s">
        <v>23</v>
      </c>
      <c r="G483" s="1" t="s">
        <v>3777</v>
      </c>
      <c r="H483" s="1" t="s">
        <v>52</v>
      </c>
      <c r="I483" s="1" t="s">
        <v>53</v>
      </c>
      <c r="J483" s="1" t="s">
        <v>79</v>
      </c>
      <c r="K483" s="1"/>
      <c r="L483" s="1"/>
      <c r="M483" s="1"/>
      <c r="O483">
        <v>10000000</v>
      </c>
      <c r="P483">
        <v>10</v>
      </c>
      <c r="Q483">
        <v>0.5</v>
      </c>
    </row>
    <row r="484" spans="1:17" x14ac:dyDescent="0.25">
      <c r="A484" s="1" t="s">
        <v>2919</v>
      </c>
      <c r="B484" s="1" t="s">
        <v>19</v>
      </c>
      <c r="C484" s="1" t="s">
        <v>3778</v>
      </c>
      <c r="D484" s="1" t="s">
        <v>21</v>
      </c>
      <c r="E484" s="1" t="s">
        <v>22</v>
      </c>
      <c r="F484" s="1" t="s">
        <v>23</v>
      </c>
      <c r="G484" s="1" t="s">
        <v>3779</v>
      </c>
      <c r="H484" s="1" t="s">
        <v>27</v>
      </c>
      <c r="I484" s="1" t="s">
        <v>28</v>
      </c>
      <c r="J484" s="1" t="s">
        <v>61</v>
      </c>
      <c r="K484" s="1"/>
      <c r="L484" s="1"/>
      <c r="M484" s="1"/>
      <c r="O484">
        <v>-10000000</v>
      </c>
      <c r="P484">
        <v>-10</v>
      </c>
      <c r="Q484">
        <v>-0.5</v>
      </c>
    </row>
    <row r="485" spans="1:17" x14ac:dyDescent="0.25">
      <c r="A485" s="1" t="s">
        <v>2922</v>
      </c>
      <c r="B485" s="1" t="s">
        <v>19</v>
      </c>
      <c r="C485" s="1" t="s">
        <v>3780</v>
      </c>
      <c r="D485" s="1" t="s">
        <v>21</v>
      </c>
      <c r="E485" s="1" t="s">
        <v>78</v>
      </c>
      <c r="F485" s="1" t="s">
        <v>52</v>
      </c>
      <c r="G485" s="1" t="s">
        <v>53</v>
      </c>
      <c r="H485" s="1" t="s">
        <v>79</v>
      </c>
      <c r="I485" s="1"/>
      <c r="J485" s="1"/>
      <c r="K485" s="1"/>
      <c r="L485" s="1"/>
      <c r="M485" s="1"/>
      <c r="O485">
        <v>10000000</v>
      </c>
      <c r="P485">
        <v>10</v>
      </c>
      <c r="Q485">
        <v>0.5</v>
      </c>
    </row>
    <row r="486" spans="1:17" x14ac:dyDescent="0.25">
      <c r="A486" s="1" t="s">
        <v>2924</v>
      </c>
      <c r="B486" s="1" t="s">
        <v>19</v>
      </c>
      <c r="C486" s="1" t="s">
        <v>3781</v>
      </c>
      <c r="D486" s="1" t="s">
        <v>21</v>
      </c>
      <c r="E486" s="1" t="s">
        <v>60</v>
      </c>
      <c r="F486" s="1" t="s">
        <v>27</v>
      </c>
      <c r="G486" s="1" t="s">
        <v>28</v>
      </c>
      <c r="H486" s="1" t="s">
        <v>61</v>
      </c>
      <c r="I486" s="1"/>
      <c r="J486" s="1"/>
      <c r="K486" s="1"/>
      <c r="L486" s="1"/>
      <c r="M486" s="1"/>
      <c r="O486">
        <v>-10000000</v>
      </c>
      <c r="P486">
        <v>-10</v>
      </c>
      <c r="Q486">
        <v>-0.5</v>
      </c>
    </row>
    <row r="487" spans="1:17" x14ac:dyDescent="0.25">
      <c r="A487" s="1" t="s">
        <v>2926</v>
      </c>
      <c r="B487" s="1" t="s">
        <v>19</v>
      </c>
      <c r="C487" s="1" t="s">
        <v>3782</v>
      </c>
      <c r="D487" s="1" t="s">
        <v>21</v>
      </c>
      <c r="E487" s="1" t="s">
        <v>42</v>
      </c>
      <c r="F487" s="1" t="s">
        <v>23</v>
      </c>
      <c r="G487" s="1" t="s">
        <v>3783</v>
      </c>
      <c r="H487" s="1" t="s">
        <v>52</v>
      </c>
      <c r="I487" s="1" t="s">
        <v>53</v>
      </c>
      <c r="J487" s="1" t="s">
        <v>79</v>
      </c>
      <c r="K487" s="1"/>
      <c r="L487" s="1"/>
      <c r="M487" s="1"/>
      <c r="O487">
        <v>10000000</v>
      </c>
      <c r="P487">
        <v>10</v>
      </c>
      <c r="Q487">
        <v>0.5</v>
      </c>
    </row>
    <row r="488" spans="1:17" x14ac:dyDescent="0.25">
      <c r="A488" s="1" t="s">
        <v>2929</v>
      </c>
      <c r="B488" s="1" t="s">
        <v>19</v>
      </c>
      <c r="C488" s="1" t="s">
        <v>3784</v>
      </c>
      <c r="D488" s="1" t="s">
        <v>21</v>
      </c>
      <c r="E488" s="1" t="s">
        <v>51</v>
      </c>
      <c r="F488" s="1" t="s">
        <v>52</v>
      </c>
      <c r="G488" s="1" t="s">
        <v>53</v>
      </c>
      <c r="H488" s="1" t="s">
        <v>54</v>
      </c>
      <c r="I488" s="1"/>
      <c r="J488" s="1"/>
      <c r="K488" s="1"/>
      <c r="L488" s="1"/>
      <c r="M488" s="1"/>
      <c r="O488">
        <v>20000000</v>
      </c>
      <c r="P488">
        <v>20</v>
      </c>
      <c r="Q488">
        <v>1</v>
      </c>
    </row>
    <row r="489" spans="1:17" x14ac:dyDescent="0.25">
      <c r="A489" s="1" t="s">
        <v>2931</v>
      </c>
      <c r="B489" s="1" t="s">
        <v>19</v>
      </c>
      <c r="C489" s="1" t="s">
        <v>3785</v>
      </c>
      <c r="D489" s="1" t="s">
        <v>21</v>
      </c>
      <c r="E489" s="1" t="s">
        <v>64</v>
      </c>
      <c r="F489" s="1" t="s">
        <v>27</v>
      </c>
      <c r="G489" s="1" t="s">
        <v>28</v>
      </c>
      <c r="H489" s="1" t="s">
        <v>29</v>
      </c>
      <c r="I489" s="1"/>
      <c r="J489" s="1"/>
      <c r="K489" s="1"/>
      <c r="L489" s="1"/>
      <c r="M489" s="1"/>
      <c r="O489">
        <v>-20000000</v>
      </c>
      <c r="P489">
        <v>-20</v>
      </c>
      <c r="Q489">
        <v>-1</v>
      </c>
    </row>
    <row r="490" spans="1:17" x14ac:dyDescent="0.25">
      <c r="A490" s="1" t="s">
        <v>2934</v>
      </c>
      <c r="B490" s="1" t="s">
        <v>19</v>
      </c>
      <c r="C490" s="1" t="s">
        <v>3786</v>
      </c>
      <c r="D490" s="1" t="s">
        <v>21</v>
      </c>
      <c r="E490" s="1" t="s">
        <v>51</v>
      </c>
      <c r="F490" s="1" t="s">
        <v>52</v>
      </c>
      <c r="G490" s="1" t="s">
        <v>53</v>
      </c>
      <c r="H490" s="1" t="s">
        <v>54</v>
      </c>
      <c r="I490" s="1"/>
      <c r="J490" s="1"/>
      <c r="K490" s="1"/>
      <c r="L490" s="1"/>
      <c r="M490" s="1"/>
      <c r="O490">
        <v>20000000</v>
      </c>
      <c r="P490">
        <v>20</v>
      </c>
      <c r="Q490">
        <v>1</v>
      </c>
    </row>
    <row r="491" spans="1:17" x14ac:dyDescent="0.25">
      <c r="A491" s="1" t="s">
        <v>2937</v>
      </c>
      <c r="B491" s="1" t="s">
        <v>19</v>
      </c>
      <c r="C491" s="1" t="s">
        <v>3787</v>
      </c>
      <c r="D491" s="1" t="s">
        <v>21</v>
      </c>
      <c r="E491" s="1" t="s">
        <v>42</v>
      </c>
      <c r="F491" s="1" t="s">
        <v>23</v>
      </c>
      <c r="G491" s="1" t="s">
        <v>3788</v>
      </c>
      <c r="H491" s="1" t="s">
        <v>52</v>
      </c>
      <c r="I491" s="1" t="s">
        <v>53</v>
      </c>
      <c r="J491" s="1" t="s">
        <v>79</v>
      </c>
      <c r="K491" s="1"/>
      <c r="L491" s="1"/>
      <c r="M491" s="1"/>
      <c r="O491">
        <v>10000000</v>
      </c>
      <c r="P491">
        <v>10</v>
      </c>
      <c r="Q491">
        <v>0.5</v>
      </c>
    </row>
    <row r="492" spans="1:17" x14ac:dyDescent="0.25">
      <c r="A492" s="1" t="s">
        <v>2940</v>
      </c>
      <c r="B492" s="1" t="s">
        <v>19</v>
      </c>
      <c r="C492" s="1" t="s">
        <v>3789</v>
      </c>
      <c r="D492" s="1" t="s">
        <v>21</v>
      </c>
      <c r="E492" s="1" t="s">
        <v>51</v>
      </c>
      <c r="F492" s="1" t="s">
        <v>52</v>
      </c>
      <c r="G492" s="1" t="s">
        <v>53</v>
      </c>
      <c r="H492" s="1" t="s">
        <v>54</v>
      </c>
      <c r="I492" s="1"/>
      <c r="J492" s="1"/>
      <c r="K492" s="1"/>
      <c r="L492" s="1"/>
      <c r="M492" s="1"/>
      <c r="O492">
        <v>20000000</v>
      </c>
      <c r="P492">
        <v>20</v>
      </c>
      <c r="Q492">
        <v>1</v>
      </c>
    </row>
    <row r="493" spans="1:17" x14ac:dyDescent="0.25">
      <c r="A493" s="1" t="s">
        <v>2943</v>
      </c>
      <c r="B493" s="1" t="s">
        <v>19</v>
      </c>
      <c r="C493" s="1" t="s">
        <v>3790</v>
      </c>
      <c r="D493" s="1" t="s">
        <v>21</v>
      </c>
      <c r="E493" s="1" t="s">
        <v>78</v>
      </c>
      <c r="F493" s="1" t="s">
        <v>52</v>
      </c>
      <c r="G493" s="1" t="s">
        <v>53</v>
      </c>
      <c r="H493" s="1" t="s">
        <v>79</v>
      </c>
      <c r="I493" s="1"/>
      <c r="J493" s="1"/>
      <c r="K493" s="1"/>
      <c r="L493" s="1"/>
      <c r="M493" s="1"/>
      <c r="O493">
        <v>10000000</v>
      </c>
      <c r="P493">
        <v>10</v>
      </c>
      <c r="Q493">
        <v>0.5</v>
      </c>
    </row>
    <row r="494" spans="1:17" x14ac:dyDescent="0.25">
      <c r="A494" s="1" t="s">
        <v>2946</v>
      </c>
      <c r="B494" s="1" t="s">
        <v>19</v>
      </c>
      <c r="C494" s="1" t="s">
        <v>3791</v>
      </c>
      <c r="D494" s="1" t="s">
        <v>21</v>
      </c>
      <c r="E494" s="1" t="s">
        <v>51</v>
      </c>
      <c r="F494" s="1" t="s">
        <v>52</v>
      </c>
      <c r="G494" s="1" t="s">
        <v>53</v>
      </c>
      <c r="H494" s="1" t="s">
        <v>54</v>
      </c>
      <c r="I494" s="1"/>
      <c r="J494" s="1"/>
      <c r="K494" s="1"/>
      <c r="L494" s="1"/>
      <c r="M494" s="1"/>
      <c r="O494">
        <v>20000000</v>
      </c>
      <c r="P494">
        <v>20</v>
      </c>
      <c r="Q494">
        <v>1</v>
      </c>
    </row>
    <row r="495" spans="1:17" x14ac:dyDescent="0.25">
      <c r="A495" s="1" t="s">
        <v>2949</v>
      </c>
      <c r="B495" s="1" t="s">
        <v>19</v>
      </c>
      <c r="C495" s="1" t="s">
        <v>3792</v>
      </c>
      <c r="D495" s="1" t="s">
        <v>21</v>
      </c>
      <c r="E495" s="1" t="s">
        <v>1530</v>
      </c>
      <c r="F495" s="1" t="s">
        <v>23</v>
      </c>
      <c r="G495" s="1" t="s">
        <v>3793</v>
      </c>
      <c r="H495" s="1" t="s">
        <v>27</v>
      </c>
      <c r="I495" s="1" t="s">
        <v>28</v>
      </c>
      <c r="J495" s="1" t="s">
        <v>722</v>
      </c>
      <c r="K495" s="1"/>
      <c r="L495" s="1"/>
      <c r="M495" s="1"/>
      <c r="O495">
        <v>-40000000</v>
      </c>
      <c r="P495">
        <v>-40</v>
      </c>
      <c r="Q495">
        <v>-2</v>
      </c>
    </row>
    <row r="496" spans="1:17" x14ac:dyDescent="0.25">
      <c r="A496" s="1" t="s">
        <v>2952</v>
      </c>
      <c r="B496" s="1" t="s">
        <v>19</v>
      </c>
      <c r="C496" s="1" t="s">
        <v>3794</v>
      </c>
      <c r="D496" s="1" t="s">
        <v>21</v>
      </c>
      <c r="E496" s="1" t="s">
        <v>51</v>
      </c>
      <c r="F496" s="1" t="s">
        <v>52</v>
      </c>
      <c r="G496" s="1" t="s">
        <v>53</v>
      </c>
      <c r="H496" s="1" t="s">
        <v>54</v>
      </c>
      <c r="I496" s="1"/>
      <c r="J496" s="1"/>
      <c r="K496" s="1"/>
      <c r="L496" s="1"/>
      <c r="M496" s="1"/>
      <c r="O496">
        <v>20000000</v>
      </c>
      <c r="P496">
        <v>20</v>
      </c>
      <c r="Q496">
        <v>1</v>
      </c>
    </row>
    <row r="497" spans="1:17" x14ac:dyDescent="0.25">
      <c r="A497" s="1" t="s">
        <v>2954</v>
      </c>
      <c r="B497" s="1" t="s">
        <v>19</v>
      </c>
      <c r="C497" s="1" t="s">
        <v>3795</v>
      </c>
      <c r="D497" s="1" t="s">
        <v>21</v>
      </c>
      <c r="E497" s="1" t="s">
        <v>42</v>
      </c>
      <c r="F497" s="1" t="s">
        <v>23</v>
      </c>
      <c r="G497" s="1" t="s">
        <v>3796</v>
      </c>
      <c r="H497" s="1" t="s">
        <v>52</v>
      </c>
      <c r="I497" s="1" t="s">
        <v>53</v>
      </c>
      <c r="J497" s="1" t="s">
        <v>79</v>
      </c>
      <c r="K497" s="1"/>
      <c r="L497" s="1"/>
      <c r="M497" s="1"/>
      <c r="O497">
        <v>10000000</v>
      </c>
      <c r="P497">
        <v>10</v>
      </c>
      <c r="Q497">
        <v>0.5</v>
      </c>
    </row>
    <row r="498" spans="1:17" x14ac:dyDescent="0.25">
      <c r="A498" s="1" t="s">
        <v>2957</v>
      </c>
      <c r="B498" s="1" t="s">
        <v>19</v>
      </c>
      <c r="C498" s="1" t="s">
        <v>3797</v>
      </c>
      <c r="D498" s="1" t="s">
        <v>21</v>
      </c>
      <c r="E498" s="1" t="s">
        <v>60</v>
      </c>
      <c r="F498" s="1" t="s">
        <v>27</v>
      </c>
      <c r="G498" s="1" t="s">
        <v>28</v>
      </c>
      <c r="H498" s="1" t="s">
        <v>61</v>
      </c>
      <c r="I498" s="1"/>
      <c r="J498" s="1"/>
      <c r="K498" s="1"/>
      <c r="L498" s="1"/>
      <c r="M498" s="1"/>
      <c r="O498">
        <v>-10000000</v>
      </c>
      <c r="P498">
        <v>-10</v>
      </c>
      <c r="Q498">
        <v>-0.5</v>
      </c>
    </row>
    <row r="499" spans="1:17" x14ac:dyDescent="0.25">
      <c r="A499" s="1" t="s">
        <v>2959</v>
      </c>
      <c r="B499" s="1" t="s">
        <v>19</v>
      </c>
      <c r="C499" s="1" t="s">
        <v>3798</v>
      </c>
      <c r="D499" s="1" t="s">
        <v>21</v>
      </c>
      <c r="E499" s="1" t="s">
        <v>42</v>
      </c>
      <c r="F499" s="1" t="s">
        <v>23</v>
      </c>
      <c r="G499" s="1" t="s">
        <v>3799</v>
      </c>
      <c r="H499" s="1" t="s">
        <v>27</v>
      </c>
      <c r="I499" s="1" t="s">
        <v>28</v>
      </c>
      <c r="J499" s="1" t="s">
        <v>29</v>
      </c>
      <c r="K499" s="1"/>
      <c r="L499" s="1"/>
      <c r="M499" s="1"/>
      <c r="O499">
        <v>-20000000</v>
      </c>
      <c r="P499">
        <v>-20</v>
      </c>
      <c r="Q499">
        <v>-1</v>
      </c>
    </row>
    <row r="500" spans="1:17" x14ac:dyDescent="0.25">
      <c r="A500" s="1" t="s">
        <v>2961</v>
      </c>
      <c r="B500" s="1" t="s">
        <v>19</v>
      </c>
      <c r="C500" s="1" t="s">
        <v>3800</v>
      </c>
      <c r="D500" s="1" t="s">
        <v>21</v>
      </c>
      <c r="E500" s="1" t="s">
        <v>87</v>
      </c>
      <c r="F500" s="1" t="s">
        <v>23</v>
      </c>
      <c r="G500" s="1" t="s">
        <v>3801</v>
      </c>
      <c r="H500" s="1" t="s">
        <v>27</v>
      </c>
      <c r="I500" s="1" t="s">
        <v>28</v>
      </c>
      <c r="J500" s="1" t="s">
        <v>29</v>
      </c>
      <c r="K500" s="1"/>
      <c r="L500" s="1"/>
      <c r="M500" s="1"/>
      <c r="O500">
        <v>-20000000</v>
      </c>
      <c r="P500">
        <v>-20</v>
      </c>
      <c r="Q500">
        <v>-1</v>
      </c>
    </row>
    <row r="501" spans="1:17" x14ac:dyDescent="0.25">
      <c r="A501" s="1" t="s">
        <v>2966</v>
      </c>
      <c r="B501" s="1" t="s">
        <v>19</v>
      </c>
      <c r="C501" s="1" t="s">
        <v>3802</v>
      </c>
      <c r="D501" s="1" t="s">
        <v>21</v>
      </c>
      <c r="E501" s="1" t="s">
        <v>42</v>
      </c>
      <c r="F501" s="1" t="s">
        <v>23</v>
      </c>
      <c r="G501" s="1" t="s">
        <v>3803</v>
      </c>
      <c r="H501" s="1" t="s">
        <v>27</v>
      </c>
      <c r="I501" s="1" t="s">
        <v>28</v>
      </c>
      <c r="J501" s="1" t="s">
        <v>29</v>
      </c>
      <c r="K501" s="1"/>
      <c r="L501" s="1"/>
      <c r="M501" s="1"/>
      <c r="O501">
        <v>-20000000</v>
      </c>
      <c r="P501">
        <v>-20</v>
      </c>
      <c r="Q501">
        <v>-1</v>
      </c>
    </row>
    <row r="502" spans="1:17" x14ac:dyDescent="0.25">
      <c r="A502" s="1" t="s">
        <v>2969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7" x14ac:dyDescent="0.25">
      <c r="A503" s="1" t="s">
        <v>3804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7B3-CFE9-4073-A8C6-442E7CE598CD}">
  <dimension ref="B1:W1001"/>
  <sheetViews>
    <sheetView topLeftCell="S1" workbookViewId="0">
      <selection activeCell="X31" sqref="X31"/>
    </sheetView>
  </sheetViews>
  <sheetFormatPr baseColWidth="10" defaultRowHeight="15" x14ac:dyDescent="0.25"/>
  <cols>
    <col min="2" max="2" width="17.7109375" customWidth="1"/>
    <col min="3" max="3" width="26.85546875" customWidth="1"/>
    <col min="4" max="4" width="16.140625" customWidth="1"/>
    <col min="5" max="5" width="18.7109375" customWidth="1"/>
    <col min="6" max="6" width="16.140625" customWidth="1"/>
    <col min="10" max="10" width="16.85546875" customWidth="1"/>
    <col min="11" max="14" width="17.5703125" customWidth="1"/>
    <col min="15" max="18" width="15.28515625" customWidth="1"/>
    <col min="20" max="20" width="21" customWidth="1"/>
  </cols>
  <sheetData>
    <row r="1" spans="2:23" x14ac:dyDescent="0.25">
      <c r="B1" t="s">
        <v>3805</v>
      </c>
      <c r="C1" t="s">
        <v>3806</v>
      </c>
      <c r="D1" t="s">
        <v>3807</v>
      </c>
      <c r="E1" t="s">
        <v>3808</v>
      </c>
      <c r="F1" t="s">
        <v>3809</v>
      </c>
      <c r="G1" t="s">
        <v>3819</v>
      </c>
      <c r="J1" t="s">
        <v>3806</v>
      </c>
      <c r="K1" t="s">
        <v>3808</v>
      </c>
      <c r="L1" t="s">
        <v>3815</v>
      </c>
      <c r="M1" t="s">
        <v>3816</v>
      </c>
      <c r="N1" t="s">
        <v>3817</v>
      </c>
      <c r="O1" t="s">
        <v>3817</v>
      </c>
      <c r="U1" t="s">
        <v>3811</v>
      </c>
      <c r="V1" t="s">
        <v>3812</v>
      </c>
      <c r="W1" t="s">
        <v>3813</v>
      </c>
    </row>
    <row r="2" spans="2:23" x14ac:dyDescent="0.25">
      <c r="B2" cm="1">
        <f t="array" ref="B2:B501">'Calling Station Vs Maniaco'!R2:R501</f>
        <v>-1</v>
      </c>
      <c r="C2" cm="1">
        <f t="array" ref="C2:C501">'Maniaco contra Roca'!P2:P501</f>
        <v>1</v>
      </c>
      <c r="D2" cm="1">
        <f t="array" ref="D2:D501">'Roca vs Calling Station'!Q2:Q501</f>
        <v>-0.5</v>
      </c>
      <c r="E2">
        <f>-B2</f>
        <v>1</v>
      </c>
      <c r="F2">
        <f>-C2</f>
        <v>-1</v>
      </c>
      <c r="G2">
        <f>-D2</f>
        <v>0.5</v>
      </c>
      <c r="J2">
        <v>1</v>
      </c>
      <c r="K2">
        <v>1</v>
      </c>
      <c r="L2">
        <f>J2-U$2</f>
        <v>0.57429999999999981</v>
      </c>
      <c r="M2">
        <f>K2-V$2</f>
        <v>0.95660000000000001</v>
      </c>
      <c r="N2">
        <f>J2-$W$2</f>
        <v>0.76544999999999996</v>
      </c>
      <c r="O2">
        <f>K2-$W$2</f>
        <v>0.76544999999999996</v>
      </c>
      <c r="P2">
        <f>L2^2</f>
        <v>0.3298204899999998</v>
      </c>
      <c r="Q2">
        <f t="shared" ref="Q2:S2" si="0">M2^2</f>
        <v>0.91508356000000002</v>
      </c>
      <c r="R2">
        <f t="shared" si="0"/>
        <v>0.58591370249999997</v>
      </c>
      <c r="S2">
        <f t="shared" si="0"/>
        <v>0.58591370249999997</v>
      </c>
      <c r="T2" t="s">
        <v>3810</v>
      </c>
      <c r="U2">
        <f>SUM(J2:J501)/COUNT(J2:J501)</f>
        <v>0.42570000000000019</v>
      </c>
      <c r="V2">
        <f>SUM(K2:K501)/COUNT(K2:K501)</f>
        <v>4.3400000000000015E-2</v>
      </c>
      <c r="W2">
        <f>SUM(J2:K501)/COUNT(J2:K501)</f>
        <v>0.23455000000000001</v>
      </c>
    </row>
    <row r="3" spans="2:23" x14ac:dyDescent="0.25">
      <c r="B3">
        <v>-2.1</v>
      </c>
      <c r="C3">
        <v>0.5</v>
      </c>
      <c r="D3">
        <v>-1</v>
      </c>
      <c r="E3">
        <f t="shared" ref="E3:E66" si="1">-B3</f>
        <v>2.1</v>
      </c>
      <c r="F3">
        <f t="shared" ref="F3:F66" si="2">-C3</f>
        <v>-0.5</v>
      </c>
      <c r="G3">
        <f t="shared" ref="G3:G66" si="3">-D3</f>
        <v>1</v>
      </c>
      <c r="J3">
        <v>0.5</v>
      </c>
      <c r="K3">
        <v>2.1</v>
      </c>
      <c r="L3">
        <f t="shared" ref="L3:L66" si="4">J3-U$2</f>
        <v>7.4299999999999811E-2</v>
      </c>
      <c r="M3">
        <f t="shared" ref="M3:M66" si="5">K3-V$2</f>
        <v>2.0566</v>
      </c>
      <c r="N3">
        <f t="shared" ref="N3:N66" si="6">J3-$W$2</f>
        <v>0.26544999999999996</v>
      </c>
      <c r="O3">
        <f t="shared" ref="O3:O66" si="7">K3-$W$2</f>
        <v>1.8654500000000001</v>
      </c>
      <c r="P3">
        <f t="shared" ref="P3:P66" si="8">L3^2</f>
        <v>5.5204899999999717E-3</v>
      </c>
      <c r="Q3">
        <f t="shared" ref="Q3:Q66" si="9">M3^2</f>
        <v>4.2296035600000002</v>
      </c>
      <c r="R3">
        <f t="shared" ref="R3:R66" si="10">N3^2</f>
        <v>7.0463702499999975E-2</v>
      </c>
      <c r="S3">
        <f t="shared" ref="S3:S66" si="11">O3^2</f>
        <v>3.4799037025000001</v>
      </c>
      <c r="T3" t="s">
        <v>3814</v>
      </c>
      <c r="U3">
        <f>SUM(P2:P501)/(COUNT(P2:P501)-1)</f>
        <v>1.1982209519038007</v>
      </c>
      <c r="V3">
        <f>SUM(Q2:Q501)/(COUNT(Q2:Q501)-1)</f>
        <v>3.4645254909819769</v>
      </c>
      <c r="W3">
        <f>SUM(R2:S501)/(COUNT(R2:S501)-1)</f>
        <v>2.3656144119119147</v>
      </c>
    </row>
    <row r="4" spans="2:23" x14ac:dyDescent="0.25">
      <c r="B4">
        <v>-2.2999999999999998</v>
      </c>
      <c r="C4">
        <v>-0.5</v>
      </c>
      <c r="D4">
        <v>-0.5</v>
      </c>
      <c r="E4">
        <f t="shared" si="1"/>
        <v>2.2999999999999998</v>
      </c>
      <c r="F4">
        <f t="shared" si="2"/>
        <v>0.5</v>
      </c>
      <c r="G4">
        <f t="shared" si="3"/>
        <v>0.5</v>
      </c>
      <c r="J4">
        <v>-0.5</v>
      </c>
      <c r="K4">
        <v>2.2999999999999998</v>
      </c>
      <c r="L4">
        <f t="shared" si="4"/>
        <v>-0.92570000000000019</v>
      </c>
      <c r="M4">
        <f t="shared" si="5"/>
        <v>2.2565999999999997</v>
      </c>
      <c r="N4">
        <f t="shared" si="6"/>
        <v>-0.73455000000000004</v>
      </c>
      <c r="O4">
        <f t="shared" si="7"/>
        <v>2.0654499999999998</v>
      </c>
      <c r="P4">
        <f t="shared" si="8"/>
        <v>0.85692049000000037</v>
      </c>
      <c r="Q4">
        <f t="shared" si="9"/>
        <v>5.0922435599999991</v>
      </c>
      <c r="R4">
        <f t="shared" si="10"/>
        <v>0.53956370250000008</v>
      </c>
      <c r="S4">
        <f t="shared" si="11"/>
        <v>4.2660837024999987</v>
      </c>
      <c r="T4" t="s">
        <v>3818</v>
      </c>
      <c r="U4">
        <f>SQRT(U3)</f>
        <v>1.09463279317943</v>
      </c>
      <c r="V4">
        <f t="shared" ref="V4:W4" si="12">SQRT(V3)</f>
        <v>1.8613235857802848</v>
      </c>
      <c r="W4">
        <f t="shared" si="12"/>
        <v>1.5380553994937616</v>
      </c>
    </row>
    <row r="5" spans="2:23" x14ac:dyDescent="0.25">
      <c r="B5">
        <v>4.2</v>
      </c>
      <c r="C5">
        <v>0.5</v>
      </c>
      <c r="D5">
        <v>-1</v>
      </c>
      <c r="E5">
        <f t="shared" si="1"/>
        <v>-4.2</v>
      </c>
      <c r="F5">
        <f t="shared" si="2"/>
        <v>-0.5</v>
      </c>
      <c r="G5">
        <f t="shared" si="3"/>
        <v>1</v>
      </c>
      <c r="J5">
        <v>0.5</v>
      </c>
      <c r="K5">
        <v>-4.2</v>
      </c>
      <c r="L5">
        <f t="shared" si="4"/>
        <v>7.4299999999999811E-2</v>
      </c>
      <c r="M5">
        <f t="shared" si="5"/>
        <v>-4.2434000000000003</v>
      </c>
      <c r="N5">
        <f t="shared" si="6"/>
        <v>0.26544999999999996</v>
      </c>
      <c r="O5">
        <f>K5-$W$2</f>
        <v>-4.4345499999999998</v>
      </c>
      <c r="P5">
        <f t="shared" si="8"/>
        <v>5.5204899999999717E-3</v>
      </c>
      <c r="Q5">
        <f t="shared" si="9"/>
        <v>18.006443560000001</v>
      </c>
      <c r="R5">
        <f t="shared" si="10"/>
        <v>7.0463702499999975E-2</v>
      </c>
      <c r="S5">
        <f t="shared" si="11"/>
        <v>19.665233702499997</v>
      </c>
      <c r="T5" t="s">
        <v>3826</v>
      </c>
      <c r="U5">
        <f>U4/U2</f>
        <v>2.571371372279609</v>
      </c>
      <c r="V5">
        <f t="shared" ref="V5:W5" si="13">V4/V2</f>
        <v>42.887640225352172</v>
      </c>
      <c r="W5">
        <f t="shared" si="13"/>
        <v>6.5574734576583307</v>
      </c>
    </row>
    <row r="6" spans="2:23" x14ac:dyDescent="0.25">
      <c r="B6">
        <v>1</v>
      </c>
      <c r="C6">
        <v>1</v>
      </c>
      <c r="D6">
        <v>-0.5</v>
      </c>
      <c r="E6">
        <f t="shared" si="1"/>
        <v>-1</v>
      </c>
      <c r="F6">
        <f t="shared" si="2"/>
        <v>-1</v>
      </c>
      <c r="G6">
        <f t="shared" si="3"/>
        <v>0.5</v>
      </c>
      <c r="J6">
        <v>1</v>
      </c>
      <c r="K6">
        <v>-1</v>
      </c>
      <c r="L6">
        <f t="shared" si="4"/>
        <v>0.57429999999999981</v>
      </c>
      <c r="M6">
        <f t="shared" si="5"/>
        <v>-1.0434000000000001</v>
      </c>
      <c r="N6">
        <f t="shared" si="6"/>
        <v>0.76544999999999996</v>
      </c>
      <c r="O6">
        <f t="shared" si="7"/>
        <v>-1.23455</v>
      </c>
      <c r="P6">
        <f t="shared" si="8"/>
        <v>0.3298204899999998</v>
      </c>
      <c r="Q6">
        <f t="shared" si="9"/>
        <v>1.0886835600000002</v>
      </c>
      <c r="R6">
        <f t="shared" si="10"/>
        <v>0.58591370249999997</v>
      </c>
      <c r="S6">
        <f t="shared" si="11"/>
        <v>1.5241137025</v>
      </c>
    </row>
    <row r="7" spans="2:23" x14ac:dyDescent="0.25">
      <c r="B7">
        <v>-1</v>
      </c>
      <c r="C7">
        <v>0.5</v>
      </c>
      <c r="D7">
        <v>0.5</v>
      </c>
      <c r="E7">
        <f t="shared" si="1"/>
        <v>1</v>
      </c>
      <c r="F7">
        <f t="shared" si="2"/>
        <v>-0.5</v>
      </c>
      <c r="G7">
        <f t="shared" si="3"/>
        <v>-0.5</v>
      </c>
      <c r="J7">
        <v>0.5</v>
      </c>
      <c r="K7">
        <v>1</v>
      </c>
      <c r="L7">
        <f t="shared" si="4"/>
        <v>7.4299999999999811E-2</v>
      </c>
      <c r="M7">
        <f t="shared" si="5"/>
        <v>0.95660000000000001</v>
      </c>
      <c r="N7">
        <f t="shared" si="6"/>
        <v>0.26544999999999996</v>
      </c>
      <c r="O7">
        <f t="shared" si="7"/>
        <v>0.76544999999999996</v>
      </c>
      <c r="P7">
        <f t="shared" si="8"/>
        <v>5.5204899999999717E-3</v>
      </c>
      <c r="Q7">
        <f t="shared" si="9"/>
        <v>0.91508356000000002</v>
      </c>
      <c r="R7">
        <f t="shared" si="10"/>
        <v>7.0463702499999975E-2</v>
      </c>
      <c r="S7">
        <f t="shared" si="11"/>
        <v>0.58591370249999997</v>
      </c>
    </row>
    <row r="8" spans="2:23" x14ac:dyDescent="0.25">
      <c r="B8">
        <v>-0.5</v>
      </c>
      <c r="C8">
        <v>1</v>
      </c>
      <c r="D8">
        <v>-2.2000000000000002</v>
      </c>
      <c r="E8">
        <f t="shared" si="1"/>
        <v>0.5</v>
      </c>
      <c r="F8">
        <f t="shared" si="2"/>
        <v>-1</v>
      </c>
      <c r="G8">
        <f t="shared" si="3"/>
        <v>2.2000000000000002</v>
      </c>
      <c r="J8">
        <v>1</v>
      </c>
      <c r="K8">
        <v>0.5</v>
      </c>
      <c r="L8">
        <f t="shared" si="4"/>
        <v>0.57429999999999981</v>
      </c>
      <c r="M8">
        <f t="shared" si="5"/>
        <v>0.45660000000000001</v>
      </c>
      <c r="N8">
        <f t="shared" si="6"/>
        <v>0.76544999999999996</v>
      </c>
      <c r="O8">
        <f t="shared" si="7"/>
        <v>0.26544999999999996</v>
      </c>
      <c r="P8">
        <f t="shared" si="8"/>
        <v>0.3298204899999998</v>
      </c>
      <c r="Q8">
        <f t="shared" si="9"/>
        <v>0.20848356000000001</v>
      </c>
      <c r="R8">
        <f t="shared" si="10"/>
        <v>0.58591370249999997</v>
      </c>
      <c r="S8">
        <f t="shared" si="11"/>
        <v>7.0463702499999975E-2</v>
      </c>
    </row>
    <row r="9" spans="2:23" x14ac:dyDescent="0.25">
      <c r="B9">
        <v>-1</v>
      </c>
      <c r="C9">
        <v>0.5</v>
      </c>
      <c r="D9">
        <v>-2.0499999999999998</v>
      </c>
      <c r="E9">
        <f t="shared" si="1"/>
        <v>1</v>
      </c>
      <c r="F9">
        <f t="shared" si="2"/>
        <v>-0.5</v>
      </c>
      <c r="G9">
        <f t="shared" si="3"/>
        <v>2.0499999999999998</v>
      </c>
      <c r="J9">
        <v>0.5</v>
      </c>
      <c r="K9">
        <v>1</v>
      </c>
      <c r="L9">
        <f t="shared" si="4"/>
        <v>7.4299999999999811E-2</v>
      </c>
      <c r="M9">
        <f t="shared" si="5"/>
        <v>0.95660000000000001</v>
      </c>
      <c r="N9">
        <f t="shared" si="6"/>
        <v>0.26544999999999996</v>
      </c>
      <c r="O9">
        <f t="shared" si="7"/>
        <v>0.76544999999999996</v>
      </c>
      <c r="P9">
        <f t="shared" si="8"/>
        <v>5.5204899999999717E-3</v>
      </c>
      <c r="Q9">
        <f t="shared" si="9"/>
        <v>0.91508356000000002</v>
      </c>
      <c r="R9">
        <f t="shared" si="10"/>
        <v>7.0463702499999975E-2</v>
      </c>
      <c r="S9">
        <f t="shared" si="11"/>
        <v>0.58591370249999997</v>
      </c>
    </row>
    <row r="10" spans="2:23" x14ac:dyDescent="0.25">
      <c r="B10">
        <v>1</v>
      </c>
      <c r="C10">
        <v>1</v>
      </c>
      <c r="D10">
        <v>-0.5</v>
      </c>
      <c r="E10">
        <f t="shared" si="1"/>
        <v>-1</v>
      </c>
      <c r="F10">
        <f t="shared" si="2"/>
        <v>-1</v>
      </c>
      <c r="G10">
        <f t="shared" si="3"/>
        <v>0.5</v>
      </c>
      <c r="J10">
        <v>1</v>
      </c>
      <c r="K10">
        <v>-1</v>
      </c>
      <c r="L10">
        <f t="shared" si="4"/>
        <v>0.57429999999999981</v>
      </c>
      <c r="M10">
        <f t="shared" si="5"/>
        <v>-1.0434000000000001</v>
      </c>
      <c r="N10">
        <f t="shared" si="6"/>
        <v>0.76544999999999996</v>
      </c>
      <c r="O10">
        <f t="shared" si="7"/>
        <v>-1.23455</v>
      </c>
      <c r="P10">
        <f t="shared" si="8"/>
        <v>0.3298204899999998</v>
      </c>
      <c r="Q10">
        <f t="shared" si="9"/>
        <v>1.0886835600000002</v>
      </c>
      <c r="R10">
        <f t="shared" si="10"/>
        <v>0.58591370249999997</v>
      </c>
      <c r="S10">
        <f t="shared" si="11"/>
        <v>1.5241137025</v>
      </c>
    </row>
    <row r="11" spans="2:23" x14ac:dyDescent="0.25">
      <c r="B11">
        <v>0.5</v>
      </c>
      <c r="C11">
        <v>0.5</v>
      </c>
      <c r="D11">
        <v>-1</v>
      </c>
      <c r="E11">
        <f t="shared" si="1"/>
        <v>-0.5</v>
      </c>
      <c r="F11">
        <f t="shared" si="2"/>
        <v>-0.5</v>
      </c>
      <c r="G11">
        <f t="shared" si="3"/>
        <v>1</v>
      </c>
      <c r="J11">
        <v>0.5</v>
      </c>
      <c r="K11">
        <v>-0.5</v>
      </c>
      <c r="L11">
        <f t="shared" si="4"/>
        <v>7.4299999999999811E-2</v>
      </c>
      <c r="M11">
        <f t="shared" si="5"/>
        <v>-0.54339999999999999</v>
      </c>
      <c r="N11">
        <f t="shared" si="6"/>
        <v>0.26544999999999996</v>
      </c>
      <c r="O11">
        <f t="shared" si="7"/>
        <v>-0.73455000000000004</v>
      </c>
      <c r="P11">
        <f t="shared" si="8"/>
        <v>5.5204899999999717E-3</v>
      </c>
      <c r="Q11">
        <f t="shared" si="9"/>
        <v>0.29528356</v>
      </c>
      <c r="R11">
        <f t="shared" si="10"/>
        <v>7.0463702499999975E-2</v>
      </c>
      <c r="S11">
        <f t="shared" si="11"/>
        <v>0.53956370250000008</v>
      </c>
    </row>
    <row r="12" spans="2:23" x14ac:dyDescent="0.25">
      <c r="B12">
        <v>-0.5</v>
      </c>
      <c r="C12">
        <v>1</v>
      </c>
      <c r="D12">
        <v>-1.35</v>
      </c>
      <c r="E12">
        <f t="shared" si="1"/>
        <v>0.5</v>
      </c>
      <c r="F12">
        <f t="shared" si="2"/>
        <v>-1</v>
      </c>
      <c r="G12">
        <f t="shared" si="3"/>
        <v>1.35</v>
      </c>
      <c r="J12">
        <v>1</v>
      </c>
      <c r="K12">
        <v>0.5</v>
      </c>
      <c r="L12">
        <f t="shared" si="4"/>
        <v>0.57429999999999981</v>
      </c>
      <c r="M12">
        <f t="shared" si="5"/>
        <v>0.45660000000000001</v>
      </c>
      <c r="N12">
        <f t="shared" si="6"/>
        <v>0.76544999999999996</v>
      </c>
      <c r="O12">
        <f t="shared" si="7"/>
        <v>0.26544999999999996</v>
      </c>
      <c r="P12">
        <f t="shared" si="8"/>
        <v>0.3298204899999998</v>
      </c>
      <c r="Q12">
        <f t="shared" si="9"/>
        <v>0.20848356000000001</v>
      </c>
      <c r="R12">
        <f t="shared" si="10"/>
        <v>0.58591370249999997</v>
      </c>
      <c r="S12">
        <f t="shared" si="11"/>
        <v>7.0463702499999975E-2</v>
      </c>
    </row>
    <row r="13" spans="2:23" x14ac:dyDescent="0.25">
      <c r="B13">
        <v>0.5</v>
      </c>
      <c r="C13">
        <v>-1</v>
      </c>
      <c r="D13">
        <v>0.5</v>
      </c>
      <c r="E13">
        <f t="shared" si="1"/>
        <v>-0.5</v>
      </c>
      <c r="F13">
        <f t="shared" si="2"/>
        <v>1</v>
      </c>
      <c r="G13">
        <f t="shared" si="3"/>
        <v>-0.5</v>
      </c>
      <c r="J13">
        <v>-1</v>
      </c>
      <c r="K13">
        <v>-0.5</v>
      </c>
      <c r="L13">
        <f t="shared" si="4"/>
        <v>-1.4257000000000002</v>
      </c>
      <c r="M13">
        <f t="shared" si="5"/>
        <v>-0.54339999999999999</v>
      </c>
      <c r="N13">
        <f t="shared" si="6"/>
        <v>-1.23455</v>
      </c>
      <c r="O13">
        <f t="shared" si="7"/>
        <v>-0.73455000000000004</v>
      </c>
      <c r="P13">
        <f t="shared" si="8"/>
        <v>2.0326204900000007</v>
      </c>
      <c r="Q13">
        <f t="shared" si="9"/>
        <v>0.29528356</v>
      </c>
      <c r="R13">
        <f t="shared" si="10"/>
        <v>1.5241137025</v>
      </c>
      <c r="S13">
        <f t="shared" si="11"/>
        <v>0.53956370250000008</v>
      </c>
    </row>
    <row r="14" spans="2:23" x14ac:dyDescent="0.25">
      <c r="B14">
        <v>1</v>
      </c>
      <c r="C14">
        <v>-0.5</v>
      </c>
      <c r="D14">
        <v>-0.5</v>
      </c>
      <c r="E14">
        <f t="shared" si="1"/>
        <v>-1</v>
      </c>
      <c r="F14">
        <f t="shared" si="2"/>
        <v>0.5</v>
      </c>
      <c r="G14">
        <f t="shared" si="3"/>
        <v>0.5</v>
      </c>
      <c r="J14">
        <v>-0.5</v>
      </c>
      <c r="K14">
        <v>-1</v>
      </c>
      <c r="L14">
        <f t="shared" si="4"/>
        <v>-0.92570000000000019</v>
      </c>
      <c r="M14">
        <f t="shared" si="5"/>
        <v>-1.0434000000000001</v>
      </c>
      <c r="N14">
        <f t="shared" si="6"/>
        <v>-0.73455000000000004</v>
      </c>
      <c r="O14">
        <f t="shared" si="7"/>
        <v>-1.23455</v>
      </c>
      <c r="P14">
        <f t="shared" si="8"/>
        <v>0.85692049000000037</v>
      </c>
      <c r="Q14">
        <f t="shared" si="9"/>
        <v>1.0886835600000002</v>
      </c>
      <c r="R14">
        <f t="shared" si="10"/>
        <v>0.53956370250000008</v>
      </c>
      <c r="S14">
        <f t="shared" si="11"/>
        <v>1.5241137025</v>
      </c>
    </row>
    <row r="15" spans="2:23" x14ac:dyDescent="0.25">
      <c r="B15">
        <v>0.5</v>
      </c>
      <c r="C15">
        <v>0.5</v>
      </c>
      <c r="D15">
        <v>0.5</v>
      </c>
      <c r="E15">
        <f t="shared" si="1"/>
        <v>-0.5</v>
      </c>
      <c r="F15">
        <f t="shared" si="2"/>
        <v>-0.5</v>
      </c>
      <c r="G15">
        <f t="shared" si="3"/>
        <v>-0.5</v>
      </c>
      <c r="J15">
        <v>0.5</v>
      </c>
      <c r="K15">
        <v>-0.5</v>
      </c>
      <c r="L15">
        <f t="shared" si="4"/>
        <v>7.4299999999999811E-2</v>
      </c>
      <c r="M15">
        <f t="shared" si="5"/>
        <v>-0.54339999999999999</v>
      </c>
      <c r="N15">
        <f t="shared" si="6"/>
        <v>0.26544999999999996</v>
      </c>
      <c r="O15">
        <f t="shared" si="7"/>
        <v>-0.73455000000000004</v>
      </c>
      <c r="P15">
        <f t="shared" si="8"/>
        <v>5.5204899999999717E-3</v>
      </c>
      <c r="Q15">
        <f t="shared" si="9"/>
        <v>0.29528356</v>
      </c>
      <c r="R15">
        <f t="shared" si="10"/>
        <v>7.0463702499999975E-2</v>
      </c>
      <c r="S15">
        <f t="shared" si="11"/>
        <v>0.53956370250000008</v>
      </c>
    </row>
    <row r="16" spans="2:23" x14ac:dyDescent="0.25">
      <c r="B16">
        <v>-1.85</v>
      </c>
      <c r="C16">
        <v>1</v>
      </c>
      <c r="D16">
        <v>-0.5</v>
      </c>
      <c r="E16">
        <f t="shared" si="1"/>
        <v>1.85</v>
      </c>
      <c r="F16">
        <f t="shared" si="2"/>
        <v>-1</v>
      </c>
      <c r="G16">
        <f t="shared" si="3"/>
        <v>0.5</v>
      </c>
      <c r="J16">
        <v>1</v>
      </c>
      <c r="K16">
        <v>1.85</v>
      </c>
      <c r="L16">
        <f t="shared" si="4"/>
        <v>0.57429999999999981</v>
      </c>
      <c r="M16">
        <f t="shared" si="5"/>
        <v>1.8066</v>
      </c>
      <c r="N16">
        <f t="shared" si="6"/>
        <v>0.76544999999999996</v>
      </c>
      <c r="O16">
        <f t="shared" si="7"/>
        <v>1.6154500000000001</v>
      </c>
      <c r="P16">
        <f t="shared" si="8"/>
        <v>0.3298204899999998</v>
      </c>
      <c r="Q16">
        <f t="shared" si="9"/>
        <v>3.2638035599999999</v>
      </c>
      <c r="R16">
        <f t="shared" si="10"/>
        <v>0.58591370249999997</v>
      </c>
      <c r="S16">
        <f t="shared" si="11"/>
        <v>2.6096787025000001</v>
      </c>
    </row>
    <row r="17" spans="2:19" x14ac:dyDescent="0.25">
      <c r="B17">
        <v>-1</v>
      </c>
      <c r="C17">
        <v>0.5</v>
      </c>
      <c r="D17">
        <v>-1</v>
      </c>
      <c r="E17">
        <f t="shared" si="1"/>
        <v>1</v>
      </c>
      <c r="F17">
        <f t="shared" si="2"/>
        <v>-0.5</v>
      </c>
      <c r="G17">
        <f t="shared" si="3"/>
        <v>1</v>
      </c>
      <c r="J17">
        <v>0.5</v>
      </c>
      <c r="K17">
        <v>1</v>
      </c>
      <c r="L17">
        <f t="shared" si="4"/>
        <v>7.4299999999999811E-2</v>
      </c>
      <c r="M17">
        <f t="shared" si="5"/>
        <v>0.95660000000000001</v>
      </c>
      <c r="N17">
        <f t="shared" si="6"/>
        <v>0.26544999999999996</v>
      </c>
      <c r="O17">
        <f t="shared" si="7"/>
        <v>0.76544999999999996</v>
      </c>
      <c r="P17">
        <f t="shared" si="8"/>
        <v>5.5204899999999717E-3</v>
      </c>
      <c r="Q17">
        <f t="shared" si="9"/>
        <v>0.91508356000000002</v>
      </c>
      <c r="R17">
        <f t="shared" si="10"/>
        <v>7.0463702499999975E-2</v>
      </c>
      <c r="S17">
        <f t="shared" si="11"/>
        <v>0.58591370249999997</v>
      </c>
    </row>
    <row r="18" spans="2:19" x14ac:dyDescent="0.25">
      <c r="B18">
        <v>-1.45</v>
      </c>
      <c r="C18">
        <v>1</v>
      </c>
      <c r="D18">
        <v>-0.5</v>
      </c>
      <c r="E18">
        <f t="shared" si="1"/>
        <v>1.45</v>
      </c>
      <c r="F18">
        <f t="shared" si="2"/>
        <v>-1</v>
      </c>
      <c r="G18">
        <f t="shared" si="3"/>
        <v>0.5</v>
      </c>
      <c r="J18">
        <v>1</v>
      </c>
      <c r="K18">
        <v>1.45</v>
      </c>
      <c r="L18">
        <f t="shared" si="4"/>
        <v>0.57429999999999981</v>
      </c>
      <c r="M18">
        <f t="shared" si="5"/>
        <v>1.4065999999999999</v>
      </c>
      <c r="N18">
        <f t="shared" si="6"/>
        <v>0.76544999999999996</v>
      </c>
      <c r="O18">
        <f t="shared" si="7"/>
        <v>1.2154499999999999</v>
      </c>
      <c r="P18">
        <f t="shared" si="8"/>
        <v>0.3298204899999998</v>
      </c>
      <c r="Q18">
        <f t="shared" si="9"/>
        <v>1.9785235599999995</v>
      </c>
      <c r="R18">
        <f t="shared" si="10"/>
        <v>0.58591370249999997</v>
      </c>
      <c r="S18">
        <f t="shared" si="11"/>
        <v>1.4773187024999999</v>
      </c>
    </row>
    <row r="19" spans="2:19" x14ac:dyDescent="0.25">
      <c r="B19">
        <v>-1</v>
      </c>
      <c r="C19">
        <v>0.5</v>
      </c>
      <c r="D19">
        <v>-1</v>
      </c>
      <c r="E19">
        <f t="shared" si="1"/>
        <v>1</v>
      </c>
      <c r="F19">
        <f t="shared" si="2"/>
        <v>-0.5</v>
      </c>
      <c r="G19">
        <f t="shared" si="3"/>
        <v>1</v>
      </c>
      <c r="J19">
        <v>0.5</v>
      </c>
      <c r="K19">
        <v>1</v>
      </c>
      <c r="L19">
        <f t="shared" si="4"/>
        <v>7.4299999999999811E-2</v>
      </c>
      <c r="M19">
        <f t="shared" si="5"/>
        <v>0.95660000000000001</v>
      </c>
      <c r="N19">
        <f t="shared" si="6"/>
        <v>0.26544999999999996</v>
      </c>
      <c r="O19">
        <f t="shared" si="7"/>
        <v>0.76544999999999996</v>
      </c>
      <c r="P19">
        <f t="shared" si="8"/>
        <v>5.5204899999999717E-3</v>
      </c>
      <c r="Q19">
        <f t="shared" si="9"/>
        <v>0.91508356000000002</v>
      </c>
      <c r="R19">
        <f t="shared" si="10"/>
        <v>7.0463702499999975E-2</v>
      </c>
      <c r="S19">
        <f t="shared" si="11"/>
        <v>0.58591370249999997</v>
      </c>
    </row>
    <row r="20" spans="2:19" x14ac:dyDescent="0.25">
      <c r="B20">
        <v>-0.5</v>
      </c>
      <c r="C20">
        <v>1</v>
      </c>
      <c r="D20">
        <v>-0.5</v>
      </c>
      <c r="E20">
        <f t="shared" si="1"/>
        <v>0.5</v>
      </c>
      <c r="F20">
        <f t="shared" si="2"/>
        <v>-1</v>
      </c>
      <c r="G20">
        <f t="shared" si="3"/>
        <v>0.5</v>
      </c>
      <c r="J20">
        <v>1</v>
      </c>
      <c r="K20">
        <v>0.5</v>
      </c>
      <c r="L20">
        <f t="shared" si="4"/>
        <v>0.57429999999999981</v>
      </c>
      <c r="M20">
        <f t="shared" si="5"/>
        <v>0.45660000000000001</v>
      </c>
      <c r="N20">
        <f t="shared" si="6"/>
        <v>0.76544999999999996</v>
      </c>
      <c r="O20">
        <f t="shared" si="7"/>
        <v>0.26544999999999996</v>
      </c>
      <c r="P20">
        <f t="shared" si="8"/>
        <v>0.3298204899999998</v>
      </c>
      <c r="Q20">
        <f t="shared" si="9"/>
        <v>0.20848356000000001</v>
      </c>
      <c r="R20">
        <f t="shared" si="10"/>
        <v>0.58591370249999997</v>
      </c>
      <c r="S20">
        <f t="shared" si="11"/>
        <v>7.0463702499999975E-2</v>
      </c>
    </row>
    <row r="21" spans="2:19" x14ac:dyDescent="0.25">
      <c r="B21">
        <v>6.1</v>
      </c>
      <c r="C21">
        <v>0.5</v>
      </c>
      <c r="D21">
        <v>0.5</v>
      </c>
      <c r="E21">
        <f t="shared" si="1"/>
        <v>-6.1</v>
      </c>
      <c r="F21">
        <f t="shared" si="2"/>
        <v>-0.5</v>
      </c>
      <c r="G21">
        <f t="shared" si="3"/>
        <v>-0.5</v>
      </c>
      <c r="J21">
        <v>0.5</v>
      </c>
      <c r="K21">
        <v>-6.1</v>
      </c>
      <c r="L21">
        <f t="shared" si="4"/>
        <v>7.4299999999999811E-2</v>
      </c>
      <c r="M21">
        <f t="shared" si="5"/>
        <v>-6.1433999999999997</v>
      </c>
      <c r="N21">
        <f t="shared" si="6"/>
        <v>0.26544999999999996</v>
      </c>
      <c r="O21">
        <f t="shared" si="7"/>
        <v>-6.3345499999999992</v>
      </c>
      <c r="P21">
        <f t="shared" si="8"/>
        <v>5.5204899999999717E-3</v>
      </c>
      <c r="Q21">
        <f t="shared" si="9"/>
        <v>37.741363559999996</v>
      </c>
      <c r="R21">
        <f t="shared" si="10"/>
        <v>7.0463702499999975E-2</v>
      </c>
      <c r="S21">
        <f t="shared" si="11"/>
        <v>40.126523702499988</v>
      </c>
    </row>
    <row r="22" spans="2:19" x14ac:dyDescent="0.25">
      <c r="B22">
        <v>1</v>
      </c>
      <c r="C22">
        <v>1</v>
      </c>
      <c r="D22">
        <v>-0.5</v>
      </c>
      <c r="E22">
        <f t="shared" si="1"/>
        <v>-1</v>
      </c>
      <c r="F22">
        <f t="shared" si="2"/>
        <v>-1</v>
      </c>
      <c r="G22">
        <f t="shared" si="3"/>
        <v>0.5</v>
      </c>
      <c r="J22">
        <v>1</v>
      </c>
      <c r="K22">
        <v>-1</v>
      </c>
      <c r="L22">
        <f t="shared" si="4"/>
        <v>0.57429999999999981</v>
      </c>
      <c r="M22">
        <f t="shared" si="5"/>
        <v>-1.0434000000000001</v>
      </c>
      <c r="N22">
        <f t="shared" si="6"/>
        <v>0.76544999999999996</v>
      </c>
      <c r="O22">
        <f t="shared" si="7"/>
        <v>-1.23455</v>
      </c>
      <c r="P22">
        <f t="shared" si="8"/>
        <v>0.3298204899999998</v>
      </c>
      <c r="Q22">
        <f t="shared" si="9"/>
        <v>1.0886835600000002</v>
      </c>
      <c r="R22">
        <f t="shared" si="10"/>
        <v>0.58591370249999997</v>
      </c>
      <c r="S22">
        <f t="shared" si="11"/>
        <v>1.5241137025</v>
      </c>
    </row>
    <row r="23" spans="2:19" x14ac:dyDescent="0.25">
      <c r="B23">
        <v>-5.6</v>
      </c>
      <c r="C23">
        <v>0.5</v>
      </c>
      <c r="D23">
        <v>-1</v>
      </c>
      <c r="E23">
        <f t="shared" si="1"/>
        <v>5.6</v>
      </c>
      <c r="F23">
        <f t="shared" si="2"/>
        <v>-0.5</v>
      </c>
      <c r="G23">
        <f t="shared" si="3"/>
        <v>1</v>
      </c>
      <c r="J23">
        <v>0.5</v>
      </c>
      <c r="K23">
        <v>5.6</v>
      </c>
      <c r="L23">
        <f t="shared" si="4"/>
        <v>7.4299999999999811E-2</v>
      </c>
      <c r="M23">
        <f t="shared" si="5"/>
        <v>5.5565999999999995</v>
      </c>
      <c r="N23">
        <f t="shared" si="6"/>
        <v>0.26544999999999996</v>
      </c>
      <c r="O23">
        <f t="shared" si="7"/>
        <v>5.3654500000000001</v>
      </c>
      <c r="P23">
        <f t="shared" si="8"/>
        <v>5.5204899999999717E-3</v>
      </c>
      <c r="Q23">
        <f t="shared" si="9"/>
        <v>30.875803559999994</v>
      </c>
      <c r="R23">
        <f t="shared" si="10"/>
        <v>7.0463702499999975E-2</v>
      </c>
      <c r="S23">
        <f t="shared" si="11"/>
        <v>28.788053702500001</v>
      </c>
    </row>
    <row r="24" spans="2:19" x14ac:dyDescent="0.25">
      <c r="B24">
        <v>1</v>
      </c>
      <c r="C24">
        <v>-0.5</v>
      </c>
      <c r="D24">
        <v>1</v>
      </c>
      <c r="E24">
        <f t="shared" si="1"/>
        <v>-1</v>
      </c>
      <c r="F24">
        <f t="shared" si="2"/>
        <v>0.5</v>
      </c>
      <c r="G24">
        <f t="shared" si="3"/>
        <v>-1</v>
      </c>
      <c r="J24">
        <v>-0.5</v>
      </c>
      <c r="K24">
        <v>-1</v>
      </c>
      <c r="L24">
        <f t="shared" si="4"/>
        <v>-0.92570000000000019</v>
      </c>
      <c r="M24">
        <f t="shared" si="5"/>
        <v>-1.0434000000000001</v>
      </c>
      <c r="N24">
        <f t="shared" si="6"/>
        <v>-0.73455000000000004</v>
      </c>
      <c r="O24">
        <f t="shared" si="7"/>
        <v>-1.23455</v>
      </c>
      <c r="P24">
        <f t="shared" si="8"/>
        <v>0.85692049000000037</v>
      </c>
      <c r="Q24">
        <f t="shared" si="9"/>
        <v>1.0886835600000002</v>
      </c>
      <c r="R24">
        <f t="shared" si="10"/>
        <v>0.53956370250000008</v>
      </c>
      <c r="S24">
        <f t="shared" si="11"/>
        <v>1.5241137025</v>
      </c>
    </row>
    <row r="25" spans="2:19" x14ac:dyDescent="0.25">
      <c r="B25">
        <v>0.5</v>
      </c>
      <c r="C25">
        <v>-1</v>
      </c>
      <c r="D25">
        <v>-1</v>
      </c>
      <c r="E25">
        <f t="shared" si="1"/>
        <v>-0.5</v>
      </c>
      <c r="F25">
        <f t="shared" si="2"/>
        <v>1</v>
      </c>
      <c r="G25">
        <f t="shared" si="3"/>
        <v>1</v>
      </c>
      <c r="J25">
        <v>-1</v>
      </c>
      <c r="K25">
        <v>-0.5</v>
      </c>
      <c r="L25">
        <f t="shared" si="4"/>
        <v>-1.4257000000000002</v>
      </c>
      <c r="M25">
        <f t="shared" si="5"/>
        <v>-0.54339999999999999</v>
      </c>
      <c r="N25">
        <f t="shared" si="6"/>
        <v>-1.23455</v>
      </c>
      <c r="O25">
        <f t="shared" si="7"/>
        <v>-0.73455000000000004</v>
      </c>
      <c r="P25">
        <f t="shared" si="8"/>
        <v>2.0326204900000007</v>
      </c>
      <c r="Q25">
        <f t="shared" si="9"/>
        <v>0.29528356</v>
      </c>
      <c r="R25">
        <f t="shared" si="10"/>
        <v>1.5241137025</v>
      </c>
      <c r="S25">
        <f t="shared" si="11"/>
        <v>0.53956370250000008</v>
      </c>
    </row>
    <row r="26" spans="2:19" x14ac:dyDescent="0.25">
      <c r="B26">
        <v>-2.85</v>
      </c>
      <c r="C26">
        <v>1</v>
      </c>
      <c r="D26">
        <v>-0.5</v>
      </c>
      <c r="E26">
        <f t="shared" si="1"/>
        <v>2.85</v>
      </c>
      <c r="F26">
        <f t="shared" si="2"/>
        <v>-1</v>
      </c>
      <c r="G26">
        <f t="shared" si="3"/>
        <v>0.5</v>
      </c>
      <c r="J26">
        <v>1</v>
      </c>
      <c r="K26">
        <v>2.85</v>
      </c>
      <c r="L26">
        <f t="shared" si="4"/>
        <v>0.57429999999999981</v>
      </c>
      <c r="M26">
        <f t="shared" si="5"/>
        <v>2.8066</v>
      </c>
      <c r="N26">
        <f t="shared" si="6"/>
        <v>0.76544999999999996</v>
      </c>
      <c r="O26">
        <f t="shared" si="7"/>
        <v>2.6154500000000001</v>
      </c>
      <c r="P26">
        <f t="shared" si="8"/>
        <v>0.3298204899999998</v>
      </c>
      <c r="Q26">
        <f t="shared" si="9"/>
        <v>7.8770035600000003</v>
      </c>
      <c r="R26">
        <f t="shared" si="10"/>
        <v>0.58591370249999997</v>
      </c>
      <c r="S26">
        <f t="shared" si="11"/>
        <v>6.8405787025000002</v>
      </c>
    </row>
    <row r="27" spans="2:19" x14ac:dyDescent="0.25">
      <c r="B27">
        <v>-5.45</v>
      </c>
      <c r="C27">
        <v>0.5</v>
      </c>
      <c r="D27">
        <v>0.5</v>
      </c>
      <c r="E27">
        <f t="shared" si="1"/>
        <v>5.45</v>
      </c>
      <c r="F27">
        <f t="shared" si="2"/>
        <v>-0.5</v>
      </c>
      <c r="G27">
        <f t="shared" si="3"/>
        <v>-0.5</v>
      </c>
      <c r="J27">
        <v>0.5</v>
      </c>
      <c r="K27">
        <v>5.45</v>
      </c>
      <c r="L27">
        <f t="shared" si="4"/>
        <v>7.4299999999999811E-2</v>
      </c>
      <c r="M27">
        <f t="shared" si="5"/>
        <v>5.4066000000000001</v>
      </c>
      <c r="N27">
        <f t="shared" si="6"/>
        <v>0.26544999999999996</v>
      </c>
      <c r="O27">
        <f t="shared" si="7"/>
        <v>5.2154500000000006</v>
      </c>
      <c r="P27">
        <f t="shared" si="8"/>
        <v>5.5204899999999717E-3</v>
      </c>
      <c r="Q27">
        <f t="shared" si="9"/>
        <v>29.23132356</v>
      </c>
      <c r="R27">
        <f t="shared" si="10"/>
        <v>7.0463702499999975E-2</v>
      </c>
      <c r="S27">
        <f t="shared" si="11"/>
        <v>27.200918702500005</v>
      </c>
    </row>
    <row r="28" spans="2:19" x14ac:dyDescent="0.25">
      <c r="B28">
        <v>1</v>
      </c>
      <c r="C28">
        <v>-0.5</v>
      </c>
      <c r="D28">
        <v>-0.5</v>
      </c>
      <c r="E28">
        <f t="shared" si="1"/>
        <v>-1</v>
      </c>
      <c r="F28">
        <f t="shared" si="2"/>
        <v>0.5</v>
      </c>
      <c r="G28">
        <f t="shared" si="3"/>
        <v>0.5</v>
      </c>
      <c r="J28">
        <v>-0.5</v>
      </c>
      <c r="K28">
        <v>-1</v>
      </c>
      <c r="L28">
        <f t="shared" si="4"/>
        <v>-0.92570000000000019</v>
      </c>
      <c r="M28">
        <f t="shared" si="5"/>
        <v>-1.0434000000000001</v>
      </c>
      <c r="N28">
        <f t="shared" si="6"/>
        <v>-0.73455000000000004</v>
      </c>
      <c r="O28">
        <f t="shared" si="7"/>
        <v>-1.23455</v>
      </c>
      <c r="P28">
        <f t="shared" si="8"/>
        <v>0.85692049000000037</v>
      </c>
      <c r="Q28">
        <f t="shared" si="9"/>
        <v>1.0886835600000002</v>
      </c>
      <c r="R28">
        <f t="shared" si="10"/>
        <v>0.53956370250000008</v>
      </c>
      <c r="S28">
        <f t="shared" si="11"/>
        <v>1.5241137025</v>
      </c>
    </row>
    <row r="29" spans="2:19" x14ac:dyDescent="0.25">
      <c r="B29">
        <v>-2.8</v>
      </c>
      <c r="C29">
        <v>0.5</v>
      </c>
      <c r="D29">
        <v>-1</v>
      </c>
      <c r="E29">
        <f t="shared" si="1"/>
        <v>2.8</v>
      </c>
      <c r="F29">
        <f t="shared" si="2"/>
        <v>-0.5</v>
      </c>
      <c r="G29">
        <f t="shared" si="3"/>
        <v>1</v>
      </c>
      <c r="J29">
        <v>0.5</v>
      </c>
      <c r="K29">
        <v>2.8</v>
      </c>
      <c r="L29">
        <f t="shared" si="4"/>
        <v>7.4299999999999811E-2</v>
      </c>
      <c r="M29">
        <f t="shared" si="5"/>
        <v>2.7565999999999997</v>
      </c>
      <c r="N29">
        <f t="shared" si="6"/>
        <v>0.26544999999999996</v>
      </c>
      <c r="O29">
        <f t="shared" si="7"/>
        <v>2.5654499999999998</v>
      </c>
      <c r="P29">
        <f t="shared" si="8"/>
        <v>5.5204899999999717E-3</v>
      </c>
      <c r="Q29">
        <f t="shared" si="9"/>
        <v>7.5988435599999988</v>
      </c>
      <c r="R29">
        <f t="shared" si="10"/>
        <v>7.0463702499999975E-2</v>
      </c>
      <c r="S29">
        <f t="shared" si="11"/>
        <v>6.5815337024999989</v>
      </c>
    </row>
    <row r="30" spans="2:19" x14ac:dyDescent="0.25">
      <c r="B30">
        <v>1.75</v>
      </c>
      <c r="C30">
        <v>-0.5</v>
      </c>
      <c r="D30">
        <v>1</v>
      </c>
      <c r="E30">
        <f t="shared" si="1"/>
        <v>-1.75</v>
      </c>
      <c r="F30">
        <f t="shared" si="2"/>
        <v>0.5</v>
      </c>
      <c r="G30">
        <f t="shared" si="3"/>
        <v>-1</v>
      </c>
      <c r="J30">
        <v>-0.5</v>
      </c>
      <c r="K30">
        <v>-1.75</v>
      </c>
      <c r="L30">
        <f t="shared" si="4"/>
        <v>-0.92570000000000019</v>
      </c>
      <c r="M30">
        <f t="shared" si="5"/>
        <v>-1.7934000000000001</v>
      </c>
      <c r="N30">
        <f t="shared" si="6"/>
        <v>-0.73455000000000004</v>
      </c>
      <c r="O30">
        <f t="shared" si="7"/>
        <v>-1.98455</v>
      </c>
      <c r="P30">
        <f t="shared" si="8"/>
        <v>0.85692049000000037</v>
      </c>
      <c r="Q30">
        <f t="shared" si="9"/>
        <v>3.2162835600000004</v>
      </c>
      <c r="R30">
        <f t="shared" si="10"/>
        <v>0.53956370250000008</v>
      </c>
      <c r="S30">
        <f t="shared" si="11"/>
        <v>3.9384387025000001</v>
      </c>
    </row>
    <row r="31" spans="2:19" x14ac:dyDescent="0.25">
      <c r="B31">
        <v>-4.1500000000000004</v>
      </c>
      <c r="C31">
        <v>0.5</v>
      </c>
      <c r="D31">
        <v>-1</v>
      </c>
      <c r="E31">
        <f t="shared" si="1"/>
        <v>4.1500000000000004</v>
      </c>
      <c r="F31">
        <f t="shared" si="2"/>
        <v>-0.5</v>
      </c>
      <c r="G31">
        <f t="shared" si="3"/>
        <v>1</v>
      </c>
      <c r="J31">
        <v>0.5</v>
      </c>
      <c r="K31">
        <v>4.1500000000000004</v>
      </c>
      <c r="L31">
        <f t="shared" si="4"/>
        <v>7.4299999999999811E-2</v>
      </c>
      <c r="M31">
        <f t="shared" si="5"/>
        <v>4.1066000000000003</v>
      </c>
      <c r="N31">
        <f t="shared" si="6"/>
        <v>0.26544999999999996</v>
      </c>
      <c r="O31">
        <f t="shared" si="7"/>
        <v>3.9154500000000003</v>
      </c>
      <c r="P31">
        <f t="shared" si="8"/>
        <v>5.5204899999999717E-3</v>
      </c>
      <c r="Q31">
        <f t="shared" si="9"/>
        <v>16.864163560000001</v>
      </c>
      <c r="R31">
        <f t="shared" si="10"/>
        <v>7.0463702499999975E-2</v>
      </c>
      <c r="S31">
        <f t="shared" si="11"/>
        <v>15.330748702500003</v>
      </c>
    </row>
    <row r="32" spans="2:19" x14ac:dyDescent="0.25">
      <c r="B32">
        <v>1</v>
      </c>
      <c r="C32">
        <v>2.5</v>
      </c>
      <c r="D32">
        <v>-0.5</v>
      </c>
      <c r="E32">
        <f t="shared" si="1"/>
        <v>-1</v>
      </c>
      <c r="F32">
        <f t="shared" si="2"/>
        <v>-2.5</v>
      </c>
      <c r="G32">
        <f t="shared" si="3"/>
        <v>0.5</v>
      </c>
      <c r="J32">
        <v>2.5</v>
      </c>
      <c r="K32">
        <v>-1</v>
      </c>
      <c r="L32">
        <f t="shared" si="4"/>
        <v>2.0743</v>
      </c>
      <c r="M32">
        <f t="shared" si="5"/>
        <v>-1.0434000000000001</v>
      </c>
      <c r="N32">
        <f t="shared" si="6"/>
        <v>2.26545</v>
      </c>
      <c r="O32">
        <f t="shared" si="7"/>
        <v>-1.23455</v>
      </c>
      <c r="P32">
        <f t="shared" si="8"/>
        <v>4.3027204900000005</v>
      </c>
      <c r="Q32">
        <f t="shared" si="9"/>
        <v>1.0886835600000002</v>
      </c>
      <c r="R32">
        <f t="shared" si="10"/>
        <v>5.1322637024999995</v>
      </c>
      <c r="S32">
        <f t="shared" si="11"/>
        <v>1.5241137025</v>
      </c>
    </row>
    <row r="33" spans="2:19" x14ac:dyDescent="0.25">
      <c r="B33">
        <v>-1</v>
      </c>
      <c r="C33">
        <v>1.55</v>
      </c>
      <c r="D33">
        <v>0.5</v>
      </c>
      <c r="E33">
        <f t="shared" si="1"/>
        <v>1</v>
      </c>
      <c r="F33">
        <f t="shared" si="2"/>
        <v>-1.55</v>
      </c>
      <c r="G33">
        <f t="shared" si="3"/>
        <v>-0.5</v>
      </c>
      <c r="J33">
        <v>1.55</v>
      </c>
      <c r="K33">
        <v>1</v>
      </c>
      <c r="L33">
        <f t="shared" si="4"/>
        <v>1.1242999999999999</v>
      </c>
      <c r="M33">
        <f t="shared" si="5"/>
        <v>0.95660000000000001</v>
      </c>
      <c r="N33">
        <f t="shared" si="6"/>
        <v>1.31545</v>
      </c>
      <c r="O33">
        <f t="shared" si="7"/>
        <v>0.76544999999999996</v>
      </c>
      <c r="P33">
        <f t="shared" si="8"/>
        <v>1.2640504899999996</v>
      </c>
      <c r="Q33">
        <f t="shared" si="9"/>
        <v>0.91508356000000002</v>
      </c>
      <c r="R33">
        <f t="shared" si="10"/>
        <v>1.7304087025000001</v>
      </c>
      <c r="S33">
        <f t="shared" si="11"/>
        <v>0.58591370249999997</v>
      </c>
    </row>
    <row r="34" spans="2:19" x14ac:dyDescent="0.25">
      <c r="B34">
        <v>2</v>
      </c>
      <c r="C34">
        <v>-0.5</v>
      </c>
      <c r="D34">
        <v>1</v>
      </c>
      <c r="E34">
        <f t="shared" si="1"/>
        <v>-2</v>
      </c>
      <c r="F34">
        <f t="shared" si="2"/>
        <v>0.5</v>
      </c>
      <c r="G34">
        <f t="shared" si="3"/>
        <v>-1</v>
      </c>
      <c r="J34">
        <v>-0.5</v>
      </c>
      <c r="K34">
        <v>-2</v>
      </c>
      <c r="L34">
        <f t="shared" si="4"/>
        <v>-0.92570000000000019</v>
      </c>
      <c r="M34">
        <f t="shared" si="5"/>
        <v>-2.0434000000000001</v>
      </c>
      <c r="N34">
        <f t="shared" si="6"/>
        <v>-0.73455000000000004</v>
      </c>
      <c r="O34">
        <f t="shared" si="7"/>
        <v>-2.23455</v>
      </c>
      <c r="P34">
        <f t="shared" si="8"/>
        <v>0.85692049000000037</v>
      </c>
      <c r="Q34">
        <f t="shared" si="9"/>
        <v>4.1754835600000009</v>
      </c>
      <c r="R34">
        <f t="shared" si="10"/>
        <v>0.53956370250000008</v>
      </c>
      <c r="S34">
        <f t="shared" si="11"/>
        <v>4.9932137025000003</v>
      </c>
    </row>
    <row r="35" spans="2:19" x14ac:dyDescent="0.25">
      <c r="B35">
        <v>0.5</v>
      </c>
      <c r="C35">
        <v>0.5</v>
      </c>
      <c r="D35">
        <v>0.5</v>
      </c>
      <c r="E35">
        <f t="shared" si="1"/>
        <v>-0.5</v>
      </c>
      <c r="F35">
        <f t="shared" si="2"/>
        <v>-0.5</v>
      </c>
      <c r="G35">
        <f t="shared" si="3"/>
        <v>-0.5</v>
      </c>
      <c r="J35">
        <v>0.5</v>
      </c>
      <c r="K35">
        <v>-0.5</v>
      </c>
      <c r="L35">
        <f t="shared" si="4"/>
        <v>7.4299999999999811E-2</v>
      </c>
      <c r="M35">
        <f t="shared" si="5"/>
        <v>-0.54339999999999999</v>
      </c>
      <c r="N35">
        <f t="shared" si="6"/>
        <v>0.26544999999999996</v>
      </c>
      <c r="O35">
        <f t="shared" si="7"/>
        <v>-0.73455000000000004</v>
      </c>
      <c r="P35">
        <f t="shared" si="8"/>
        <v>5.5204899999999717E-3</v>
      </c>
      <c r="Q35">
        <f t="shared" si="9"/>
        <v>0.29528356</v>
      </c>
      <c r="R35">
        <f t="shared" si="10"/>
        <v>7.0463702499999975E-2</v>
      </c>
      <c r="S35">
        <f t="shared" si="11"/>
        <v>0.53956370250000008</v>
      </c>
    </row>
    <row r="36" spans="2:19" x14ac:dyDescent="0.25">
      <c r="B36">
        <v>1</v>
      </c>
      <c r="C36">
        <v>1</v>
      </c>
      <c r="D36">
        <v>-2.1</v>
      </c>
      <c r="E36">
        <f t="shared" si="1"/>
        <v>-1</v>
      </c>
      <c r="F36">
        <f t="shared" si="2"/>
        <v>-1</v>
      </c>
      <c r="G36">
        <f t="shared" si="3"/>
        <v>2.1</v>
      </c>
      <c r="J36">
        <v>1</v>
      </c>
      <c r="K36">
        <v>-1</v>
      </c>
      <c r="L36">
        <f t="shared" si="4"/>
        <v>0.57429999999999981</v>
      </c>
      <c r="M36">
        <f t="shared" si="5"/>
        <v>-1.0434000000000001</v>
      </c>
      <c r="N36">
        <f t="shared" si="6"/>
        <v>0.76544999999999996</v>
      </c>
      <c r="O36">
        <f t="shared" si="7"/>
        <v>-1.23455</v>
      </c>
      <c r="P36">
        <f t="shared" si="8"/>
        <v>0.3298204899999998</v>
      </c>
      <c r="Q36">
        <f t="shared" si="9"/>
        <v>1.0886835600000002</v>
      </c>
      <c r="R36">
        <f t="shared" si="10"/>
        <v>0.58591370249999997</v>
      </c>
      <c r="S36">
        <f t="shared" si="11"/>
        <v>1.5241137025</v>
      </c>
    </row>
    <row r="37" spans="2:19" x14ac:dyDescent="0.25">
      <c r="B37">
        <v>0.5</v>
      </c>
      <c r="C37">
        <v>0.5</v>
      </c>
      <c r="D37">
        <v>0.5</v>
      </c>
      <c r="E37">
        <f t="shared" si="1"/>
        <v>-0.5</v>
      </c>
      <c r="F37">
        <f t="shared" si="2"/>
        <v>-0.5</v>
      </c>
      <c r="G37">
        <f t="shared" si="3"/>
        <v>-0.5</v>
      </c>
      <c r="J37">
        <v>0.5</v>
      </c>
      <c r="K37">
        <v>-0.5</v>
      </c>
      <c r="L37">
        <f t="shared" si="4"/>
        <v>7.4299999999999811E-2</v>
      </c>
      <c r="M37">
        <f t="shared" si="5"/>
        <v>-0.54339999999999999</v>
      </c>
      <c r="N37">
        <f t="shared" si="6"/>
        <v>0.26544999999999996</v>
      </c>
      <c r="O37">
        <f t="shared" si="7"/>
        <v>-0.73455000000000004</v>
      </c>
      <c r="P37">
        <f t="shared" si="8"/>
        <v>5.5204899999999717E-3</v>
      </c>
      <c r="Q37">
        <f t="shared" si="9"/>
        <v>0.29528356</v>
      </c>
      <c r="R37">
        <f t="shared" si="10"/>
        <v>7.0463702499999975E-2</v>
      </c>
      <c r="S37">
        <f t="shared" si="11"/>
        <v>0.53956370250000008</v>
      </c>
    </row>
    <row r="38" spans="2:19" x14ac:dyDescent="0.25">
      <c r="B38">
        <v>-0.5</v>
      </c>
      <c r="C38">
        <v>1</v>
      </c>
      <c r="D38">
        <v>-0.5</v>
      </c>
      <c r="E38">
        <f t="shared" si="1"/>
        <v>0.5</v>
      </c>
      <c r="F38">
        <f t="shared" si="2"/>
        <v>-1</v>
      </c>
      <c r="G38">
        <f t="shared" si="3"/>
        <v>0.5</v>
      </c>
      <c r="J38">
        <v>1</v>
      </c>
      <c r="K38">
        <v>0.5</v>
      </c>
      <c r="L38">
        <f t="shared" si="4"/>
        <v>0.57429999999999981</v>
      </c>
      <c r="M38">
        <f t="shared" si="5"/>
        <v>0.45660000000000001</v>
      </c>
      <c r="N38">
        <f t="shared" si="6"/>
        <v>0.76544999999999996</v>
      </c>
      <c r="O38">
        <f t="shared" si="7"/>
        <v>0.26544999999999996</v>
      </c>
      <c r="P38">
        <f t="shared" si="8"/>
        <v>0.3298204899999998</v>
      </c>
      <c r="Q38">
        <f t="shared" si="9"/>
        <v>0.20848356000000001</v>
      </c>
      <c r="R38">
        <f t="shared" si="10"/>
        <v>0.58591370249999997</v>
      </c>
      <c r="S38">
        <f t="shared" si="11"/>
        <v>7.0463702499999975E-2</v>
      </c>
    </row>
    <row r="39" spans="2:19" x14ac:dyDescent="0.25">
      <c r="B39">
        <v>-2.25</v>
      </c>
      <c r="C39">
        <v>0.5</v>
      </c>
      <c r="D39">
        <v>-1</v>
      </c>
      <c r="E39">
        <f t="shared" si="1"/>
        <v>2.25</v>
      </c>
      <c r="F39">
        <f t="shared" si="2"/>
        <v>-0.5</v>
      </c>
      <c r="G39">
        <f t="shared" si="3"/>
        <v>1</v>
      </c>
      <c r="J39">
        <v>0.5</v>
      </c>
      <c r="K39">
        <v>2.25</v>
      </c>
      <c r="L39">
        <f t="shared" si="4"/>
        <v>7.4299999999999811E-2</v>
      </c>
      <c r="M39">
        <f t="shared" si="5"/>
        <v>2.2065999999999999</v>
      </c>
      <c r="N39">
        <f t="shared" si="6"/>
        <v>0.26544999999999996</v>
      </c>
      <c r="O39">
        <f t="shared" si="7"/>
        <v>2.01545</v>
      </c>
      <c r="P39">
        <f t="shared" si="8"/>
        <v>5.5204899999999717E-3</v>
      </c>
      <c r="Q39">
        <f t="shared" si="9"/>
        <v>4.86908356</v>
      </c>
      <c r="R39">
        <f t="shared" si="10"/>
        <v>7.0463702499999975E-2</v>
      </c>
      <c r="S39">
        <f t="shared" si="11"/>
        <v>4.0620387024999998</v>
      </c>
    </row>
    <row r="40" spans="2:19" x14ac:dyDescent="0.25">
      <c r="B40">
        <v>1</v>
      </c>
      <c r="C40">
        <v>-0.5</v>
      </c>
      <c r="D40">
        <v>-0.5</v>
      </c>
      <c r="E40">
        <f t="shared" si="1"/>
        <v>-1</v>
      </c>
      <c r="F40">
        <f t="shared" si="2"/>
        <v>0.5</v>
      </c>
      <c r="G40">
        <f t="shared" si="3"/>
        <v>0.5</v>
      </c>
      <c r="J40">
        <v>-0.5</v>
      </c>
      <c r="K40">
        <v>-1</v>
      </c>
      <c r="L40">
        <f t="shared" si="4"/>
        <v>-0.92570000000000019</v>
      </c>
      <c r="M40">
        <f t="shared" si="5"/>
        <v>-1.0434000000000001</v>
      </c>
      <c r="N40">
        <f t="shared" si="6"/>
        <v>-0.73455000000000004</v>
      </c>
      <c r="O40">
        <f t="shared" si="7"/>
        <v>-1.23455</v>
      </c>
      <c r="P40">
        <f t="shared" si="8"/>
        <v>0.85692049000000037</v>
      </c>
      <c r="Q40">
        <f t="shared" si="9"/>
        <v>1.0886835600000002</v>
      </c>
      <c r="R40">
        <f t="shared" si="10"/>
        <v>0.53956370250000008</v>
      </c>
      <c r="S40">
        <f t="shared" si="11"/>
        <v>1.5241137025</v>
      </c>
    </row>
    <row r="41" spans="2:19" x14ac:dyDescent="0.25">
      <c r="B41">
        <v>2</v>
      </c>
      <c r="C41">
        <v>-1</v>
      </c>
      <c r="D41">
        <v>0.5</v>
      </c>
      <c r="E41">
        <f t="shared" si="1"/>
        <v>-2</v>
      </c>
      <c r="F41">
        <f t="shared" si="2"/>
        <v>1</v>
      </c>
      <c r="G41">
        <f t="shared" si="3"/>
        <v>-0.5</v>
      </c>
      <c r="J41">
        <v>-1</v>
      </c>
      <c r="K41">
        <v>-2</v>
      </c>
      <c r="L41">
        <f t="shared" si="4"/>
        <v>-1.4257000000000002</v>
      </c>
      <c r="M41">
        <f t="shared" si="5"/>
        <v>-2.0434000000000001</v>
      </c>
      <c r="N41">
        <f t="shared" si="6"/>
        <v>-1.23455</v>
      </c>
      <c r="O41">
        <f t="shared" si="7"/>
        <v>-2.23455</v>
      </c>
      <c r="P41">
        <f t="shared" si="8"/>
        <v>2.0326204900000007</v>
      </c>
      <c r="Q41">
        <f t="shared" si="9"/>
        <v>4.1754835600000009</v>
      </c>
      <c r="R41">
        <f t="shared" si="10"/>
        <v>1.5241137025</v>
      </c>
      <c r="S41">
        <f t="shared" si="11"/>
        <v>4.9932137025000003</v>
      </c>
    </row>
    <row r="42" spans="2:19" x14ac:dyDescent="0.25">
      <c r="B42">
        <v>1</v>
      </c>
      <c r="C42">
        <v>-0.5</v>
      </c>
      <c r="D42">
        <v>1</v>
      </c>
      <c r="E42">
        <f t="shared" si="1"/>
        <v>-1</v>
      </c>
      <c r="F42">
        <f t="shared" si="2"/>
        <v>0.5</v>
      </c>
      <c r="G42">
        <f t="shared" si="3"/>
        <v>-1</v>
      </c>
      <c r="J42">
        <v>-0.5</v>
      </c>
      <c r="K42">
        <v>-1</v>
      </c>
      <c r="L42">
        <f t="shared" si="4"/>
        <v>-0.92570000000000019</v>
      </c>
      <c r="M42">
        <f t="shared" si="5"/>
        <v>-1.0434000000000001</v>
      </c>
      <c r="N42">
        <f t="shared" si="6"/>
        <v>-0.73455000000000004</v>
      </c>
      <c r="O42">
        <f t="shared" si="7"/>
        <v>-1.23455</v>
      </c>
      <c r="P42">
        <f t="shared" si="8"/>
        <v>0.85692049000000037</v>
      </c>
      <c r="Q42">
        <f t="shared" si="9"/>
        <v>1.0886835600000002</v>
      </c>
      <c r="R42">
        <f t="shared" si="10"/>
        <v>0.53956370250000008</v>
      </c>
      <c r="S42">
        <f t="shared" si="11"/>
        <v>1.5241137025</v>
      </c>
    </row>
    <row r="43" spans="2:19" x14ac:dyDescent="0.25">
      <c r="B43">
        <v>2.65</v>
      </c>
      <c r="C43">
        <v>0.5</v>
      </c>
      <c r="D43">
        <v>0.5</v>
      </c>
      <c r="E43">
        <f t="shared" si="1"/>
        <v>-2.65</v>
      </c>
      <c r="F43">
        <f t="shared" si="2"/>
        <v>-0.5</v>
      </c>
      <c r="G43">
        <f t="shared" si="3"/>
        <v>-0.5</v>
      </c>
      <c r="J43">
        <v>0.5</v>
      </c>
      <c r="K43">
        <v>-2.65</v>
      </c>
      <c r="L43">
        <f t="shared" si="4"/>
        <v>7.4299999999999811E-2</v>
      </c>
      <c r="M43">
        <f t="shared" si="5"/>
        <v>-2.6934</v>
      </c>
      <c r="N43">
        <f t="shared" si="6"/>
        <v>0.26544999999999996</v>
      </c>
      <c r="O43">
        <f t="shared" si="7"/>
        <v>-2.8845499999999999</v>
      </c>
      <c r="P43">
        <f t="shared" si="8"/>
        <v>5.5204899999999717E-3</v>
      </c>
      <c r="Q43">
        <f t="shared" si="9"/>
        <v>7.2544035600000001</v>
      </c>
      <c r="R43">
        <f t="shared" si="10"/>
        <v>7.0463702499999975E-2</v>
      </c>
      <c r="S43">
        <f t="shared" si="11"/>
        <v>8.3206287025000005</v>
      </c>
    </row>
    <row r="44" spans="2:19" x14ac:dyDescent="0.25">
      <c r="B44">
        <v>1</v>
      </c>
      <c r="C44">
        <v>1</v>
      </c>
      <c r="D44">
        <v>-0.5</v>
      </c>
      <c r="E44">
        <f t="shared" si="1"/>
        <v>-1</v>
      </c>
      <c r="F44">
        <f t="shared" si="2"/>
        <v>-1</v>
      </c>
      <c r="G44">
        <f t="shared" si="3"/>
        <v>0.5</v>
      </c>
      <c r="J44">
        <v>1</v>
      </c>
      <c r="K44">
        <v>-1</v>
      </c>
      <c r="L44">
        <f t="shared" si="4"/>
        <v>0.57429999999999981</v>
      </c>
      <c r="M44">
        <f t="shared" si="5"/>
        <v>-1.0434000000000001</v>
      </c>
      <c r="N44">
        <f t="shared" si="6"/>
        <v>0.76544999999999996</v>
      </c>
      <c r="O44">
        <f t="shared" si="7"/>
        <v>-1.23455</v>
      </c>
      <c r="P44">
        <f t="shared" si="8"/>
        <v>0.3298204899999998</v>
      </c>
      <c r="Q44">
        <f t="shared" si="9"/>
        <v>1.0886835600000002</v>
      </c>
      <c r="R44">
        <f t="shared" si="10"/>
        <v>0.58591370249999997</v>
      </c>
      <c r="S44">
        <f t="shared" si="11"/>
        <v>1.5241137025</v>
      </c>
    </row>
    <row r="45" spans="2:19" x14ac:dyDescent="0.25">
      <c r="B45">
        <v>-1.7</v>
      </c>
      <c r="C45">
        <v>0.5</v>
      </c>
      <c r="D45">
        <v>-1</v>
      </c>
      <c r="E45">
        <f t="shared" si="1"/>
        <v>1.7</v>
      </c>
      <c r="F45">
        <f t="shared" si="2"/>
        <v>-0.5</v>
      </c>
      <c r="G45">
        <f t="shared" si="3"/>
        <v>1</v>
      </c>
      <c r="J45">
        <v>0.5</v>
      </c>
      <c r="K45">
        <v>1.7</v>
      </c>
      <c r="L45">
        <f t="shared" si="4"/>
        <v>7.4299999999999811E-2</v>
      </c>
      <c r="M45">
        <f t="shared" si="5"/>
        <v>1.6565999999999999</v>
      </c>
      <c r="N45">
        <f t="shared" si="6"/>
        <v>0.26544999999999996</v>
      </c>
      <c r="O45">
        <f t="shared" si="7"/>
        <v>1.4654499999999999</v>
      </c>
      <c r="P45">
        <f t="shared" si="8"/>
        <v>5.5204899999999717E-3</v>
      </c>
      <c r="Q45">
        <f t="shared" si="9"/>
        <v>2.7443235599999993</v>
      </c>
      <c r="R45">
        <f t="shared" si="10"/>
        <v>7.0463702499999975E-2</v>
      </c>
      <c r="S45">
        <f t="shared" si="11"/>
        <v>2.1475437024999997</v>
      </c>
    </row>
    <row r="46" spans="2:19" x14ac:dyDescent="0.25">
      <c r="B46">
        <v>-0.5</v>
      </c>
      <c r="C46">
        <v>-0.5</v>
      </c>
      <c r="D46">
        <v>-0.5</v>
      </c>
      <c r="E46">
        <f t="shared" si="1"/>
        <v>0.5</v>
      </c>
      <c r="F46">
        <f t="shared" si="2"/>
        <v>0.5</v>
      </c>
      <c r="G46">
        <f t="shared" si="3"/>
        <v>0.5</v>
      </c>
      <c r="J46">
        <v>-0.5</v>
      </c>
      <c r="K46">
        <v>0.5</v>
      </c>
      <c r="L46">
        <f t="shared" si="4"/>
        <v>-0.92570000000000019</v>
      </c>
      <c r="M46">
        <f t="shared" si="5"/>
        <v>0.45660000000000001</v>
      </c>
      <c r="N46">
        <f t="shared" si="6"/>
        <v>-0.73455000000000004</v>
      </c>
      <c r="O46">
        <f t="shared" si="7"/>
        <v>0.26544999999999996</v>
      </c>
      <c r="P46">
        <f t="shared" si="8"/>
        <v>0.85692049000000037</v>
      </c>
      <c r="Q46">
        <f t="shared" si="9"/>
        <v>0.20848356000000001</v>
      </c>
      <c r="R46">
        <f t="shared" si="10"/>
        <v>0.53956370250000008</v>
      </c>
      <c r="S46">
        <f t="shared" si="11"/>
        <v>7.0463702499999975E-2</v>
      </c>
    </row>
    <row r="47" spans="2:19" x14ac:dyDescent="0.25">
      <c r="B47">
        <v>0.5</v>
      </c>
      <c r="C47">
        <v>0.5</v>
      </c>
      <c r="D47">
        <v>-2.15</v>
      </c>
      <c r="E47">
        <f t="shared" si="1"/>
        <v>-0.5</v>
      </c>
      <c r="F47">
        <f t="shared" si="2"/>
        <v>-0.5</v>
      </c>
      <c r="G47">
        <f t="shared" si="3"/>
        <v>2.15</v>
      </c>
      <c r="J47">
        <v>0.5</v>
      </c>
      <c r="K47">
        <v>-0.5</v>
      </c>
      <c r="L47">
        <f t="shared" si="4"/>
        <v>7.4299999999999811E-2</v>
      </c>
      <c r="M47">
        <f t="shared" si="5"/>
        <v>-0.54339999999999999</v>
      </c>
      <c r="N47">
        <f t="shared" si="6"/>
        <v>0.26544999999999996</v>
      </c>
      <c r="O47">
        <f t="shared" si="7"/>
        <v>-0.73455000000000004</v>
      </c>
      <c r="P47">
        <f t="shared" si="8"/>
        <v>5.5204899999999717E-3</v>
      </c>
      <c r="Q47">
        <f t="shared" si="9"/>
        <v>0.29528356</v>
      </c>
      <c r="R47">
        <f t="shared" si="10"/>
        <v>7.0463702499999975E-2</v>
      </c>
      <c r="S47">
        <f t="shared" si="11"/>
        <v>0.53956370250000008</v>
      </c>
    </row>
    <row r="48" spans="2:19" x14ac:dyDescent="0.25">
      <c r="B48">
        <v>1</v>
      </c>
      <c r="C48">
        <v>-0.5</v>
      </c>
      <c r="D48">
        <v>-0.5</v>
      </c>
      <c r="E48">
        <f t="shared" si="1"/>
        <v>-1</v>
      </c>
      <c r="F48">
        <f t="shared" si="2"/>
        <v>0.5</v>
      </c>
      <c r="G48">
        <f t="shared" si="3"/>
        <v>0.5</v>
      </c>
      <c r="J48">
        <v>-0.5</v>
      </c>
      <c r="K48">
        <v>-1</v>
      </c>
      <c r="L48">
        <f t="shared" si="4"/>
        <v>-0.92570000000000019</v>
      </c>
      <c r="M48">
        <f t="shared" si="5"/>
        <v>-1.0434000000000001</v>
      </c>
      <c r="N48">
        <f t="shared" si="6"/>
        <v>-0.73455000000000004</v>
      </c>
      <c r="O48">
        <f t="shared" si="7"/>
        <v>-1.23455</v>
      </c>
      <c r="P48">
        <f t="shared" si="8"/>
        <v>0.85692049000000037</v>
      </c>
      <c r="Q48">
        <f t="shared" si="9"/>
        <v>1.0886835600000002</v>
      </c>
      <c r="R48">
        <f t="shared" si="10"/>
        <v>0.53956370250000008</v>
      </c>
      <c r="S48">
        <f t="shared" si="11"/>
        <v>1.5241137025</v>
      </c>
    </row>
    <row r="49" spans="2:19" x14ac:dyDescent="0.25">
      <c r="B49">
        <v>-1</v>
      </c>
      <c r="C49">
        <v>0.5</v>
      </c>
      <c r="D49">
        <v>-1</v>
      </c>
      <c r="E49">
        <f t="shared" si="1"/>
        <v>1</v>
      </c>
      <c r="F49">
        <f t="shared" si="2"/>
        <v>-0.5</v>
      </c>
      <c r="G49">
        <f t="shared" si="3"/>
        <v>1</v>
      </c>
      <c r="J49">
        <v>0.5</v>
      </c>
      <c r="K49">
        <v>1</v>
      </c>
      <c r="L49">
        <f t="shared" si="4"/>
        <v>7.4299999999999811E-2</v>
      </c>
      <c r="M49">
        <f t="shared" si="5"/>
        <v>0.95660000000000001</v>
      </c>
      <c r="N49">
        <f t="shared" si="6"/>
        <v>0.26544999999999996</v>
      </c>
      <c r="O49">
        <f t="shared" si="7"/>
        <v>0.76544999999999996</v>
      </c>
      <c r="P49">
        <f t="shared" si="8"/>
        <v>5.5204899999999717E-3</v>
      </c>
      <c r="Q49">
        <f t="shared" si="9"/>
        <v>0.91508356000000002</v>
      </c>
      <c r="R49">
        <f t="shared" si="10"/>
        <v>7.0463702499999975E-2</v>
      </c>
      <c r="S49">
        <f t="shared" si="11"/>
        <v>0.58591370249999997</v>
      </c>
    </row>
    <row r="50" spans="2:19" x14ac:dyDescent="0.25">
      <c r="B50">
        <v>-0.5</v>
      </c>
      <c r="C50">
        <v>-0.5</v>
      </c>
      <c r="D50">
        <v>1</v>
      </c>
      <c r="E50">
        <f t="shared" si="1"/>
        <v>0.5</v>
      </c>
      <c r="F50">
        <f t="shared" si="2"/>
        <v>0.5</v>
      </c>
      <c r="G50">
        <f t="shared" si="3"/>
        <v>-1</v>
      </c>
      <c r="J50">
        <v>-0.5</v>
      </c>
      <c r="K50">
        <v>0.5</v>
      </c>
      <c r="L50">
        <f t="shared" si="4"/>
        <v>-0.92570000000000019</v>
      </c>
      <c r="M50">
        <f t="shared" si="5"/>
        <v>0.45660000000000001</v>
      </c>
      <c r="N50">
        <f t="shared" si="6"/>
        <v>-0.73455000000000004</v>
      </c>
      <c r="O50">
        <f t="shared" si="7"/>
        <v>0.26544999999999996</v>
      </c>
      <c r="P50">
        <f t="shared" si="8"/>
        <v>0.85692049000000037</v>
      </c>
      <c r="Q50">
        <f t="shared" si="9"/>
        <v>0.20848356000000001</v>
      </c>
      <c r="R50">
        <f t="shared" si="10"/>
        <v>0.53956370250000008</v>
      </c>
      <c r="S50">
        <f t="shared" si="11"/>
        <v>7.0463702499999975E-2</v>
      </c>
    </row>
    <row r="51" spans="2:19" x14ac:dyDescent="0.25">
      <c r="B51">
        <v>0.5</v>
      </c>
      <c r="C51">
        <v>0.5</v>
      </c>
      <c r="D51">
        <v>0.5</v>
      </c>
      <c r="E51">
        <f t="shared" si="1"/>
        <v>-0.5</v>
      </c>
      <c r="F51">
        <f t="shared" si="2"/>
        <v>-0.5</v>
      </c>
      <c r="G51">
        <f t="shared" si="3"/>
        <v>-0.5</v>
      </c>
      <c r="J51">
        <v>0.5</v>
      </c>
      <c r="K51">
        <v>-0.5</v>
      </c>
      <c r="L51">
        <f t="shared" si="4"/>
        <v>7.4299999999999811E-2</v>
      </c>
      <c r="M51">
        <f t="shared" si="5"/>
        <v>-0.54339999999999999</v>
      </c>
      <c r="N51">
        <f t="shared" si="6"/>
        <v>0.26544999999999996</v>
      </c>
      <c r="O51">
        <f t="shared" si="7"/>
        <v>-0.73455000000000004</v>
      </c>
      <c r="P51">
        <f t="shared" si="8"/>
        <v>5.5204899999999717E-3</v>
      </c>
      <c r="Q51">
        <f t="shared" si="9"/>
        <v>0.29528356</v>
      </c>
      <c r="R51">
        <f t="shared" si="10"/>
        <v>7.0463702499999975E-2</v>
      </c>
      <c r="S51">
        <f t="shared" si="11"/>
        <v>0.53956370250000008</v>
      </c>
    </row>
    <row r="52" spans="2:19" x14ac:dyDescent="0.25">
      <c r="B52">
        <v>1</v>
      </c>
      <c r="C52">
        <v>1</v>
      </c>
      <c r="D52">
        <v>-0.5</v>
      </c>
      <c r="E52">
        <f t="shared" si="1"/>
        <v>-1</v>
      </c>
      <c r="F52">
        <f t="shared" si="2"/>
        <v>-1</v>
      </c>
      <c r="G52">
        <f t="shared" si="3"/>
        <v>0.5</v>
      </c>
      <c r="J52">
        <v>1</v>
      </c>
      <c r="K52">
        <v>-1</v>
      </c>
      <c r="L52">
        <f t="shared" si="4"/>
        <v>0.57429999999999981</v>
      </c>
      <c r="M52">
        <f t="shared" si="5"/>
        <v>-1.0434000000000001</v>
      </c>
      <c r="N52">
        <f t="shared" si="6"/>
        <v>0.76544999999999996</v>
      </c>
      <c r="O52">
        <f t="shared" si="7"/>
        <v>-1.23455</v>
      </c>
      <c r="P52">
        <f t="shared" si="8"/>
        <v>0.3298204899999998</v>
      </c>
      <c r="Q52">
        <f t="shared" si="9"/>
        <v>1.0886835600000002</v>
      </c>
      <c r="R52">
        <f t="shared" si="10"/>
        <v>0.58591370249999997</v>
      </c>
      <c r="S52">
        <f t="shared" si="11"/>
        <v>1.5241137025</v>
      </c>
    </row>
    <row r="53" spans="2:19" x14ac:dyDescent="0.25">
      <c r="B53">
        <v>-5.9</v>
      </c>
      <c r="C53">
        <v>0.5</v>
      </c>
      <c r="D53">
        <v>0.5</v>
      </c>
      <c r="E53">
        <f t="shared" si="1"/>
        <v>5.9</v>
      </c>
      <c r="F53">
        <f t="shared" si="2"/>
        <v>-0.5</v>
      </c>
      <c r="G53">
        <f t="shared" si="3"/>
        <v>-0.5</v>
      </c>
      <c r="J53">
        <v>0.5</v>
      </c>
      <c r="K53">
        <v>5.9</v>
      </c>
      <c r="L53">
        <f t="shared" si="4"/>
        <v>7.4299999999999811E-2</v>
      </c>
      <c r="M53">
        <f t="shared" si="5"/>
        <v>5.8566000000000003</v>
      </c>
      <c r="N53">
        <f t="shared" si="6"/>
        <v>0.26544999999999996</v>
      </c>
      <c r="O53">
        <f t="shared" si="7"/>
        <v>5.6654500000000008</v>
      </c>
      <c r="P53">
        <f t="shared" si="8"/>
        <v>5.5204899999999717E-3</v>
      </c>
      <c r="Q53">
        <f t="shared" si="9"/>
        <v>34.299763560000002</v>
      </c>
      <c r="R53">
        <f t="shared" si="10"/>
        <v>7.0463702499999975E-2</v>
      </c>
      <c r="S53">
        <f t="shared" si="11"/>
        <v>32.097323702500006</v>
      </c>
    </row>
    <row r="54" spans="2:19" x14ac:dyDescent="0.25">
      <c r="B54">
        <v>-0.5</v>
      </c>
      <c r="C54">
        <v>1</v>
      </c>
      <c r="D54">
        <v>1</v>
      </c>
      <c r="E54">
        <f t="shared" si="1"/>
        <v>0.5</v>
      </c>
      <c r="F54">
        <f t="shared" si="2"/>
        <v>-1</v>
      </c>
      <c r="G54">
        <f t="shared" si="3"/>
        <v>-1</v>
      </c>
      <c r="J54">
        <v>1</v>
      </c>
      <c r="K54">
        <v>0.5</v>
      </c>
      <c r="L54">
        <f t="shared" si="4"/>
        <v>0.57429999999999981</v>
      </c>
      <c r="M54">
        <f t="shared" si="5"/>
        <v>0.45660000000000001</v>
      </c>
      <c r="N54">
        <f t="shared" si="6"/>
        <v>0.76544999999999996</v>
      </c>
      <c r="O54">
        <f t="shared" si="7"/>
        <v>0.26544999999999996</v>
      </c>
      <c r="P54">
        <f t="shared" si="8"/>
        <v>0.3298204899999998</v>
      </c>
      <c r="Q54">
        <f t="shared" si="9"/>
        <v>0.20848356000000001</v>
      </c>
      <c r="R54">
        <f t="shared" si="10"/>
        <v>0.58591370249999997</v>
      </c>
      <c r="S54">
        <f t="shared" si="11"/>
        <v>7.0463702499999975E-2</v>
      </c>
    </row>
    <row r="55" spans="2:19" x14ac:dyDescent="0.25">
      <c r="B55">
        <v>0.5</v>
      </c>
      <c r="C55">
        <v>2.2000000000000002</v>
      </c>
      <c r="D55">
        <v>-1</v>
      </c>
      <c r="E55">
        <f t="shared" si="1"/>
        <v>-0.5</v>
      </c>
      <c r="F55">
        <f t="shared" si="2"/>
        <v>-2.2000000000000002</v>
      </c>
      <c r="G55">
        <f t="shared" si="3"/>
        <v>1</v>
      </c>
      <c r="J55">
        <v>2.2000000000000002</v>
      </c>
      <c r="K55">
        <v>-0.5</v>
      </c>
      <c r="L55">
        <f t="shared" si="4"/>
        <v>1.7743</v>
      </c>
      <c r="M55">
        <f t="shared" si="5"/>
        <v>-0.54339999999999999</v>
      </c>
      <c r="N55">
        <f t="shared" si="6"/>
        <v>1.9654500000000001</v>
      </c>
      <c r="O55">
        <f t="shared" si="7"/>
        <v>-0.73455000000000004</v>
      </c>
      <c r="P55">
        <f t="shared" si="8"/>
        <v>3.1481404899999998</v>
      </c>
      <c r="Q55">
        <f t="shared" si="9"/>
        <v>0.29528356</v>
      </c>
      <c r="R55">
        <f t="shared" si="10"/>
        <v>3.8629937025000007</v>
      </c>
      <c r="S55">
        <f t="shared" si="11"/>
        <v>0.53956370250000008</v>
      </c>
    </row>
    <row r="56" spans="2:19" x14ac:dyDescent="0.25">
      <c r="B56">
        <v>-0.5</v>
      </c>
      <c r="C56">
        <v>1</v>
      </c>
      <c r="D56">
        <v>-0.5</v>
      </c>
      <c r="E56">
        <f t="shared" si="1"/>
        <v>0.5</v>
      </c>
      <c r="F56">
        <f t="shared" si="2"/>
        <v>-1</v>
      </c>
      <c r="G56">
        <f t="shared" si="3"/>
        <v>0.5</v>
      </c>
      <c r="J56">
        <v>1</v>
      </c>
      <c r="K56">
        <v>0.5</v>
      </c>
      <c r="L56">
        <f t="shared" si="4"/>
        <v>0.57429999999999981</v>
      </c>
      <c r="M56">
        <f t="shared" si="5"/>
        <v>0.45660000000000001</v>
      </c>
      <c r="N56">
        <f t="shared" si="6"/>
        <v>0.76544999999999996</v>
      </c>
      <c r="O56">
        <f t="shared" si="7"/>
        <v>0.26544999999999996</v>
      </c>
      <c r="P56">
        <f t="shared" si="8"/>
        <v>0.3298204899999998</v>
      </c>
      <c r="Q56">
        <f t="shared" si="9"/>
        <v>0.20848356000000001</v>
      </c>
      <c r="R56">
        <f t="shared" si="10"/>
        <v>0.58591370249999997</v>
      </c>
      <c r="S56">
        <f t="shared" si="11"/>
        <v>7.0463702499999975E-2</v>
      </c>
    </row>
    <row r="57" spans="2:19" x14ac:dyDescent="0.25">
      <c r="B57">
        <v>2.6</v>
      </c>
      <c r="C57">
        <v>0.5</v>
      </c>
      <c r="D57">
        <v>-1</v>
      </c>
      <c r="E57">
        <f t="shared" si="1"/>
        <v>-2.6</v>
      </c>
      <c r="F57">
        <f t="shared" si="2"/>
        <v>-0.5</v>
      </c>
      <c r="G57">
        <f t="shared" si="3"/>
        <v>1</v>
      </c>
      <c r="J57">
        <v>0.5</v>
      </c>
      <c r="K57">
        <v>-2.6</v>
      </c>
      <c r="L57">
        <f t="shared" si="4"/>
        <v>7.4299999999999811E-2</v>
      </c>
      <c r="M57">
        <f t="shared" si="5"/>
        <v>-2.6434000000000002</v>
      </c>
      <c r="N57">
        <f t="shared" si="6"/>
        <v>0.26544999999999996</v>
      </c>
      <c r="O57">
        <f t="shared" si="7"/>
        <v>-2.8345500000000001</v>
      </c>
      <c r="P57">
        <f t="shared" si="8"/>
        <v>5.5204899999999717E-3</v>
      </c>
      <c r="Q57">
        <f t="shared" si="9"/>
        <v>6.9875635600000008</v>
      </c>
      <c r="R57">
        <f t="shared" si="10"/>
        <v>7.0463702499999975E-2</v>
      </c>
      <c r="S57">
        <f t="shared" si="11"/>
        <v>8.034673702500001</v>
      </c>
    </row>
    <row r="58" spans="2:19" x14ac:dyDescent="0.25">
      <c r="B58">
        <v>-0.5</v>
      </c>
      <c r="C58">
        <v>1</v>
      </c>
      <c r="D58">
        <v>-0.5</v>
      </c>
      <c r="E58">
        <f t="shared" si="1"/>
        <v>0.5</v>
      </c>
      <c r="F58">
        <f t="shared" si="2"/>
        <v>-1</v>
      </c>
      <c r="G58">
        <f t="shared" si="3"/>
        <v>0.5</v>
      </c>
      <c r="J58">
        <v>1</v>
      </c>
      <c r="K58">
        <v>0.5</v>
      </c>
      <c r="L58">
        <f t="shared" si="4"/>
        <v>0.57429999999999981</v>
      </c>
      <c r="M58">
        <f t="shared" si="5"/>
        <v>0.45660000000000001</v>
      </c>
      <c r="N58">
        <f t="shared" si="6"/>
        <v>0.76544999999999996</v>
      </c>
      <c r="O58">
        <f t="shared" si="7"/>
        <v>0.26544999999999996</v>
      </c>
      <c r="P58">
        <f t="shared" si="8"/>
        <v>0.3298204899999998</v>
      </c>
      <c r="Q58">
        <f t="shared" si="9"/>
        <v>0.20848356000000001</v>
      </c>
      <c r="R58">
        <f t="shared" si="10"/>
        <v>0.58591370249999997</v>
      </c>
      <c r="S58">
        <f t="shared" si="11"/>
        <v>7.0463702499999975E-2</v>
      </c>
    </row>
    <row r="59" spans="2:19" x14ac:dyDescent="0.25">
      <c r="B59">
        <v>-1</v>
      </c>
      <c r="C59">
        <v>0.5</v>
      </c>
      <c r="D59">
        <v>0.5</v>
      </c>
      <c r="E59">
        <f t="shared" si="1"/>
        <v>1</v>
      </c>
      <c r="F59">
        <f t="shared" si="2"/>
        <v>-0.5</v>
      </c>
      <c r="G59">
        <f t="shared" si="3"/>
        <v>-0.5</v>
      </c>
      <c r="J59">
        <v>0.5</v>
      </c>
      <c r="K59">
        <v>1</v>
      </c>
      <c r="L59">
        <f t="shared" si="4"/>
        <v>7.4299999999999811E-2</v>
      </c>
      <c r="M59">
        <f t="shared" si="5"/>
        <v>0.95660000000000001</v>
      </c>
      <c r="N59">
        <f t="shared" si="6"/>
        <v>0.26544999999999996</v>
      </c>
      <c r="O59">
        <f t="shared" si="7"/>
        <v>0.76544999999999996</v>
      </c>
      <c r="P59">
        <f t="shared" si="8"/>
        <v>5.5204899999999717E-3</v>
      </c>
      <c r="Q59">
        <f t="shared" si="9"/>
        <v>0.91508356000000002</v>
      </c>
      <c r="R59">
        <f t="shared" si="10"/>
        <v>7.0463702499999975E-2</v>
      </c>
      <c r="S59">
        <f t="shared" si="11"/>
        <v>0.58591370249999997</v>
      </c>
    </row>
    <row r="60" spans="2:19" x14ac:dyDescent="0.25">
      <c r="B60">
        <v>-0.5</v>
      </c>
      <c r="C60">
        <v>-0.5</v>
      </c>
      <c r="D60">
        <v>-0.5</v>
      </c>
      <c r="E60">
        <f t="shared" si="1"/>
        <v>0.5</v>
      </c>
      <c r="F60">
        <f t="shared" si="2"/>
        <v>0.5</v>
      </c>
      <c r="G60">
        <f t="shared" si="3"/>
        <v>0.5</v>
      </c>
      <c r="J60">
        <v>-0.5</v>
      </c>
      <c r="K60">
        <v>0.5</v>
      </c>
      <c r="L60">
        <f t="shared" si="4"/>
        <v>-0.92570000000000019</v>
      </c>
      <c r="M60">
        <f t="shared" si="5"/>
        <v>0.45660000000000001</v>
      </c>
      <c r="N60">
        <f t="shared" si="6"/>
        <v>-0.73455000000000004</v>
      </c>
      <c r="O60">
        <f t="shared" si="7"/>
        <v>0.26544999999999996</v>
      </c>
      <c r="P60">
        <f t="shared" si="8"/>
        <v>0.85692049000000037</v>
      </c>
      <c r="Q60">
        <f t="shared" si="9"/>
        <v>0.20848356000000001</v>
      </c>
      <c r="R60">
        <f t="shared" si="10"/>
        <v>0.53956370250000008</v>
      </c>
      <c r="S60">
        <f t="shared" si="11"/>
        <v>7.0463702499999975E-2</v>
      </c>
    </row>
    <row r="61" spans="2:19" x14ac:dyDescent="0.25">
      <c r="B61">
        <v>-2.4</v>
      </c>
      <c r="C61">
        <v>0.5</v>
      </c>
      <c r="D61">
        <v>-1</v>
      </c>
      <c r="E61">
        <f t="shared" si="1"/>
        <v>2.4</v>
      </c>
      <c r="F61">
        <f t="shared" si="2"/>
        <v>-0.5</v>
      </c>
      <c r="G61">
        <f t="shared" si="3"/>
        <v>1</v>
      </c>
      <c r="J61">
        <v>0.5</v>
      </c>
      <c r="K61">
        <v>2.4</v>
      </c>
      <c r="L61">
        <f t="shared" si="4"/>
        <v>7.4299999999999811E-2</v>
      </c>
      <c r="M61">
        <f t="shared" si="5"/>
        <v>2.3565999999999998</v>
      </c>
      <c r="N61">
        <f t="shared" si="6"/>
        <v>0.26544999999999996</v>
      </c>
      <c r="O61">
        <f t="shared" si="7"/>
        <v>2.1654499999999999</v>
      </c>
      <c r="P61">
        <f t="shared" si="8"/>
        <v>5.5204899999999717E-3</v>
      </c>
      <c r="Q61">
        <f t="shared" si="9"/>
        <v>5.5535635599999988</v>
      </c>
      <c r="R61">
        <f t="shared" si="10"/>
        <v>7.0463702499999975E-2</v>
      </c>
      <c r="S61">
        <f t="shared" si="11"/>
        <v>4.6891737024999998</v>
      </c>
    </row>
    <row r="62" spans="2:19" x14ac:dyDescent="0.25">
      <c r="B62">
        <v>2.65</v>
      </c>
      <c r="C62">
        <v>1</v>
      </c>
      <c r="D62">
        <v>-0.5</v>
      </c>
      <c r="E62">
        <f t="shared" si="1"/>
        <v>-2.65</v>
      </c>
      <c r="F62">
        <f t="shared" si="2"/>
        <v>-1</v>
      </c>
      <c r="G62">
        <f t="shared" si="3"/>
        <v>0.5</v>
      </c>
      <c r="J62">
        <v>1</v>
      </c>
      <c r="K62">
        <v>-2.65</v>
      </c>
      <c r="L62">
        <f t="shared" si="4"/>
        <v>0.57429999999999981</v>
      </c>
      <c r="M62">
        <f t="shared" si="5"/>
        <v>-2.6934</v>
      </c>
      <c r="N62">
        <f t="shared" si="6"/>
        <v>0.76544999999999996</v>
      </c>
      <c r="O62">
        <f t="shared" si="7"/>
        <v>-2.8845499999999999</v>
      </c>
      <c r="P62">
        <f t="shared" si="8"/>
        <v>0.3298204899999998</v>
      </c>
      <c r="Q62">
        <f t="shared" si="9"/>
        <v>7.2544035600000001</v>
      </c>
      <c r="R62">
        <f t="shared" si="10"/>
        <v>0.58591370249999997</v>
      </c>
      <c r="S62">
        <f t="shared" si="11"/>
        <v>8.3206287025000005</v>
      </c>
    </row>
    <row r="63" spans="2:19" x14ac:dyDescent="0.25">
      <c r="B63">
        <v>2.15</v>
      </c>
      <c r="C63">
        <v>0.5</v>
      </c>
      <c r="D63">
        <v>-1</v>
      </c>
      <c r="E63">
        <f t="shared" si="1"/>
        <v>-2.15</v>
      </c>
      <c r="F63">
        <f t="shared" si="2"/>
        <v>-0.5</v>
      </c>
      <c r="G63">
        <f t="shared" si="3"/>
        <v>1</v>
      </c>
      <c r="J63">
        <v>0.5</v>
      </c>
      <c r="K63">
        <v>-2.15</v>
      </c>
      <c r="L63">
        <f t="shared" si="4"/>
        <v>7.4299999999999811E-2</v>
      </c>
      <c r="M63">
        <f t="shared" si="5"/>
        <v>-2.1934</v>
      </c>
      <c r="N63">
        <f t="shared" si="6"/>
        <v>0.26544999999999996</v>
      </c>
      <c r="O63">
        <f t="shared" si="7"/>
        <v>-2.3845499999999999</v>
      </c>
      <c r="P63">
        <f t="shared" si="8"/>
        <v>5.5204899999999717E-3</v>
      </c>
      <c r="Q63">
        <f t="shared" si="9"/>
        <v>4.8110035600000005</v>
      </c>
      <c r="R63">
        <f t="shared" si="10"/>
        <v>7.0463702499999975E-2</v>
      </c>
      <c r="S63">
        <f t="shared" si="11"/>
        <v>5.6860787024999997</v>
      </c>
    </row>
    <row r="64" spans="2:19" x14ac:dyDescent="0.25">
      <c r="B64">
        <v>-0.5</v>
      </c>
      <c r="C64">
        <v>-0.5</v>
      </c>
      <c r="D64">
        <v>1</v>
      </c>
      <c r="E64">
        <f t="shared" si="1"/>
        <v>0.5</v>
      </c>
      <c r="F64">
        <f t="shared" si="2"/>
        <v>0.5</v>
      </c>
      <c r="G64">
        <f t="shared" si="3"/>
        <v>-1</v>
      </c>
      <c r="J64">
        <v>-0.5</v>
      </c>
      <c r="K64">
        <v>0.5</v>
      </c>
      <c r="L64">
        <f t="shared" si="4"/>
        <v>-0.92570000000000019</v>
      </c>
      <c r="M64">
        <f t="shared" si="5"/>
        <v>0.45660000000000001</v>
      </c>
      <c r="N64">
        <f t="shared" si="6"/>
        <v>-0.73455000000000004</v>
      </c>
      <c r="O64">
        <f t="shared" si="7"/>
        <v>0.26544999999999996</v>
      </c>
      <c r="P64">
        <f t="shared" si="8"/>
        <v>0.85692049000000037</v>
      </c>
      <c r="Q64">
        <f t="shared" si="9"/>
        <v>0.20848356000000001</v>
      </c>
      <c r="R64">
        <f t="shared" si="10"/>
        <v>0.53956370250000008</v>
      </c>
      <c r="S64">
        <f t="shared" si="11"/>
        <v>7.0463702499999975E-2</v>
      </c>
    </row>
    <row r="65" spans="2:19" x14ac:dyDescent="0.25">
      <c r="B65">
        <v>-1.6</v>
      </c>
      <c r="C65">
        <v>-1</v>
      </c>
      <c r="D65">
        <v>-1</v>
      </c>
      <c r="E65">
        <f t="shared" si="1"/>
        <v>1.6</v>
      </c>
      <c r="F65">
        <f t="shared" si="2"/>
        <v>1</v>
      </c>
      <c r="G65">
        <f t="shared" si="3"/>
        <v>1</v>
      </c>
      <c r="J65">
        <v>-1</v>
      </c>
      <c r="K65">
        <v>1.6</v>
      </c>
      <c r="L65">
        <f t="shared" si="4"/>
        <v>-1.4257000000000002</v>
      </c>
      <c r="M65">
        <f t="shared" si="5"/>
        <v>1.5566</v>
      </c>
      <c r="N65">
        <f t="shared" si="6"/>
        <v>-1.23455</v>
      </c>
      <c r="O65">
        <f t="shared" si="7"/>
        <v>1.3654500000000001</v>
      </c>
      <c r="P65">
        <f t="shared" si="8"/>
        <v>2.0326204900000007</v>
      </c>
      <c r="Q65">
        <f t="shared" si="9"/>
        <v>2.4230035600000002</v>
      </c>
      <c r="R65">
        <f t="shared" si="10"/>
        <v>1.5241137025</v>
      </c>
      <c r="S65">
        <f t="shared" si="11"/>
        <v>1.8644537025000001</v>
      </c>
    </row>
    <row r="66" spans="2:19" x14ac:dyDescent="0.25">
      <c r="B66">
        <v>-0.5</v>
      </c>
      <c r="C66">
        <v>1</v>
      </c>
      <c r="D66">
        <v>-0.5</v>
      </c>
      <c r="E66">
        <f t="shared" si="1"/>
        <v>0.5</v>
      </c>
      <c r="F66">
        <f t="shared" si="2"/>
        <v>-1</v>
      </c>
      <c r="G66">
        <f t="shared" si="3"/>
        <v>0.5</v>
      </c>
      <c r="J66">
        <v>1</v>
      </c>
      <c r="K66">
        <v>0.5</v>
      </c>
      <c r="L66">
        <f t="shared" si="4"/>
        <v>0.57429999999999981</v>
      </c>
      <c r="M66">
        <f t="shared" si="5"/>
        <v>0.45660000000000001</v>
      </c>
      <c r="N66">
        <f t="shared" si="6"/>
        <v>0.76544999999999996</v>
      </c>
      <c r="O66">
        <f t="shared" si="7"/>
        <v>0.26544999999999996</v>
      </c>
      <c r="P66">
        <f t="shared" si="8"/>
        <v>0.3298204899999998</v>
      </c>
      <c r="Q66">
        <f t="shared" si="9"/>
        <v>0.20848356000000001</v>
      </c>
      <c r="R66">
        <f t="shared" si="10"/>
        <v>0.58591370249999997</v>
      </c>
      <c r="S66">
        <f t="shared" si="11"/>
        <v>7.0463702499999975E-2</v>
      </c>
    </row>
    <row r="67" spans="2:19" x14ac:dyDescent="0.25">
      <c r="B67">
        <v>-2.5499999999999998</v>
      </c>
      <c r="C67">
        <v>2.1</v>
      </c>
      <c r="D67">
        <v>-1.6</v>
      </c>
      <c r="E67">
        <f t="shared" ref="E67:E130" si="14">-B67</f>
        <v>2.5499999999999998</v>
      </c>
      <c r="F67">
        <f t="shared" ref="F67:F130" si="15">-C67</f>
        <v>-2.1</v>
      </c>
      <c r="G67">
        <f t="shared" ref="G67:G130" si="16">-D67</f>
        <v>1.6</v>
      </c>
      <c r="J67">
        <v>2.1</v>
      </c>
      <c r="K67">
        <v>2.5499999999999998</v>
      </c>
      <c r="L67">
        <f t="shared" ref="L67:L130" si="17">J67-U$2</f>
        <v>1.6742999999999999</v>
      </c>
      <c r="M67">
        <f t="shared" ref="M67:M130" si="18">K67-V$2</f>
        <v>2.5065999999999997</v>
      </c>
      <c r="N67">
        <f t="shared" ref="N67:N130" si="19">J67-$W$2</f>
        <v>1.8654500000000001</v>
      </c>
      <c r="O67">
        <f t="shared" ref="O67:O130" si="20">K67-$W$2</f>
        <v>2.3154499999999998</v>
      </c>
      <c r="P67">
        <f t="shared" ref="P67:P130" si="21">L67^2</f>
        <v>2.8032804899999997</v>
      </c>
      <c r="Q67">
        <f t="shared" ref="Q67:Q130" si="22">M67^2</f>
        <v>6.2830435599999985</v>
      </c>
      <c r="R67">
        <f t="shared" ref="R67:R130" si="23">N67^2</f>
        <v>3.4799037025000001</v>
      </c>
      <c r="S67">
        <f t="shared" ref="S67:S130" si="24">O67^2</f>
        <v>5.3613087024999988</v>
      </c>
    </row>
    <row r="68" spans="2:19" x14ac:dyDescent="0.25">
      <c r="B68">
        <v>1</v>
      </c>
      <c r="C68">
        <v>1</v>
      </c>
      <c r="D68">
        <v>-0.5</v>
      </c>
      <c r="E68">
        <f t="shared" si="14"/>
        <v>-1</v>
      </c>
      <c r="F68">
        <f t="shared" si="15"/>
        <v>-1</v>
      </c>
      <c r="G68">
        <f t="shared" si="16"/>
        <v>0.5</v>
      </c>
      <c r="J68">
        <v>1</v>
      </c>
      <c r="K68">
        <v>-1</v>
      </c>
      <c r="L68">
        <f t="shared" si="17"/>
        <v>0.57429999999999981</v>
      </c>
      <c r="M68">
        <f t="shared" si="18"/>
        <v>-1.0434000000000001</v>
      </c>
      <c r="N68">
        <f t="shared" si="19"/>
        <v>0.76544999999999996</v>
      </c>
      <c r="O68">
        <f t="shared" si="20"/>
        <v>-1.23455</v>
      </c>
      <c r="P68">
        <f t="shared" si="21"/>
        <v>0.3298204899999998</v>
      </c>
      <c r="Q68">
        <f t="shared" si="22"/>
        <v>1.0886835600000002</v>
      </c>
      <c r="R68">
        <f t="shared" si="23"/>
        <v>0.58591370249999997</v>
      </c>
      <c r="S68">
        <f t="shared" si="24"/>
        <v>1.5241137025</v>
      </c>
    </row>
    <row r="69" spans="2:19" x14ac:dyDescent="0.25">
      <c r="B69">
        <v>2.1</v>
      </c>
      <c r="C69">
        <v>0.5</v>
      </c>
      <c r="D69">
        <v>-1</v>
      </c>
      <c r="E69">
        <f t="shared" si="14"/>
        <v>-2.1</v>
      </c>
      <c r="F69">
        <f t="shared" si="15"/>
        <v>-0.5</v>
      </c>
      <c r="G69">
        <f t="shared" si="16"/>
        <v>1</v>
      </c>
      <c r="J69">
        <v>0.5</v>
      </c>
      <c r="K69">
        <v>-2.1</v>
      </c>
      <c r="L69">
        <f t="shared" si="17"/>
        <v>7.4299999999999811E-2</v>
      </c>
      <c r="M69">
        <f t="shared" si="18"/>
        <v>-2.1434000000000002</v>
      </c>
      <c r="N69">
        <f t="shared" si="19"/>
        <v>0.26544999999999996</v>
      </c>
      <c r="O69">
        <f t="shared" si="20"/>
        <v>-2.3345500000000001</v>
      </c>
      <c r="P69">
        <f t="shared" si="21"/>
        <v>5.5204899999999717E-3</v>
      </c>
      <c r="Q69">
        <f t="shared" si="22"/>
        <v>4.594163560000001</v>
      </c>
      <c r="R69">
        <f t="shared" si="23"/>
        <v>7.0463702499999975E-2</v>
      </c>
      <c r="S69">
        <f t="shared" si="24"/>
        <v>5.4501237025000009</v>
      </c>
    </row>
    <row r="70" spans="2:19" x14ac:dyDescent="0.25">
      <c r="B70">
        <v>-0.5</v>
      </c>
      <c r="C70">
        <v>-2.4</v>
      </c>
      <c r="D70">
        <v>-0.5</v>
      </c>
      <c r="E70">
        <f t="shared" si="14"/>
        <v>0.5</v>
      </c>
      <c r="F70">
        <f t="shared" si="15"/>
        <v>2.4</v>
      </c>
      <c r="G70">
        <f t="shared" si="16"/>
        <v>0.5</v>
      </c>
      <c r="J70">
        <v>-2.4</v>
      </c>
      <c r="K70">
        <v>0.5</v>
      </c>
      <c r="L70">
        <f t="shared" si="17"/>
        <v>-2.8257000000000003</v>
      </c>
      <c r="M70">
        <f t="shared" si="18"/>
        <v>0.45660000000000001</v>
      </c>
      <c r="N70">
        <f t="shared" si="19"/>
        <v>-2.6345499999999999</v>
      </c>
      <c r="O70">
        <f t="shared" si="20"/>
        <v>0.26544999999999996</v>
      </c>
      <c r="P70">
        <f t="shared" si="21"/>
        <v>7.9845804900000017</v>
      </c>
      <c r="Q70">
        <f t="shared" si="22"/>
        <v>0.20848356000000001</v>
      </c>
      <c r="R70">
        <f t="shared" si="23"/>
        <v>6.9408537025000001</v>
      </c>
      <c r="S70">
        <f t="shared" si="24"/>
        <v>7.0463702499999975E-2</v>
      </c>
    </row>
    <row r="71" spans="2:19" x14ac:dyDescent="0.25">
      <c r="B71">
        <v>-2.2999999999999998</v>
      </c>
      <c r="C71">
        <v>-1</v>
      </c>
      <c r="D71">
        <v>-1</v>
      </c>
      <c r="E71">
        <f t="shared" si="14"/>
        <v>2.2999999999999998</v>
      </c>
      <c r="F71">
        <f t="shared" si="15"/>
        <v>1</v>
      </c>
      <c r="G71">
        <f t="shared" si="16"/>
        <v>1</v>
      </c>
      <c r="J71">
        <v>-1</v>
      </c>
      <c r="K71">
        <v>2.2999999999999998</v>
      </c>
      <c r="L71">
        <f t="shared" si="17"/>
        <v>-1.4257000000000002</v>
      </c>
      <c r="M71">
        <f t="shared" si="18"/>
        <v>2.2565999999999997</v>
      </c>
      <c r="N71">
        <f t="shared" si="19"/>
        <v>-1.23455</v>
      </c>
      <c r="O71">
        <f t="shared" si="20"/>
        <v>2.0654499999999998</v>
      </c>
      <c r="P71">
        <f t="shared" si="21"/>
        <v>2.0326204900000007</v>
      </c>
      <c r="Q71">
        <f t="shared" si="22"/>
        <v>5.0922435599999991</v>
      </c>
      <c r="R71">
        <f t="shared" si="23"/>
        <v>1.5241137025</v>
      </c>
      <c r="S71">
        <f t="shared" si="24"/>
        <v>4.2660837024999987</v>
      </c>
    </row>
    <row r="72" spans="2:19" x14ac:dyDescent="0.25">
      <c r="B72">
        <v>1</v>
      </c>
      <c r="C72">
        <v>-0.5</v>
      </c>
      <c r="D72">
        <v>-0.5</v>
      </c>
      <c r="E72">
        <f t="shared" si="14"/>
        <v>-1</v>
      </c>
      <c r="F72">
        <f t="shared" si="15"/>
        <v>0.5</v>
      </c>
      <c r="G72">
        <f t="shared" si="16"/>
        <v>0.5</v>
      </c>
      <c r="J72">
        <v>-0.5</v>
      </c>
      <c r="K72">
        <v>-1</v>
      </c>
      <c r="L72">
        <f t="shared" si="17"/>
        <v>-0.92570000000000019</v>
      </c>
      <c r="M72">
        <f t="shared" si="18"/>
        <v>-1.0434000000000001</v>
      </c>
      <c r="N72">
        <f t="shared" si="19"/>
        <v>-0.73455000000000004</v>
      </c>
      <c r="O72">
        <f t="shared" si="20"/>
        <v>-1.23455</v>
      </c>
      <c r="P72">
        <f t="shared" si="21"/>
        <v>0.85692049000000037</v>
      </c>
      <c r="Q72">
        <f t="shared" si="22"/>
        <v>1.0886835600000002</v>
      </c>
      <c r="R72">
        <f t="shared" si="23"/>
        <v>0.53956370250000008</v>
      </c>
      <c r="S72">
        <f t="shared" si="24"/>
        <v>1.5241137025</v>
      </c>
    </row>
    <row r="73" spans="2:19" x14ac:dyDescent="0.25">
      <c r="B73">
        <v>0.5</v>
      </c>
      <c r="C73">
        <v>0.5</v>
      </c>
      <c r="D73">
        <v>0.5</v>
      </c>
      <c r="E73">
        <f t="shared" si="14"/>
        <v>-0.5</v>
      </c>
      <c r="F73">
        <f t="shared" si="15"/>
        <v>-0.5</v>
      </c>
      <c r="G73">
        <f t="shared" si="16"/>
        <v>-0.5</v>
      </c>
      <c r="J73">
        <v>0.5</v>
      </c>
      <c r="K73">
        <v>-0.5</v>
      </c>
      <c r="L73">
        <f t="shared" si="17"/>
        <v>7.4299999999999811E-2</v>
      </c>
      <c r="M73">
        <f t="shared" si="18"/>
        <v>-0.54339999999999999</v>
      </c>
      <c r="N73">
        <f t="shared" si="19"/>
        <v>0.26544999999999996</v>
      </c>
      <c r="O73">
        <f t="shared" si="20"/>
        <v>-0.73455000000000004</v>
      </c>
      <c r="P73">
        <f t="shared" si="21"/>
        <v>5.5204899999999717E-3</v>
      </c>
      <c r="Q73">
        <f t="shared" si="22"/>
        <v>0.29528356</v>
      </c>
      <c r="R73">
        <f t="shared" si="23"/>
        <v>7.0463702499999975E-2</v>
      </c>
      <c r="S73">
        <f t="shared" si="24"/>
        <v>0.53956370250000008</v>
      </c>
    </row>
    <row r="74" spans="2:19" x14ac:dyDescent="0.25">
      <c r="B74">
        <v>1</v>
      </c>
      <c r="C74">
        <v>-0.5</v>
      </c>
      <c r="D74">
        <v>-0.5</v>
      </c>
      <c r="E74">
        <f t="shared" si="14"/>
        <v>-1</v>
      </c>
      <c r="F74">
        <f t="shared" si="15"/>
        <v>0.5</v>
      </c>
      <c r="G74">
        <f t="shared" si="16"/>
        <v>0.5</v>
      </c>
      <c r="J74">
        <v>-0.5</v>
      </c>
      <c r="K74">
        <v>-1</v>
      </c>
      <c r="L74">
        <f t="shared" si="17"/>
        <v>-0.92570000000000019</v>
      </c>
      <c r="M74">
        <f t="shared" si="18"/>
        <v>-1.0434000000000001</v>
      </c>
      <c r="N74">
        <f t="shared" si="19"/>
        <v>-0.73455000000000004</v>
      </c>
      <c r="O74">
        <f t="shared" si="20"/>
        <v>-1.23455</v>
      </c>
      <c r="P74">
        <f t="shared" si="21"/>
        <v>0.85692049000000037</v>
      </c>
      <c r="Q74">
        <f t="shared" si="22"/>
        <v>1.0886835600000002</v>
      </c>
      <c r="R74">
        <f t="shared" si="23"/>
        <v>0.53956370250000008</v>
      </c>
      <c r="S74">
        <f t="shared" si="24"/>
        <v>1.5241137025</v>
      </c>
    </row>
    <row r="75" spans="2:19" x14ac:dyDescent="0.25">
      <c r="B75">
        <v>0.5</v>
      </c>
      <c r="C75">
        <v>0.5</v>
      </c>
      <c r="D75">
        <v>-1</v>
      </c>
      <c r="E75">
        <f t="shared" si="14"/>
        <v>-0.5</v>
      </c>
      <c r="F75">
        <f t="shared" si="15"/>
        <v>-0.5</v>
      </c>
      <c r="G75">
        <f t="shared" si="16"/>
        <v>1</v>
      </c>
      <c r="J75">
        <v>0.5</v>
      </c>
      <c r="K75">
        <v>-0.5</v>
      </c>
      <c r="L75">
        <f t="shared" si="17"/>
        <v>7.4299999999999811E-2</v>
      </c>
      <c r="M75">
        <f t="shared" si="18"/>
        <v>-0.54339999999999999</v>
      </c>
      <c r="N75">
        <f t="shared" si="19"/>
        <v>0.26544999999999996</v>
      </c>
      <c r="O75">
        <f t="shared" si="20"/>
        <v>-0.73455000000000004</v>
      </c>
      <c r="P75">
        <f t="shared" si="21"/>
        <v>5.5204899999999717E-3</v>
      </c>
      <c r="Q75">
        <f t="shared" si="22"/>
        <v>0.29528356</v>
      </c>
      <c r="R75">
        <f t="shared" si="23"/>
        <v>7.0463702499999975E-2</v>
      </c>
      <c r="S75">
        <f t="shared" si="24"/>
        <v>0.53956370250000008</v>
      </c>
    </row>
    <row r="76" spans="2:19" x14ac:dyDescent="0.25">
      <c r="B76">
        <v>1</v>
      </c>
      <c r="C76">
        <v>1</v>
      </c>
      <c r="D76">
        <v>-0.5</v>
      </c>
      <c r="E76">
        <f t="shared" si="14"/>
        <v>-1</v>
      </c>
      <c r="F76">
        <f t="shared" si="15"/>
        <v>-1</v>
      </c>
      <c r="G76">
        <f t="shared" si="16"/>
        <v>0.5</v>
      </c>
      <c r="J76">
        <v>1</v>
      </c>
      <c r="K76">
        <v>-1</v>
      </c>
      <c r="L76">
        <f t="shared" si="17"/>
        <v>0.57429999999999981</v>
      </c>
      <c r="M76">
        <f t="shared" si="18"/>
        <v>-1.0434000000000001</v>
      </c>
      <c r="N76">
        <f t="shared" si="19"/>
        <v>0.76544999999999996</v>
      </c>
      <c r="O76">
        <f t="shared" si="20"/>
        <v>-1.23455</v>
      </c>
      <c r="P76">
        <f t="shared" si="21"/>
        <v>0.3298204899999998</v>
      </c>
      <c r="Q76">
        <f t="shared" si="22"/>
        <v>1.0886835600000002</v>
      </c>
      <c r="R76">
        <f t="shared" si="23"/>
        <v>0.58591370249999997</v>
      </c>
      <c r="S76">
        <f t="shared" si="24"/>
        <v>1.5241137025</v>
      </c>
    </row>
    <row r="77" spans="2:19" x14ac:dyDescent="0.25">
      <c r="B77">
        <v>0.5</v>
      </c>
      <c r="C77">
        <v>0.5</v>
      </c>
      <c r="D77">
        <v>-1</v>
      </c>
      <c r="E77">
        <f t="shared" si="14"/>
        <v>-0.5</v>
      </c>
      <c r="F77">
        <f t="shared" si="15"/>
        <v>-0.5</v>
      </c>
      <c r="G77">
        <f t="shared" si="16"/>
        <v>1</v>
      </c>
      <c r="J77">
        <v>0.5</v>
      </c>
      <c r="K77">
        <v>-0.5</v>
      </c>
      <c r="L77">
        <f t="shared" si="17"/>
        <v>7.4299999999999811E-2</v>
      </c>
      <c r="M77">
        <f t="shared" si="18"/>
        <v>-0.54339999999999999</v>
      </c>
      <c r="N77">
        <f t="shared" si="19"/>
        <v>0.26544999999999996</v>
      </c>
      <c r="O77">
        <f t="shared" si="20"/>
        <v>-0.73455000000000004</v>
      </c>
      <c r="P77">
        <f t="shared" si="21"/>
        <v>5.5204899999999717E-3</v>
      </c>
      <c r="Q77">
        <f t="shared" si="22"/>
        <v>0.29528356</v>
      </c>
      <c r="R77">
        <f t="shared" si="23"/>
        <v>7.0463702499999975E-2</v>
      </c>
      <c r="S77">
        <f t="shared" si="24"/>
        <v>0.53956370250000008</v>
      </c>
    </row>
    <row r="78" spans="2:19" x14ac:dyDescent="0.25">
      <c r="B78">
        <v>1</v>
      </c>
      <c r="C78">
        <v>1</v>
      </c>
      <c r="D78">
        <v>-0.5</v>
      </c>
      <c r="E78">
        <f t="shared" si="14"/>
        <v>-1</v>
      </c>
      <c r="F78">
        <f t="shared" si="15"/>
        <v>-1</v>
      </c>
      <c r="G78">
        <f t="shared" si="16"/>
        <v>0.5</v>
      </c>
      <c r="J78">
        <v>1</v>
      </c>
      <c r="K78">
        <v>-1</v>
      </c>
      <c r="L78">
        <f t="shared" si="17"/>
        <v>0.57429999999999981</v>
      </c>
      <c r="M78">
        <f t="shared" si="18"/>
        <v>-1.0434000000000001</v>
      </c>
      <c r="N78">
        <f t="shared" si="19"/>
        <v>0.76544999999999996</v>
      </c>
      <c r="O78">
        <f t="shared" si="20"/>
        <v>-1.23455</v>
      </c>
      <c r="P78">
        <f t="shared" si="21"/>
        <v>0.3298204899999998</v>
      </c>
      <c r="Q78">
        <f t="shared" si="22"/>
        <v>1.0886835600000002</v>
      </c>
      <c r="R78">
        <f t="shared" si="23"/>
        <v>0.58591370249999997</v>
      </c>
      <c r="S78">
        <f t="shared" si="24"/>
        <v>1.5241137025</v>
      </c>
    </row>
    <row r="79" spans="2:19" x14ac:dyDescent="0.25">
      <c r="B79">
        <v>-1</v>
      </c>
      <c r="C79">
        <v>0.5</v>
      </c>
      <c r="D79">
        <v>0.5</v>
      </c>
      <c r="E79">
        <f t="shared" si="14"/>
        <v>1</v>
      </c>
      <c r="F79">
        <f t="shared" si="15"/>
        <v>-0.5</v>
      </c>
      <c r="G79">
        <f t="shared" si="16"/>
        <v>-0.5</v>
      </c>
      <c r="J79">
        <v>0.5</v>
      </c>
      <c r="K79">
        <v>1</v>
      </c>
      <c r="L79">
        <f t="shared" si="17"/>
        <v>7.4299999999999811E-2</v>
      </c>
      <c r="M79">
        <f t="shared" si="18"/>
        <v>0.95660000000000001</v>
      </c>
      <c r="N79">
        <f t="shared" si="19"/>
        <v>0.26544999999999996</v>
      </c>
      <c r="O79">
        <f t="shared" si="20"/>
        <v>0.76544999999999996</v>
      </c>
      <c r="P79">
        <f t="shared" si="21"/>
        <v>5.5204899999999717E-3</v>
      </c>
      <c r="Q79">
        <f t="shared" si="22"/>
        <v>0.91508356000000002</v>
      </c>
      <c r="R79">
        <f t="shared" si="23"/>
        <v>7.0463702499999975E-2</v>
      </c>
      <c r="S79">
        <f t="shared" si="24"/>
        <v>0.58591370249999997</v>
      </c>
    </row>
    <row r="80" spans="2:19" x14ac:dyDescent="0.25">
      <c r="B80">
        <v>-2.75</v>
      </c>
      <c r="C80">
        <v>-0.5</v>
      </c>
      <c r="D80">
        <v>-0.5</v>
      </c>
      <c r="E80">
        <f t="shared" si="14"/>
        <v>2.75</v>
      </c>
      <c r="F80">
        <f t="shared" si="15"/>
        <v>0.5</v>
      </c>
      <c r="G80">
        <f t="shared" si="16"/>
        <v>0.5</v>
      </c>
      <c r="J80">
        <v>-0.5</v>
      </c>
      <c r="K80">
        <v>2.75</v>
      </c>
      <c r="L80">
        <f t="shared" si="17"/>
        <v>-0.92570000000000019</v>
      </c>
      <c r="M80">
        <f t="shared" si="18"/>
        <v>2.7065999999999999</v>
      </c>
      <c r="N80">
        <f t="shared" si="19"/>
        <v>-0.73455000000000004</v>
      </c>
      <c r="O80">
        <f t="shared" si="20"/>
        <v>2.51545</v>
      </c>
      <c r="P80">
        <f t="shared" si="21"/>
        <v>0.85692049000000037</v>
      </c>
      <c r="Q80">
        <f t="shared" si="22"/>
        <v>7.3256835599999999</v>
      </c>
      <c r="R80">
        <f t="shared" si="23"/>
        <v>0.53956370250000008</v>
      </c>
      <c r="S80">
        <f t="shared" si="24"/>
        <v>6.3274887025000002</v>
      </c>
    </row>
    <row r="81" spans="2:19" x14ac:dyDescent="0.25">
      <c r="B81">
        <v>-1</v>
      </c>
      <c r="C81">
        <v>-1</v>
      </c>
      <c r="D81">
        <v>-1</v>
      </c>
      <c r="E81">
        <f t="shared" si="14"/>
        <v>1</v>
      </c>
      <c r="F81">
        <f t="shared" si="15"/>
        <v>1</v>
      </c>
      <c r="G81">
        <f t="shared" si="16"/>
        <v>1</v>
      </c>
      <c r="J81">
        <v>-1</v>
      </c>
      <c r="K81">
        <v>1</v>
      </c>
      <c r="L81">
        <f t="shared" si="17"/>
        <v>-1.4257000000000002</v>
      </c>
      <c r="M81">
        <f t="shared" si="18"/>
        <v>0.95660000000000001</v>
      </c>
      <c r="N81">
        <f t="shared" si="19"/>
        <v>-1.23455</v>
      </c>
      <c r="O81">
        <f t="shared" si="20"/>
        <v>0.76544999999999996</v>
      </c>
      <c r="P81">
        <f t="shared" si="21"/>
        <v>2.0326204900000007</v>
      </c>
      <c r="Q81">
        <f t="shared" si="22"/>
        <v>0.91508356000000002</v>
      </c>
      <c r="R81">
        <f t="shared" si="23"/>
        <v>1.5241137025</v>
      </c>
      <c r="S81">
        <f t="shared" si="24"/>
        <v>0.58591370249999997</v>
      </c>
    </row>
    <row r="82" spans="2:19" x14ac:dyDescent="0.25">
      <c r="B82">
        <v>1</v>
      </c>
      <c r="C82">
        <v>-0.5</v>
      </c>
      <c r="D82">
        <v>-0.5</v>
      </c>
      <c r="E82">
        <f t="shared" si="14"/>
        <v>-1</v>
      </c>
      <c r="F82">
        <f t="shared" si="15"/>
        <v>0.5</v>
      </c>
      <c r="G82">
        <f t="shared" si="16"/>
        <v>0.5</v>
      </c>
      <c r="J82">
        <v>-0.5</v>
      </c>
      <c r="K82">
        <v>-1</v>
      </c>
      <c r="L82">
        <f t="shared" si="17"/>
        <v>-0.92570000000000019</v>
      </c>
      <c r="M82">
        <f t="shared" si="18"/>
        <v>-1.0434000000000001</v>
      </c>
      <c r="N82">
        <f t="shared" si="19"/>
        <v>-0.73455000000000004</v>
      </c>
      <c r="O82">
        <f t="shared" si="20"/>
        <v>-1.23455</v>
      </c>
      <c r="P82">
        <f t="shared" si="21"/>
        <v>0.85692049000000037</v>
      </c>
      <c r="Q82">
        <f t="shared" si="22"/>
        <v>1.0886835600000002</v>
      </c>
      <c r="R82">
        <f t="shared" si="23"/>
        <v>0.53956370250000008</v>
      </c>
      <c r="S82">
        <f t="shared" si="24"/>
        <v>1.5241137025</v>
      </c>
    </row>
    <row r="83" spans="2:19" x14ac:dyDescent="0.25">
      <c r="B83">
        <v>-2.2999999999999998</v>
      </c>
      <c r="C83">
        <v>0.5</v>
      </c>
      <c r="D83">
        <v>-1</v>
      </c>
      <c r="E83">
        <f t="shared" si="14"/>
        <v>2.2999999999999998</v>
      </c>
      <c r="F83">
        <f t="shared" si="15"/>
        <v>-0.5</v>
      </c>
      <c r="G83">
        <f t="shared" si="16"/>
        <v>1</v>
      </c>
      <c r="J83">
        <v>0.5</v>
      </c>
      <c r="K83">
        <v>2.2999999999999998</v>
      </c>
      <c r="L83">
        <f t="shared" si="17"/>
        <v>7.4299999999999811E-2</v>
      </c>
      <c r="M83">
        <f t="shared" si="18"/>
        <v>2.2565999999999997</v>
      </c>
      <c r="N83">
        <f t="shared" si="19"/>
        <v>0.26544999999999996</v>
      </c>
      <c r="O83">
        <f t="shared" si="20"/>
        <v>2.0654499999999998</v>
      </c>
      <c r="P83">
        <f t="shared" si="21"/>
        <v>5.5204899999999717E-3</v>
      </c>
      <c r="Q83">
        <f t="shared" si="22"/>
        <v>5.0922435599999991</v>
      </c>
      <c r="R83">
        <f t="shared" si="23"/>
        <v>7.0463702499999975E-2</v>
      </c>
      <c r="S83">
        <f t="shared" si="24"/>
        <v>4.2660837024999987</v>
      </c>
    </row>
    <row r="84" spans="2:19" x14ac:dyDescent="0.25">
      <c r="B84">
        <v>1</v>
      </c>
      <c r="C84">
        <v>-0.5</v>
      </c>
      <c r="D84">
        <v>-0.5</v>
      </c>
      <c r="E84">
        <f t="shared" si="14"/>
        <v>-1</v>
      </c>
      <c r="F84">
        <f t="shared" si="15"/>
        <v>0.5</v>
      </c>
      <c r="G84">
        <f t="shared" si="16"/>
        <v>0.5</v>
      </c>
      <c r="J84">
        <v>-0.5</v>
      </c>
      <c r="K84">
        <v>-1</v>
      </c>
      <c r="L84">
        <f t="shared" si="17"/>
        <v>-0.92570000000000019</v>
      </c>
      <c r="M84">
        <f t="shared" si="18"/>
        <v>-1.0434000000000001</v>
      </c>
      <c r="N84">
        <f t="shared" si="19"/>
        <v>-0.73455000000000004</v>
      </c>
      <c r="O84">
        <f t="shared" si="20"/>
        <v>-1.23455</v>
      </c>
      <c r="P84">
        <f t="shared" si="21"/>
        <v>0.85692049000000037</v>
      </c>
      <c r="Q84">
        <f t="shared" si="22"/>
        <v>1.0886835600000002</v>
      </c>
      <c r="R84">
        <f t="shared" si="23"/>
        <v>0.53956370250000008</v>
      </c>
      <c r="S84">
        <f t="shared" si="24"/>
        <v>1.5241137025</v>
      </c>
    </row>
    <row r="85" spans="2:19" x14ac:dyDescent="0.25">
      <c r="B85">
        <v>0.5</v>
      </c>
      <c r="C85">
        <v>-1</v>
      </c>
      <c r="D85">
        <v>-1</v>
      </c>
      <c r="E85">
        <f t="shared" si="14"/>
        <v>-0.5</v>
      </c>
      <c r="F85">
        <f t="shared" si="15"/>
        <v>1</v>
      </c>
      <c r="G85">
        <f t="shared" si="16"/>
        <v>1</v>
      </c>
      <c r="J85">
        <v>-1</v>
      </c>
      <c r="K85">
        <v>-0.5</v>
      </c>
      <c r="L85">
        <f t="shared" si="17"/>
        <v>-1.4257000000000002</v>
      </c>
      <c r="M85">
        <f t="shared" si="18"/>
        <v>-0.54339999999999999</v>
      </c>
      <c r="N85">
        <f t="shared" si="19"/>
        <v>-1.23455</v>
      </c>
      <c r="O85">
        <f t="shared" si="20"/>
        <v>-0.73455000000000004</v>
      </c>
      <c r="P85">
        <f t="shared" si="21"/>
        <v>2.0326204900000007</v>
      </c>
      <c r="Q85">
        <f t="shared" si="22"/>
        <v>0.29528356</v>
      </c>
      <c r="R85">
        <f t="shared" si="23"/>
        <v>1.5241137025</v>
      </c>
      <c r="S85">
        <f t="shared" si="24"/>
        <v>0.53956370250000008</v>
      </c>
    </row>
    <row r="86" spans="2:19" x14ac:dyDescent="0.25">
      <c r="B86">
        <v>-1.45</v>
      </c>
      <c r="C86">
        <v>1</v>
      </c>
      <c r="D86">
        <v>-0.5</v>
      </c>
      <c r="E86">
        <f t="shared" si="14"/>
        <v>1.45</v>
      </c>
      <c r="F86">
        <f t="shared" si="15"/>
        <v>-1</v>
      </c>
      <c r="G86">
        <f t="shared" si="16"/>
        <v>0.5</v>
      </c>
      <c r="J86">
        <v>1</v>
      </c>
      <c r="K86">
        <v>1.45</v>
      </c>
      <c r="L86">
        <f t="shared" si="17"/>
        <v>0.57429999999999981</v>
      </c>
      <c r="M86">
        <f t="shared" si="18"/>
        <v>1.4065999999999999</v>
      </c>
      <c r="N86">
        <f t="shared" si="19"/>
        <v>0.76544999999999996</v>
      </c>
      <c r="O86">
        <f t="shared" si="20"/>
        <v>1.2154499999999999</v>
      </c>
      <c r="P86">
        <f t="shared" si="21"/>
        <v>0.3298204899999998</v>
      </c>
      <c r="Q86">
        <f t="shared" si="22"/>
        <v>1.9785235599999995</v>
      </c>
      <c r="R86">
        <f t="shared" si="23"/>
        <v>0.58591370249999997</v>
      </c>
      <c r="S86">
        <f t="shared" si="24"/>
        <v>1.4773187024999999</v>
      </c>
    </row>
    <row r="87" spans="2:19" x14ac:dyDescent="0.25">
      <c r="B87">
        <v>-1</v>
      </c>
      <c r="C87">
        <v>0.5</v>
      </c>
      <c r="D87">
        <v>-1</v>
      </c>
      <c r="E87">
        <f t="shared" si="14"/>
        <v>1</v>
      </c>
      <c r="F87">
        <f t="shared" si="15"/>
        <v>-0.5</v>
      </c>
      <c r="G87">
        <f t="shared" si="16"/>
        <v>1</v>
      </c>
      <c r="J87">
        <v>0.5</v>
      </c>
      <c r="K87">
        <v>1</v>
      </c>
      <c r="L87">
        <f t="shared" si="17"/>
        <v>7.4299999999999811E-2</v>
      </c>
      <c r="M87">
        <f t="shared" si="18"/>
        <v>0.95660000000000001</v>
      </c>
      <c r="N87">
        <f t="shared" si="19"/>
        <v>0.26544999999999996</v>
      </c>
      <c r="O87">
        <f t="shared" si="20"/>
        <v>0.76544999999999996</v>
      </c>
      <c r="P87">
        <f t="shared" si="21"/>
        <v>5.5204899999999717E-3</v>
      </c>
      <c r="Q87">
        <f t="shared" si="22"/>
        <v>0.91508356000000002</v>
      </c>
      <c r="R87">
        <f t="shared" si="23"/>
        <v>7.0463702499999975E-2</v>
      </c>
      <c r="S87">
        <f t="shared" si="24"/>
        <v>0.58591370249999997</v>
      </c>
    </row>
    <row r="88" spans="2:19" x14ac:dyDescent="0.25">
      <c r="B88">
        <v>-0.5</v>
      </c>
      <c r="C88">
        <v>-0.5</v>
      </c>
      <c r="D88">
        <v>1</v>
      </c>
      <c r="E88">
        <f t="shared" si="14"/>
        <v>0.5</v>
      </c>
      <c r="F88">
        <f t="shared" si="15"/>
        <v>0.5</v>
      </c>
      <c r="G88">
        <f t="shared" si="16"/>
        <v>-1</v>
      </c>
      <c r="J88">
        <v>-0.5</v>
      </c>
      <c r="K88">
        <v>0.5</v>
      </c>
      <c r="L88">
        <f t="shared" si="17"/>
        <v>-0.92570000000000019</v>
      </c>
      <c r="M88">
        <f t="shared" si="18"/>
        <v>0.45660000000000001</v>
      </c>
      <c r="N88">
        <f t="shared" si="19"/>
        <v>-0.73455000000000004</v>
      </c>
      <c r="O88">
        <f t="shared" si="20"/>
        <v>0.26544999999999996</v>
      </c>
      <c r="P88">
        <f t="shared" si="21"/>
        <v>0.85692049000000037</v>
      </c>
      <c r="Q88">
        <f t="shared" si="22"/>
        <v>0.20848356000000001</v>
      </c>
      <c r="R88">
        <f t="shared" si="23"/>
        <v>0.53956370250000008</v>
      </c>
      <c r="S88">
        <f t="shared" si="24"/>
        <v>7.0463702499999975E-2</v>
      </c>
    </row>
    <row r="89" spans="2:19" x14ac:dyDescent="0.25">
      <c r="B89">
        <v>3.55</v>
      </c>
      <c r="C89">
        <v>0.5</v>
      </c>
      <c r="D89">
        <v>-1</v>
      </c>
      <c r="E89">
        <f t="shared" si="14"/>
        <v>-3.55</v>
      </c>
      <c r="F89">
        <f t="shared" si="15"/>
        <v>-0.5</v>
      </c>
      <c r="G89">
        <f t="shared" si="16"/>
        <v>1</v>
      </c>
      <c r="J89">
        <v>0.5</v>
      </c>
      <c r="K89">
        <v>-3.55</v>
      </c>
      <c r="L89">
        <f t="shared" si="17"/>
        <v>7.4299999999999811E-2</v>
      </c>
      <c r="M89">
        <f t="shared" si="18"/>
        <v>-3.5933999999999999</v>
      </c>
      <c r="N89">
        <f t="shared" si="19"/>
        <v>0.26544999999999996</v>
      </c>
      <c r="O89">
        <f t="shared" si="20"/>
        <v>-3.7845499999999999</v>
      </c>
      <c r="P89">
        <f t="shared" si="21"/>
        <v>5.5204899999999717E-3</v>
      </c>
      <c r="Q89">
        <f t="shared" si="22"/>
        <v>12.91252356</v>
      </c>
      <c r="R89">
        <f t="shared" si="23"/>
        <v>7.0463702499999975E-2</v>
      </c>
      <c r="S89">
        <f t="shared" si="24"/>
        <v>14.322818702499999</v>
      </c>
    </row>
    <row r="90" spans="2:19" x14ac:dyDescent="0.25">
      <c r="B90">
        <v>1</v>
      </c>
      <c r="C90">
        <v>-2.5</v>
      </c>
      <c r="D90">
        <v>-0.5</v>
      </c>
      <c r="E90">
        <f t="shared" si="14"/>
        <v>-1</v>
      </c>
      <c r="F90">
        <f t="shared" si="15"/>
        <v>2.5</v>
      </c>
      <c r="G90">
        <f t="shared" si="16"/>
        <v>0.5</v>
      </c>
      <c r="J90">
        <v>-2.5</v>
      </c>
      <c r="K90">
        <v>-1</v>
      </c>
      <c r="L90">
        <f t="shared" si="17"/>
        <v>-2.9257</v>
      </c>
      <c r="M90">
        <f t="shared" si="18"/>
        <v>-1.0434000000000001</v>
      </c>
      <c r="N90">
        <f t="shared" si="19"/>
        <v>-2.73455</v>
      </c>
      <c r="O90">
        <f t="shared" si="20"/>
        <v>-1.23455</v>
      </c>
      <c r="P90">
        <f t="shared" si="21"/>
        <v>8.5597204900000001</v>
      </c>
      <c r="Q90">
        <f t="shared" si="22"/>
        <v>1.0886835600000002</v>
      </c>
      <c r="R90">
        <f t="shared" si="23"/>
        <v>7.4777637024999999</v>
      </c>
      <c r="S90">
        <f t="shared" si="24"/>
        <v>1.5241137025</v>
      </c>
    </row>
    <row r="91" spans="2:19" x14ac:dyDescent="0.25">
      <c r="B91">
        <v>2.95</v>
      </c>
      <c r="C91">
        <v>0.5</v>
      </c>
      <c r="D91">
        <v>0.5</v>
      </c>
      <c r="E91">
        <f t="shared" si="14"/>
        <v>-2.95</v>
      </c>
      <c r="F91">
        <f t="shared" si="15"/>
        <v>-0.5</v>
      </c>
      <c r="G91">
        <f t="shared" si="16"/>
        <v>-0.5</v>
      </c>
      <c r="J91">
        <v>0.5</v>
      </c>
      <c r="K91">
        <v>-2.95</v>
      </c>
      <c r="L91">
        <f t="shared" si="17"/>
        <v>7.4299999999999811E-2</v>
      </c>
      <c r="M91">
        <f t="shared" si="18"/>
        <v>-2.9934000000000003</v>
      </c>
      <c r="N91">
        <f t="shared" si="19"/>
        <v>0.26544999999999996</v>
      </c>
      <c r="O91">
        <f t="shared" si="20"/>
        <v>-3.1845500000000002</v>
      </c>
      <c r="P91">
        <f t="shared" si="21"/>
        <v>5.5204899999999717E-3</v>
      </c>
      <c r="Q91">
        <f t="shared" si="22"/>
        <v>8.9604435600000016</v>
      </c>
      <c r="R91">
        <f t="shared" si="23"/>
        <v>7.0463702499999975E-2</v>
      </c>
      <c r="S91">
        <f t="shared" si="24"/>
        <v>10.141358702500002</v>
      </c>
    </row>
    <row r="92" spans="2:19" x14ac:dyDescent="0.25">
      <c r="B92">
        <v>-0.5</v>
      </c>
      <c r="C92">
        <v>1.2</v>
      </c>
      <c r="D92">
        <v>-0.5</v>
      </c>
      <c r="E92">
        <f t="shared" si="14"/>
        <v>0.5</v>
      </c>
      <c r="F92">
        <f t="shared" si="15"/>
        <v>-1.2</v>
      </c>
      <c r="G92">
        <f t="shared" si="16"/>
        <v>0.5</v>
      </c>
      <c r="J92">
        <v>1.2</v>
      </c>
      <c r="K92">
        <v>0.5</v>
      </c>
      <c r="L92">
        <f t="shared" si="17"/>
        <v>0.77429999999999977</v>
      </c>
      <c r="M92">
        <f t="shared" si="18"/>
        <v>0.45660000000000001</v>
      </c>
      <c r="N92">
        <f t="shared" si="19"/>
        <v>0.96544999999999992</v>
      </c>
      <c r="O92">
        <f t="shared" si="20"/>
        <v>0.26544999999999996</v>
      </c>
      <c r="P92">
        <f t="shared" si="21"/>
        <v>0.59954048999999965</v>
      </c>
      <c r="Q92">
        <f t="shared" si="22"/>
        <v>0.20848356000000001</v>
      </c>
      <c r="R92">
        <f t="shared" si="23"/>
        <v>0.9320937024999999</v>
      </c>
      <c r="S92">
        <f t="shared" si="24"/>
        <v>7.0463702499999975E-2</v>
      </c>
    </row>
    <row r="93" spans="2:19" x14ac:dyDescent="0.25">
      <c r="B93">
        <v>-2.95</v>
      </c>
      <c r="C93">
        <v>0.5</v>
      </c>
      <c r="D93">
        <v>0.5</v>
      </c>
      <c r="E93">
        <f t="shared" si="14"/>
        <v>2.95</v>
      </c>
      <c r="F93">
        <f t="shared" si="15"/>
        <v>-0.5</v>
      </c>
      <c r="G93">
        <f t="shared" si="16"/>
        <v>-0.5</v>
      </c>
      <c r="J93">
        <v>0.5</v>
      </c>
      <c r="K93">
        <v>2.95</v>
      </c>
      <c r="L93">
        <f t="shared" si="17"/>
        <v>7.4299999999999811E-2</v>
      </c>
      <c r="M93">
        <f t="shared" si="18"/>
        <v>2.9066000000000001</v>
      </c>
      <c r="N93">
        <f t="shared" si="19"/>
        <v>0.26544999999999996</v>
      </c>
      <c r="O93">
        <f t="shared" si="20"/>
        <v>2.7154500000000001</v>
      </c>
      <c r="P93">
        <f t="shared" si="21"/>
        <v>5.5204899999999717E-3</v>
      </c>
      <c r="Q93">
        <f t="shared" si="22"/>
        <v>8.4483235600000004</v>
      </c>
      <c r="R93">
        <f t="shared" si="23"/>
        <v>7.0463702499999975E-2</v>
      </c>
      <c r="S93">
        <f t="shared" si="24"/>
        <v>7.3736687025000007</v>
      </c>
    </row>
    <row r="94" spans="2:19" x14ac:dyDescent="0.25">
      <c r="B94">
        <v>1</v>
      </c>
      <c r="C94">
        <v>-0.5</v>
      </c>
      <c r="D94">
        <v>1</v>
      </c>
      <c r="E94">
        <f t="shared" si="14"/>
        <v>-1</v>
      </c>
      <c r="F94">
        <f t="shared" si="15"/>
        <v>0.5</v>
      </c>
      <c r="G94">
        <f t="shared" si="16"/>
        <v>-1</v>
      </c>
      <c r="J94">
        <v>-0.5</v>
      </c>
      <c r="K94">
        <v>-1</v>
      </c>
      <c r="L94">
        <f t="shared" si="17"/>
        <v>-0.92570000000000019</v>
      </c>
      <c r="M94">
        <f t="shared" si="18"/>
        <v>-1.0434000000000001</v>
      </c>
      <c r="N94">
        <f t="shared" si="19"/>
        <v>-0.73455000000000004</v>
      </c>
      <c r="O94">
        <f t="shared" si="20"/>
        <v>-1.23455</v>
      </c>
      <c r="P94">
        <f t="shared" si="21"/>
        <v>0.85692049000000037</v>
      </c>
      <c r="Q94">
        <f t="shared" si="22"/>
        <v>1.0886835600000002</v>
      </c>
      <c r="R94">
        <f t="shared" si="23"/>
        <v>0.53956370250000008</v>
      </c>
      <c r="S94">
        <f t="shared" si="24"/>
        <v>1.5241137025</v>
      </c>
    </row>
    <row r="95" spans="2:19" x14ac:dyDescent="0.25">
      <c r="B95">
        <v>5.3</v>
      </c>
      <c r="C95">
        <v>0.5</v>
      </c>
      <c r="D95">
        <v>-1</v>
      </c>
      <c r="E95">
        <f t="shared" si="14"/>
        <v>-5.3</v>
      </c>
      <c r="F95">
        <f t="shared" si="15"/>
        <v>-0.5</v>
      </c>
      <c r="G95">
        <f t="shared" si="16"/>
        <v>1</v>
      </c>
      <c r="J95">
        <v>0.5</v>
      </c>
      <c r="K95">
        <v>-5.3</v>
      </c>
      <c r="L95">
        <f t="shared" si="17"/>
        <v>7.4299999999999811E-2</v>
      </c>
      <c r="M95">
        <f t="shared" si="18"/>
        <v>-5.3433999999999999</v>
      </c>
      <c r="N95">
        <f t="shared" si="19"/>
        <v>0.26544999999999996</v>
      </c>
      <c r="O95">
        <f t="shared" si="20"/>
        <v>-5.5345499999999994</v>
      </c>
      <c r="P95">
        <f t="shared" si="21"/>
        <v>5.5204899999999717E-3</v>
      </c>
      <c r="Q95">
        <f t="shared" si="22"/>
        <v>28.551923559999999</v>
      </c>
      <c r="R95">
        <f t="shared" si="23"/>
        <v>7.0463702499999975E-2</v>
      </c>
      <c r="S95">
        <f t="shared" si="24"/>
        <v>30.631243702499994</v>
      </c>
    </row>
    <row r="96" spans="2:19" x14ac:dyDescent="0.25">
      <c r="B96">
        <v>1</v>
      </c>
      <c r="C96">
        <v>1</v>
      </c>
      <c r="D96">
        <v>1</v>
      </c>
      <c r="E96">
        <f t="shared" si="14"/>
        <v>-1</v>
      </c>
      <c r="F96">
        <f t="shared" si="15"/>
        <v>-1</v>
      </c>
      <c r="G96">
        <f t="shared" si="16"/>
        <v>-1</v>
      </c>
      <c r="J96">
        <v>1</v>
      </c>
      <c r="K96">
        <v>-1</v>
      </c>
      <c r="L96">
        <f t="shared" si="17"/>
        <v>0.57429999999999981</v>
      </c>
      <c r="M96">
        <f t="shared" si="18"/>
        <v>-1.0434000000000001</v>
      </c>
      <c r="N96">
        <f t="shared" si="19"/>
        <v>0.76544999999999996</v>
      </c>
      <c r="O96">
        <f t="shared" si="20"/>
        <v>-1.23455</v>
      </c>
      <c r="P96">
        <f t="shared" si="21"/>
        <v>0.3298204899999998</v>
      </c>
      <c r="Q96">
        <f t="shared" si="22"/>
        <v>1.0886835600000002</v>
      </c>
      <c r="R96">
        <f t="shared" si="23"/>
        <v>0.58591370249999997</v>
      </c>
      <c r="S96">
        <f t="shared" si="24"/>
        <v>1.5241137025</v>
      </c>
    </row>
    <row r="97" spans="2:19" x14ac:dyDescent="0.25">
      <c r="B97">
        <v>-1</v>
      </c>
      <c r="C97">
        <v>0.5</v>
      </c>
      <c r="D97">
        <v>-2.25</v>
      </c>
      <c r="E97">
        <f t="shared" si="14"/>
        <v>1</v>
      </c>
      <c r="F97">
        <f t="shared" si="15"/>
        <v>-0.5</v>
      </c>
      <c r="G97">
        <f t="shared" si="16"/>
        <v>2.25</v>
      </c>
      <c r="J97">
        <v>0.5</v>
      </c>
      <c r="K97">
        <v>1</v>
      </c>
      <c r="L97">
        <f t="shared" si="17"/>
        <v>7.4299999999999811E-2</v>
      </c>
      <c r="M97">
        <f t="shared" si="18"/>
        <v>0.95660000000000001</v>
      </c>
      <c r="N97">
        <f t="shared" si="19"/>
        <v>0.26544999999999996</v>
      </c>
      <c r="O97">
        <f t="shared" si="20"/>
        <v>0.76544999999999996</v>
      </c>
      <c r="P97">
        <f t="shared" si="21"/>
        <v>5.5204899999999717E-3</v>
      </c>
      <c r="Q97">
        <f t="shared" si="22"/>
        <v>0.91508356000000002</v>
      </c>
      <c r="R97">
        <f t="shared" si="23"/>
        <v>7.0463702499999975E-2</v>
      </c>
      <c r="S97">
        <f t="shared" si="24"/>
        <v>0.58591370249999997</v>
      </c>
    </row>
    <row r="98" spans="2:19" x14ac:dyDescent="0.25">
      <c r="B98">
        <v>1</v>
      </c>
      <c r="C98">
        <v>1.3</v>
      </c>
      <c r="D98">
        <v>1</v>
      </c>
      <c r="E98">
        <f t="shared" si="14"/>
        <v>-1</v>
      </c>
      <c r="F98">
        <f t="shared" si="15"/>
        <v>-1.3</v>
      </c>
      <c r="G98">
        <f t="shared" si="16"/>
        <v>-1</v>
      </c>
      <c r="J98">
        <v>1.3</v>
      </c>
      <c r="K98">
        <v>-1</v>
      </c>
      <c r="L98">
        <f t="shared" si="17"/>
        <v>0.87429999999999986</v>
      </c>
      <c r="M98">
        <f t="shared" si="18"/>
        <v>-1.0434000000000001</v>
      </c>
      <c r="N98">
        <f t="shared" si="19"/>
        <v>1.06545</v>
      </c>
      <c r="O98">
        <f t="shared" si="20"/>
        <v>-1.23455</v>
      </c>
      <c r="P98">
        <f t="shared" si="21"/>
        <v>0.76440048999999977</v>
      </c>
      <c r="Q98">
        <f t="shared" si="22"/>
        <v>1.0886835600000002</v>
      </c>
      <c r="R98">
        <f t="shared" si="23"/>
        <v>1.1351837025</v>
      </c>
      <c r="S98">
        <f t="shared" si="24"/>
        <v>1.5241137025</v>
      </c>
    </row>
    <row r="99" spans="2:19" x14ac:dyDescent="0.25">
      <c r="B99">
        <v>-1</v>
      </c>
      <c r="C99">
        <v>0.5</v>
      </c>
      <c r="D99">
        <v>-1</v>
      </c>
      <c r="E99">
        <f t="shared" si="14"/>
        <v>1</v>
      </c>
      <c r="F99">
        <f t="shared" si="15"/>
        <v>-0.5</v>
      </c>
      <c r="G99">
        <f t="shared" si="16"/>
        <v>1</v>
      </c>
      <c r="J99">
        <v>0.5</v>
      </c>
      <c r="K99">
        <v>1</v>
      </c>
      <c r="L99">
        <f t="shared" si="17"/>
        <v>7.4299999999999811E-2</v>
      </c>
      <c r="M99">
        <f t="shared" si="18"/>
        <v>0.95660000000000001</v>
      </c>
      <c r="N99">
        <f t="shared" si="19"/>
        <v>0.26544999999999996</v>
      </c>
      <c r="O99">
        <f t="shared" si="20"/>
        <v>0.76544999999999996</v>
      </c>
      <c r="P99">
        <f t="shared" si="21"/>
        <v>5.5204899999999717E-3</v>
      </c>
      <c r="Q99">
        <f t="shared" si="22"/>
        <v>0.91508356000000002</v>
      </c>
      <c r="R99">
        <f t="shared" si="23"/>
        <v>7.0463702499999975E-2</v>
      </c>
      <c r="S99">
        <f t="shared" si="24"/>
        <v>0.58591370249999997</v>
      </c>
    </row>
    <row r="100" spans="2:19" x14ac:dyDescent="0.25">
      <c r="B100">
        <v>1</v>
      </c>
      <c r="C100">
        <v>1</v>
      </c>
      <c r="D100">
        <v>-0.5</v>
      </c>
      <c r="E100">
        <f t="shared" si="14"/>
        <v>-1</v>
      </c>
      <c r="F100">
        <f t="shared" si="15"/>
        <v>-1</v>
      </c>
      <c r="G100">
        <f t="shared" si="16"/>
        <v>0.5</v>
      </c>
      <c r="J100">
        <v>1</v>
      </c>
      <c r="K100">
        <v>-1</v>
      </c>
      <c r="L100">
        <f t="shared" si="17"/>
        <v>0.57429999999999981</v>
      </c>
      <c r="M100">
        <f t="shared" si="18"/>
        <v>-1.0434000000000001</v>
      </c>
      <c r="N100">
        <f t="shared" si="19"/>
        <v>0.76544999999999996</v>
      </c>
      <c r="O100">
        <f t="shared" si="20"/>
        <v>-1.23455</v>
      </c>
      <c r="P100">
        <f t="shared" si="21"/>
        <v>0.3298204899999998</v>
      </c>
      <c r="Q100">
        <f t="shared" si="22"/>
        <v>1.0886835600000002</v>
      </c>
      <c r="R100">
        <f t="shared" si="23"/>
        <v>0.58591370249999997</v>
      </c>
      <c r="S100">
        <f t="shared" si="24"/>
        <v>1.5241137025</v>
      </c>
    </row>
    <row r="101" spans="2:19" x14ac:dyDescent="0.25">
      <c r="B101">
        <v>3.8</v>
      </c>
      <c r="C101">
        <v>-1</v>
      </c>
      <c r="D101">
        <v>-1</v>
      </c>
      <c r="E101">
        <f t="shared" si="14"/>
        <v>-3.8</v>
      </c>
      <c r="F101">
        <f t="shared" si="15"/>
        <v>1</v>
      </c>
      <c r="G101">
        <f t="shared" si="16"/>
        <v>1</v>
      </c>
      <c r="J101">
        <v>-1</v>
      </c>
      <c r="K101">
        <v>-3.8</v>
      </c>
      <c r="L101">
        <f t="shared" si="17"/>
        <v>-1.4257000000000002</v>
      </c>
      <c r="M101">
        <f t="shared" si="18"/>
        <v>-3.8433999999999999</v>
      </c>
      <c r="N101">
        <f t="shared" si="19"/>
        <v>-1.23455</v>
      </c>
      <c r="O101">
        <f t="shared" si="20"/>
        <v>-4.0345499999999994</v>
      </c>
      <c r="P101">
        <f t="shared" si="21"/>
        <v>2.0326204900000007</v>
      </c>
      <c r="Q101">
        <f t="shared" si="22"/>
        <v>14.77172356</v>
      </c>
      <c r="R101">
        <f t="shared" si="23"/>
        <v>1.5241137025</v>
      </c>
      <c r="S101">
        <f t="shared" si="24"/>
        <v>16.277593702499995</v>
      </c>
    </row>
    <row r="102" spans="2:19" x14ac:dyDescent="0.25">
      <c r="B102">
        <v>-0.5</v>
      </c>
      <c r="C102">
        <v>1</v>
      </c>
      <c r="D102">
        <v>1</v>
      </c>
      <c r="E102">
        <f t="shared" si="14"/>
        <v>0.5</v>
      </c>
      <c r="F102">
        <f t="shared" si="15"/>
        <v>-1</v>
      </c>
      <c r="G102">
        <f t="shared" si="16"/>
        <v>-1</v>
      </c>
      <c r="J102">
        <v>1</v>
      </c>
      <c r="K102">
        <v>0.5</v>
      </c>
      <c r="L102">
        <f t="shared" si="17"/>
        <v>0.57429999999999981</v>
      </c>
      <c r="M102">
        <f t="shared" si="18"/>
        <v>0.45660000000000001</v>
      </c>
      <c r="N102">
        <f t="shared" si="19"/>
        <v>0.76544999999999996</v>
      </c>
      <c r="O102">
        <f t="shared" si="20"/>
        <v>0.26544999999999996</v>
      </c>
      <c r="P102">
        <f t="shared" si="21"/>
        <v>0.3298204899999998</v>
      </c>
      <c r="Q102">
        <f t="shared" si="22"/>
        <v>0.20848356000000001</v>
      </c>
      <c r="R102">
        <f t="shared" si="23"/>
        <v>0.58591370249999997</v>
      </c>
      <c r="S102">
        <f t="shared" si="24"/>
        <v>7.0463702499999975E-2</v>
      </c>
    </row>
    <row r="103" spans="2:19" x14ac:dyDescent="0.25">
      <c r="B103">
        <v>0.5</v>
      </c>
      <c r="C103">
        <v>-1</v>
      </c>
      <c r="D103">
        <v>0.5</v>
      </c>
      <c r="E103">
        <f t="shared" si="14"/>
        <v>-0.5</v>
      </c>
      <c r="F103">
        <f t="shared" si="15"/>
        <v>1</v>
      </c>
      <c r="G103">
        <f t="shared" si="16"/>
        <v>-0.5</v>
      </c>
      <c r="J103">
        <v>-1</v>
      </c>
      <c r="K103">
        <v>-0.5</v>
      </c>
      <c r="L103">
        <f t="shared" si="17"/>
        <v>-1.4257000000000002</v>
      </c>
      <c r="M103">
        <f t="shared" si="18"/>
        <v>-0.54339999999999999</v>
      </c>
      <c r="N103">
        <f t="shared" si="19"/>
        <v>-1.23455</v>
      </c>
      <c r="O103">
        <f t="shared" si="20"/>
        <v>-0.73455000000000004</v>
      </c>
      <c r="P103">
        <f t="shared" si="21"/>
        <v>2.0326204900000007</v>
      </c>
      <c r="Q103">
        <f t="shared" si="22"/>
        <v>0.29528356</v>
      </c>
      <c r="R103">
        <f t="shared" si="23"/>
        <v>1.5241137025</v>
      </c>
      <c r="S103">
        <f t="shared" si="24"/>
        <v>0.53956370250000008</v>
      </c>
    </row>
    <row r="104" spans="2:19" x14ac:dyDescent="0.25">
      <c r="B104">
        <v>-0.5</v>
      </c>
      <c r="C104">
        <v>1</v>
      </c>
      <c r="D104">
        <v>-2.1</v>
      </c>
      <c r="E104">
        <f t="shared" si="14"/>
        <v>0.5</v>
      </c>
      <c r="F104">
        <f t="shared" si="15"/>
        <v>-1</v>
      </c>
      <c r="G104">
        <f t="shared" si="16"/>
        <v>2.1</v>
      </c>
      <c r="J104">
        <v>1</v>
      </c>
      <c r="K104">
        <v>0.5</v>
      </c>
      <c r="L104">
        <f t="shared" si="17"/>
        <v>0.57429999999999981</v>
      </c>
      <c r="M104">
        <f t="shared" si="18"/>
        <v>0.45660000000000001</v>
      </c>
      <c r="N104">
        <f t="shared" si="19"/>
        <v>0.76544999999999996</v>
      </c>
      <c r="O104">
        <f t="shared" si="20"/>
        <v>0.26544999999999996</v>
      </c>
      <c r="P104">
        <f t="shared" si="21"/>
        <v>0.3298204899999998</v>
      </c>
      <c r="Q104">
        <f t="shared" si="22"/>
        <v>0.20848356000000001</v>
      </c>
      <c r="R104">
        <f t="shared" si="23"/>
        <v>0.58591370249999997</v>
      </c>
      <c r="S104">
        <f t="shared" si="24"/>
        <v>7.0463702499999975E-2</v>
      </c>
    </row>
    <row r="105" spans="2:19" x14ac:dyDescent="0.25">
      <c r="B105">
        <v>-2.7</v>
      </c>
      <c r="C105">
        <v>0.5</v>
      </c>
      <c r="D105">
        <v>-1</v>
      </c>
      <c r="E105">
        <f t="shared" si="14"/>
        <v>2.7</v>
      </c>
      <c r="F105">
        <f t="shared" si="15"/>
        <v>-0.5</v>
      </c>
      <c r="G105">
        <f t="shared" si="16"/>
        <v>1</v>
      </c>
      <c r="J105">
        <v>0.5</v>
      </c>
      <c r="K105">
        <v>2.7</v>
      </c>
      <c r="L105">
        <f t="shared" si="17"/>
        <v>7.4299999999999811E-2</v>
      </c>
      <c r="M105">
        <f t="shared" si="18"/>
        <v>2.6566000000000001</v>
      </c>
      <c r="N105">
        <f t="shared" si="19"/>
        <v>0.26544999999999996</v>
      </c>
      <c r="O105">
        <f t="shared" si="20"/>
        <v>2.4654500000000001</v>
      </c>
      <c r="P105">
        <f t="shared" si="21"/>
        <v>5.5204899999999717E-3</v>
      </c>
      <c r="Q105">
        <f t="shared" si="22"/>
        <v>7.0575235600000008</v>
      </c>
      <c r="R105">
        <f t="shared" si="23"/>
        <v>7.0463702499999975E-2</v>
      </c>
      <c r="S105">
        <f t="shared" si="24"/>
        <v>6.0784437025000004</v>
      </c>
    </row>
    <row r="106" spans="2:19" x14ac:dyDescent="0.25">
      <c r="B106">
        <v>1</v>
      </c>
      <c r="C106">
        <v>-0.5</v>
      </c>
      <c r="D106">
        <v>-0.5</v>
      </c>
      <c r="E106">
        <f t="shared" si="14"/>
        <v>-1</v>
      </c>
      <c r="F106">
        <f t="shared" si="15"/>
        <v>0.5</v>
      </c>
      <c r="G106">
        <f t="shared" si="16"/>
        <v>0.5</v>
      </c>
      <c r="J106">
        <v>-0.5</v>
      </c>
      <c r="K106">
        <v>-1</v>
      </c>
      <c r="L106">
        <f t="shared" si="17"/>
        <v>-0.92570000000000019</v>
      </c>
      <c r="M106">
        <f t="shared" si="18"/>
        <v>-1.0434000000000001</v>
      </c>
      <c r="N106">
        <f t="shared" si="19"/>
        <v>-0.73455000000000004</v>
      </c>
      <c r="O106">
        <f t="shared" si="20"/>
        <v>-1.23455</v>
      </c>
      <c r="P106">
        <f t="shared" si="21"/>
        <v>0.85692049000000037</v>
      </c>
      <c r="Q106">
        <f t="shared" si="22"/>
        <v>1.0886835600000002</v>
      </c>
      <c r="R106">
        <f t="shared" si="23"/>
        <v>0.53956370250000008</v>
      </c>
      <c r="S106">
        <f t="shared" si="24"/>
        <v>1.5241137025</v>
      </c>
    </row>
    <row r="107" spans="2:19" x14ac:dyDescent="0.25">
      <c r="B107">
        <v>-1</v>
      </c>
      <c r="C107">
        <v>0.5</v>
      </c>
      <c r="D107">
        <v>0.5</v>
      </c>
      <c r="E107">
        <f t="shared" si="14"/>
        <v>1</v>
      </c>
      <c r="F107">
        <f t="shared" si="15"/>
        <v>-0.5</v>
      </c>
      <c r="G107">
        <f t="shared" si="16"/>
        <v>-0.5</v>
      </c>
      <c r="J107">
        <v>0.5</v>
      </c>
      <c r="K107">
        <v>1</v>
      </c>
      <c r="L107">
        <f t="shared" si="17"/>
        <v>7.4299999999999811E-2</v>
      </c>
      <c r="M107">
        <f t="shared" si="18"/>
        <v>0.95660000000000001</v>
      </c>
      <c r="N107">
        <f t="shared" si="19"/>
        <v>0.26544999999999996</v>
      </c>
      <c r="O107">
        <f t="shared" si="20"/>
        <v>0.76544999999999996</v>
      </c>
      <c r="P107">
        <f t="shared" si="21"/>
        <v>5.5204899999999717E-3</v>
      </c>
      <c r="Q107">
        <f t="shared" si="22"/>
        <v>0.91508356000000002</v>
      </c>
      <c r="R107">
        <f t="shared" si="23"/>
        <v>7.0463702499999975E-2</v>
      </c>
      <c r="S107">
        <f t="shared" si="24"/>
        <v>0.58591370249999997</v>
      </c>
    </row>
    <row r="108" spans="2:19" x14ac:dyDescent="0.25">
      <c r="B108">
        <v>-2.75</v>
      </c>
      <c r="C108">
        <v>2.7</v>
      </c>
      <c r="D108">
        <v>-2.5</v>
      </c>
      <c r="E108">
        <f t="shared" si="14"/>
        <v>2.75</v>
      </c>
      <c r="F108">
        <f t="shared" si="15"/>
        <v>-2.7</v>
      </c>
      <c r="G108">
        <f t="shared" si="16"/>
        <v>2.5</v>
      </c>
      <c r="J108">
        <v>2.7</v>
      </c>
      <c r="K108">
        <v>2.75</v>
      </c>
      <c r="L108">
        <f t="shared" si="17"/>
        <v>2.2743000000000002</v>
      </c>
      <c r="M108">
        <f t="shared" si="18"/>
        <v>2.7065999999999999</v>
      </c>
      <c r="N108">
        <f t="shared" si="19"/>
        <v>2.4654500000000001</v>
      </c>
      <c r="O108">
        <f t="shared" si="20"/>
        <v>2.51545</v>
      </c>
      <c r="P108">
        <f t="shared" si="21"/>
        <v>5.1724404900000014</v>
      </c>
      <c r="Q108">
        <f t="shared" si="22"/>
        <v>7.3256835599999999</v>
      </c>
      <c r="R108">
        <f t="shared" si="23"/>
        <v>6.0784437025000004</v>
      </c>
      <c r="S108">
        <f t="shared" si="24"/>
        <v>6.3274887025000002</v>
      </c>
    </row>
    <row r="109" spans="2:19" x14ac:dyDescent="0.25">
      <c r="B109">
        <v>-2.8</v>
      </c>
      <c r="C109">
        <v>-1</v>
      </c>
      <c r="D109">
        <v>-1</v>
      </c>
      <c r="E109">
        <f t="shared" si="14"/>
        <v>2.8</v>
      </c>
      <c r="F109">
        <f t="shared" si="15"/>
        <v>1</v>
      </c>
      <c r="G109">
        <f t="shared" si="16"/>
        <v>1</v>
      </c>
      <c r="J109">
        <v>-1</v>
      </c>
      <c r="K109">
        <v>2.8</v>
      </c>
      <c r="L109">
        <f t="shared" si="17"/>
        <v>-1.4257000000000002</v>
      </c>
      <c r="M109">
        <f t="shared" si="18"/>
        <v>2.7565999999999997</v>
      </c>
      <c r="N109">
        <f t="shared" si="19"/>
        <v>-1.23455</v>
      </c>
      <c r="O109">
        <f t="shared" si="20"/>
        <v>2.5654499999999998</v>
      </c>
      <c r="P109">
        <f t="shared" si="21"/>
        <v>2.0326204900000007</v>
      </c>
      <c r="Q109">
        <f t="shared" si="22"/>
        <v>7.5988435599999988</v>
      </c>
      <c r="R109">
        <f t="shared" si="23"/>
        <v>1.5241137025</v>
      </c>
      <c r="S109">
        <f t="shared" si="24"/>
        <v>6.5815337024999989</v>
      </c>
    </row>
    <row r="110" spans="2:19" x14ac:dyDescent="0.25">
      <c r="B110">
        <v>2.8</v>
      </c>
      <c r="C110">
        <v>2.4500000000000002</v>
      </c>
      <c r="D110">
        <v>-2.65</v>
      </c>
      <c r="E110">
        <f t="shared" si="14"/>
        <v>-2.8</v>
      </c>
      <c r="F110">
        <f t="shared" si="15"/>
        <v>-2.4500000000000002</v>
      </c>
      <c r="G110">
        <f t="shared" si="16"/>
        <v>2.65</v>
      </c>
      <c r="J110">
        <v>2.4500000000000002</v>
      </c>
      <c r="K110">
        <v>-2.8</v>
      </c>
      <c r="L110">
        <f t="shared" si="17"/>
        <v>2.0243000000000002</v>
      </c>
      <c r="M110">
        <f t="shared" si="18"/>
        <v>-2.8433999999999999</v>
      </c>
      <c r="N110">
        <f t="shared" si="19"/>
        <v>2.2154500000000001</v>
      </c>
      <c r="O110">
        <f t="shared" si="20"/>
        <v>-3.0345499999999999</v>
      </c>
      <c r="P110">
        <f t="shared" si="21"/>
        <v>4.0977904900000013</v>
      </c>
      <c r="Q110">
        <f t="shared" si="22"/>
        <v>8.08492356</v>
      </c>
      <c r="R110">
        <f t="shared" si="23"/>
        <v>4.908218702500001</v>
      </c>
      <c r="S110">
        <f t="shared" si="24"/>
        <v>9.2084937024999984</v>
      </c>
    </row>
    <row r="111" spans="2:19" x14ac:dyDescent="0.25">
      <c r="B111">
        <v>0.5</v>
      </c>
      <c r="C111">
        <v>0.5</v>
      </c>
      <c r="D111">
        <v>-1</v>
      </c>
      <c r="E111">
        <f t="shared" si="14"/>
        <v>-0.5</v>
      </c>
      <c r="F111">
        <f t="shared" si="15"/>
        <v>-0.5</v>
      </c>
      <c r="G111">
        <f t="shared" si="16"/>
        <v>1</v>
      </c>
      <c r="J111">
        <v>0.5</v>
      </c>
      <c r="K111">
        <v>-0.5</v>
      </c>
      <c r="L111">
        <f t="shared" si="17"/>
        <v>7.4299999999999811E-2</v>
      </c>
      <c r="M111">
        <f t="shared" si="18"/>
        <v>-0.54339999999999999</v>
      </c>
      <c r="N111">
        <f t="shared" si="19"/>
        <v>0.26544999999999996</v>
      </c>
      <c r="O111">
        <f t="shared" si="20"/>
        <v>-0.73455000000000004</v>
      </c>
      <c r="P111">
        <f t="shared" si="21"/>
        <v>5.5204899999999717E-3</v>
      </c>
      <c r="Q111">
        <f t="shared" si="22"/>
        <v>0.29528356</v>
      </c>
      <c r="R111">
        <f t="shared" si="23"/>
        <v>7.0463702499999975E-2</v>
      </c>
      <c r="S111">
        <f t="shared" si="24"/>
        <v>0.53956370250000008</v>
      </c>
    </row>
    <row r="112" spans="2:19" x14ac:dyDescent="0.25">
      <c r="B112">
        <v>-0.5</v>
      </c>
      <c r="C112">
        <v>-0.5</v>
      </c>
      <c r="D112">
        <v>-1.1499999999999999</v>
      </c>
      <c r="E112">
        <f t="shared" si="14"/>
        <v>0.5</v>
      </c>
      <c r="F112">
        <f t="shared" si="15"/>
        <v>0.5</v>
      </c>
      <c r="G112">
        <f t="shared" si="16"/>
        <v>1.1499999999999999</v>
      </c>
      <c r="J112">
        <v>-0.5</v>
      </c>
      <c r="K112">
        <v>0.5</v>
      </c>
      <c r="L112">
        <f t="shared" si="17"/>
        <v>-0.92570000000000019</v>
      </c>
      <c r="M112">
        <f t="shared" si="18"/>
        <v>0.45660000000000001</v>
      </c>
      <c r="N112">
        <f t="shared" si="19"/>
        <v>-0.73455000000000004</v>
      </c>
      <c r="O112">
        <f t="shared" si="20"/>
        <v>0.26544999999999996</v>
      </c>
      <c r="P112">
        <f t="shared" si="21"/>
        <v>0.85692049000000037</v>
      </c>
      <c r="Q112">
        <f t="shared" si="22"/>
        <v>0.20848356000000001</v>
      </c>
      <c r="R112">
        <f t="shared" si="23"/>
        <v>0.53956370250000008</v>
      </c>
      <c r="S112">
        <f t="shared" si="24"/>
        <v>7.0463702499999975E-2</v>
      </c>
    </row>
    <row r="113" spans="2:19" x14ac:dyDescent="0.25">
      <c r="B113">
        <v>0.5</v>
      </c>
      <c r="C113">
        <v>-1</v>
      </c>
      <c r="D113">
        <v>0.5</v>
      </c>
      <c r="E113">
        <f t="shared" si="14"/>
        <v>-0.5</v>
      </c>
      <c r="F113">
        <f t="shared" si="15"/>
        <v>1</v>
      </c>
      <c r="G113">
        <f t="shared" si="16"/>
        <v>-0.5</v>
      </c>
      <c r="J113">
        <v>-1</v>
      </c>
      <c r="K113">
        <v>-0.5</v>
      </c>
      <c r="L113">
        <f t="shared" si="17"/>
        <v>-1.4257000000000002</v>
      </c>
      <c r="M113">
        <f t="shared" si="18"/>
        <v>-0.54339999999999999</v>
      </c>
      <c r="N113">
        <f t="shared" si="19"/>
        <v>-1.23455</v>
      </c>
      <c r="O113">
        <f t="shared" si="20"/>
        <v>-0.73455000000000004</v>
      </c>
      <c r="P113">
        <f t="shared" si="21"/>
        <v>2.0326204900000007</v>
      </c>
      <c r="Q113">
        <f t="shared" si="22"/>
        <v>0.29528356</v>
      </c>
      <c r="R113">
        <f t="shared" si="23"/>
        <v>1.5241137025</v>
      </c>
      <c r="S113">
        <f t="shared" si="24"/>
        <v>0.53956370250000008</v>
      </c>
    </row>
    <row r="114" spans="2:19" x14ac:dyDescent="0.25">
      <c r="B114">
        <v>-0.5</v>
      </c>
      <c r="C114">
        <v>-0.5</v>
      </c>
      <c r="D114">
        <v>2.8</v>
      </c>
      <c r="E114">
        <f t="shared" si="14"/>
        <v>0.5</v>
      </c>
      <c r="F114">
        <f t="shared" si="15"/>
        <v>0.5</v>
      </c>
      <c r="G114">
        <f t="shared" si="16"/>
        <v>-2.8</v>
      </c>
      <c r="J114">
        <v>-0.5</v>
      </c>
      <c r="K114">
        <v>0.5</v>
      </c>
      <c r="L114">
        <f t="shared" si="17"/>
        <v>-0.92570000000000019</v>
      </c>
      <c r="M114">
        <f t="shared" si="18"/>
        <v>0.45660000000000001</v>
      </c>
      <c r="N114">
        <f t="shared" si="19"/>
        <v>-0.73455000000000004</v>
      </c>
      <c r="O114">
        <f t="shared" si="20"/>
        <v>0.26544999999999996</v>
      </c>
      <c r="P114">
        <f t="shared" si="21"/>
        <v>0.85692049000000037</v>
      </c>
      <c r="Q114">
        <f t="shared" si="22"/>
        <v>0.20848356000000001</v>
      </c>
      <c r="R114">
        <f t="shared" si="23"/>
        <v>0.53956370250000008</v>
      </c>
      <c r="S114">
        <f t="shared" si="24"/>
        <v>7.0463702499999975E-2</v>
      </c>
    </row>
    <row r="115" spans="2:19" x14ac:dyDescent="0.25">
      <c r="B115">
        <v>-1</v>
      </c>
      <c r="C115">
        <v>-1</v>
      </c>
      <c r="D115">
        <v>0.5</v>
      </c>
      <c r="E115">
        <f t="shared" si="14"/>
        <v>1</v>
      </c>
      <c r="F115">
        <f t="shared" si="15"/>
        <v>1</v>
      </c>
      <c r="G115">
        <f t="shared" si="16"/>
        <v>-0.5</v>
      </c>
      <c r="J115">
        <v>-1</v>
      </c>
      <c r="K115">
        <v>1</v>
      </c>
      <c r="L115">
        <f t="shared" si="17"/>
        <v>-1.4257000000000002</v>
      </c>
      <c r="M115">
        <f t="shared" si="18"/>
        <v>0.95660000000000001</v>
      </c>
      <c r="N115">
        <f t="shared" si="19"/>
        <v>-1.23455</v>
      </c>
      <c r="O115">
        <f t="shared" si="20"/>
        <v>0.76544999999999996</v>
      </c>
      <c r="P115">
        <f t="shared" si="21"/>
        <v>2.0326204900000007</v>
      </c>
      <c r="Q115">
        <f t="shared" si="22"/>
        <v>0.91508356000000002</v>
      </c>
      <c r="R115">
        <f t="shared" si="23"/>
        <v>1.5241137025</v>
      </c>
      <c r="S115">
        <f t="shared" si="24"/>
        <v>0.58591370249999997</v>
      </c>
    </row>
    <row r="116" spans="2:19" x14ac:dyDescent="0.25">
      <c r="B116">
        <v>1</v>
      </c>
      <c r="C116">
        <v>1</v>
      </c>
      <c r="D116">
        <v>-2.5</v>
      </c>
      <c r="E116">
        <f t="shared" si="14"/>
        <v>-1</v>
      </c>
      <c r="F116">
        <f t="shared" si="15"/>
        <v>-1</v>
      </c>
      <c r="G116">
        <f t="shared" si="16"/>
        <v>2.5</v>
      </c>
      <c r="J116">
        <v>1</v>
      </c>
      <c r="K116">
        <v>-1</v>
      </c>
      <c r="L116">
        <f t="shared" si="17"/>
        <v>0.57429999999999981</v>
      </c>
      <c r="M116">
        <f t="shared" si="18"/>
        <v>-1.0434000000000001</v>
      </c>
      <c r="N116">
        <f t="shared" si="19"/>
        <v>0.76544999999999996</v>
      </c>
      <c r="O116">
        <f t="shared" si="20"/>
        <v>-1.23455</v>
      </c>
      <c r="P116">
        <f t="shared" si="21"/>
        <v>0.3298204899999998</v>
      </c>
      <c r="Q116">
        <f t="shared" si="22"/>
        <v>1.0886835600000002</v>
      </c>
      <c r="R116">
        <f t="shared" si="23"/>
        <v>0.58591370249999997</v>
      </c>
      <c r="S116">
        <f t="shared" si="24"/>
        <v>1.5241137025</v>
      </c>
    </row>
    <row r="117" spans="2:19" x14ac:dyDescent="0.25">
      <c r="B117">
        <v>-1</v>
      </c>
      <c r="C117">
        <v>0.5</v>
      </c>
      <c r="D117">
        <v>-1</v>
      </c>
      <c r="E117">
        <f t="shared" si="14"/>
        <v>1</v>
      </c>
      <c r="F117">
        <f t="shared" si="15"/>
        <v>-0.5</v>
      </c>
      <c r="G117">
        <f t="shared" si="16"/>
        <v>1</v>
      </c>
      <c r="J117">
        <v>0.5</v>
      </c>
      <c r="K117">
        <v>1</v>
      </c>
      <c r="L117">
        <f t="shared" si="17"/>
        <v>7.4299999999999811E-2</v>
      </c>
      <c r="M117">
        <f t="shared" si="18"/>
        <v>0.95660000000000001</v>
      </c>
      <c r="N117">
        <f t="shared" si="19"/>
        <v>0.26544999999999996</v>
      </c>
      <c r="O117">
        <f t="shared" si="20"/>
        <v>0.76544999999999996</v>
      </c>
      <c r="P117">
        <f t="shared" si="21"/>
        <v>5.5204899999999717E-3</v>
      </c>
      <c r="Q117">
        <f t="shared" si="22"/>
        <v>0.91508356000000002</v>
      </c>
      <c r="R117">
        <f t="shared" si="23"/>
        <v>7.0463702499999975E-2</v>
      </c>
      <c r="S117">
        <f t="shared" si="24"/>
        <v>0.58591370249999997</v>
      </c>
    </row>
    <row r="118" spans="2:19" x14ac:dyDescent="0.25">
      <c r="B118">
        <v>-1.35</v>
      </c>
      <c r="C118">
        <v>-2.5499999999999998</v>
      </c>
      <c r="D118">
        <v>-0.5</v>
      </c>
      <c r="E118">
        <f t="shared" si="14"/>
        <v>1.35</v>
      </c>
      <c r="F118">
        <f t="shared" si="15"/>
        <v>2.5499999999999998</v>
      </c>
      <c r="G118">
        <f t="shared" si="16"/>
        <v>0.5</v>
      </c>
      <c r="J118">
        <v>-2.5499999999999998</v>
      </c>
      <c r="K118">
        <v>1.35</v>
      </c>
      <c r="L118">
        <f t="shared" si="17"/>
        <v>-2.9756999999999998</v>
      </c>
      <c r="M118">
        <f t="shared" si="18"/>
        <v>1.3066</v>
      </c>
      <c r="N118">
        <f t="shared" si="19"/>
        <v>-2.7845499999999999</v>
      </c>
      <c r="O118">
        <f t="shared" si="20"/>
        <v>1.1154500000000001</v>
      </c>
      <c r="P118">
        <f t="shared" si="21"/>
        <v>8.8547904899999992</v>
      </c>
      <c r="Q118">
        <f t="shared" si="22"/>
        <v>1.70720356</v>
      </c>
      <c r="R118">
        <f t="shared" si="23"/>
        <v>7.7537187024999996</v>
      </c>
      <c r="S118">
        <f t="shared" si="24"/>
        <v>1.2442287025000001</v>
      </c>
    </row>
    <row r="119" spans="2:19" x14ac:dyDescent="0.25">
      <c r="B119">
        <v>0.5</v>
      </c>
      <c r="C119">
        <v>-1</v>
      </c>
      <c r="D119">
        <v>-1</v>
      </c>
      <c r="E119">
        <f t="shared" si="14"/>
        <v>-0.5</v>
      </c>
      <c r="F119">
        <f t="shared" si="15"/>
        <v>1</v>
      </c>
      <c r="G119">
        <f t="shared" si="16"/>
        <v>1</v>
      </c>
      <c r="J119">
        <v>-1</v>
      </c>
      <c r="K119">
        <v>-0.5</v>
      </c>
      <c r="L119">
        <f t="shared" si="17"/>
        <v>-1.4257000000000002</v>
      </c>
      <c r="M119">
        <f t="shared" si="18"/>
        <v>-0.54339999999999999</v>
      </c>
      <c r="N119">
        <f t="shared" si="19"/>
        <v>-1.23455</v>
      </c>
      <c r="O119">
        <f t="shared" si="20"/>
        <v>-0.73455000000000004</v>
      </c>
      <c r="P119">
        <f t="shared" si="21"/>
        <v>2.0326204900000007</v>
      </c>
      <c r="Q119">
        <f t="shared" si="22"/>
        <v>0.29528356</v>
      </c>
      <c r="R119">
        <f t="shared" si="23"/>
        <v>1.5241137025</v>
      </c>
      <c r="S119">
        <f t="shared" si="24"/>
        <v>0.53956370250000008</v>
      </c>
    </row>
    <row r="120" spans="2:19" x14ac:dyDescent="0.25">
      <c r="B120">
        <v>-0.5</v>
      </c>
      <c r="C120">
        <v>-0.5</v>
      </c>
      <c r="D120">
        <v>1</v>
      </c>
      <c r="E120">
        <f t="shared" si="14"/>
        <v>0.5</v>
      </c>
      <c r="F120">
        <f t="shared" si="15"/>
        <v>0.5</v>
      </c>
      <c r="G120">
        <f t="shared" si="16"/>
        <v>-1</v>
      </c>
      <c r="J120">
        <v>-0.5</v>
      </c>
      <c r="K120">
        <v>0.5</v>
      </c>
      <c r="L120">
        <f t="shared" si="17"/>
        <v>-0.92570000000000019</v>
      </c>
      <c r="M120">
        <f t="shared" si="18"/>
        <v>0.45660000000000001</v>
      </c>
      <c r="N120">
        <f t="shared" si="19"/>
        <v>-0.73455000000000004</v>
      </c>
      <c r="O120">
        <f t="shared" si="20"/>
        <v>0.26544999999999996</v>
      </c>
      <c r="P120">
        <f t="shared" si="21"/>
        <v>0.85692049000000037</v>
      </c>
      <c r="Q120">
        <f t="shared" si="22"/>
        <v>0.20848356000000001</v>
      </c>
      <c r="R120">
        <f t="shared" si="23"/>
        <v>0.53956370250000008</v>
      </c>
      <c r="S120">
        <f t="shared" si="24"/>
        <v>7.0463702499999975E-2</v>
      </c>
    </row>
    <row r="121" spans="2:19" x14ac:dyDescent="0.25">
      <c r="B121">
        <v>-1</v>
      </c>
      <c r="C121">
        <v>4.0999999999999996</v>
      </c>
      <c r="D121">
        <v>0.5</v>
      </c>
      <c r="E121">
        <f t="shared" si="14"/>
        <v>1</v>
      </c>
      <c r="F121">
        <f t="shared" si="15"/>
        <v>-4.0999999999999996</v>
      </c>
      <c r="G121">
        <f t="shared" si="16"/>
        <v>-0.5</v>
      </c>
      <c r="J121">
        <v>4.0999999999999996</v>
      </c>
      <c r="K121">
        <v>1</v>
      </c>
      <c r="L121">
        <f t="shared" si="17"/>
        <v>3.6742999999999997</v>
      </c>
      <c r="M121">
        <f t="shared" si="18"/>
        <v>0.95660000000000001</v>
      </c>
      <c r="N121">
        <f t="shared" si="19"/>
        <v>3.8654499999999996</v>
      </c>
      <c r="O121">
        <f t="shared" si="20"/>
        <v>0.76544999999999996</v>
      </c>
      <c r="P121">
        <f t="shared" si="21"/>
        <v>13.500480489999998</v>
      </c>
      <c r="Q121">
        <f t="shared" si="22"/>
        <v>0.91508356000000002</v>
      </c>
      <c r="R121">
        <f t="shared" si="23"/>
        <v>14.941703702499996</v>
      </c>
      <c r="S121">
        <f t="shared" si="24"/>
        <v>0.58591370249999997</v>
      </c>
    </row>
    <row r="122" spans="2:19" x14ac:dyDescent="0.25">
      <c r="B122">
        <v>-0.5</v>
      </c>
      <c r="C122">
        <v>-0.5</v>
      </c>
      <c r="D122">
        <v>-2.95</v>
      </c>
      <c r="E122">
        <f t="shared" si="14"/>
        <v>0.5</v>
      </c>
      <c r="F122">
        <f t="shared" si="15"/>
        <v>0.5</v>
      </c>
      <c r="G122">
        <f t="shared" si="16"/>
        <v>2.95</v>
      </c>
      <c r="J122">
        <v>-0.5</v>
      </c>
      <c r="K122">
        <v>0.5</v>
      </c>
      <c r="L122">
        <f t="shared" si="17"/>
        <v>-0.92570000000000019</v>
      </c>
      <c r="M122">
        <f t="shared" si="18"/>
        <v>0.45660000000000001</v>
      </c>
      <c r="N122">
        <f t="shared" si="19"/>
        <v>-0.73455000000000004</v>
      </c>
      <c r="O122">
        <f t="shared" si="20"/>
        <v>0.26544999999999996</v>
      </c>
      <c r="P122">
        <f t="shared" si="21"/>
        <v>0.85692049000000037</v>
      </c>
      <c r="Q122">
        <f t="shared" si="22"/>
        <v>0.20848356000000001</v>
      </c>
      <c r="R122">
        <f t="shared" si="23"/>
        <v>0.53956370250000008</v>
      </c>
      <c r="S122">
        <f t="shared" si="24"/>
        <v>7.0463702499999975E-2</v>
      </c>
    </row>
    <row r="123" spans="2:19" x14ac:dyDescent="0.25">
      <c r="B123">
        <v>-3.6</v>
      </c>
      <c r="C123">
        <v>0.5</v>
      </c>
      <c r="D123">
        <v>2.8</v>
      </c>
      <c r="E123">
        <f t="shared" si="14"/>
        <v>3.6</v>
      </c>
      <c r="F123">
        <f t="shared" si="15"/>
        <v>-0.5</v>
      </c>
      <c r="G123">
        <f t="shared" si="16"/>
        <v>-2.8</v>
      </c>
      <c r="J123">
        <v>0.5</v>
      </c>
      <c r="K123">
        <v>3.6</v>
      </c>
      <c r="L123">
        <f t="shared" si="17"/>
        <v>7.4299999999999811E-2</v>
      </c>
      <c r="M123">
        <f t="shared" si="18"/>
        <v>3.5566</v>
      </c>
      <c r="N123">
        <f t="shared" si="19"/>
        <v>0.26544999999999996</v>
      </c>
      <c r="O123">
        <f t="shared" si="20"/>
        <v>3.3654500000000001</v>
      </c>
      <c r="P123">
        <f t="shared" si="21"/>
        <v>5.5204899999999717E-3</v>
      </c>
      <c r="Q123">
        <f t="shared" si="22"/>
        <v>12.64940356</v>
      </c>
      <c r="R123">
        <f t="shared" si="23"/>
        <v>7.0463702499999975E-2</v>
      </c>
      <c r="S123">
        <f t="shared" si="24"/>
        <v>11.326253702500001</v>
      </c>
    </row>
    <row r="124" spans="2:19" x14ac:dyDescent="0.25">
      <c r="B124">
        <v>-1.4</v>
      </c>
      <c r="C124">
        <v>1</v>
      </c>
      <c r="D124">
        <v>1</v>
      </c>
      <c r="E124">
        <f t="shared" si="14"/>
        <v>1.4</v>
      </c>
      <c r="F124">
        <f t="shared" si="15"/>
        <v>-1</v>
      </c>
      <c r="G124">
        <f t="shared" si="16"/>
        <v>-1</v>
      </c>
      <c r="J124">
        <v>1</v>
      </c>
      <c r="K124">
        <v>1.4</v>
      </c>
      <c r="L124">
        <f t="shared" si="17"/>
        <v>0.57429999999999981</v>
      </c>
      <c r="M124">
        <f t="shared" si="18"/>
        <v>1.3565999999999998</v>
      </c>
      <c r="N124">
        <f t="shared" si="19"/>
        <v>0.76544999999999996</v>
      </c>
      <c r="O124">
        <f t="shared" si="20"/>
        <v>1.1654499999999999</v>
      </c>
      <c r="P124">
        <f t="shared" si="21"/>
        <v>0.3298204899999998</v>
      </c>
      <c r="Q124">
        <f t="shared" si="22"/>
        <v>1.8403635599999995</v>
      </c>
      <c r="R124">
        <f t="shared" si="23"/>
        <v>0.58591370249999997</v>
      </c>
      <c r="S124">
        <f t="shared" si="24"/>
        <v>1.3582737024999998</v>
      </c>
    </row>
    <row r="125" spans="2:19" x14ac:dyDescent="0.25">
      <c r="B125">
        <v>-1</v>
      </c>
      <c r="C125">
        <v>0.5</v>
      </c>
      <c r="D125">
        <v>0.5</v>
      </c>
      <c r="E125">
        <f t="shared" si="14"/>
        <v>1</v>
      </c>
      <c r="F125">
        <f t="shared" si="15"/>
        <v>-0.5</v>
      </c>
      <c r="G125">
        <f t="shared" si="16"/>
        <v>-0.5</v>
      </c>
      <c r="J125">
        <v>0.5</v>
      </c>
      <c r="K125">
        <v>1</v>
      </c>
      <c r="L125">
        <f t="shared" si="17"/>
        <v>7.4299999999999811E-2</v>
      </c>
      <c r="M125">
        <f t="shared" si="18"/>
        <v>0.95660000000000001</v>
      </c>
      <c r="N125">
        <f t="shared" si="19"/>
        <v>0.26544999999999996</v>
      </c>
      <c r="O125">
        <f t="shared" si="20"/>
        <v>0.76544999999999996</v>
      </c>
      <c r="P125">
        <f t="shared" si="21"/>
        <v>5.5204899999999717E-3</v>
      </c>
      <c r="Q125">
        <f t="shared" si="22"/>
        <v>0.91508356000000002</v>
      </c>
      <c r="R125">
        <f t="shared" si="23"/>
        <v>7.0463702499999975E-2</v>
      </c>
      <c r="S125">
        <f t="shared" si="24"/>
        <v>0.58591370249999997</v>
      </c>
    </row>
    <row r="126" spans="2:19" x14ac:dyDescent="0.25">
      <c r="B126">
        <v>1</v>
      </c>
      <c r="C126">
        <v>1.25</v>
      </c>
      <c r="D126">
        <v>1</v>
      </c>
      <c r="E126">
        <f t="shared" si="14"/>
        <v>-1</v>
      </c>
      <c r="F126">
        <f t="shared" si="15"/>
        <v>-1.25</v>
      </c>
      <c r="G126">
        <f t="shared" si="16"/>
        <v>-1</v>
      </c>
      <c r="J126">
        <v>1.25</v>
      </c>
      <c r="K126">
        <v>-1</v>
      </c>
      <c r="L126">
        <f t="shared" si="17"/>
        <v>0.82429999999999981</v>
      </c>
      <c r="M126">
        <f t="shared" si="18"/>
        <v>-1.0434000000000001</v>
      </c>
      <c r="N126">
        <f t="shared" si="19"/>
        <v>1.01545</v>
      </c>
      <c r="O126">
        <f t="shared" si="20"/>
        <v>-1.23455</v>
      </c>
      <c r="P126">
        <f t="shared" si="21"/>
        <v>0.6794704899999997</v>
      </c>
      <c r="Q126">
        <f t="shared" si="22"/>
        <v>1.0886835600000002</v>
      </c>
      <c r="R126">
        <f t="shared" si="23"/>
        <v>1.0311387024999998</v>
      </c>
      <c r="S126">
        <f t="shared" si="24"/>
        <v>1.5241137025</v>
      </c>
    </row>
    <row r="127" spans="2:19" x14ac:dyDescent="0.25">
      <c r="B127">
        <v>0.5</v>
      </c>
      <c r="C127">
        <v>-1</v>
      </c>
      <c r="D127">
        <v>0.5</v>
      </c>
      <c r="E127">
        <f t="shared" si="14"/>
        <v>-0.5</v>
      </c>
      <c r="F127">
        <f t="shared" si="15"/>
        <v>1</v>
      </c>
      <c r="G127">
        <f t="shared" si="16"/>
        <v>-0.5</v>
      </c>
      <c r="J127">
        <v>-1</v>
      </c>
      <c r="K127">
        <v>-0.5</v>
      </c>
      <c r="L127">
        <f t="shared" si="17"/>
        <v>-1.4257000000000002</v>
      </c>
      <c r="M127">
        <f t="shared" si="18"/>
        <v>-0.54339999999999999</v>
      </c>
      <c r="N127">
        <f t="shared" si="19"/>
        <v>-1.23455</v>
      </c>
      <c r="O127">
        <f t="shared" si="20"/>
        <v>-0.73455000000000004</v>
      </c>
      <c r="P127">
        <f t="shared" si="21"/>
        <v>2.0326204900000007</v>
      </c>
      <c r="Q127">
        <f t="shared" si="22"/>
        <v>0.29528356</v>
      </c>
      <c r="R127">
        <f t="shared" si="23"/>
        <v>1.5241137025</v>
      </c>
      <c r="S127">
        <f t="shared" si="24"/>
        <v>0.53956370250000008</v>
      </c>
    </row>
    <row r="128" spans="2:19" x14ac:dyDescent="0.25">
      <c r="B128">
        <v>1</v>
      </c>
      <c r="C128">
        <v>-1.1499999999999999</v>
      </c>
      <c r="D128">
        <v>-0.5</v>
      </c>
      <c r="E128">
        <f t="shared" si="14"/>
        <v>-1</v>
      </c>
      <c r="F128">
        <f t="shared" si="15"/>
        <v>1.1499999999999999</v>
      </c>
      <c r="G128">
        <f t="shared" si="16"/>
        <v>0.5</v>
      </c>
      <c r="J128">
        <v>-1.1499999999999999</v>
      </c>
      <c r="K128">
        <v>-1</v>
      </c>
      <c r="L128">
        <f t="shared" si="17"/>
        <v>-1.5757000000000001</v>
      </c>
      <c r="M128">
        <f t="shared" si="18"/>
        <v>-1.0434000000000001</v>
      </c>
      <c r="N128">
        <f t="shared" si="19"/>
        <v>-1.3845499999999999</v>
      </c>
      <c r="O128">
        <f t="shared" si="20"/>
        <v>-1.23455</v>
      </c>
      <c r="P128">
        <f t="shared" si="21"/>
        <v>2.4828304900000004</v>
      </c>
      <c r="Q128">
        <f t="shared" si="22"/>
        <v>1.0886835600000002</v>
      </c>
      <c r="R128">
        <f t="shared" si="23"/>
        <v>1.9169787024999998</v>
      </c>
      <c r="S128">
        <f t="shared" si="24"/>
        <v>1.5241137025</v>
      </c>
    </row>
    <row r="129" spans="2:19" x14ac:dyDescent="0.25">
      <c r="B129">
        <v>0.5</v>
      </c>
      <c r="C129">
        <v>0.5</v>
      </c>
      <c r="D129">
        <v>-1</v>
      </c>
      <c r="E129">
        <f t="shared" si="14"/>
        <v>-0.5</v>
      </c>
      <c r="F129">
        <f t="shared" si="15"/>
        <v>-0.5</v>
      </c>
      <c r="G129">
        <f t="shared" si="16"/>
        <v>1</v>
      </c>
      <c r="J129">
        <v>0.5</v>
      </c>
      <c r="K129">
        <v>-0.5</v>
      </c>
      <c r="L129">
        <f t="shared" si="17"/>
        <v>7.4299999999999811E-2</v>
      </c>
      <c r="M129">
        <f t="shared" si="18"/>
        <v>-0.54339999999999999</v>
      </c>
      <c r="N129">
        <f t="shared" si="19"/>
        <v>0.26544999999999996</v>
      </c>
      <c r="O129">
        <f t="shared" si="20"/>
        <v>-0.73455000000000004</v>
      </c>
      <c r="P129">
        <f t="shared" si="21"/>
        <v>5.5204899999999717E-3</v>
      </c>
      <c r="Q129">
        <f t="shared" si="22"/>
        <v>0.29528356</v>
      </c>
      <c r="R129">
        <f t="shared" si="23"/>
        <v>7.0463702499999975E-2</v>
      </c>
      <c r="S129">
        <f t="shared" si="24"/>
        <v>0.53956370250000008</v>
      </c>
    </row>
    <row r="130" spans="2:19" x14ac:dyDescent="0.25">
      <c r="B130">
        <v>1</v>
      </c>
      <c r="C130">
        <v>1</v>
      </c>
      <c r="D130">
        <v>-0.5</v>
      </c>
      <c r="E130">
        <f t="shared" si="14"/>
        <v>-1</v>
      </c>
      <c r="F130">
        <f t="shared" si="15"/>
        <v>-1</v>
      </c>
      <c r="G130">
        <f t="shared" si="16"/>
        <v>0.5</v>
      </c>
      <c r="J130">
        <v>1</v>
      </c>
      <c r="K130">
        <v>-1</v>
      </c>
      <c r="L130">
        <f t="shared" si="17"/>
        <v>0.57429999999999981</v>
      </c>
      <c r="M130">
        <f t="shared" si="18"/>
        <v>-1.0434000000000001</v>
      </c>
      <c r="N130">
        <f t="shared" si="19"/>
        <v>0.76544999999999996</v>
      </c>
      <c r="O130">
        <f t="shared" si="20"/>
        <v>-1.23455</v>
      </c>
      <c r="P130">
        <f t="shared" si="21"/>
        <v>0.3298204899999998</v>
      </c>
      <c r="Q130">
        <f t="shared" si="22"/>
        <v>1.0886835600000002</v>
      </c>
      <c r="R130">
        <f t="shared" si="23"/>
        <v>0.58591370249999997</v>
      </c>
      <c r="S130">
        <f t="shared" si="24"/>
        <v>1.5241137025</v>
      </c>
    </row>
    <row r="131" spans="2:19" x14ac:dyDescent="0.25">
      <c r="B131">
        <v>5.7</v>
      </c>
      <c r="C131">
        <v>0.5</v>
      </c>
      <c r="D131">
        <v>0.5</v>
      </c>
      <c r="E131">
        <f t="shared" ref="E131:E194" si="25">-B131</f>
        <v>-5.7</v>
      </c>
      <c r="F131">
        <f t="shared" ref="F131:F194" si="26">-C131</f>
        <v>-0.5</v>
      </c>
      <c r="G131">
        <f t="shared" ref="G131:G194" si="27">-D131</f>
        <v>-0.5</v>
      </c>
      <c r="J131">
        <v>0.5</v>
      </c>
      <c r="K131">
        <v>-5.7</v>
      </c>
      <c r="L131">
        <f t="shared" ref="L131:L194" si="28">J131-U$2</f>
        <v>7.4299999999999811E-2</v>
      </c>
      <c r="M131">
        <f t="shared" ref="M131:M194" si="29">K131-V$2</f>
        <v>-5.7434000000000003</v>
      </c>
      <c r="N131">
        <f t="shared" ref="N131:N194" si="30">J131-$W$2</f>
        <v>0.26544999999999996</v>
      </c>
      <c r="O131">
        <f t="shared" ref="O131:O194" si="31">K131-$W$2</f>
        <v>-5.9345499999999998</v>
      </c>
      <c r="P131">
        <f t="shared" ref="P131:P194" si="32">L131^2</f>
        <v>5.5204899999999717E-3</v>
      </c>
      <c r="Q131">
        <f t="shared" ref="Q131:Q194" si="33">M131^2</f>
        <v>32.986643560000005</v>
      </c>
      <c r="R131">
        <f t="shared" ref="R131:R194" si="34">N131^2</f>
        <v>7.0463702499999975E-2</v>
      </c>
      <c r="S131">
        <f t="shared" ref="S131:S194" si="35">O131^2</f>
        <v>35.218883702499994</v>
      </c>
    </row>
    <row r="132" spans="2:19" x14ac:dyDescent="0.25">
      <c r="B132">
        <v>-0.5</v>
      </c>
      <c r="C132">
        <v>1</v>
      </c>
      <c r="D132">
        <v>-0.5</v>
      </c>
      <c r="E132">
        <f t="shared" si="25"/>
        <v>0.5</v>
      </c>
      <c r="F132">
        <f t="shared" si="26"/>
        <v>-1</v>
      </c>
      <c r="G132">
        <f t="shared" si="27"/>
        <v>0.5</v>
      </c>
      <c r="J132">
        <v>1</v>
      </c>
      <c r="K132">
        <v>0.5</v>
      </c>
      <c r="L132">
        <f t="shared" si="28"/>
        <v>0.57429999999999981</v>
      </c>
      <c r="M132">
        <f t="shared" si="29"/>
        <v>0.45660000000000001</v>
      </c>
      <c r="N132">
        <f t="shared" si="30"/>
        <v>0.76544999999999996</v>
      </c>
      <c r="O132">
        <f t="shared" si="31"/>
        <v>0.26544999999999996</v>
      </c>
      <c r="P132">
        <f t="shared" si="32"/>
        <v>0.3298204899999998</v>
      </c>
      <c r="Q132">
        <f t="shared" si="33"/>
        <v>0.20848356000000001</v>
      </c>
      <c r="R132">
        <f t="shared" si="34"/>
        <v>0.58591370249999997</v>
      </c>
      <c r="S132">
        <f t="shared" si="35"/>
        <v>7.0463702499999975E-2</v>
      </c>
    </row>
    <row r="133" spans="2:19" x14ac:dyDescent="0.25">
      <c r="B133">
        <v>0.5</v>
      </c>
      <c r="C133">
        <v>0.5</v>
      </c>
      <c r="D133">
        <v>0.5</v>
      </c>
      <c r="E133">
        <f t="shared" si="25"/>
        <v>-0.5</v>
      </c>
      <c r="F133">
        <f t="shared" si="26"/>
        <v>-0.5</v>
      </c>
      <c r="G133">
        <f t="shared" si="27"/>
        <v>-0.5</v>
      </c>
      <c r="J133">
        <v>0.5</v>
      </c>
      <c r="K133">
        <v>-0.5</v>
      </c>
      <c r="L133">
        <f t="shared" si="28"/>
        <v>7.4299999999999811E-2</v>
      </c>
      <c r="M133">
        <f t="shared" si="29"/>
        <v>-0.54339999999999999</v>
      </c>
      <c r="N133">
        <f t="shared" si="30"/>
        <v>0.26544999999999996</v>
      </c>
      <c r="O133">
        <f t="shared" si="31"/>
        <v>-0.73455000000000004</v>
      </c>
      <c r="P133">
        <f t="shared" si="32"/>
        <v>5.5204899999999717E-3</v>
      </c>
      <c r="Q133">
        <f t="shared" si="33"/>
        <v>0.29528356</v>
      </c>
      <c r="R133">
        <f t="shared" si="34"/>
        <v>7.0463702499999975E-2</v>
      </c>
      <c r="S133">
        <f t="shared" si="35"/>
        <v>0.53956370250000008</v>
      </c>
    </row>
    <row r="134" spans="2:19" x14ac:dyDescent="0.25">
      <c r="B134">
        <v>-0.5</v>
      </c>
      <c r="C134">
        <v>2.4500000000000002</v>
      </c>
      <c r="D134">
        <v>-0.5</v>
      </c>
      <c r="E134">
        <f t="shared" si="25"/>
        <v>0.5</v>
      </c>
      <c r="F134">
        <f t="shared" si="26"/>
        <v>-2.4500000000000002</v>
      </c>
      <c r="G134">
        <f t="shared" si="27"/>
        <v>0.5</v>
      </c>
      <c r="J134">
        <v>2.4500000000000002</v>
      </c>
      <c r="K134">
        <v>0.5</v>
      </c>
      <c r="L134">
        <f t="shared" si="28"/>
        <v>2.0243000000000002</v>
      </c>
      <c r="M134">
        <f t="shared" si="29"/>
        <v>0.45660000000000001</v>
      </c>
      <c r="N134">
        <f t="shared" si="30"/>
        <v>2.2154500000000001</v>
      </c>
      <c r="O134">
        <f t="shared" si="31"/>
        <v>0.26544999999999996</v>
      </c>
      <c r="P134">
        <f t="shared" si="32"/>
        <v>4.0977904900000013</v>
      </c>
      <c r="Q134">
        <f t="shared" si="33"/>
        <v>0.20848356000000001</v>
      </c>
      <c r="R134">
        <f t="shared" si="34"/>
        <v>4.908218702500001</v>
      </c>
      <c r="S134">
        <f t="shared" si="35"/>
        <v>7.0463702499999975E-2</v>
      </c>
    </row>
    <row r="135" spans="2:19" x14ac:dyDescent="0.25">
      <c r="B135">
        <v>0.5</v>
      </c>
      <c r="C135">
        <v>-2.4</v>
      </c>
      <c r="D135">
        <v>0.5</v>
      </c>
      <c r="E135">
        <f t="shared" si="25"/>
        <v>-0.5</v>
      </c>
      <c r="F135">
        <f t="shared" si="26"/>
        <v>2.4</v>
      </c>
      <c r="G135">
        <f t="shared" si="27"/>
        <v>-0.5</v>
      </c>
      <c r="J135">
        <v>-2.4</v>
      </c>
      <c r="K135">
        <v>-0.5</v>
      </c>
      <c r="L135">
        <f t="shared" si="28"/>
        <v>-2.8257000000000003</v>
      </c>
      <c r="M135">
        <f t="shared" si="29"/>
        <v>-0.54339999999999999</v>
      </c>
      <c r="N135">
        <f t="shared" si="30"/>
        <v>-2.6345499999999999</v>
      </c>
      <c r="O135">
        <f t="shared" si="31"/>
        <v>-0.73455000000000004</v>
      </c>
      <c r="P135">
        <f t="shared" si="32"/>
        <v>7.9845804900000017</v>
      </c>
      <c r="Q135">
        <f t="shared" si="33"/>
        <v>0.29528356</v>
      </c>
      <c r="R135">
        <f t="shared" si="34"/>
        <v>6.9408537025000001</v>
      </c>
      <c r="S135">
        <f t="shared" si="35"/>
        <v>0.53956370250000008</v>
      </c>
    </row>
    <row r="136" spans="2:19" x14ac:dyDescent="0.25">
      <c r="B136">
        <v>-0.5</v>
      </c>
      <c r="C136">
        <v>1</v>
      </c>
      <c r="D136">
        <v>-2.5</v>
      </c>
      <c r="E136">
        <f t="shared" si="25"/>
        <v>0.5</v>
      </c>
      <c r="F136">
        <f t="shared" si="26"/>
        <v>-1</v>
      </c>
      <c r="G136">
        <f t="shared" si="27"/>
        <v>2.5</v>
      </c>
      <c r="J136">
        <v>1</v>
      </c>
      <c r="K136">
        <v>0.5</v>
      </c>
      <c r="L136">
        <f t="shared" si="28"/>
        <v>0.57429999999999981</v>
      </c>
      <c r="M136">
        <f t="shared" si="29"/>
        <v>0.45660000000000001</v>
      </c>
      <c r="N136">
        <f t="shared" si="30"/>
        <v>0.76544999999999996</v>
      </c>
      <c r="O136">
        <f t="shared" si="31"/>
        <v>0.26544999999999996</v>
      </c>
      <c r="P136">
        <f t="shared" si="32"/>
        <v>0.3298204899999998</v>
      </c>
      <c r="Q136">
        <f t="shared" si="33"/>
        <v>0.20848356000000001</v>
      </c>
      <c r="R136">
        <f t="shared" si="34"/>
        <v>0.58591370249999997</v>
      </c>
      <c r="S136">
        <f t="shared" si="35"/>
        <v>7.0463702499999975E-2</v>
      </c>
    </row>
    <row r="137" spans="2:19" x14ac:dyDescent="0.25">
      <c r="B137">
        <v>-1</v>
      </c>
      <c r="C137">
        <v>0.5</v>
      </c>
      <c r="D137">
        <v>-1</v>
      </c>
      <c r="E137">
        <f t="shared" si="25"/>
        <v>1</v>
      </c>
      <c r="F137">
        <f t="shared" si="26"/>
        <v>-0.5</v>
      </c>
      <c r="G137">
        <f t="shared" si="27"/>
        <v>1</v>
      </c>
      <c r="J137">
        <v>0.5</v>
      </c>
      <c r="K137">
        <v>1</v>
      </c>
      <c r="L137">
        <f t="shared" si="28"/>
        <v>7.4299999999999811E-2</v>
      </c>
      <c r="M137">
        <f t="shared" si="29"/>
        <v>0.95660000000000001</v>
      </c>
      <c r="N137">
        <f t="shared" si="30"/>
        <v>0.26544999999999996</v>
      </c>
      <c r="O137">
        <f t="shared" si="31"/>
        <v>0.76544999999999996</v>
      </c>
      <c r="P137">
        <f t="shared" si="32"/>
        <v>5.5204899999999717E-3</v>
      </c>
      <c r="Q137">
        <f t="shared" si="33"/>
        <v>0.91508356000000002</v>
      </c>
      <c r="R137">
        <f t="shared" si="34"/>
        <v>7.0463702499999975E-2</v>
      </c>
      <c r="S137">
        <f t="shared" si="35"/>
        <v>0.58591370249999997</v>
      </c>
    </row>
    <row r="138" spans="2:19" x14ac:dyDescent="0.25">
      <c r="B138">
        <v>-0.5</v>
      </c>
      <c r="C138">
        <v>1</v>
      </c>
      <c r="D138">
        <v>1</v>
      </c>
      <c r="E138">
        <f t="shared" si="25"/>
        <v>0.5</v>
      </c>
      <c r="F138">
        <f t="shared" si="26"/>
        <v>-1</v>
      </c>
      <c r="G138">
        <f t="shared" si="27"/>
        <v>-1</v>
      </c>
      <c r="J138">
        <v>1</v>
      </c>
      <c r="K138">
        <v>0.5</v>
      </c>
      <c r="L138">
        <f t="shared" si="28"/>
        <v>0.57429999999999981</v>
      </c>
      <c r="M138">
        <f t="shared" si="29"/>
        <v>0.45660000000000001</v>
      </c>
      <c r="N138">
        <f t="shared" si="30"/>
        <v>0.76544999999999996</v>
      </c>
      <c r="O138">
        <f t="shared" si="31"/>
        <v>0.26544999999999996</v>
      </c>
      <c r="P138">
        <f t="shared" si="32"/>
        <v>0.3298204899999998</v>
      </c>
      <c r="Q138">
        <f t="shared" si="33"/>
        <v>0.20848356000000001</v>
      </c>
      <c r="R138">
        <f t="shared" si="34"/>
        <v>0.58591370249999997</v>
      </c>
      <c r="S138">
        <f t="shared" si="35"/>
        <v>7.0463702499999975E-2</v>
      </c>
    </row>
    <row r="139" spans="2:19" x14ac:dyDescent="0.25">
      <c r="B139">
        <v>-1</v>
      </c>
      <c r="C139">
        <v>2.75</v>
      </c>
      <c r="D139">
        <v>-1</v>
      </c>
      <c r="E139">
        <f t="shared" si="25"/>
        <v>1</v>
      </c>
      <c r="F139">
        <f t="shared" si="26"/>
        <v>-2.75</v>
      </c>
      <c r="G139">
        <f t="shared" si="27"/>
        <v>1</v>
      </c>
      <c r="J139">
        <v>2.75</v>
      </c>
      <c r="K139">
        <v>1</v>
      </c>
      <c r="L139">
        <f t="shared" si="28"/>
        <v>2.3243</v>
      </c>
      <c r="M139">
        <f t="shared" si="29"/>
        <v>0.95660000000000001</v>
      </c>
      <c r="N139">
        <f t="shared" si="30"/>
        <v>2.51545</v>
      </c>
      <c r="O139">
        <f t="shared" si="31"/>
        <v>0.76544999999999996</v>
      </c>
      <c r="P139">
        <f t="shared" si="32"/>
        <v>5.40237049</v>
      </c>
      <c r="Q139">
        <f t="shared" si="33"/>
        <v>0.91508356000000002</v>
      </c>
      <c r="R139">
        <f t="shared" si="34"/>
        <v>6.3274887025000002</v>
      </c>
      <c r="S139">
        <f t="shared" si="35"/>
        <v>0.58591370249999997</v>
      </c>
    </row>
    <row r="140" spans="2:19" x14ac:dyDescent="0.25">
      <c r="B140">
        <v>-0.5</v>
      </c>
      <c r="C140">
        <v>1</v>
      </c>
      <c r="D140">
        <v>1</v>
      </c>
      <c r="E140">
        <f t="shared" si="25"/>
        <v>0.5</v>
      </c>
      <c r="F140">
        <f t="shared" si="26"/>
        <v>-1</v>
      </c>
      <c r="G140">
        <f t="shared" si="27"/>
        <v>-1</v>
      </c>
      <c r="J140">
        <v>1</v>
      </c>
      <c r="K140">
        <v>0.5</v>
      </c>
      <c r="L140">
        <f t="shared" si="28"/>
        <v>0.57429999999999981</v>
      </c>
      <c r="M140">
        <f t="shared" si="29"/>
        <v>0.45660000000000001</v>
      </c>
      <c r="N140">
        <f t="shared" si="30"/>
        <v>0.76544999999999996</v>
      </c>
      <c r="O140">
        <f t="shared" si="31"/>
        <v>0.26544999999999996</v>
      </c>
      <c r="P140">
        <f t="shared" si="32"/>
        <v>0.3298204899999998</v>
      </c>
      <c r="Q140">
        <f t="shared" si="33"/>
        <v>0.20848356000000001</v>
      </c>
      <c r="R140">
        <f t="shared" si="34"/>
        <v>0.58591370249999997</v>
      </c>
      <c r="S140">
        <f t="shared" si="35"/>
        <v>7.0463702499999975E-2</v>
      </c>
    </row>
    <row r="141" spans="2:19" x14ac:dyDescent="0.25">
      <c r="B141">
        <v>-2.4</v>
      </c>
      <c r="C141">
        <v>-1</v>
      </c>
      <c r="D141">
        <v>-1</v>
      </c>
      <c r="E141">
        <f t="shared" si="25"/>
        <v>2.4</v>
      </c>
      <c r="F141">
        <f t="shared" si="26"/>
        <v>1</v>
      </c>
      <c r="G141">
        <f t="shared" si="27"/>
        <v>1</v>
      </c>
      <c r="J141">
        <v>-1</v>
      </c>
      <c r="K141">
        <v>2.4</v>
      </c>
      <c r="L141">
        <f t="shared" si="28"/>
        <v>-1.4257000000000002</v>
      </c>
      <c r="M141">
        <f t="shared" si="29"/>
        <v>2.3565999999999998</v>
      </c>
      <c r="N141">
        <f t="shared" si="30"/>
        <v>-1.23455</v>
      </c>
      <c r="O141">
        <f t="shared" si="31"/>
        <v>2.1654499999999999</v>
      </c>
      <c r="P141">
        <f t="shared" si="32"/>
        <v>2.0326204900000007</v>
      </c>
      <c r="Q141">
        <f t="shared" si="33"/>
        <v>5.5535635599999988</v>
      </c>
      <c r="R141">
        <f t="shared" si="34"/>
        <v>1.5241137025</v>
      </c>
      <c r="S141">
        <f t="shared" si="35"/>
        <v>4.6891737024999998</v>
      </c>
    </row>
    <row r="142" spans="2:19" x14ac:dyDescent="0.25">
      <c r="B142">
        <v>-1</v>
      </c>
      <c r="C142">
        <v>1</v>
      </c>
      <c r="D142">
        <v>-0.5</v>
      </c>
      <c r="E142">
        <f t="shared" si="25"/>
        <v>1</v>
      </c>
      <c r="F142">
        <f t="shared" si="26"/>
        <v>-1</v>
      </c>
      <c r="G142">
        <f t="shared" si="27"/>
        <v>0.5</v>
      </c>
      <c r="J142">
        <v>1</v>
      </c>
      <c r="K142">
        <v>1</v>
      </c>
      <c r="L142">
        <f t="shared" si="28"/>
        <v>0.57429999999999981</v>
      </c>
      <c r="M142">
        <f t="shared" si="29"/>
        <v>0.95660000000000001</v>
      </c>
      <c r="N142">
        <f t="shared" si="30"/>
        <v>0.76544999999999996</v>
      </c>
      <c r="O142">
        <f t="shared" si="31"/>
        <v>0.76544999999999996</v>
      </c>
      <c r="P142">
        <f t="shared" si="32"/>
        <v>0.3298204899999998</v>
      </c>
      <c r="Q142">
        <f t="shared" si="33"/>
        <v>0.91508356000000002</v>
      </c>
      <c r="R142">
        <f t="shared" si="34"/>
        <v>0.58591370249999997</v>
      </c>
      <c r="S142">
        <f t="shared" si="35"/>
        <v>0.58591370249999997</v>
      </c>
    </row>
    <row r="143" spans="2:19" x14ac:dyDescent="0.25">
      <c r="B143">
        <v>6.85</v>
      </c>
      <c r="C143">
        <v>0.5</v>
      </c>
      <c r="D143">
        <v>-1</v>
      </c>
      <c r="E143">
        <f t="shared" si="25"/>
        <v>-6.85</v>
      </c>
      <c r="F143">
        <f t="shared" si="26"/>
        <v>-0.5</v>
      </c>
      <c r="G143">
        <f t="shared" si="27"/>
        <v>1</v>
      </c>
      <c r="J143">
        <v>0.5</v>
      </c>
      <c r="K143">
        <v>-6.85</v>
      </c>
      <c r="L143">
        <f t="shared" si="28"/>
        <v>7.4299999999999811E-2</v>
      </c>
      <c r="M143">
        <f t="shared" si="29"/>
        <v>-6.8933999999999997</v>
      </c>
      <c r="N143">
        <f t="shared" si="30"/>
        <v>0.26544999999999996</v>
      </c>
      <c r="O143">
        <f t="shared" si="31"/>
        <v>-7.0845499999999992</v>
      </c>
      <c r="P143">
        <f t="shared" si="32"/>
        <v>5.5204899999999717E-3</v>
      </c>
      <c r="Q143">
        <f t="shared" si="33"/>
        <v>47.518963559999996</v>
      </c>
      <c r="R143">
        <f t="shared" si="34"/>
        <v>7.0463702499999975E-2</v>
      </c>
      <c r="S143">
        <f t="shared" si="35"/>
        <v>50.190848702499991</v>
      </c>
    </row>
    <row r="144" spans="2:19" x14ac:dyDescent="0.25">
      <c r="B144">
        <v>-0.5</v>
      </c>
      <c r="C144">
        <v>1.45</v>
      </c>
      <c r="D144">
        <v>-0.5</v>
      </c>
      <c r="E144">
        <f t="shared" si="25"/>
        <v>0.5</v>
      </c>
      <c r="F144">
        <f t="shared" si="26"/>
        <v>-1.45</v>
      </c>
      <c r="G144">
        <f t="shared" si="27"/>
        <v>0.5</v>
      </c>
      <c r="J144">
        <v>1.45</v>
      </c>
      <c r="K144">
        <v>0.5</v>
      </c>
      <c r="L144">
        <f t="shared" si="28"/>
        <v>1.0242999999999998</v>
      </c>
      <c r="M144">
        <f t="shared" si="29"/>
        <v>0.45660000000000001</v>
      </c>
      <c r="N144">
        <f t="shared" si="30"/>
        <v>1.2154499999999999</v>
      </c>
      <c r="O144">
        <f t="shared" si="31"/>
        <v>0.26544999999999996</v>
      </c>
      <c r="P144">
        <f t="shared" si="32"/>
        <v>1.0491904899999995</v>
      </c>
      <c r="Q144">
        <f t="shared" si="33"/>
        <v>0.20848356000000001</v>
      </c>
      <c r="R144">
        <f t="shared" si="34"/>
        <v>1.4773187024999999</v>
      </c>
      <c r="S144">
        <f t="shared" si="35"/>
        <v>7.0463702499999975E-2</v>
      </c>
    </row>
    <row r="145" spans="2:19" x14ac:dyDescent="0.25">
      <c r="B145">
        <v>2.2999999999999998</v>
      </c>
      <c r="C145">
        <v>0.5</v>
      </c>
      <c r="D145">
        <v>0.5</v>
      </c>
      <c r="E145">
        <f t="shared" si="25"/>
        <v>-2.2999999999999998</v>
      </c>
      <c r="F145">
        <f t="shared" si="26"/>
        <v>-0.5</v>
      </c>
      <c r="G145">
        <f t="shared" si="27"/>
        <v>-0.5</v>
      </c>
      <c r="J145">
        <v>0.5</v>
      </c>
      <c r="K145">
        <v>-2.2999999999999998</v>
      </c>
      <c r="L145">
        <f t="shared" si="28"/>
        <v>7.4299999999999811E-2</v>
      </c>
      <c r="M145">
        <f t="shared" si="29"/>
        <v>-2.3433999999999999</v>
      </c>
      <c r="N145">
        <f t="shared" si="30"/>
        <v>0.26544999999999996</v>
      </c>
      <c r="O145">
        <f t="shared" si="31"/>
        <v>-2.5345499999999999</v>
      </c>
      <c r="P145">
        <f t="shared" si="32"/>
        <v>5.5204899999999717E-3</v>
      </c>
      <c r="Q145">
        <f t="shared" si="33"/>
        <v>5.4915235600000001</v>
      </c>
      <c r="R145">
        <f t="shared" si="34"/>
        <v>7.0463702499999975E-2</v>
      </c>
      <c r="S145">
        <f t="shared" si="35"/>
        <v>6.423943702499999</v>
      </c>
    </row>
    <row r="146" spans="2:19" x14ac:dyDescent="0.25">
      <c r="B146">
        <v>-0.5</v>
      </c>
      <c r="C146">
        <v>2.75</v>
      </c>
      <c r="D146">
        <v>-0.5</v>
      </c>
      <c r="E146">
        <f t="shared" si="25"/>
        <v>0.5</v>
      </c>
      <c r="F146">
        <f t="shared" si="26"/>
        <v>-2.75</v>
      </c>
      <c r="G146">
        <f t="shared" si="27"/>
        <v>0.5</v>
      </c>
      <c r="J146">
        <v>2.75</v>
      </c>
      <c r="K146">
        <v>0.5</v>
      </c>
      <c r="L146">
        <f t="shared" si="28"/>
        <v>2.3243</v>
      </c>
      <c r="M146">
        <f t="shared" si="29"/>
        <v>0.45660000000000001</v>
      </c>
      <c r="N146">
        <f t="shared" si="30"/>
        <v>2.51545</v>
      </c>
      <c r="O146">
        <f t="shared" si="31"/>
        <v>0.26544999999999996</v>
      </c>
      <c r="P146">
        <f t="shared" si="32"/>
        <v>5.40237049</v>
      </c>
      <c r="Q146">
        <f t="shared" si="33"/>
        <v>0.20848356000000001</v>
      </c>
      <c r="R146">
        <f t="shared" si="34"/>
        <v>6.3274887025000002</v>
      </c>
      <c r="S146">
        <f t="shared" si="35"/>
        <v>7.0463702499999975E-2</v>
      </c>
    </row>
    <row r="147" spans="2:19" x14ac:dyDescent="0.25">
      <c r="B147">
        <v>0.5</v>
      </c>
      <c r="C147">
        <v>-1</v>
      </c>
      <c r="D147">
        <v>-2.95</v>
      </c>
      <c r="E147">
        <f t="shared" si="25"/>
        <v>-0.5</v>
      </c>
      <c r="F147">
        <f t="shared" si="26"/>
        <v>1</v>
      </c>
      <c r="G147">
        <f t="shared" si="27"/>
        <v>2.95</v>
      </c>
      <c r="J147">
        <v>-1</v>
      </c>
      <c r="K147">
        <v>-0.5</v>
      </c>
      <c r="L147">
        <f t="shared" si="28"/>
        <v>-1.4257000000000002</v>
      </c>
      <c r="M147">
        <f t="shared" si="29"/>
        <v>-0.54339999999999999</v>
      </c>
      <c r="N147">
        <f t="shared" si="30"/>
        <v>-1.23455</v>
      </c>
      <c r="O147">
        <f t="shared" si="31"/>
        <v>-0.73455000000000004</v>
      </c>
      <c r="P147">
        <f t="shared" si="32"/>
        <v>2.0326204900000007</v>
      </c>
      <c r="Q147">
        <f t="shared" si="33"/>
        <v>0.29528356</v>
      </c>
      <c r="R147">
        <f t="shared" si="34"/>
        <v>1.5241137025</v>
      </c>
      <c r="S147">
        <f t="shared" si="35"/>
        <v>0.53956370250000008</v>
      </c>
    </row>
    <row r="148" spans="2:19" x14ac:dyDescent="0.25">
      <c r="B148">
        <v>-0.5</v>
      </c>
      <c r="C148">
        <v>-0.5</v>
      </c>
      <c r="D148">
        <v>1</v>
      </c>
      <c r="E148">
        <f t="shared" si="25"/>
        <v>0.5</v>
      </c>
      <c r="F148">
        <f t="shared" si="26"/>
        <v>0.5</v>
      </c>
      <c r="G148">
        <f t="shared" si="27"/>
        <v>-1</v>
      </c>
      <c r="J148">
        <v>-0.5</v>
      </c>
      <c r="K148">
        <v>0.5</v>
      </c>
      <c r="L148">
        <f t="shared" si="28"/>
        <v>-0.92570000000000019</v>
      </c>
      <c r="M148">
        <f t="shared" si="29"/>
        <v>0.45660000000000001</v>
      </c>
      <c r="N148">
        <f t="shared" si="30"/>
        <v>-0.73455000000000004</v>
      </c>
      <c r="O148">
        <f t="shared" si="31"/>
        <v>0.26544999999999996</v>
      </c>
      <c r="P148">
        <f t="shared" si="32"/>
        <v>0.85692049000000037</v>
      </c>
      <c r="Q148">
        <f t="shared" si="33"/>
        <v>0.20848356000000001</v>
      </c>
      <c r="R148">
        <f t="shared" si="34"/>
        <v>0.53956370250000008</v>
      </c>
      <c r="S148">
        <f t="shared" si="35"/>
        <v>7.0463702499999975E-2</v>
      </c>
    </row>
    <row r="149" spans="2:19" x14ac:dyDescent="0.25">
      <c r="B149">
        <v>0.5</v>
      </c>
      <c r="C149">
        <v>0.5</v>
      </c>
      <c r="D149">
        <v>-1</v>
      </c>
      <c r="E149">
        <f t="shared" si="25"/>
        <v>-0.5</v>
      </c>
      <c r="F149">
        <f t="shared" si="26"/>
        <v>-0.5</v>
      </c>
      <c r="G149">
        <f t="shared" si="27"/>
        <v>1</v>
      </c>
      <c r="J149">
        <v>0.5</v>
      </c>
      <c r="K149">
        <v>-0.5</v>
      </c>
      <c r="L149">
        <f t="shared" si="28"/>
        <v>7.4299999999999811E-2</v>
      </c>
      <c r="M149">
        <f t="shared" si="29"/>
        <v>-0.54339999999999999</v>
      </c>
      <c r="N149">
        <f t="shared" si="30"/>
        <v>0.26544999999999996</v>
      </c>
      <c r="O149">
        <f t="shared" si="31"/>
        <v>-0.73455000000000004</v>
      </c>
      <c r="P149">
        <f t="shared" si="32"/>
        <v>5.5204899999999717E-3</v>
      </c>
      <c r="Q149">
        <f t="shared" si="33"/>
        <v>0.29528356</v>
      </c>
      <c r="R149">
        <f t="shared" si="34"/>
        <v>7.0463702499999975E-2</v>
      </c>
      <c r="S149">
        <f t="shared" si="35"/>
        <v>0.53956370250000008</v>
      </c>
    </row>
    <row r="150" spans="2:19" x14ac:dyDescent="0.25">
      <c r="B150">
        <v>-0.5</v>
      </c>
      <c r="C150">
        <v>2.2000000000000002</v>
      </c>
      <c r="D150">
        <v>1</v>
      </c>
      <c r="E150">
        <f t="shared" si="25"/>
        <v>0.5</v>
      </c>
      <c r="F150">
        <f t="shared" si="26"/>
        <v>-2.2000000000000002</v>
      </c>
      <c r="G150">
        <f t="shared" si="27"/>
        <v>-1</v>
      </c>
      <c r="J150">
        <v>2.2000000000000002</v>
      </c>
      <c r="K150">
        <v>0.5</v>
      </c>
      <c r="L150">
        <f t="shared" si="28"/>
        <v>1.7743</v>
      </c>
      <c r="M150">
        <f t="shared" si="29"/>
        <v>0.45660000000000001</v>
      </c>
      <c r="N150">
        <f t="shared" si="30"/>
        <v>1.9654500000000001</v>
      </c>
      <c r="O150">
        <f t="shared" si="31"/>
        <v>0.26544999999999996</v>
      </c>
      <c r="P150">
        <f t="shared" si="32"/>
        <v>3.1481404899999998</v>
      </c>
      <c r="Q150">
        <f t="shared" si="33"/>
        <v>0.20848356000000001</v>
      </c>
      <c r="R150">
        <f t="shared" si="34"/>
        <v>3.8629937025000007</v>
      </c>
      <c r="S150">
        <f t="shared" si="35"/>
        <v>7.0463702499999975E-2</v>
      </c>
    </row>
    <row r="151" spans="2:19" x14ac:dyDescent="0.25">
      <c r="B151">
        <v>-1</v>
      </c>
      <c r="C151">
        <v>-1.5</v>
      </c>
      <c r="D151">
        <v>0.5</v>
      </c>
      <c r="E151">
        <f t="shared" si="25"/>
        <v>1</v>
      </c>
      <c r="F151">
        <f t="shared" si="26"/>
        <v>1.5</v>
      </c>
      <c r="G151">
        <f t="shared" si="27"/>
        <v>-0.5</v>
      </c>
      <c r="J151">
        <v>-1.5</v>
      </c>
      <c r="K151">
        <v>1</v>
      </c>
      <c r="L151">
        <f t="shared" si="28"/>
        <v>-1.9257000000000002</v>
      </c>
      <c r="M151">
        <f t="shared" si="29"/>
        <v>0.95660000000000001</v>
      </c>
      <c r="N151">
        <f t="shared" si="30"/>
        <v>-1.73455</v>
      </c>
      <c r="O151">
        <f t="shared" si="31"/>
        <v>0.76544999999999996</v>
      </c>
      <c r="P151">
        <f t="shared" si="32"/>
        <v>3.7083204900000006</v>
      </c>
      <c r="Q151">
        <f t="shared" si="33"/>
        <v>0.91508356000000002</v>
      </c>
      <c r="R151">
        <f t="shared" si="34"/>
        <v>3.0086637025000003</v>
      </c>
      <c r="S151">
        <f t="shared" si="35"/>
        <v>0.58591370249999997</v>
      </c>
    </row>
    <row r="152" spans="2:19" x14ac:dyDescent="0.25">
      <c r="B152">
        <v>-0.5</v>
      </c>
      <c r="C152">
        <v>-0.5</v>
      </c>
      <c r="D152">
        <v>-0.5</v>
      </c>
      <c r="E152">
        <f t="shared" si="25"/>
        <v>0.5</v>
      </c>
      <c r="F152">
        <f t="shared" si="26"/>
        <v>0.5</v>
      </c>
      <c r="G152">
        <f t="shared" si="27"/>
        <v>0.5</v>
      </c>
      <c r="J152">
        <v>-0.5</v>
      </c>
      <c r="K152">
        <v>0.5</v>
      </c>
      <c r="L152">
        <f t="shared" si="28"/>
        <v>-0.92570000000000019</v>
      </c>
      <c r="M152">
        <f t="shared" si="29"/>
        <v>0.45660000000000001</v>
      </c>
      <c r="N152">
        <f t="shared" si="30"/>
        <v>-0.73455000000000004</v>
      </c>
      <c r="O152">
        <f t="shared" si="31"/>
        <v>0.26544999999999996</v>
      </c>
      <c r="P152">
        <f t="shared" si="32"/>
        <v>0.85692049000000037</v>
      </c>
      <c r="Q152">
        <f t="shared" si="33"/>
        <v>0.20848356000000001</v>
      </c>
      <c r="R152">
        <f t="shared" si="34"/>
        <v>0.53956370250000008</v>
      </c>
      <c r="S152">
        <f t="shared" si="35"/>
        <v>7.0463702499999975E-2</v>
      </c>
    </row>
    <row r="153" spans="2:19" x14ac:dyDescent="0.25">
      <c r="B153">
        <v>0.5</v>
      </c>
      <c r="C153">
        <v>0.5</v>
      </c>
      <c r="D153">
        <v>0.5</v>
      </c>
      <c r="E153">
        <f t="shared" si="25"/>
        <v>-0.5</v>
      </c>
      <c r="F153">
        <f t="shared" si="26"/>
        <v>-0.5</v>
      </c>
      <c r="G153">
        <f t="shared" si="27"/>
        <v>-0.5</v>
      </c>
      <c r="J153">
        <v>0.5</v>
      </c>
      <c r="K153">
        <v>-0.5</v>
      </c>
      <c r="L153">
        <f t="shared" si="28"/>
        <v>7.4299999999999811E-2</v>
      </c>
      <c r="M153">
        <f t="shared" si="29"/>
        <v>-0.54339999999999999</v>
      </c>
      <c r="N153">
        <f t="shared" si="30"/>
        <v>0.26544999999999996</v>
      </c>
      <c r="O153">
        <f t="shared" si="31"/>
        <v>-0.73455000000000004</v>
      </c>
      <c r="P153">
        <f t="shared" si="32"/>
        <v>5.5204899999999717E-3</v>
      </c>
      <c r="Q153">
        <f t="shared" si="33"/>
        <v>0.29528356</v>
      </c>
      <c r="R153">
        <f t="shared" si="34"/>
        <v>7.0463702499999975E-2</v>
      </c>
      <c r="S153">
        <f t="shared" si="35"/>
        <v>0.53956370250000008</v>
      </c>
    </row>
    <row r="154" spans="2:19" x14ac:dyDescent="0.25">
      <c r="B154">
        <v>-0.5</v>
      </c>
      <c r="C154">
        <v>-0.5</v>
      </c>
      <c r="D154">
        <v>-0.5</v>
      </c>
      <c r="E154">
        <f t="shared" si="25"/>
        <v>0.5</v>
      </c>
      <c r="F154">
        <f t="shared" si="26"/>
        <v>0.5</v>
      </c>
      <c r="G154">
        <f t="shared" si="27"/>
        <v>0.5</v>
      </c>
      <c r="J154">
        <v>-0.5</v>
      </c>
      <c r="K154">
        <v>0.5</v>
      </c>
      <c r="L154">
        <f t="shared" si="28"/>
        <v>-0.92570000000000019</v>
      </c>
      <c r="M154">
        <f t="shared" si="29"/>
        <v>0.45660000000000001</v>
      </c>
      <c r="N154">
        <f t="shared" si="30"/>
        <v>-0.73455000000000004</v>
      </c>
      <c r="O154">
        <f t="shared" si="31"/>
        <v>0.26544999999999996</v>
      </c>
      <c r="P154">
        <f t="shared" si="32"/>
        <v>0.85692049000000037</v>
      </c>
      <c r="Q154">
        <f t="shared" si="33"/>
        <v>0.20848356000000001</v>
      </c>
      <c r="R154">
        <f t="shared" si="34"/>
        <v>0.53956370250000008</v>
      </c>
      <c r="S154">
        <f t="shared" si="35"/>
        <v>7.0463702499999975E-2</v>
      </c>
    </row>
    <row r="155" spans="2:19" x14ac:dyDescent="0.25">
      <c r="B155">
        <v>-2.2000000000000002</v>
      </c>
      <c r="C155">
        <v>0.5</v>
      </c>
      <c r="D155">
        <v>-1</v>
      </c>
      <c r="E155">
        <f t="shared" si="25"/>
        <v>2.2000000000000002</v>
      </c>
      <c r="F155">
        <f t="shared" si="26"/>
        <v>-0.5</v>
      </c>
      <c r="G155">
        <f t="shared" si="27"/>
        <v>1</v>
      </c>
      <c r="J155">
        <v>0.5</v>
      </c>
      <c r="K155">
        <v>2.2000000000000002</v>
      </c>
      <c r="L155">
        <f t="shared" si="28"/>
        <v>7.4299999999999811E-2</v>
      </c>
      <c r="M155">
        <f t="shared" si="29"/>
        <v>2.1566000000000001</v>
      </c>
      <c r="N155">
        <f t="shared" si="30"/>
        <v>0.26544999999999996</v>
      </c>
      <c r="O155">
        <f t="shared" si="31"/>
        <v>1.9654500000000001</v>
      </c>
      <c r="P155">
        <f t="shared" si="32"/>
        <v>5.5204899999999717E-3</v>
      </c>
      <c r="Q155">
        <f t="shared" si="33"/>
        <v>4.6509235600000007</v>
      </c>
      <c r="R155">
        <f t="shared" si="34"/>
        <v>7.0463702499999975E-2</v>
      </c>
      <c r="S155">
        <f t="shared" si="35"/>
        <v>3.8629937025000007</v>
      </c>
    </row>
    <row r="156" spans="2:19" x14ac:dyDescent="0.25">
      <c r="B156">
        <v>1</v>
      </c>
      <c r="C156">
        <v>2.85</v>
      </c>
      <c r="D156">
        <v>-1.45</v>
      </c>
      <c r="E156">
        <f t="shared" si="25"/>
        <v>-1</v>
      </c>
      <c r="F156">
        <f t="shared" si="26"/>
        <v>-2.85</v>
      </c>
      <c r="G156">
        <f t="shared" si="27"/>
        <v>1.45</v>
      </c>
      <c r="J156">
        <v>2.85</v>
      </c>
      <c r="K156">
        <v>-1</v>
      </c>
      <c r="L156">
        <f t="shared" si="28"/>
        <v>2.4242999999999997</v>
      </c>
      <c r="M156">
        <f t="shared" si="29"/>
        <v>-1.0434000000000001</v>
      </c>
      <c r="N156">
        <f t="shared" si="30"/>
        <v>2.6154500000000001</v>
      </c>
      <c r="O156">
        <f t="shared" si="31"/>
        <v>-1.23455</v>
      </c>
      <c r="P156">
        <f t="shared" si="32"/>
        <v>5.8772304899999988</v>
      </c>
      <c r="Q156">
        <f t="shared" si="33"/>
        <v>1.0886835600000002</v>
      </c>
      <c r="R156">
        <f t="shared" si="34"/>
        <v>6.8405787025000002</v>
      </c>
      <c r="S156">
        <f t="shared" si="35"/>
        <v>1.5241137025</v>
      </c>
    </row>
    <row r="157" spans="2:19" x14ac:dyDescent="0.25">
      <c r="B157">
        <v>-1</v>
      </c>
      <c r="C157">
        <v>-1</v>
      </c>
      <c r="D157">
        <v>-1</v>
      </c>
      <c r="E157">
        <f t="shared" si="25"/>
        <v>1</v>
      </c>
      <c r="F157">
        <f t="shared" si="26"/>
        <v>1</v>
      </c>
      <c r="G157">
        <f t="shared" si="27"/>
        <v>1</v>
      </c>
      <c r="J157">
        <v>-1</v>
      </c>
      <c r="K157">
        <v>1</v>
      </c>
      <c r="L157">
        <f t="shared" si="28"/>
        <v>-1.4257000000000002</v>
      </c>
      <c r="M157">
        <f t="shared" si="29"/>
        <v>0.95660000000000001</v>
      </c>
      <c r="N157">
        <f t="shared" si="30"/>
        <v>-1.23455</v>
      </c>
      <c r="O157">
        <f t="shared" si="31"/>
        <v>0.76544999999999996</v>
      </c>
      <c r="P157">
        <f t="shared" si="32"/>
        <v>2.0326204900000007</v>
      </c>
      <c r="Q157">
        <f t="shared" si="33"/>
        <v>0.91508356000000002</v>
      </c>
      <c r="R157">
        <f t="shared" si="34"/>
        <v>1.5241137025</v>
      </c>
      <c r="S157">
        <f t="shared" si="35"/>
        <v>0.58591370249999997</v>
      </c>
    </row>
    <row r="158" spans="2:19" x14ac:dyDescent="0.25">
      <c r="B158">
        <v>-0.5</v>
      </c>
      <c r="C158">
        <v>-0.5</v>
      </c>
      <c r="D158">
        <v>1</v>
      </c>
      <c r="E158">
        <f t="shared" si="25"/>
        <v>0.5</v>
      </c>
      <c r="F158">
        <f t="shared" si="26"/>
        <v>0.5</v>
      </c>
      <c r="G158">
        <f t="shared" si="27"/>
        <v>-1</v>
      </c>
      <c r="J158">
        <v>-0.5</v>
      </c>
      <c r="K158">
        <v>0.5</v>
      </c>
      <c r="L158">
        <f t="shared" si="28"/>
        <v>-0.92570000000000019</v>
      </c>
      <c r="M158">
        <f t="shared" si="29"/>
        <v>0.45660000000000001</v>
      </c>
      <c r="N158">
        <f t="shared" si="30"/>
        <v>-0.73455000000000004</v>
      </c>
      <c r="O158">
        <f t="shared" si="31"/>
        <v>0.26544999999999996</v>
      </c>
      <c r="P158">
        <f t="shared" si="32"/>
        <v>0.85692049000000037</v>
      </c>
      <c r="Q158">
        <f t="shared" si="33"/>
        <v>0.20848356000000001</v>
      </c>
      <c r="R158">
        <f t="shared" si="34"/>
        <v>0.53956370250000008</v>
      </c>
      <c r="S158">
        <f t="shared" si="35"/>
        <v>7.0463702499999975E-2</v>
      </c>
    </row>
    <row r="159" spans="2:19" x14ac:dyDescent="0.25">
      <c r="B159">
        <v>0.5</v>
      </c>
      <c r="C159">
        <v>0.5</v>
      </c>
      <c r="D159">
        <v>-1</v>
      </c>
      <c r="E159">
        <f t="shared" si="25"/>
        <v>-0.5</v>
      </c>
      <c r="F159">
        <f t="shared" si="26"/>
        <v>-0.5</v>
      </c>
      <c r="G159">
        <f t="shared" si="27"/>
        <v>1</v>
      </c>
      <c r="J159">
        <v>0.5</v>
      </c>
      <c r="K159">
        <v>-0.5</v>
      </c>
      <c r="L159">
        <f t="shared" si="28"/>
        <v>7.4299999999999811E-2</v>
      </c>
      <c r="M159">
        <f t="shared" si="29"/>
        <v>-0.54339999999999999</v>
      </c>
      <c r="N159">
        <f t="shared" si="30"/>
        <v>0.26544999999999996</v>
      </c>
      <c r="O159">
        <f t="shared" si="31"/>
        <v>-0.73455000000000004</v>
      </c>
      <c r="P159">
        <f t="shared" si="32"/>
        <v>5.5204899999999717E-3</v>
      </c>
      <c r="Q159">
        <f t="shared" si="33"/>
        <v>0.29528356</v>
      </c>
      <c r="R159">
        <f t="shared" si="34"/>
        <v>7.0463702499999975E-2</v>
      </c>
      <c r="S159">
        <f t="shared" si="35"/>
        <v>0.53956370250000008</v>
      </c>
    </row>
    <row r="160" spans="2:19" x14ac:dyDescent="0.25">
      <c r="B160">
        <v>1</v>
      </c>
      <c r="C160">
        <v>1</v>
      </c>
      <c r="D160">
        <v>-0.5</v>
      </c>
      <c r="E160">
        <f t="shared" si="25"/>
        <v>-1</v>
      </c>
      <c r="F160">
        <f t="shared" si="26"/>
        <v>-1</v>
      </c>
      <c r="G160">
        <f t="shared" si="27"/>
        <v>0.5</v>
      </c>
      <c r="J160">
        <v>1</v>
      </c>
      <c r="K160">
        <v>-1</v>
      </c>
      <c r="L160">
        <f t="shared" si="28"/>
        <v>0.57429999999999981</v>
      </c>
      <c r="M160">
        <f t="shared" si="29"/>
        <v>-1.0434000000000001</v>
      </c>
      <c r="N160">
        <f t="shared" si="30"/>
        <v>0.76544999999999996</v>
      </c>
      <c r="O160">
        <f t="shared" si="31"/>
        <v>-1.23455</v>
      </c>
      <c r="P160">
        <f t="shared" si="32"/>
        <v>0.3298204899999998</v>
      </c>
      <c r="Q160">
        <f t="shared" si="33"/>
        <v>1.0886835600000002</v>
      </c>
      <c r="R160">
        <f t="shared" si="34"/>
        <v>0.58591370249999997</v>
      </c>
      <c r="S160">
        <f t="shared" si="35"/>
        <v>1.5241137025</v>
      </c>
    </row>
    <row r="161" spans="2:19" x14ac:dyDescent="0.25">
      <c r="B161">
        <v>-1</v>
      </c>
      <c r="C161">
        <v>3.85</v>
      </c>
      <c r="D161">
        <v>-1</v>
      </c>
      <c r="E161">
        <f t="shared" si="25"/>
        <v>1</v>
      </c>
      <c r="F161">
        <f t="shared" si="26"/>
        <v>-3.85</v>
      </c>
      <c r="G161">
        <f t="shared" si="27"/>
        <v>1</v>
      </c>
      <c r="J161">
        <v>3.85</v>
      </c>
      <c r="K161">
        <v>1</v>
      </c>
      <c r="L161">
        <f t="shared" si="28"/>
        <v>3.4242999999999997</v>
      </c>
      <c r="M161">
        <f t="shared" si="29"/>
        <v>0.95660000000000001</v>
      </c>
      <c r="N161">
        <f t="shared" si="30"/>
        <v>3.6154500000000001</v>
      </c>
      <c r="O161">
        <f t="shared" si="31"/>
        <v>0.76544999999999996</v>
      </c>
      <c r="P161">
        <f t="shared" si="32"/>
        <v>11.725830489999998</v>
      </c>
      <c r="Q161">
        <f t="shared" si="33"/>
        <v>0.91508356000000002</v>
      </c>
      <c r="R161">
        <f t="shared" si="34"/>
        <v>13.0714787025</v>
      </c>
      <c r="S161">
        <f t="shared" si="35"/>
        <v>0.58591370249999997</v>
      </c>
    </row>
    <row r="162" spans="2:19" x14ac:dyDescent="0.25">
      <c r="B162">
        <v>-0.5</v>
      </c>
      <c r="C162">
        <v>1</v>
      </c>
      <c r="D162">
        <v>-0.5</v>
      </c>
      <c r="E162">
        <f t="shared" si="25"/>
        <v>0.5</v>
      </c>
      <c r="F162">
        <f t="shared" si="26"/>
        <v>-1</v>
      </c>
      <c r="G162">
        <f t="shared" si="27"/>
        <v>0.5</v>
      </c>
      <c r="J162">
        <v>1</v>
      </c>
      <c r="K162">
        <v>0.5</v>
      </c>
      <c r="L162">
        <f t="shared" si="28"/>
        <v>0.57429999999999981</v>
      </c>
      <c r="M162">
        <f t="shared" si="29"/>
        <v>0.45660000000000001</v>
      </c>
      <c r="N162">
        <f t="shared" si="30"/>
        <v>0.76544999999999996</v>
      </c>
      <c r="O162">
        <f t="shared" si="31"/>
        <v>0.26544999999999996</v>
      </c>
      <c r="P162">
        <f t="shared" si="32"/>
        <v>0.3298204899999998</v>
      </c>
      <c r="Q162">
        <f t="shared" si="33"/>
        <v>0.20848356000000001</v>
      </c>
      <c r="R162">
        <f t="shared" si="34"/>
        <v>0.58591370249999997</v>
      </c>
      <c r="S162">
        <f t="shared" si="35"/>
        <v>7.0463702499999975E-2</v>
      </c>
    </row>
    <row r="163" spans="2:19" x14ac:dyDescent="0.25">
      <c r="B163">
        <v>-1</v>
      </c>
      <c r="C163">
        <v>-1</v>
      </c>
      <c r="D163">
        <v>-1</v>
      </c>
      <c r="E163">
        <f t="shared" si="25"/>
        <v>1</v>
      </c>
      <c r="F163">
        <f t="shared" si="26"/>
        <v>1</v>
      </c>
      <c r="G163">
        <f t="shared" si="27"/>
        <v>1</v>
      </c>
      <c r="J163">
        <v>-1</v>
      </c>
      <c r="K163">
        <v>1</v>
      </c>
      <c r="L163">
        <f t="shared" si="28"/>
        <v>-1.4257000000000002</v>
      </c>
      <c r="M163">
        <f t="shared" si="29"/>
        <v>0.95660000000000001</v>
      </c>
      <c r="N163">
        <f t="shared" si="30"/>
        <v>-1.23455</v>
      </c>
      <c r="O163">
        <f t="shared" si="31"/>
        <v>0.76544999999999996</v>
      </c>
      <c r="P163">
        <f t="shared" si="32"/>
        <v>2.0326204900000007</v>
      </c>
      <c r="Q163">
        <f t="shared" si="33"/>
        <v>0.91508356000000002</v>
      </c>
      <c r="R163">
        <f t="shared" si="34"/>
        <v>1.5241137025</v>
      </c>
      <c r="S163">
        <f t="shared" si="35"/>
        <v>0.58591370249999997</v>
      </c>
    </row>
    <row r="164" spans="2:19" x14ac:dyDescent="0.25">
      <c r="B164">
        <v>-0.5</v>
      </c>
      <c r="C164">
        <v>1</v>
      </c>
      <c r="D164">
        <v>-0.5</v>
      </c>
      <c r="E164">
        <f t="shared" si="25"/>
        <v>0.5</v>
      </c>
      <c r="F164">
        <f t="shared" si="26"/>
        <v>-1</v>
      </c>
      <c r="G164">
        <f t="shared" si="27"/>
        <v>0.5</v>
      </c>
      <c r="J164">
        <v>1</v>
      </c>
      <c r="K164">
        <v>0.5</v>
      </c>
      <c r="L164">
        <f t="shared" si="28"/>
        <v>0.57429999999999981</v>
      </c>
      <c r="M164">
        <f t="shared" si="29"/>
        <v>0.45660000000000001</v>
      </c>
      <c r="N164">
        <f t="shared" si="30"/>
        <v>0.76544999999999996</v>
      </c>
      <c r="O164">
        <f t="shared" si="31"/>
        <v>0.26544999999999996</v>
      </c>
      <c r="P164">
        <f t="shared" si="32"/>
        <v>0.3298204899999998</v>
      </c>
      <c r="Q164">
        <f t="shared" si="33"/>
        <v>0.20848356000000001</v>
      </c>
      <c r="R164">
        <f t="shared" si="34"/>
        <v>0.58591370249999997</v>
      </c>
      <c r="S164">
        <f t="shared" si="35"/>
        <v>7.0463702499999975E-2</v>
      </c>
    </row>
    <row r="165" spans="2:19" x14ac:dyDescent="0.25">
      <c r="B165">
        <v>-1</v>
      </c>
      <c r="C165">
        <v>0.5</v>
      </c>
      <c r="D165">
        <v>-1</v>
      </c>
      <c r="E165">
        <f t="shared" si="25"/>
        <v>1</v>
      </c>
      <c r="F165">
        <f t="shared" si="26"/>
        <v>-0.5</v>
      </c>
      <c r="G165">
        <f t="shared" si="27"/>
        <v>1</v>
      </c>
      <c r="J165">
        <v>0.5</v>
      </c>
      <c r="K165">
        <v>1</v>
      </c>
      <c r="L165">
        <f t="shared" si="28"/>
        <v>7.4299999999999811E-2</v>
      </c>
      <c r="M165">
        <f t="shared" si="29"/>
        <v>0.95660000000000001</v>
      </c>
      <c r="N165">
        <f t="shared" si="30"/>
        <v>0.26544999999999996</v>
      </c>
      <c r="O165">
        <f t="shared" si="31"/>
        <v>0.76544999999999996</v>
      </c>
      <c r="P165">
        <f t="shared" si="32"/>
        <v>5.5204899999999717E-3</v>
      </c>
      <c r="Q165">
        <f t="shared" si="33"/>
        <v>0.91508356000000002</v>
      </c>
      <c r="R165">
        <f t="shared" si="34"/>
        <v>7.0463702499999975E-2</v>
      </c>
      <c r="S165">
        <f t="shared" si="35"/>
        <v>0.58591370249999997</v>
      </c>
    </row>
    <row r="166" spans="2:19" x14ac:dyDescent="0.25">
      <c r="B166">
        <v>-0.5</v>
      </c>
      <c r="C166">
        <v>1</v>
      </c>
      <c r="D166">
        <v>-1</v>
      </c>
      <c r="E166">
        <f t="shared" si="25"/>
        <v>0.5</v>
      </c>
      <c r="F166">
        <f t="shared" si="26"/>
        <v>-1</v>
      </c>
      <c r="G166">
        <f t="shared" si="27"/>
        <v>1</v>
      </c>
      <c r="J166">
        <v>1</v>
      </c>
      <c r="K166">
        <v>0.5</v>
      </c>
      <c r="L166">
        <f t="shared" si="28"/>
        <v>0.57429999999999981</v>
      </c>
      <c r="M166">
        <f t="shared" si="29"/>
        <v>0.45660000000000001</v>
      </c>
      <c r="N166">
        <f t="shared" si="30"/>
        <v>0.76544999999999996</v>
      </c>
      <c r="O166">
        <f t="shared" si="31"/>
        <v>0.26544999999999996</v>
      </c>
      <c r="P166">
        <f t="shared" si="32"/>
        <v>0.3298204899999998</v>
      </c>
      <c r="Q166">
        <f t="shared" si="33"/>
        <v>0.20848356000000001</v>
      </c>
      <c r="R166">
        <f t="shared" si="34"/>
        <v>0.58591370249999997</v>
      </c>
      <c r="S166">
        <f t="shared" si="35"/>
        <v>7.0463702499999975E-2</v>
      </c>
    </row>
    <row r="167" spans="2:19" x14ac:dyDescent="0.25">
      <c r="B167">
        <v>3.95</v>
      </c>
      <c r="C167">
        <v>0.5</v>
      </c>
      <c r="D167">
        <v>-2</v>
      </c>
      <c r="E167">
        <f t="shared" si="25"/>
        <v>-3.95</v>
      </c>
      <c r="F167">
        <f t="shared" si="26"/>
        <v>-0.5</v>
      </c>
      <c r="G167">
        <f t="shared" si="27"/>
        <v>2</v>
      </c>
      <c r="J167">
        <v>0.5</v>
      </c>
      <c r="K167">
        <v>-3.95</v>
      </c>
      <c r="L167">
        <f t="shared" si="28"/>
        <v>7.4299999999999811E-2</v>
      </c>
      <c r="M167">
        <f t="shared" si="29"/>
        <v>-3.9934000000000003</v>
      </c>
      <c r="N167">
        <f t="shared" si="30"/>
        <v>0.26544999999999996</v>
      </c>
      <c r="O167">
        <f t="shared" si="31"/>
        <v>-4.1845499999999998</v>
      </c>
      <c r="P167">
        <f t="shared" si="32"/>
        <v>5.5204899999999717E-3</v>
      </c>
      <c r="Q167">
        <f t="shared" si="33"/>
        <v>15.947243560000002</v>
      </c>
      <c r="R167">
        <f t="shared" si="34"/>
        <v>7.0463702499999975E-2</v>
      </c>
      <c r="S167">
        <f t="shared" si="35"/>
        <v>17.510458702499999</v>
      </c>
    </row>
    <row r="168" spans="2:19" x14ac:dyDescent="0.25">
      <c r="B168">
        <v>-0.5</v>
      </c>
      <c r="C168">
        <v>1</v>
      </c>
      <c r="D168">
        <v>-0.5</v>
      </c>
      <c r="E168">
        <f t="shared" si="25"/>
        <v>0.5</v>
      </c>
      <c r="F168">
        <f t="shared" si="26"/>
        <v>-1</v>
      </c>
      <c r="G168">
        <f t="shared" si="27"/>
        <v>0.5</v>
      </c>
      <c r="J168">
        <v>1</v>
      </c>
      <c r="K168">
        <v>0.5</v>
      </c>
      <c r="L168">
        <f t="shared" si="28"/>
        <v>0.57429999999999981</v>
      </c>
      <c r="M168">
        <f t="shared" si="29"/>
        <v>0.45660000000000001</v>
      </c>
      <c r="N168">
        <f t="shared" si="30"/>
        <v>0.76544999999999996</v>
      </c>
      <c r="O168">
        <f t="shared" si="31"/>
        <v>0.26544999999999996</v>
      </c>
      <c r="P168">
        <f t="shared" si="32"/>
        <v>0.3298204899999998</v>
      </c>
      <c r="Q168">
        <f t="shared" si="33"/>
        <v>0.20848356000000001</v>
      </c>
      <c r="R168">
        <f t="shared" si="34"/>
        <v>0.58591370249999997</v>
      </c>
      <c r="S168">
        <f t="shared" si="35"/>
        <v>7.0463702499999975E-2</v>
      </c>
    </row>
    <row r="169" spans="2:19" x14ac:dyDescent="0.25">
      <c r="B169">
        <v>-1</v>
      </c>
      <c r="C169">
        <v>0.5</v>
      </c>
      <c r="D169">
        <v>0.5</v>
      </c>
      <c r="E169">
        <f t="shared" si="25"/>
        <v>1</v>
      </c>
      <c r="F169">
        <f t="shared" si="26"/>
        <v>-0.5</v>
      </c>
      <c r="G169">
        <f t="shared" si="27"/>
        <v>-0.5</v>
      </c>
      <c r="J169">
        <v>0.5</v>
      </c>
      <c r="K169">
        <v>1</v>
      </c>
      <c r="L169">
        <f t="shared" si="28"/>
        <v>7.4299999999999811E-2</v>
      </c>
      <c r="M169">
        <f t="shared" si="29"/>
        <v>0.95660000000000001</v>
      </c>
      <c r="N169">
        <f t="shared" si="30"/>
        <v>0.26544999999999996</v>
      </c>
      <c r="O169">
        <f t="shared" si="31"/>
        <v>0.76544999999999996</v>
      </c>
      <c r="P169">
        <f t="shared" si="32"/>
        <v>5.5204899999999717E-3</v>
      </c>
      <c r="Q169">
        <f t="shared" si="33"/>
        <v>0.91508356000000002</v>
      </c>
      <c r="R169">
        <f t="shared" si="34"/>
        <v>7.0463702499999975E-2</v>
      </c>
      <c r="S169">
        <f t="shared" si="35"/>
        <v>0.58591370249999997</v>
      </c>
    </row>
    <row r="170" spans="2:19" x14ac:dyDescent="0.25">
      <c r="B170">
        <v>-0.5</v>
      </c>
      <c r="C170">
        <v>1</v>
      </c>
      <c r="D170">
        <v>-0.5</v>
      </c>
      <c r="E170">
        <f t="shared" si="25"/>
        <v>0.5</v>
      </c>
      <c r="F170">
        <f t="shared" si="26"/>
        <v>-1</v>
      </c>
      <c r="G170">
        <f t="shared" si="27"/>
        <v>0.5</v>
      </c>
      <c r="J170">
        <v>1</v>
      </c>
      <c r="K170">
        <v>0.5</v>
      </c>
      <c r="L170">
        <f t="shared" si="28"/>
        <v>0.57429999999999981</v>
      </c>
      <c r="M170">
        <f t="shared" si="29"/>
        <v>0.45660000000000001</v>
      </c>
      <c r="N170">
        <f t="shared" si="30"/>
        <v>0.76544999999999996</v>
      </c>
      <c r="O170">
        <f t="shared" si="31"/>
        <v>0.26544999999999996</v>
      </c>
      <c r="P170">
        <f t="shared" si="32"/>
        <v>0.3298204899999998</v>
      </c>
      <c r="Q170">
        <f t="shared" si="33"/>
        <v>0.20848356000000001</v>
      </c>
      <c r="R170">
        <f t="shared" si="34"/>
        <v>0.58591370249999997</v>
      </c>
      <c r="S170">
        <f t="shared" si="35"/>
        <v>7.0463702499999975E-2</v>
      </c>
    </row>
    <row r="171" spans="2:19" x14ac:dyDescent="0.25">
      <c r="B171">
        <v>4.9000000000000004</v>
      </c>
      <c r="C171">
        <v>0.5</v>
      </c>
      <c r="D171">
        <v>-2.85</v>
      </c>
      <c r="E171">
        <f t="shared" si="25"/>
        <v>-4.9000000000000004</v>
      </c>
      <c r="F171">
        <f t="shared" si="26"/>
        <v>-0.5</v>
      </c>
      <c r="G171">
        <f t="shared" si="27"/>
        <v>2.85</v>
      </c>
      <c r="J171">
        <v>0.5</v>
      </c>
      <c r="K171">
        <v>-4.9000000000000004</v>
      </c>
      <c r="L171">
        <f t="shared" si="28"/>
        <v>7.4299999999999811E-2</v>
      </c>
      <c r="M171">
        <f t="shared" si="29"/>
        <v>-4.9434000000000005</v>
      </c>
      <c r="N171">
        <f t="shared" si="30"/>
        <v>0.26544999999999996</v>
      </c>
      <c r="O171">
        <f t="shared" si="31"/>
        <v>-5.1345499999999999</v>
      </c>
      <c r="P171">
        <f t="shared" si="32"/>
        <v>5.5204899999999717E-3</v>
      </c>
      <c r="Q171">
        <f t="shared" si="33"/>
        <v>24.437203560000004</v>
      </c>
      <c r="R171">
        <f t="shared" si="34"/>
        <v>7.0463702499999975E-2</v>
      </c>
      <c r="S171">
        <f t="shared" si="35"/>
        <v>26.363603702500001</v>
      </c>
    </row>
    <row r="172" spans="2:19" x14ac:dyDescent="0.25">
      <c r="B172">
        <v>-0.5</v>
      </c>
      <c r="C172">
        <v>1</v>
      </c>
      <c r="D172">
        <v>-0.5</v>
      </c>
      <c r="E172">
        <f t="shared" si="25"/>
        <v>0.5</v>
      </c>
      <c r="F172">
        <f t="shared" si="26"/>
        <v>-1</v>
      </c>
      <c r="G172">
        <f t="shared" si="27"/>
        <v>0.5</v>
      </c>
      <c r="J172">
        <v>1</v>
      </c>
      <c r="K172">
        <v>0.5</v>
      </c>
      <c r="L172">
        <f t="shared" si="28"/>
        <v>0.57429999999999981</v>
      </c>
      <c r="M172">
        <f t="shared" si="29"/>
        <v>0.45660000000000001</v>
      </c>
      <c r="N172">
        <f t="shared" si="30"/>
        <v>0.76544999999999996</v>
      </c>
      <c r="O172">
        <f t="shared" si="31"/>
        <v>0.26544999999999996</v>
      </c>
      <c r="P172">
        <f t="shared" si="32"/>
        <v>0.3298204899999998</v>
      </c>
      <c r="Q172">
        <f t="shared" si="33"/>
        <v>0.20848356000000001</v>
      </c>
      <c r="R172">
        <f t="shared" si="34"/>
        <v>0.58591370249999997</v>
      </c>
      <c r="S172">
        <f t="shared" si="35"/>
        <v>7.0463702499999975E-2</v>
      </c>
    </row>
    <row r="173" spans="2:19" x14ac:dyDescent="0.25">
      <c r="B173">
        <v>-1</v>
      </c>
      <c r="C173">
        <v>0.5</v>
      </c>
      <c r="D173">
        <v>-1</v>
      </c>
      <c r="E173">
        <f t="shared" si="25"/>
        <v>1</v>
      </c>
      <c r="F173">
        <f t="shared" si="26"/>
        <v>-0.5</v>
      </c>
      <c r="G173">
        <f t="shared" si="27"/>
        <v>1</v>
      </c>
      <c r="J173">
        <v>0.5</v>
      </c>
      <c r="K173">
        <v>1</v>
      </c>
      <c r="L173">
        <f t="shared" si="28"/>
        <v>7.4299999999999811E-2</v>
      </c>
      <c r="M173">
        <f t="shared" si="29"/>
        <v>0.95660000000000001</v>
      </c>
      <c r="N173">
        <f t="shared" si="30"/>
        <v>0.26544999999999996</v>
      </c>
      <c r="O173">
        <f t="shared" si="31"/>
        <v>0.76544999999999996</v>
      </c>
      <c r="P173">
        <f t="shared" si="32"/>
        <v>5.5204899999999717E-3</v>
      </c>
      <c r="Q173">
        <f t="shared" si="33"/>
        <v>0.91508356000000002</v>
      </c>
      <c r="R173">
        <f t="shared" si="34"/>
        <v>7.0463702499999975E-2</v>
      </c>
      <c r="S173">
        <f t="shared" si="35"/>
        <v>0.58591370249999997</v>
      </c>
    </row>
    <row r="174" spans="2:19" x14ac:dyDescent="0.25">
      <c r="B174">
        <v>-1.05</v>
      </c>
      <c r="C174">
        <v>2.4500000000000002</v>
      </c>
      <c r="D174">
        <v>-0.5</v>
      </c>
      <c r="E174">
        <f t="shared" si="25"/>
        <v>1.05</v>
      </c>
      <c r="F174">
        <f t="shared" si="26"/>
        <v>-2.4500000000000002</v>
      </c>
      <c r="G174">
        <f t="shared" si="27"/>
        <v>0.5</v>
      </c>
      <c r="J174">
        <v>2.4500000000000002</v>
      </c>
      <c r="K174">
        <v>1.05</v>
      </c>
      <c r="L174">
        <f t="shared" si="28"/>
        <v>2.0243000000000002</v>
      </c>
      <c r="M174">
        <f t="shared" si="29"/>
        <v>1.0065999999999999</v>
      </c>
      <c r="N174">
        <f t="shared" si="30"/>
        <v>2.2154500000000001</v>
      </c>
      <c r="O174">
        <f t="shared" si="31"/>
        <v>0.81545000000000001</v>
      </c>
      <c r="P174">
        <f t="shared" si="32"/>
        <v>4.0977904900000013</v>
      </c>
      <c r="Q174">
        <f t="shared" si="33"/>
        <v>1.0132435599999998</v>
      </c>
      <c r="R174">
        <f t="shared" si="34"/>
        <v>4.908218702500001</v>
      </c>
      <c r="S174">
        <f t="shared" si="35"/>
        <v>0.6649587025</v>
      </c>
    </row>
    <row r="175" spans="2:19" x14ac:dyDescent="0.25">
      <c r="B175">
        <v>2.1</v>
      </c>
      <c r="C175">
        <v>0.5</v>
      </c>
      <c r="D175">
        <v>-2.4</v>
      </c>
      <c r="E175">
        <f t="shared" si="25"/>
        <v>-2.1</v>
      </c>
      <c r="F175">
        <f t="shared" si="26"/>
        <v>-0.5</v>
      </c>
      <c r="G175">
        <f t="shared" si="27"/>
        <v>2.4</v>
      </c>
      <c r="J175">
        <v>0.5</v>
      </c>
      <c r="K175">
        <v>-2.1</v>
      </c>
      <c r="L175">
        <f t="shared" si="28"/>
        <v>7.4299999999999811E-2</v>
      </c>
      <c r="M175">
        <f t="shared" si="29"/>
        <v>-2.1434000000000002</v>
      </c>
      <c r="N175">
        <f t="shared" si="30"/>
        <v>0.26544999999999996</v>
      </c>
      <c r="O175">
        <f t="shared" si="31"/>
        <v>-2.3345500000000001</v>
      </c>
      <c r="P175">
        <f t="shared" si="32"/>
        <v>5.5204899999999717E-3</v>
      </c>
      <c r="Q175">
        <f t="shared" si="33"/>
        <v>4.594163560000001</v>
      </c>
      <c r="R175">
        <f t="shared" si="34"/>
        <v>7.0463702499999975E-2</v>
      </c>
      <c r="S175">
        <f t="shared" si="35"/>
        <v>5.4501237025000009</v>
      </c>
    </row>
    <row r="176" spans="2:19" x14ac:dyDescent="0.25">
      <c r="B176">
        <v>4.9000000000000004</v>
      </c>
      <c r="C176">
        <v>3.4</v>
      </c>
      <c r="D176">
        <v>-0.5</v>
      </c>
      <c r="E176">
        <f t="shared" si="25"/>
        <v>-4.9000000000000004</v>
      </c>
      <c r="F176">
        <f t="shared" si="26"/>
        <v>-3.4</v>
      </c>
      <c r="G176">
        <f t="shared" si="27"/>
        <v>0.5</v>
      </c>
      <c r="J176">
        <v>3.4</v>
      </c>
      <c r="K176">
        <v>-4.9000000000000004</v>
      </c>
      <c r="L176">
        <f t="shared" si="28"/>
        <v>2.9742999999999995</v>
      </c>
      <c r="M176">
        <f t="shared" si="29"/>
        <v>-4.9434000000000005</v>
      </c>
      <c r="N176">
        <f t="shared" si="30"/>
        <v>3.1654499999999999</v>
      </c>
      <c r="O176">
        <f t="shared" si="31"/>
        <v>-5.1345499999999999</v>
      </c>
      <c r="P176">
        <f t="shared" si="32"/>
        <v>8.8464604899999966</v>
      </c>
      <c r="Q176">
        <f t="shared" si="33"/>
        <v>24.437203560000004</v>
      </c>
      <c r="R176">
        <f t="shared" si="34"/>
        <v>10.0200737025</v>
      </c>
      <c r="S176">
        <f t="shared" si="35"/>
        <v>26.363603702500001</v>
      </c>
    </row>
    <row r="177" spans="2:19" x14ac:dyDescent="0.25">
      <c r="B177">
        <v>-1</v>
      </c>
      <c r="C177">
        <v>-1</v>
      </c>
      <c r="D177">
        <v>-3.7</v>
      </c>
      <c r="E177">
        <f t="shared" si="25"/>
        <v>1</v>
      </c>
      <c r="F177">
        <f t="shared" si="26"/>
        <v>1</v>
      </c>
      <c r="G177">
        <f t="shared" si="27"/>
        <v>3.7</v>
      </c>
      <c r="J177">
        <v>-1</v>
      </c>
      <c r="K177">
        <v>1</v>
      </c>
      <c r="L177">
        <f t="shared" si="28"/>
        <v>-1.4257000000000002</v>
      </c>
      <c r="M177">
        <f t="shared" si="29"/>
        <v>0.95660000000000001</v>
      </c>
      <c r="N177">
        <f t="shared" si="30"/>
        <v>-1.23455</v>
      </c>
      <c r="O177">
        <f t="shared" si="31"/>
        <v>0.76544999999999996</v>
      </c>
      <c r="P177">
        <f t="shared" si="32"/>
        <v>2.0326204900000007</v>
      </c>
      <c r="Q177">
        <f t="shared" si="33"/>
        <v>0.91508356000000002</v>
      </c>
      <c r="R177">
        <f t="shared" si="34"/>
        <v>1.5241137025</v>
      </c>
      <c r="S177">
        <f t="shared" si="35"/>
        <v>0.58591370249999997</v>
      </c>
    </row>
    <row r="178" spans="2:19" x14ac:dyDescent="0.25">
      <c r="B178">
        <v>-0.5</v>
      </c>
      <c r="C178">
        <v>1</v>
      </c>
      <c r="D178">
        <v>1</v>
      </c>
      <c r="E178">
        <f t="shared" si="25"/>
        <v>0.5</v>
      </c>
      <c r="F178">
        <f t="shared" si="26"/>
        <v>-1</v>
      </c>
      <c r="G178">
        <f t="shared" si="27"/>
        <v>-1</v>
      </c>
      <c r="J178">
        <v>1</v>
      </c>
      <c r="K178">
        <v>0.5</v>
      </c>
      <c r="L178">
        <f t="shared" si="28"/>
        <v>0.57429999999999981</v>
      </c>
      <c r="M178">
        <f t="shared" si="29"/>
        <v>0.45660000000000001</v>
      </c>
      <c r="N178">
        <f t="shared" si="30"/>
        <v>0.76544999999999996</v>
      </c>
      <c r="O178">
        <f t="shared" si="31"/>
        <v>0.26544999999999996</v>
      </c>
      <c r="P178">
        <f t="shared" si="32"/>
        <v>0.3298204899999998</v>
      </c>
      <c r="Q178">
        <f t="shared" si="33"/>
        <v>0.20848356000000001</v>
      </c>
      <c r="R178">
        <f t="shared" si="34"/>
        <v>0.58591370249999997</v>
      </c>
      <c r="S178">
        <f t="shared" si="35"/>
        <v>7.0463702499999975E-2</v>
      </c>
    </row>
    <row r="179" spans="2:19" x14ac:dyDescent="0.25">
      <c r="B179">
        <v>-1</v>
      </c>
      <c r="C179">
        <v>0.5</v>
      </c>
      <c r="D179">
        <v>0.5</v>
      </c>
      <c r="E179">
        <f t="shared" si="25"/>
        <v>1</v>
      </c>
      <c r="F179">
        <f t="shared" si="26"/>
        <v>-0.5</v>
      </c>
      <c r="G179">
        <f t="shared" si="27"/>
        <v>-0.5</v>
      </c>
      <c r="J179">
        <v>0.5</v>
      </c>
      <c r="K179">
        <v>1</v>
      </c>
      <c r="L179">
        <f t="shared" si="28"/>
        <v>7.4299999999999811E-2</v>
      </c>
      <c r="M179">
        <f t="shared" si="29"/>
        <v>0.95660000000000001</v>
      </c>
      <c r="N179">
        <f t="shared" si="30"/>
        <v>0.26544999999999996</v>
      </c>
      <c r="O179">
        <f t="shared" si="31"/>
        <v>0.76544999999999996</v>
      </c>
      <c r="P179">
        <f t="shared" si="32"/>
        <v>5.5204899999999717E-3</v>
      </c>
      <c r="Q179">
        <f t="shared" si="33"/>
        <v>0.91508356000000002</v>
      </c>
      <c r="R179">
        <f t="shared" si="34"/>
        <v>7.0463702499999975E-2</v>
      </c>
      <c r="S179">
        <f t="shared" si="35"/>
        <v>0.58591370249999997</v>
      </c>
    </row>
    <row r="180" spans="2:19" x14ac:dyDescent="0.25">
      <c r="B180">
        <v>2</v>
      </c>
      <c r="C180">
        <v>1</v>
      </c>
      <c r="D180">
        <v>-0.5</v>
      </c>
      <c r="E180">
        <f t="shared" si="25"/>
        <v>-2</v>
      </c>
      <c r="F180">
        <f t="shared" si="26"/>
        <v>-1</v>
      </c>
      <c r="G180">
        <f t="shared" si="27"/>
        <v>0.5</v>
      </c>
      <c r="J180">
        <v>1</v>
      </c>
      <c r="K180">
        <v>-2</v>
      </c>
      <c r="L180">
        <f t="shared" si="28"/>
        <v>0.57429999999999981</v>
      </c>
      <c r="M180">
        <f t="shared" si="29"/>
        <v>-2.0434000000000001</v>
      </c>
      <c r="N180">
        <f t="shared" si="30"/>
        <v>0.76544999999999996</v>
      </c>
      <c r="O180">
        <f t="shared" si="31"/>
        <v>-2.23455</v>
      </c>
      <c r="P180">
        <f t="shared" si="32"/>
        <v>0.3298204899999998</v>
      </c>
      <c r="Q180">
        <f t="shared" si="33"/>
        <v>4.1754835600000009</v>
      </c>
      <c r="R180">
        <f t="shared" si="34"/>
        <v>0.58591370249999997</v>
      </c>
      <c r="S180">
        <f t="shared" si="35"/>
        <v>4.9932137025000003</v>
      </c>
    </row>
    <row r="181" spans="2:19" x14ac:dyDescent="0.25">
      <c r="B181">
        <v>0.5</v>
      </c>
      <c r="C181">
        <v>0.5</v>
      </c>
      <c r="D181">
        <v>0.5</v>
      </c>
      <c r="E181">
        <f t="shared" si="25"/>
        <v>-0.5</v>
      </c>
      <c r="F181">
        <f t="shared" si="26"/>
        <v>-0.5</v>
      </c>
      <c r="G181">
        <f t="shared" si="27"/>
        <v>-0.5</v>
      </c>
      <c r="J181">
        <v>0.5</v>
      </c>
      <c r="K181">
        <v>-0.5</v>
      </c>
      <c r="L181">
        <f t="shared" si="28"/>
        <v>7.4299999999999811E-2</v>
      </c>
      <c r="M181">
        <f t="shared" si="29"/>
        <v>-0.54339999999999999</v>
      </c>
      <c r="N181">
        <f t="shared" si="30"/>
        <v>0.26544999999999996</v>
      </c>
      <c r="O181">
        <f t="shared" si="31"/>
        <v>-0.73455000000000004</v>
      </c>
      <c r="P181">
        <f t="shared" si="32"/>
        <v>5.5204899999999717E-3</v>
      </c>
      <c r="Q181">
        <f t="shared" si="33"/>
        <v>0.29528356</v>
      </c>
      <c r="R181">
        <f t="shared" si="34"/>
        <v>7.0463702499999975E-2</v>
      </c>
      <c r="S181">
        <f t="shared" si="35"/>
        <v>0.53956370250000008</v>
      </c>
    </row>
    <row r="182" spans="2:19" x14ac:dyDescent="0.25">
      <c r="B182">
        <v>-0.5</v>
      </c>
      <c r="C182">
        <v>-0.5</v>
      </c>
      <c r="D182">
        <v>-0.5</v>
      </c>
      <c r="E182">
        <f t="shared" si="25"/>
        <v>0.5</v>
      </c>
      <c r="F182">
        <f t="shared" si="26"/>
        <v>0.5</v>
      </c>
      <c r="G182">
        <f t="shared" si="27"/>
        <v>0.5</v>
      </c>
      <c r="J182">
        <v>-0.5</v>
      </c>
      <c r="K182">
        <v>0.5</v>
      </c>
      <c r="L182">
        <f t="shared" si="28"/>
        <v>-0.92570000000000019</v>
      </c>
      <c r="M182">
        <f t="shared" si="29"/>
        <v>0.45660000000000001</v>
      </c>
      <c r="N182">
        <f t="shared" si="30"/>
        <v>-0.73455000000000004</v>
      </c>
      <c r="O182">
        <f t="shared" si="31"/>
        <v>0.26544999999999996</v>
      </c>
      <c r="P182">
        <f t="shared" si="32"/>
        <v>0.85692049000000037</v>
      </c>
      <c r="Q182">
        <f t="shared" si="33"/>
        <v>0.20848356000000001</v>
      </c>
      <c r="R182">
        <f t="shared" si="34"/>
        <v>0.53956370250000008</v>
      </c>
      <c r="S182">
        <f t="shared" si="35"/>
        <v>7.0463702499999975E-2</v>
      </c>
    </row>
    <row r="183" spans="2:19" x14ac:dyDescent="0.25">
      <c r="B183">
        <v>0.5</v>
      </c>
      <c r="C183">
        <v>0.5</v>
      </c>
      <c r="D183">
        <v>0.5</v>
      </c>
      <c r="E183">
        <f t="shared" si="25"/>
        <v>-0.5</v>
      </c>
      <c r="F183">
        <f t="shared" si="26"/>
        <v>-0.5</v>
      </c>
      <c r="G183">
        <f t="shared" si="27"/>
        <v>-0.5</v>
      </c>
      <c r="J183">
        <v>0.5</v>
      </c>
      <c r="K183">
        <v>-0.5</v>
      </c>
      <c r="L183">
        <f t="shared" si="28"/>
        <v>7.4299999999999811E-2</v>
      </c>
      <c r="M183">
        <f t="shared" si="29"/>
        <v>-0.54339999999999999</v>
      </c>
      <c r="N183">
        <f t="shared" si="30"/>
        <v>0.26544999999999996</v>
      </c>
      <c r="O183">
        <f t="shared" si="31"/>
        <v>-0.73455000000000004</v>
      </c>
      <c r="P183">
        <f t="shared" si="32"/>
        <v>5.5204899999999717E-3</v>
      </c>
      <c r="Q183">
        <f t="shared" si="33"/>
        <v>0.29528356</v>
      </c>
      <c r="R183">
        <f t="shared" si="34"/>
        <v>7.0463702499999975E-2</v>
      </c>
      <c r="S183">
        <f t="shared" si="35"/>
        <v>0.53956370250000008</v>
      </c>
    </row>
    <row r="184" spans="2:19" x14ac:dyDescent="0.25">
      <c r="B184">
        <v>-5</v>
      </c>
      <c r="C184">
        <v>1</v>
      </c>
      <c r="D184">
        <v>-2.2000000000000002</v>
      </c>
      <c r="E184">
        <f t="shared" si="25"/>
        <v>5</v>
      </c>
      <c r="F184">
        <f t="shared" si="26"/>
        <v>-1</v>
      </c>
      <c r="G184">
        <f t="shared" si="27"/>
        <v>2.2000000000000002</v>
      </c>
      <c r="J184">
        <v>1</v>
      </c>
      <c r="K184">
        <v>5</v>
      </c>
      <c r="L184">
        <f t="shared" si="28"/>
        <v>0.57429999999999981</v>
      </c>
      <c r="M184">
        <f t="shared" si="29"/>
        <v>4.9565999999999999</v>
      </c>
      <c r="N184">
        <f t="shared" si="30"/>
        <v>0.76544999999999996</v>
      </c>
      <c r="O184">
        <f t="shared" si="31"/>
        <v>4.7654500000000004</v>
      </c>
      <c r="P184">
        <f t="shared" si="32"/>
        <v>0.3298204899999998</v>
      </c>
      <c r="Q184">
        <f t="shared" si="33"/>
        <v>24.567883559999999</v>
      </c>
      <c r="R184">
        <f t="shared" si="34"/>
        <v>0.58591370249999997</v>
      </c>
      <c r="S184">
        <f t="shared" si="35"/>
        <v>22.709513702500004</v>
      </c>
    </row>
    <row r="185" spans="2:19" x14ac:dyDescent="0.25">
      <c r="B185">
        <v>-2.7</v>
      </c>
      <c r="C185">
        <v>0.5</v>
      </c>
      <c r="D185">
        <v>0.5</v>
      </c>
      <c r="E185">
        <f t="shared" si="25"/>
        <v>2.7</v>
      </c>
      <c r="F185">
        <f t="shared" si="26"/>
        <v>-0.5</v>
      </c>
      <c r="G185">
        <f t="shared" si="27"/>
        <v>-0.5</v>
      </c>
      <c r="J185">
        <v>0.5</v>
      </c>
      <c r="K185">
        <v>2.7</v>
      </c>
      <c r="L185">
        <f t="shared" si="28"/>
        <v>7.4299999999999811E-2</v>
      </c>
      <c r="M185">
        <f t="shared" si="29"/>
        <v>2.6566000000000001</v>
      </c>
      <c r="N185">
        <f t="shared" si="30"/>
        <v>0.26544999999999996</v>
      </c>
      <c r="O185">
        <f t="shared" si="31"/>
        <v>2.4654500000000001</v>
      </c>
      <c r="P185">
        <f t="shared" si="32"/>
        <v>5.5204899999999717E-3</v>
      </c>
      <c r="Q185">
        <f t="shared" si="33"/>
        <v>7.0575235600000008</v>
      </c>
      <c r="R185">
        <f t="shared" si="34"/>
        <v>7.0463702499999975E-2</v>
      </c>
      <c r="S185">
        <f t="shared" si="35"/>
        <v>6.0784437025000004</v>
      </c>
    </row>
    <row r="186" spans="2:19" x14ac:dyDescent="0.25">
      <c r="B186">
        <v>1</v>
      </c>
      <c r="C186">
        <v>1.25</v>
      </c>
      <c r="D186">
        <v>1</v>
      </c>
      <c r="E186">
        <f t="shared" si="25"/>
        <v>-1</v>
      </c>
      <c r="F186">
        <f t="shared" si="26"/>
        <v>-1.25</v>
      </c>
      <c r="G186">
        <f t="shared" si="27"/>
        <v>-1</v>
      </c>
      <c r="J186">
        <v>1.25</v>
      </c>
      <c r="K186">
        <v>-1</v>
      </c>
      <c r="L186">
        <f t="shared" si="28"/>
        <v>0.82429999999999981</v>
      </c>
      <c r="M186">
        <f t="shared" si="29"/>
        <v>-1.0434000000000001</v>
      </c>
      <c r="N186">
        <f t="shared" si="30"/>
        <v>1.01545</v>
      </c>
      <c r="O186">
        <f t="shared" si="31"/>
        <v>-1.23455</v>
      </c>
      <c r="P186">
        <f t="shared" si="32"/>
        <v>0.6794704899999997</v>
      </c>
      <c r="Q186">
        <f t="shared" si="33"/>
        <v>1.0886835600000002</v>
      </c>
      <c r="R186">
        <f t="shared" si="34"/>
        <v>1.0311387024999998</v>
      </c>
      <c r="S186">
        <f t="shared" si="35"/>
        <v>1.5241137025</v>
      </c>
    </row>
    <row r="187" spans="2:19" x14ac:dyDescent="0.25">
      <c r="B187">
        <v>-1</v>
      </c>
      <c r="C187">
        <v>-1</v>
      </c>
      <c r="D187">
        <v>0.5</v>
      </c>
      <c r="E187">
        <f t="shared" si="25"/>
        <v>1</v>
      </c>
      <c r="F187">
        <f t="shared" si="26"/>
        <v>1</v>
      </c>
      <c r="G187">
        <f t="shared" si="27"/>
        <v>-0.5</v>
      </c>
      <c r="J187">
        <v>-1</v>
      </c>
      <c r="K187">
        <v>1</v>
      </c>
      <c r="L187">
        <f t="shared" si="28"/>
        <v>-1.4257000000000002</v>
      </c>
      <c r="M187">
        <f t="shared" si="29"/>
        <v>0.95660000000000001</v>
      </c>
      <c r="N187">
        <f t="shared" si="30"/>
        <v>-1.23455</v>
      </c>
      <c r="O187">
        <f t="shared" si="31"/>
        <v>0.76544999999999996</v>
      </c>
      <c r="P187">
        <f t="shared" si="32"/>
        <v>2.0326204900000007</v>
      </c>
      <c r="Q187">
        <f t="shared" si="33"/>
        <v>0.91508356000000002</v>
      </c>
      <c r="R187">
        <f t="shared" si="34"/>
        <v>1.5241137025</v>
      </c>
      <c r="S187">
        <f t="shared" si="35"/>
        <v>0.58591370249999997</v>
      </c>
    </row>
    <row r="188" spans="2:19" x14ac:dyDescent="0.25">
      <c r="B188">
        <v>-0.5</v>
      </c>
      <c r="C188">
        <v>-0.5</v>
      </c>
      <c r="D188">
        <v>1</v>
      </c>
      <c r="E188">
        <f t="shared" si="25"/>
        <v>0.5</v>
      </c>
      <c r="F188">
        <f t="shared" si="26"/>
        <v>0.5</v>
      </c>
      <c r="G188">
        <f t="shared" si="27"/>
        <v>-1</v>
      </c>
      <c r="J188">
        <v>-0.5</v>
      </c>
      <c r="K188">
        <v>0.5</v>
      </c>
      <c r="L188">
        <f t="shared" si="28"/>
        <v>-0.92570000000000019</v>
      </c>
      <c r="M188">
        <f t="shared" si="29"/>
        <v>0.45660000000000001</v>
      </c>
      <c r="N188">
        <f t="shared" si="30"/>
        <v>-0.73455000000000004</v>
      </c>
      <c r="O188">
        <f t="shared" si="31"/>
        <v>0.26544999999999996</v>
      </c>
      <c r="P188">
        <f t="shared" si="32"/>
        <v>0.85692049000000037</v>
      </c>
      <c r="Q188">
        <f t="shared" si="33"/>
        <v>0.20848356000000001</v>
      </c>
      <c r="R188">
        <f t="shared" si="34"/>
        <v>0.53956370250000008</v>
      </c>
      <c r="S188">
        <f t="shared" si="35"/>
        <v>7.0463702499999975E-2</v>
      </c>
    </row>
    <row r="189" spans="2:19" x14ac:dyDescent="0.25">
      <c r="B189">
        <v>-1</v>
      </c>
      <c r="C189">
        <v>2.75</v>
      </c>
      <c r="D189">
        <v>-1</v>
      </c>
      <c r="E189">
        <f t="shared" si="25"/>
        <v>1</v>
      </c>
      <c r="F189">
        <f t="shared" si="26"/>
        <v>-2.75</v>
      </c>
      <c r="G189">
        <f t="shared" si="27"/>
        <v>1</v>
      </c>
      <c r="J189">
        <v>2.75</v>
      </c>
      <c r="K189">
        <v>1</v>
      </c>
      <c r="L189">
        <f t="shared" si="28"/>
        <v>2.3243</v>
      </c>
      <c r="M189">
        <f t="shared" si="29"/>
        <v>0.95660000000000001</v>
      </c>
      <c r="N189">
        <f t="shared" si="30"/>
        <v>2.51545</v>
      </c>
      <c r="O189">
        <f t="shared" si="31"/>
        <v>0.76544999999999996</v>
      </c>
      <c r="P189">
        <f t="shared" si="32"/>
        <v>5.40237049</v>
      </c>
      <c r="Q189">
        <f t="shared" si="33"/>
        <v>0.91508356000000002</v>
      </c>
      <c r="R189">
        <f t="shared" si="34"/>
        <v>6.3274887025000002</v>
      </c>
      <c r="S189">
        <f t="shared" si="35"/>
        <v>0.58591370249999997</v>
      </c>
    </row>
    <row r="190" spans="2:19" x14ac:dyDescent="0.25">
      <c r="B190">
        <v>1.2</v>
      </c>
      <c r="C190">
        <v>1</v>
      </c>
      <c r="D190">
        <v>-0.5</v>
      </c>
      <c r="E190">
        <f t="shared" si="25"/>
        <v>-1.2</v>
      </c>
      <c r="F190">
        <f t="shared" si="26"/>
        <v>-1</v>
      </c>
      <c r="G190">
        <f t="shared" si="27"/>
        <v>0.5</v>
      </c>
      <c r="J190">
        <v>1</v>
      </c>
      <c r="K190">
        <v>-1.2</v>
      </c>
      <c r="L190">
        <f t="shared" si="28"/>
        <v>0.57429999999999981</v>
      </c>
      <c r="M190">
        <f t="shared" si="29"/>
        <v>-1.2434000000000001</v>
      </c>
      <c r="N190">
        <f t="shared" si="30"/>
        <v>0.76544999999999996</v>
      </c>
      <c r="O190">
        <f t="shared" si="31"/>
        <v>-1.43455</v>
      </c>
      <c r="P190">
        <f t="shared" si="32"/>
        <v>0.3298204899999998</v>
      </c>
      <c r="Q190">
        <f t="shared" si="33"/>
        <v>1.5460435600000002</v>
      </c>
      <c r="R190">
        <f t="shared" si="34"/>
        <v>0.58591370249999997</v>
      </c>
      <c r="S190">
        <f t="shared" si="35"/>
        <v>2.0579337025000002</v>
      </c>
    </row>
    <row r="191" spans="2:19" x14ac:dyDescent="0.25">
      <c r="B191">
        <v>0.5</v>
      </c>
      <c r="C191">
        <v>0.5</v>
      </c>
      <c r="D191">
        <v>-1</v>
      </c>
      <c r="E191">
        <f t="shared" si="25"/>
        <v>-0.5</v>
      </c>
      <c r="F191">
        <f t="shared" si="26"/>
        <v>-0.5</v>
      </c>
      <c r="G191">
        <f t="shared" si="27"/>
        <v>1</v>
      </c>
      <c r="J191">
        <v>0.5</v>
      </c>
      <c r="K191">
        <v>-0.5</v>
      </c>
      <c r="L191">
        <f t="shared" si="28"/>
        <v>7.4299999999999811E-2</v>
      </c>
      <c r="M191">
        <f t="shared" si="29"/>
        <v>-0.54339999999999999</v>
      </c>
      <c r="N191">
        <f t="shared" si="30"/>
        <v>0.26544999999999996</v>
      </c>
      <c r="O191">
        <f t="shared" si="31"/>
        <v>-0.73455000000000004</v>
      </c>
      <c r="P191">
        <f t="shared" si="32"/>
        <v>5.5204899999999717E-3</v>
      </c>
      <c r="Q191">
        <f t="shared" si="33"/>
        <v>0.29528356</v>
      </c>
      <c r="R191">
        <f t="shared" si="34"/>
        <v>7.0463702499999975E-2</v>
      </c>
      <c r="S191">
        <f t="shared" si="35"/>
        <v>0.53956370250000008</v>
      </c>
    </row>
    <row r="192" spans="2:19" x14ac:dyDescent="0.25">
      <c r="B192">
        <v>1</v>
      </c>
      <c r="C192">
        <v>1</v>
      </c>
      <c r="D192">
        <v>-0.5</v>
      </c>
      <c r="E192">
        <f t="shared" si="25"/>
        <v>-1</v>
      </c>
      <c r="F192">
        <f t="shared" si="26"/>
        <v>-1</v>
      </c>
      <c r="G192">
        <f t="shared" si="27"/>
        <v>0.5</v>
      </c>
      <c r="J192">
        <v>1</v>
      </c>
      <c r="K192">
        <v>-1</v>
      </c>
      <c r="L192">
        <f t="shared" si="28"/>
        <v>0.57429999999999981</v>
      </c>
      <c r="M192">
        <f t="shared" si="29"/>
        <v>-1.0434000000000001</v>
      </c>
      <c r="N192">
        <f t="shared" si="30"/>
        <v>0.76544999999999996</v>
      </c>
      <c r="O192">
        <f t="shared" si="31"/>
        <v>-1.23455</v>
      </c>
      <c r="P192">
        <f t="shared" si="32"/>
        <v>0.3298204899999998</v>
      </c>
      <c r="Q192">
        <f t="shared" si="33"/>
        <v>1.0886835600000002</v>
      </c>
      <c r="R192">
        <f t="shared" si="34"/>
        <v>0.58591370249999997</v>
      </c>
      <c r="S192">
        <f t="shared" si="35"/>
        <v>1.5241137025</v>
      </c>
    </row>
    <row r="193" spans="2:19" x14ac:dyDescent="0.25">
      <c r="B193">
        <v>-1</v>
      </c>
      <c r="C193">
        <v>0.5</v>
      </c>
      <c r="D193">
        <v>-2.2999999999999998</v>
      </c>
      <c r="E193">
        <f t="shared" si="25"/>
        <v>1</v>
      </c>
      <c r="F193">
        <f t="shared" si="26"/>
        <v>-0.5</v>
      </c>
      <c r="G193">
        <f t="shared" si="27"/>
        <v>2.2999999999999998</v>
      </c>
      <c r="J193">
        <v>0.5</v>
      </c>
      <c r="K193">
        <v>1</v>
      </c>
      <c r="L193">
        <f t="shared" si="28"/>
        <v>7.4299999999999811E-2</v>
      </c>
      <c r="M193">
        <f t="shared" si="29"/>
        <v>0.95660000000000001</v>
      </c>
      <c r="N193">
        <f t="shared" si="30"/>
        <v>0.26544999999999996</v>
      </c>
      <c r="O193">
        <f t="shared" si="31"/>
        <v>0.76544999999999996</v>
      </c>
      <c r="P193">
        <f t="shared" si="32"/>
        <v>5.5204899999999717E-3</v>
      </c>
      <c r="Q193">
        <f t="shared" si="33"/>
        <v>0.91508356000000002</v>
      </c>
      <c r="R193">
        <f t="shared" si="34"/>
        <v>7.0463702499999975E-2</v>
      </c>
      <c r="S193">
        <f t="shared" si="35"/>
        <v>0.58591370249999997</v>
      </c>
    </row>
    <row r="194" spans="2:19" x14ac:dyDescent="0.25">
      <c r="B194">
        <v>-2.85</v>
      </c>
      <c r="C194">
        <v>-0.5</v>
      </c>
      <c r="D194">
        <v>-0.5</v>
      </c>
      <c r="E194">
        <f t="shared" si="25"/>
        <v>2.85</v>
      </c>
      <c r="F194">
        <f t="shared" si="26"/>
        <v>0.5</v>
      </c>
      <c r="G194">
        <f t="shared" si="27"/>
        <v>0.5</v>
      </c>
      <c r="J194">
        <v>-0.5</v>
      </c>
      <c r="K194">
        <v>2.85</v>
      </c>
      <c r="L194">
        <f t="shared" si="28"/>
        <v>-0.92570000000000019</v>
      </c>
      <c r="M194">
        <f t="shared" si="29"/>
        <v>2.8066</v>
      </c>
      <c r="N194">
        <f t="shared" si="30"/>
        <v>-0.73455000000000004</v>
      </c>
      <c r="O194">
        <f t="shared" si="31"/>
        <v>2.6154500000000001</v>
      </c>
      <c r="P194">
        <f t="shared" si="32"/>
        <v>0.85692049000000037</v>
      </c>
      <c r="Q194">
        <f t="shared" si="33"/>
        <v>7.8770035600000003</v>
      </c>
      <c r="R194">
        <f t="shared" si="34"/>
        <v>0.53956370250000008</v>
      </c>
      <c r="S194">
        <f t="shared" si="35"/>
        <v>6.8405787025000002</v>
      </c>
    </row>
    <row r="195" spans="2:19" x14ac:dyDescent="0.25">
      <c r="B195">
        <v>-1</v>
      </c>
      <c r="C195">
        <v>0.5</v>
      </c>
      <c r="D195">
        <v>-1</v>
      </c>
      <c r="E195">
        <f t="shared" ref="E195:E258" si="36">-B195</f>
        <v>1</v>
      </c>
      <c r="F195">
        <f t="shared" ref="F195:F258" si="37">-C195</f>
        <v>-0.5</v>
      </c>
      <c r="G195">
        <f t="shared" ref="G195:G258" si="38">-D195</f>
        <v>1</v>
      </c>
      <c r="J195">
        <v>0.5</v>
      </c>
      <c r="K195">
        <v>1</v>
      </c>
      <c r="L195">
        <f t="shared" ref="L195:L258" si="39">J195-U$2</f>
        <v>7.4299999999999811E-2</v>
      </c>
      <c r="M195">
        <f t="shared" ref="M195:M258" si="40">K195-V$2</f>
        <v>0.95660000000000001</v>
      </c>
      <c r="N195">
        <f t="shared" ref="N195:N258" si="41">J195-$W$2</f>
        <v>0.26544999999999996</v>
      </c>
      <c r="O195">
        <f t="shared" ref="O195:O258" si="42">K195-$W$2</f>
        <v>0.76544999999999996</v>
      </c>
      <c r="P195">
        <f t="shared" ref="P195:P258" si="43">L195^2</f>
        <v>5.5204899999999717E-3</v>
      </c>
      <c r="Q195">
        <f t="shared" ref="Q195:Q258" si="44">M195^2</f>
        <v>0.91508356000000002</v>
      </c>
      <c r="R195">
        <f t="shared" ref="R195:R258" si="45">N195^2</f>
        <v>7.0463702499999975E-2</v>
      </c>
      <c r="S195">
        <f t="shared" ref="S195:S258" si="46">O195^2</f>
        <v>0.58591370249999997</v>
      </c>
    </row>
    <row r="196" spans="2:19" x14ac:dyDescent="0.25">
      <c r="B196">
        <v>-1.35</v>
      </c>
      <c r="C196">
        <v>1</v>
      </c>
      <c r="D196">
        <v>-2.9</v>
      </c>
      <c r="E196">
        <f t="shared" si="36"/>
        <v>1.35</v>
      </c>
      <c r="F196">
        <f t="shared" si="37"/>
        <v>-1</v>
      </c>
      <c r="G196">
        <f t="shared" si="38"/>
        <v>2.9</v>
      </c>
      <c r="J196">
        <v>1</v>
      </c>
      <c r="K196">
        <v>1.35</v>
      </c>
      <c r="L196">
        <f t="shared" si="39"/>
        <v>0.57429999999999981</v>
      </c>
      <c r="M196">
        <f t="shared" si="40"/>
        <v>1.3066</v>
      </c>
      <c r="N196">
        <f t="shared" si="41"/>
        <v>0.76544999999999996</v>
      </c>
      <c r="O196">
        <f t="shared" si="42"/>
        <v>1.1154500000000001</v>
      </c>
      <c r="P196">
        <f t="shared" si="43"/>
        <v>0.3298204899999998</v>
      </c>
      <c r="Q196">
        <f t="shared" si="44"/>
        <v>1.70720356</v>
      </c>
      <c r="R196">
        <f t="shared" si="45"/>
        <v>0.58591370249999997</v>
      </c>
      <c r="S196">
        <f t="shared" si="46"/>
        <v>1.2442287025000001</v>
      </c>
    </row>
    <row r="197" spans="2:19" x14ac:dyDescent="0.25">
      <c r="B197">
        <v>2.4500000000000002</v>
      </c>
      <c r="C197">
        <v>0.5</v>
      </c>
      <c r="D197">
        <v>0.5</v>
      </c>
      <c r="E197">
        <f t="shared" si="36"/>
        <v>-2.4500000000000002</v>
      </c>
      <c r="F197">
        <f t="shared" si="37"/>
        <v>-0.5</v>
      </c>
      <c r="G197">
        <f t="shared" si="38"/>
        <v>-0.5</v>
      </c>
      <c r="J197">
        <v>0.5</v>
      </c>
      <c r="K197">
        <v>-2.4500000000000002</v>
      </c>
      <c r="L197">
        <f t="shared" si="39"/>
        <v>7.4299999999999811E-2</v>
      </c>
      <c r="M197">
        <f t="shared" si="40"/>
        <v>-2.4934000000000003</v>
      </c>
      <c r="N197">
        <f t="shared" si="41"/>
        <v>0.26544999999999996</v>
      </c>
      <c r="O197">
        <f t="shared" si="42"/>
        <v>-2.6845500000000002</v>
      </c>
      <c r="P197">
        <f t="shared" si="43"/>
        <v>5.5204899999999717E-3</v>
      </c>
      <c r="Q197">
        <f t="shared" si="44"/>
        <v>6.2170435600000014</v>
      </c>
      <c r="R197">
        <f t="shared" si="45"/>
        <v>7.0463702499999975E-2</v>
      </c>
      <c r="S197">
        <f t="shared" si="46"/>
        <v>7.2068087025000009</v>
      </c>
    </row>
    <row r="198" spans="2:19" x14ac:dyDescent="0.25">
      <c r="B198">
        <v>1</v>
      </c>
      <c r="C198">
        <v>-2.85</v>
      </c>
      <c r="D198">
        <v>-0.5</v>
      </c>
      <c r="E198">
        <f t="shared" si="36"/>
        <v>-1</v>
      </c>
      <c r="F198">
        <f t="shared" si="37"/>
        <v>2.85</v>
      </c>
      <c r="G198">
        <f t="shared" si="38"/>
        <v>0.5</v>
      </c>
      <c r="J198">
        <v>-2.85</v>
      </c>
      <c r="K198">
        <v>-1</v>
      </c>
      <c r="L198">
        <f t="shared" si="39"/>
        <v>-3.2757000000000005</v>
      </c>
      <c r="M198">
        <f t="shared" si="40"/>
        <v>-1.0434000000000001</v>
      </c>
      <c r="N198">
        <f t="shared" si="41"/>
        <v>-3.0845500000000001</v>
      </c>
      <c r="O198">
        <f t="shared" si="42"/>
        <v>-1.23455</v>
      </c>
      <c r="P198">
        <f t="shared" si="43"/>
        <v>10.730210490000003</v>
      </c>
      <c r="Q198">
        <f t="shared" si="44"/>
        <v>1.0886835600000002</v>
      </c>
      <c r="R198">
        <f t="shared" si="45"/>
        <v>9.5144487025000011</v>
      </c>
      <c r="S198">
        <f t="shared" si="46"/>
        <v>1.5241137025</v>
      </c>
    </row>
    <row r="199" spans="2:19" x14ac:dyDescent="0.25">
      <c r="B199">
        <v>-2.35</v>
      </c>
      <c r="C199">
        <v>-1</v>
      </c>
      <c r="D199">
        <v>0.5</v>
      </c>
      <c r="E199">
        <f t="shared" si="36"/>
        <v>2.35</v>
      </c>
      <c r="F199">
        <f t="shared" si="37"/>
        <v>1</v>
      </c>
      <c r="G199">
        <f t="shared" si="38"/>
        <v>-0.5</v>
      </c>
      <c r="J199">
        <v>-1</v>
      </c>
      <c r="K199">
        <v>2.35</v>
      </c>
      <c r="L199">
        <f t="shared" si="39"/>
        <v>-1.4257000000000002</v>
      </c>
      <c r="M199">
        <f t="shared" si="40"/>
        <v>2.3066</v>
      </c>
      <c r="N199">
        <f t="shared" si="41"/>
        <v>-1.23455</v>
      </c>
      <c r="O199">
        <f t="shared" si="42"/>
        <v>2.1154500000000001</v>
      </c>
      <c r="P199">
        <f t="shared" si="43"/>
        <v>2.0326204900000007</v>
      </c>
      <c r="Q199">
        <f t="shared" si="44"/>
        <v>5.3204035599999999</v>
      </c>
      <c r="R199">
        <f t="shared" si="45"/>
        <v>1.5241137025</v>
      </c>
      <c r="S199">
        <f t="shared" si="46"/>
        <v>4.4751287025000002</v>
      </c>
    </row>
    <row r="200" spans="2:19" x14ac:dyDescent="0.25">
      <c r="B200">
        <v>-0.5</v>
      </c>
      <c r="C200">
        <v>1</v>
      </c>
      <c r="D200">
        <v>-0.5</v>
      </c>
      <c r="E200">
        <f t="shared" si="36"/>
        <v>0.5</v>
      </c>
      <c r="F200">
        <f t="shared" si="37"/>
        <v>-1</v>
      </c>
      <c r="G200">
        <f t="shared" si="38"/>
        <v>0.5</v>
      </c>
      <c r="J200">
        <v>1</v>
      </c>
      <c r="K200">
        <v>0.5</v>
      </c>
      <c r="L200">
        <f t="shared" si="39"/>
        <v>0.57429999999999981</v>
      </c>
      <c r="M200">
        <f t="shared" si="40"/>
        <v>0.45660000000000001</v>
      </c>
      <c r="N200">
        <f t="shared" si="41"/>
        <v>0.76544999999999996</v>
      </c>
      <c r="O200">
        <f t="shared" si="42"/>
        <v>0.26544999999999996</v>
      </c>
      <c r="P200">
        <f t="shared" si="43"/>
        <v>0.3298204899999998</v>
      </c>
      <c r="Q200">
        <f t="shared" si="44"/>
        <v>0.20848356000000001</v>
      </c>
      <c r="R200">
        <f t="shared" si="45"/>
        <v>0.58591370249999997</v>
      </c>
      <c r="S200">
        <f t="shared" si="46"/>
        <v>7.0463702499999975E-2</v>
      </c>
    </row>
    <row r="201" spans="2:19" x14ac:dyDescent="0.25">
      <c r="B201">
        <v>-1</v>
      </c>
      <c r="C201">
        <v>0.5</v>
      </c>
      <c r="D201">
        <v>-1</v>
      </c>
      <c r="E201">
        <f t="shared" si="36"/>
        <v>1</v>
      </c>
      <c r="F201">
        <f t="shared" si="37"/>
        <v>-0.5</v>
      </c>
      <c r="G201">
        <f t="shared" si="38"/>
        <v>1</v>
      </c>
      <c r="J201">
        <v>0.5</v>
      </c>
      <c r="K201">
        <v>1</v>
      </c>
      <c r="L201">
        <f t="shared" si="39"/>
        <v>7.4299999999999811E-2</v>
      </c>
      <c r="M201">
        <f t="shared" si="40"/>
        <v>0.95660000000000001</v>
      </c>
      <c r="N201">
        <f t="shared" si="41"/>
        <v>0.26544999999999996</v>
      </c>
      <c r="O201">
        <f t="shared" si="42"/>
        <v>0.76544999999999996</v>
      </c>
      <c r="P201">
        <f t="shared" si="43"/>
        <v>5.5204899999999717E-3</v>
      </c>
      <c r="Q201">
        <f t="shared" si="44"/>
        <v>0.91508356000000002</v>
      </c>
      <c r="R201">
        <f t="shared" si="45"/>
        <v>7.0463702499999975E-2</v>
      </c>
      <c r="S201">
        <f t="shared" si="46"/>
        <v>0.58591370249999997</v>
      </c>
    </row>
    <row r="202" spans="2:19" x14ac:dyDescent="0.25">
      <c r="B202">
        <v>1</v>
      </c>
      <c r="C202">
        <v>1</v>
      </c>
      <c r="D202">
        <v>1</v>
      </c>
      <c r="E202">
        <f t="shared" si="36"/>
        <v>-1</v>
      </c>
      <c r="F202">
        <f t="shared" si="37"/>
        <v>-1</v>
      </c>
      <c r="G202">
        <f t="shared" si="38"/>
        <v>-1</v>
      </c>
      <c r="J202">
        <v>1</v>
      </c>
      <c r="K202">
        <v>-1</v>
      </c>
      <c r="L202">
        <f t="shared" si="39"/>
        <v>0.57429999999999981</v>
      </c>
      <c r="M202">
        <f t="shared" si="40"/>
        <v>-1.0434000000000001</v>
      </c>
      <c r="N202">
        <f t="shared" si="41"/>
        <v>0.76544999999999996</v>
      </c>
      <c r="O202">
        <f t="shared" si="42"/>
        <v>-1.23455</v>
      </c>
      <c r="P202">
        <f t="shared" si="43"/>
        <v>0.3298204899999998</v>
      </c>
      <c r="Q202">
        <f t="shared" si="44"/>
        <v>1.0886835600000002</v>
      </c>
      <c r="R202">
        <f t="shared" si="45"/>
        <v>0.58591370249999997</v>
      </c>
      <c r="S202">
        <f t="shared" si="46"/>
        <v>1.5241137025</v>
      </c>
    </row>
    <row r="203" spans="2:19" x14ac:dyDescent="0.25">
      <c r="B203">
        <v>0.5</v>
      </c>
      <c r="C203">
        <v>0.5</v>
      </c>
      <c r="D203">
        <v>-1</v>
      </c>
      <c r="E203">
        <f t="shared" si="36"/>
        <v>-0.5</v>
      </c>
      <c r="F203">
        <f t="shared" si="37"/>
        <v>-0.5</v>
      </c>
      <c r="G203">
        <f t="shared" si="38"/>
        <v>1</v>
      </c>
      <c r="J203">
        <v>0.5</v>
      </c>
      <c r="K203">
        <v>-0.5</v>
      </c>
      <c r="L203">
        <f t="shared" si="39"/>
        <v>7.4299999999999811E-2</v>
      </c>
      <c r="M203">
        <f t="shared" si="40"/>
        <v>-0.54339999999999999</v>
      </c>
      <c r="N203">
        <f t="shared" si="41"/>
        <v>0.26544999999999996</v>
      </c>
      <c r="O203">
        <f t="shared" si="42"/>
        <v>-0.73455000000000004</v>
      </c>
      <c r="P203">
        <f t="shared" si="43"/>
        <v>5.5204899999999717E-3</v>
      </c>
      <c r="Q203">
        <f t="shared" si="44"/>
        <v>0.29528356</v>
      </c>
      <c r="R203">
        <f t="shared" si="45"/>
        <v>7.0463702499999975E-2</v>
      </c>
      <c r="S203">
        <f t="shared" si="46"/>
        <v>0.53956370250000008</v>
      </c>
    </row>
    <row r="204" spans="2:19" x14ac:dyDescent="0.25">
      <c r="B204">
        <v>-2.0499999999999998</v>
      </c>
      <c r="C204">
        <v>1</v>
      </c>
      <c r="D204">
        <v>-0.5</v>
      </c>
      <c r="E204">
        <f t="shared" si="36"/>
        <v>2.0499999999999998</v>
      </c>
      <c r="F204">
        <f t="shared" si="37"/>
        <v>-1</v>
      </c>
      <c r="G204">
        <f t="shared" si="38"/>
        <v>0.5</v>
      </c>
      <c r="J204">
        <v>1</v>
      </c>
      <c r="K204">
        <v>2.0499999999999998</v>
      </c>
      <c r="L204">
        <f t="shared" si="39"/>
        <v>0.57429999999999981</v>
      </c>
      <c r="M204">
        <f t="shared" si="40"/>
        <v>2.0065999999999997</v>
      </c>
      <c r="N204">
        <f t="shared" si="41"/>
        <v>0.76544999999999996</v>
      </c>
      <c r="O204">
        <f t="shared" si="42"/>
        <v>1.8154499999999998</v>
      </c>
      <c r="P204">
        <f t="shared" si="43"/>
        <v>0.3298204899999998</v>
      </c>
      <c r="Q204">
        <f t="shared" si="44"/>
        <v>4.0264435599999988</v>
      </c>
      <c r="R204">
        <f t="shared" si="45"/>
        <v>0.58591370249999997</v>
      </c>
      <c r="S204">
        <f t="shared" si="46"/>
        <v>3.295858702499999</v>
      </c>
    </row>
    <row r="205" spans="2:19" x14ac:dyDescent="0.25">
      <c r="B205">
        <v>0.5</v>
      </c>
      <c r="C205">
        <v>0.5</v>
      </c>
      <c r="D205">
        <v>-1</v>
      </c>
      <c r="E205">
        <f t="shared" si="36"/>
        <v>-0.5</v>
      </c>
      <c r="F205">
        <f t="shared" si="37"/>
        <v>-0.5</v>
      </c>
      <c r="G205">
        <f t="shared" si="38"/>
        <v>1</v>
      </c>
      <c r="J205">
        <v>0.5</v>
      </c>
      <c r="K205">
        <v>-0.5</v>
      </c>
      <c r="L205">
        <f t="shared" si="39"/>
        <v>7.4299999999999811E-2</v>
      </c>
      <c r="M205">
        <f t="shared" si="40"/>
        <v>-0.54339999999999999</v>
      </c>
      <c r="N205">
        <f t="shared" si="41"/>
        <v>0.26544999999999996</v>
      </c>
      <c r="O205">
        <f t="shared" si="42"/>
        <v>-0.73455000000000004</v>
      </c>
      <c r="P205">
        <f t="shared" si="43"/>
        <v>5.5204899999999717E-3</v>
      </c>
      <c r="Q205">
        <f t="shared" si="44"/>
        <v>0.29528356</v>
      </c>
      <c r="R205">
        <f t="shared" si="45"/>
        <v>7.0463702499999975E-2</v>
      </c>
      <c r="S205">
        <f t="shared" si="46"/>
        <v>0.53956370250000008</v>
      </c>
    </row>
    <row r="206" spans="2:19" x14ac:dyDescent="0.25">
      <c r="B206">
        <v>1.75</v>
      </c>
      <c r="C206">
        <v>-0.5</v>
      </c>
      <c r="D206">
        <v>-0.5</v>
      </c>
      <c r="E206">
        <f t="shared" si="36"/>
        <v>-1.75</v>
      </c>
      <c r="F206">
        <f t="shared" si="37"/>
        <v>0.5</v>
      </c>
      <c r="G206">
        <f t="shared" si="38"/>
        <v>0.5</v>
      </c>
      <c r="J206">
        <v>-0.5</v>
      </c>
      <c r="K206">
        <v>-1.75</v>
      </c>
      <c r="L206">
        <f t="shared" si="39"/>
        <v>-0.92570000000000019</v>
      </c>
      <c r="M206">
        <f t="shared" si="40"/>
        <v>-1.7934000000000001</v>
      </c>
      <c r="N206">
        <f t="shared" si="41"/>
        <v>-0.73455000000000004</v>
      </c>
      <c r="O206">
        <f t="shared" si="42"/>
        <v>-1.98455</v>
      </c>
      <c r="P206">
        <f t="shared" si="43"/>
        <v>0.85692049000000037</v>
      </c>
      <c r="Q206">
        <f t="shared" si="44"/>
        <v>3.2162835600000004</v>
      </c>
      <c r="R206">
        <f t="shared" si="45"/>
        <v>0.53956370250000008</v>
      </c>
      <c r="S206">
        <f t="shared" si="46"/>
        <v>3.9384387025000001</v>
      </c>
    </row>
    <row r="207" spans="2:19" x14ac:dyDescent="0.25">
      <c r="B207">
        <v>-1</v>
      </c>
      <c r="C207">
        <v>0.5</v>
      </c>
      <c r="D207">
        <v>0.5</v>
      </c>
      <c r="E207">
        <f t="shared" si="36"/>
        <v>1</v>
      </c>
      <c r="F207">
        <f t="shared" si="37"/>
        <v>-0.5</v>
      </c>
      <c r="G207">
        <f t="shared" si="38"/>
        <v>-0.5</v>
      </c>
      <c r="J207">
        <v>0.5</v>
      </c>
      <c r="K207">
        <v>1</v>
      </c>
      <c r="L207">
        <f t="shared" si="39"/>
        <v>7.4299999999999811E-2</v>
      </c>
      <c r="M207">
        <f t="shared" si="40"/>
        <v>0.95660000000000001</v>
      </c>
      <c r="N207">
        <f t="shared" si="41"/>
        <v>0.26544999999999996</v>
      </c>
      <c r="O207">
        <f t="shared" si="42"/>
        <v>0.76544999999999996</v>
      </c>
      <c r="P207">
        <f t="shared" si="43"/>
        <v>5.5204899999999717E-3</v>
      </c>
      <c r="Q207">
        <f t="shared" si="44"/>
        <v>0.91508356000000002</v>
      </c>
      <c r="R207">
        <f t="shared" si="45"/>
        <v>7.0463702499999975E-2</v>
      </c>
      <c r="S207">
        <f t="shared" si="46"/>
        <v>0.58591370249999997</v>
      </c>
    </row>
    <row r="208" spans="2:19" x14ac:dyDescent="0.25">
      <c r="B208">
        <v>-0.5</v>
      </c>
      <c r="C208">
        <v>1</v>
      </c>
      <c r="D208">
        <v>1</v>
      </c>
      <c r="E208">
        <f t="shared" si="36"/>
        <v>0.5</v>
      </c>
      <c r="F208">
        <f t="shared" si="37"/>
        <v>-1</v>
      </c>
      <c r="G208">
        <f t="shared" si="38"/>
        <v>-1</v>
      </c>
      <c r="J208">
        <v>1</v>
      </c>
      <c r="K208">
        <v>0.5</v>
      </c>
      <c r="L208">
        <f t="shared" si="39"/>
        <v>0.57429999999999981</v>
      </c>
      <c r="M208">
        <f t="shared" si="40"/>
        <v>0.45660000000000001</v>
      </c>
      <c r="N208">
        <f t="shared" si="41"/>
        <v>0.76544999999999996</v>
      </c>
      <c r="O208">
        <f t="shared" si="42"/>
        <v>0.26544999999999996</v>
      </c>
      <c r="P208">
        <f t="shared" si="43"/>
        <v>0.3298204899999998</v>
      </c>
      <c r="Q208">
        <f t="shared" si="44"/>
        <v>0.20848356000000001</v>
      </c>
      <c r="R208">
        <f t="shared" si="45"/>
        <v>0.58591370249999997</v>
      </c>
      <c r="S208">
        <f t="shared" si="46"/>
        <v>7.0463702499999975E-2</v>
      </c>
    </row>
    <row r="209" spans="2:19" x14ac:dyDescent="0.25">
      <c r="B209">
        <v>2</v>
      </c>
      <c r="C209">
        <v>0.5</v>
      </c>
      <c r="D209">
        <v>0.5</v>
      </c>
      <c r="E209">
        <f t="shared" si="36"/>
        <v>-2</v>
      </c>
      <c r="F209">
        <f t="shared" si="37"/>
        <v>-0.5</v>
      </c>
      <c r="G209">
        <f t="shared" si="38"/>
        <v>-0.5</v>
      </c>
      <c r="J209">
        <v>0.5</v>
      </c>
      <c r="K209">
        <v>-2</v>
      </c>
      <c r="L209">
        <f t="shared" si="39"/>
        <v>7.4299999999999811E-2</v>
      </c>
      <c r="M209">
        <f t="shared" si="40"/>
        <v>-2.0434000000000001</v>
      </c>
      <c r="N209">
        <f t="shared" si="41"/>
        <v>0.26544999999999996</v>
      </c>
      <c r="O209">
        <f t="shared" si="42"/>
        <v>-2.23455</v>
      </c>
      <c r="P209">
        <f t="shared" si="43"/>
        <v>5.5204899999999717E-3</v>
      </c>
      <c r="Q209">
        <f t="shared" si="44"/>
        <v>4.1754835600000009</v>
      </c>
      <c r="R209">
        <f t="shared" si="45"/>
        <v>7.0463702499999975E-2</v>
      </c>
      <c r="S209">
        <f t="shared" si="46"/>
        <v>4.9932137025000003</v>
      </c>
    </row>
    <row r="210" spans="2:19" x14ac:dyDescent="0.25">
      <c r="B210">
        <v>1</v>
      </c>
      <c r="C210">
        <v>1</v>
      </c>
      <c r="D210">
        <v>1</v>
      </c>
      <c r="E210">
        <f t="shared" si="36"/>
        <v>-1</v>
      </c>
      <c r="F210">
        <f t="shared" si="37"/>
        <v>-1</v>
      </c>
      <c r="G210">
        <f t="shared" si="38"/>
        <v>-1</v>
      </c>
      <c r="J210">
        <v>1</v>
      </c>
      <c r="K210">
        <v>-1</v>
      </c>
      <c r="L210">
        <f t="shared" si="39"/>
        <v>0.57429999999999981</v>
      </c>
      <c r="M210">
        <f t="shared" si="40"/>
        <v>-1.0434000000000001</v>
      </c>
      <c r="N210">
        <f t="shared" si="41"/>
        <v>0.76544999999999996</v>
      </c>
      <c r="O210">
        <f t="shared" si="42"/>
        <v>-1.23455</v>
      </c>
      <c r="P210">
        <f t="shared" si="43"/>
        <v>0.3298204899999998</v>
      </c>
      <c r="Q210">
        <f t="shared" si="44"/>
        <v>1.0886835600000002</v>
      </c>
      <c r="R210">
        <f t="shared" si="45"/>
        <v>0.58591370249999997</v>
      </c>
      <c r="S210">
        <f t="shared" si="46"/>
        <v>1.5241137025</v>
      </c>
    </row>
    <row r="211" spans="2:19" x14ac:dyDescent="0.25">
      <c r="B211">
        <v>-1</v>
      </c>
      <c r="C211">
        <v>0.5</v>
      </c>
      <c r="D211">
        <v>0.5</v>
      </c>
      <c r="E211">
        <f t="shared" si="36"/>
        <v>1</v>
      </c>
      <c r="F211">
        <f t="shared" si="37"/>
        <v>-0.5</v>
      </c>
      <c r="G211">
        <f t="shared" si="38"/>
        <v>-0.5</v>
      </c>
      <c r="J211">
        <v>0.5</v>
      </c>
      <c r="K211">
        <v>1</v>
      </c>
      <c r="L211">
        <f t="shared" si="39"/>
        <v>7.4299999999999811E-2</v>
      </c>
      <c r="M211">
        <f t="shared" si="40"/>
        <v>0.95660000000000001</v>
      </c>
      <c r="N211">
        <f t="shared" si="41"/>
        <v>0.26544999999999996</v>
      </c>
      <c r="O211">
        <f t="shared" si="42"/>
        <v>0.76544999999999996</v>
      </c>
      <c r="P211">
        <f t="shared" si="43"/>
        <v>5.5204899999999717E-3</v>
      </c>
      <c r="Q211">
        <f t="shared" si="44"/>
        <v>0.91508356000000002</v>
      </c>
      <c r="R211">
        <f t="shared" si="45"/>
        <v>7.0463702499999975E-2</v>
      </c>
      <c r="S211">
        <f t="shared" si="46"/>
        <v>0.58591370249999997</v>
      </c>
    </row>
    <row r="212" spans="2:19" x14ac:dyDescent="0.25">
      <c r="B212">
        <v>1</v>
      </c>
      <c r="C212">
        <v>1</v>
      </c>
      <c r="D212">
        <v>-0.5</v>
      </c>
      <c r="E212">
        <f t="shared" si="36"/>
        <v>-1</v>
      </c>
      <c r="F212">
        <f t="shared" si="37"/>
        <v>-1</v>
      </c>
      <c r="G212">
        <f t="shared" si="38"/>
        <v>0.5</v>
      </c>
      <c r="J212">
        <v>1</v>
      </c>
      <c r="K212">
        <v>-1</v>
      </c>
      <c r="L212">
        <f t="shared" si="39"/>
        <v>0.57429999999999981</v>
      </c>
      <c r="M212">
        <f t="shared" si="40"/>
        <v>-1.0434000000000001</v>
      </c>
      <c r="N212">
        <f t="shared" si="41"/>
        <v>0.76544999999999996</v>
      </c>
      <c r="O212">
        <f t="shared" si="42"/>
        <v>-1.23455</v>
      </c>
      <c r="P212">
        <f t="shared" si="43"/>
        <v>0.3298204899999998</v>
      </c>
      <c r="Q212">
        <f t="shared" si="44"/>
        <v>1.0886835600000002</v>
      </c>
      <c r="R212">
        <f t="shared" si="45"/>
        <v>0.58591370249999997</v>
      </c>
      <c r="S212">
        <f t="shared" si="46"/>
        <v>1.5241137025</v>
      </c>
    </row>
    <row r="213" spans="2:19" x14ac:dyDescent="0.25">
      <c r="B213">
        <v>0.5</v>
      </c>
      <c r="C213">
        <v>0.5</v>
      </c>
      <c r="D213">
        <v>-1</v>
      </c>
      <c r="E213">
        <f t="shared" si="36"/>
        <v>-0.5</v>
      </c>
      <c r="F213">
        <f t="shared" si="37"/>
        <v>-0.5</v>
      </c>
      <c r="G213">
        <f t="shared" si="38"/>
        <v>1</v>
      </c>
      <c r="J213">
        <v>0.5</v>
      </c>
      <c r="K213">
        <v>-0.5</v>
      </c>
      <c r="L213">
        <f t="shared" si="39"/>
        <v>7.4299999999999811E-2</v>
      </c>
      <c r="M213">
        <f t="shared" si="40"/>
        <v>-0.54339999999999999</v>
      </c>
      <c r="N213">
        <f t="shared" si="41"/>
        <v>0.26544999999999996</v>
      </c>
      <c r="O213">
        <f t="shared" si="42"/>
        <v>-0.73455000000000004</v>
      </c>
      <c r="P213">
        <f t="shared" si="43"/>
        <v>5.5204899999999717E-3</v>
      </c>
      <c r="Q213">
        <f t="shared" si="44"/>
        <v>0.29528356</v>
      </c>
      <c r="R213">
        <f t="shared" si="45"/>
        <v>7.0463702499999975E-2</v>
      </c>
      <c r="S213">
        <f t="shared" si="46"/>
        <v>0.53956370250000008</v>
      </c>
    </row>
    <row r="214" spans="2:19" x14ac:dyDescent="0.25">
      <c r="B214">
        <v>-0.5</v>
      </c>
      <c r="C214">
        <v>1</v>
      </c>
      <c r="D214">
        <v>-0.5</v>
      </c>
      <c r="E214">
        <f t="shared" si="36"/>
        <v>0.5</v>
      </c>
      <c r="F214">
        <f t="shared" si="37"/>
        <v>-1</v>
      </c>
      <c r="G214">
        <f t="shared" si="38"/>
        <v>0.5</v>
      </c>
      <c r="J214">
        <v>1</v>
      </c>
      <c r="K214">
        <v>0.5</v>
      </c>
      <c r="L214">
        <f t="shared" si="39"/>
        <v>0.57429999999999981</v>
      </c>
      <c r="M214">
        <f t="shared" si="40"/>
        <v>0.45660000000000001</v>
      </c>
      <c r="N214">
        <f t="shared" si="41"/>
        <v>0.76544999999999996</v>
      </c>
      <c r="O214">
        <f t="shared" si="42"/>
        <v>0.26544999999999996</v>
      </c>
      <c r="P214">
        <f t="shared" si="43"/>
        <v>0.3298204899999998</v>
      </c>
      <c r="Q214">
        <f t="shared" si="44"/>
        <v>0.20848356000000001</v>
      </c>
      <c r="R214">
        <f t="shared" si="45"/>
        <v>0.58591370249999997</v>
      </c>
      <c r="S214">
        <f t="shared" si="46"/>
        <v>7.0463702499999975E-2</v>
      </c>
    </row>
    <row r="215" spans="2:19" x14ac:dyDescent="0.25">
      <c r="B215">
        <v>-2</v>
      </c>
      <c r="C215">
        <v>0.5</v>
      </c>
      <c r="D215">
        <v>0.5</v>
      </c>
      <c r="E215">
        <f t="shared" si="36"/>
        <v>2</v>
      </c>
      <c r="F215">
        <f t="shared" si="37"/>
        <v>-0.5</v>
      </c>
      <c r="G215">
        <f t="shared" si="38"/>
        <v>-0.5</v>
      </c>
      <c r="J215">
        <v>0.5</v>
      </c>
      <c r="K215">
        <v>2</v>
      </c>
      <c r="L215">
        <f t="shared" si="39"/>
        <v>7.4299999999999811E-2</v>
      </c>
      <c r="M215">
        <f t="shared" si="40"/>
        <v>1.9565999999999999</v>
      </c>
      <c r="N215">
        <f t="shared" si="41"/>
        <v>0.26544999999999996</v>
      </c>
      <c r="O215">
        <f t="shared" si="42"/>
        <v>1.76545</v>
      </c>
      <c r="P215">
        <f t="shared" si="43"/>
        <v>5.5204899999999717E-3</v>
      </c>
      <c r="Q215">
        <f t="shared" si="44"/>
        <v>3.8282835599999996</v>
      </c>
      <c r="R215">
        <f t="shared" si="45"/>
        <v>7.0463702499999975E-2</v>
      </c>
      <c r="S215">
        <f t="shared" si="46"/>
        <v>3.1168137025</v>
      </c>
    </row>
    <row r="216" spans="2:19" x14ac:dyDescent="0.25">
      <c r="B216">
        <v>-1.1000000000000001</v>
      </c>
      <c r="C216">
        <v>1</v>
      </c>
      <c r="D216">
        <v>1</v>
      </c>
      <c r="E216">
        <f t="shared" si="36"/>
        <v>1.1000000000000001</v>
      </c>
      <c r="F216">
        <f t="shared" si="37"/>
        <v>-1</v>
      </c>
      <c r="G216">
        <f t="shared" si="38"/>
        <v>-1</v>
      </c>
      <c r="J216">
        <v>1</v>
      </c>
      <c r="K216">
        <v>1.1000000000000001</v>
      </c>
      <c r="L216">
        <f t="shared" si="39"/>
        <v>0.57429999999999981</v>
      </c>
      <c r="M216">
        <f t="shared" si="40"/>
        <v>1.0566</v>
      </c>
      <c r="N216">
        <f t="shared" si="41"/>
        <v>0.76544999999999996</v>
      </c>
      <c r="O216">
        <f t="shared" si="42"/>
        <v>0.86545000000000005</v>
      </c>
      <c r="P216">
        <f t="shared" si="43"/>
        <v>0.3298204899999998</v>
      </c>
      <c r="Q216">
        <f t="shared" si="44"/>
        <v>1.11640356</v>
      </c>
      <c r="R216">
        <f t="shared" si="45"/>
        <v>0.58591370249999997</v>
      </c>
      <c r="S216">
        <f t="shared" si="46"/>
        <v>0.74900370250000015</v>
      </c>
    </row>
    <row r="217" spans="2:19" x14ac:dyDescent="0.25">
      <c r="B217">
        <v>0.5</v>
      </c>
      <c r="C217">
        <v>0.5</v>
      </c>
      <c r="D217">
        <v>-1</v>
      </c>
      <c r="E217">
        <f t="shared" si="36"/>
        <v>-0.5</v>
      </c>
      <c r="F217">
        <f t="shared" si="37"/>
        <v>-0.5</v>
      </c>
      <c r="G217">
        <f t="shared" si="38"/>
        <v>1</v>
      </c>
      <c r="J217">
        <v>0.5</v>
      </c>
      <c r="K217">
        <v>-0.5</v>
      </c>
      <c r="L217">
        <f t="shared" si="39"/>
        <v>7.4299999999999811E-2</v>
      </c>
      <c r="M217">
        <f t="shared" si="40"/>
        <v>-0.54339999999999999</v>
      </c>
      <c r="N217">
        <f t="shared" si="41"/>
        <v>0.26544999999999996</v>
      </c>
      <c r="O217">
        <f t="shared" si="42"/>
        <v>-0.73455000000000004</v>
      </c>
      <c r="P217">
        <f t="shared" si="43"/>
        <v>5.5204899999999717E-3</v>
      </c>
      <c r="Q217">
        <f t="shared" si="44"/>
        <v>0.29528356</v>
      </c>
      <c r="R217">
        <f t="shared" si="45"/>
        <v>7.0463702499999975E-2</v>
      </c>
      <c r="S217">
        <f t="shared" si="46"/>
        <v>0.53956370250000008</v>
      </c>
    </row>
    <row r="218" spans="2:19" x14ac:dyDescent="0.25">
      <c r="B218">
        <v>-0.5</v>
      </c>
      <c r="C218">
        <v>-0.5</v>
      </c>
      <c r="D218">
        <v>-0.5</v>
      </c>
      <c r="E218">
        <f t="shared" si="36"/>
        <v>0.5</v>
      </c>
      <c r="F218">
        <f t="shared" si="37"/>
        <v>0.5</v>
      </c>
      <c r="G218">
        <f t="shared" si="38"/>
        <v>0.5</v>
      </c>
      <c r="J218">
        <v>-0.5</v>
      </c>
      <c r="K218">
        <v>0.5</v>
      </c>
      <c r="L218">
        <f t="shared" si="39"/>
        <v>-0.92570000000000019</v>
      </c>
      <c r="M218">
        <f t="shared" si="40"/>
        <v>0.45660000000000001</v>
      </c>
      <c r="N218">
        <f t="shared" si="41"/>
        <v>-0.73455000000000004</v>
      </c>
      <c r="O218">
        <f t="shared" si="42"/>
        <v>0.26544999999999996</v>
      </c>
      <c r="P218">
        <f t="shared" si="43"/>
        <v>0.85692049000000037</v>
      </c>
      <c r="Q218">
        <f t="shared" si="44"/>
        <v>0.20848356000000001</v>
      </c>
      <c r="R218">
        <f t="shared" si="45"/>
        <v>0.53956370250000008</v>
      </c>
      <c r="S218">
        <f t="shared" si="46"/>
        <v>7.0463702499999975E-2</v>
      </c>
    </row>
    <row r="219" spans="2:19" x14ac:dyDescent="0.25">
      <c r="B219">
        <v>0.5</v>
      </c>
      <c r="C219">
        <v>0.5</v>
      </c>
      <c r="D219">
        <v>0.5</v>
      </c>
      <c r="E219">
        <f t="shared" si="36"/>
        <v>-0.5</v>
      </c>
      <c r="F219">
        <f t="shared" si="37"/>
        <v>-0.5</v>
      </c>
      <c r="G219">
        <f t="shared" si="38"/>
        <v>-0.5</v>
      </c>
      <c r="J219">
        <v>0.5</v>
      </c>
      <c r="K219">
        <v>-0.5</v>
      </c>
      <c r="L219">
        <f t="shared" si="39"/>
        <v>7.4299999999999811E-2</v>
      </c>
      <c r="M219">
        <f t="shared" si="40"/>
        <v>-0.54339999999999999</v>
      </c>
      <c r="N219">
        <f t="shared" si="41"/>
        <v>0.26544999999999996</v>
      </c>
      <c r="O219">
        <f t="shared" si="42"/>
        <v>-0.73455000000000004</v>
      </c>
      <c r="P219">
        <f t="shared" si="43"/>
        <v>5.5204899999999717E-3</v>
      </c>
      <c r="Q219">
        <f t="shared" si="44"/>
        <v>0.29528356</v>
      </c>
      <c r="R219">
        <f t="shared" si="45"/>
        <v>7.0463702499999975E-2</v>
      </c>
      <c r="S219">
        <f t="shared" si="46"/>
        <v>0.53956370250000008</v>
      </c>
    </row>
    <row r="220" spans="2:19" x14ac:dyDescent="0.25">
      <c r="B220">
        <v>-0.5</v>
      </c>
      <c r="C220">
        <v>1.1499999999999999</v>
      </c>
      <c r="D220">
        <v>-0.5</v>
      </c>
      <c r="E220">
        <f t="shared" si="36"/>
        <v>0.5</v>
      </c>
      <c r="F220">
        <f t="shared" si="37"/>
        <v>-1.1499999999999999</v>
      </c>
      <c r="G220">
        <f t="shared" si="38"/>
        <v>0.5</v>
      </c>
      <c r="J220">
        <v>1.1499999999999999</v>
      </c>
      <c r="K220">
        <v>0.5</v>
      </c>
      <c r="L220">
        <f t="shared" si="39"/>
        <v>0.72429999999999972</v>
      </c>
      <c r="M220">
        <f t="shared" si="40"/>
        <v>0.45660000000000001</v>
      </c>
      <c r="N220">
        <f t="shared" si="41"/>
        <v>0.91544999999999987</v>
      </c>
      <c r="O220">
        <f t="shared" si="42"/>
        <v>0.26544999999999996</v>
      </c>
      <c r="P220">
        <f t="shared" si="43"/>
        <v>0.5246104899999996</v>
      </c>
      <c r="Q220">
        <f t="shared" si="44"/>
        <v>0.20848356000000001</v>
      </c>
      <c r="R220">
        <f t="shared" si="45"/>
        <v>0.83804870249999974</v>
      </c>
      <c r="S220">
        <f t="shared" si="46"/>
        <v>7.0463702499999975E-2</v>
      </c>
    </row>
    <row r="221" spans="2:19" x14ac:dyDescent="0.25">
      <c r="B221">
        <v>0.5</v>
      </c>
      <c r="C221">
        <v>-1</v>
      </c>
      <c r="D221">
        <v>0.5</v>
      </c>
      <c r="E221">
        <f t="shared" si="36"/>
        <v>-0.5</v>
      </c>
      <c r="F221">
        <f t="shared" si="37"/>
        <v>1</v>
      </c>
      <c r="G221">
        <f t="shared" si="38"/>
        <v>-0.5</v>
      </c>
      <c r="J221">
        <v>-1</v>
      </c>
      <c r="K221">
        <v>-0.5</v>
      </c>
      <c r="L221">
        <f t="shared" si="39"/>
        <v>-1.4257000000000002</v>
      </c>
      <c r="M221">
        <f t="shared" si="40"/>
        <v>-0.54339999999999999</v>
      </c>
      <c r="N221">
        <f t="shared" si="41"/>
        <v>-1.23455</v>
      </c>
      <c r="O221">
        <f t="shared" si="42"/>
        <v>-0.73455000000000004</v>
      </c>
      <c r="P221">
        <f t="shared" si="43"/>
        <v>2.0326204900000007</v>
      </c>
      <c r="Q221">
        <f t="shared" si="44"/>
        <v>0.29528356</v>
      </c>
      <c r="R221">
        <f t="shared" si="45"/>
        <v>1.5241137025</v>
      </c>
      <c r="S221">
        <f t="shared" si="46"/>
        <v>0.53956370250000008</v>
      </c>
    </row>
    <row r="222" spans="2:19" x14ac:dyDescent="0.25">
      <c r="B222">
        <v>-0.5</v>
      </c>
      <c r="C222">
        <v>1</v>
      </c>
      <c r="D222">
        <v>-0.5</v>
      </c>
      <c r="E222">
        <f t="shared" si="36"/>
        <v>0.5</v>
      </c>
      <c r="F222">
        <f t="shared" si="37"/>
        <v>-1</v>
      </c>
      <c r="G222">
        <f t="shared" si="38"/>
        <v>0.5</v>
      </c>
      <c r="J222">
        <v>1</v>
      </c>
      <c r="K222">
        <v>0.5</v>
      </c>
      <c r="L222">
        <f t="shared" si="39"/>
        <v>0.57429999999999981</v>
      </c>
      <c r="M222">
        <f t="shared" si="40"/>
        <v>0.45660000000000001</v>
      </c>
      <c r="N222">
        <f t="shared" si="41"/>
        <v>0.76544999999999996</v>
      </c>
      <c r="O222">
        <f t="shared" si="42"/>
        <v>0.26544999999999996</v>
      </c>
      <c r="P222">
        <f t="shared" si="43"/>
        <v>0.3298204899999998</v>
      </c>
      <c r="Q222">
        <f t="shared" si="44"/>
        <v>0.20848356000000001</v>
      </c>
      <c r="R222">
        <f t="shared" si="45"/>
        <v>0.58591370249999997</v>
      </c>
      <c r="S222">
        <f t="shared" si="46"/>
        <v>7.0463702499999975E-2</v>
      </c>
    </row>
    <row r="223" spans="2:19" x14ac:dyDescent="0.25">
      <c r="B223">
        <v>-4.55</v>
      </c>
      <c r="C223">
        <v>0.5</v>
      </c>
      <c r="D223">
        <v>0.5</v>
      </c>
      <c r="E223">
        <f t="shared" si="36"/>
        <v>4.55</v>
      </c>
      <c r="F223">
        <f t="shared" si="37"/>
        <v>-0.5</v>
      </c>
      <c r="G223">
        <f t="shared" si="38"/>
        <v>-0.5</v>
      </c>
      <c r="J223">
        <v>0.5</v>
      </c>
      <c r="K223">
        <v>4.55</v>
      </c>
      <c r="L223">
        <f t="shared" si="39"/>
        <v>7.4299999999999811E-2</v>
      </c>
      <c r="M223">
        <f t="shared" si="40"/>
        <v>4.5065999999999997</v>
      </c>
      <c r="N223">
        <f t="shared" si="41"/>
        <v>0.26544999999999996</v>
      </c>
      <c r="O223">
        <f t="shared" si="42"/>
        <v>4.3154500000000002</v>
      </c>
      <c r="P223">
        <f t="shared" si="43"/>
        <v>5.5204899999999717E-3</v>
      </c>
      <c r="Q223">
        <f t="shared" si="44"/>
        <v>20.309443559999998</v>
      </c>
      <c r="R223">
        <f t="shared" si="45"/>
        <v>7.0463702499999975E-2</v>
      </c>
      <c r="S223">
        <f t="shared" si="46"/>
        <v>18.623108702500001</v>
      </c>
    </row>
    <row r="224" spans="2:19" x14ac:dyDescent="0.25">
      <c r="B224">
        <v>-0.5</v>
      </c>
      <c r="C224">
        <v>1</v>
      </c>
      <c r="D224">
        <v>-0.5</v>
      </c>
      <c r="E224">
        <f t="shared" si="36"/>
        <v>0.5</v>
      </c>
      <c r="F224">
        <f t="shared" si="37"/>
        <v>-1</v>
      </c>
      <c r="G224">
        <f t="shared" si="38"/>
        <v>0.5</v>
      </c>
      <c r="J224">
        <v>1</v>
      </c>
      <c r="K224">
        <v>0.5</v>
      </c>
      <c r="L224">
        <f t="shared" si="39"/>
        <v>0.57429999999999981</v>
      </c>
      <c r="M224">
        <f t="shared" si="40"/>
        <v>0.45660000000000001</v>
      </c>
      <c r="N224">
        <f t="shared" si="41"/>
        <v>0.76544999999999996</v>
      </c>
      <c r="O224">
        <f t="shared" si="42"/>
        <v>0.26544999999999996</v>
      </c>
      <c r="P224">
        <f t="shared" si="43"/>
        <v>0.3298204899999998</v>
      </c>
      <c r="Q224">
        <f t="shared" si="44"/>
        <v>0.20848356000000001</v>
      </c>
      <c r="R224">
        <f t="shared" si="45"/>
        <v>0.58591370249999997</v>
      </c>
      <c r="S224">
        <f t="shared" si="46"/>
        <v>7.0463702499999975E-2</v>
      </c>
    </row>
    <row r="225" spans="2:19" x14ac:dyDescent="0.25">
      <c r="B225">
        <v>-5.5</v>
      </c>
      <c r="C225">
        <v>-1</v>
      </c>
      <c r="D225">
        <v>0.5</v>
      </c>
      <c r="E225">
        <f t="shared" si="36"/>
        <v>5.5</v>
      </c>
      <c r="F225">
        <f t="shared" si="37"/>
        <v>1</v>
      </c>
      <c r="G225">
        <f t="shared" si="38"/>
        <v>-0.5</v>
      </c>
      <c r="J225">
        <v>-1</v>
      </c>
      <c r="K225">
        <v>5.5</v>
      </c>
      <c r="L225">
        <f t="shared" si="39"/>
        <v>-1.4257000000000002</v>
      </c>
      <c r="M225">
        <f t="shared" si="40"/>
        <v>5.4565999999999999</v>
      </c>
      <c r="N225">
        <f t="shared" si="41"/>
        <v>-1.23455</v>
      </c>
      <c r="O225">
        <f t="shared" si="42"/>
        <v>5.2654500000000004</v>
      </c>
      <c r="P225">
        <f t="shared" si="43"/>
        <v>2.0326204900000007</v>
      </c>
      <c r="Q225">
        <f t="shared" si="44"/>
        <v>29.77448356</v>
      </c>
      <c r="R225">
        <f t="shared" si="45"/>
        <v>1.5241137025</v>
      </c>
      <c r="S225">
        <f t="shared" si="46"/>
        <v>27.724963702500006</v>
      </c>
    </row>
    <row r="226" spans="2:19" x14ac:dyDescent="0.25">
      <c r="B226">
        <v>1</v>
      </c>
      <c r="C226">
        <v>-0.5</v>
      </c>
      <c r="D226">
        <v>-0.5</v>
      </c>
      <c r="E226">
        <f t="shared" si="36"/>
        <v>-1</v>
      </c>
      <c r="F226">
        <f t="shared" si="37"/>
        <v>0.5</v>
      </c>
      <c r="G226">
        <f t="shared" si="38"/>
        <v>0.5</v>
      </c>
      <c r="J226">
        <v>-0.5</v>
      </c>
      <c r="K226">
        <v>-1</v>
      </c>
      <c r="L226">
        <f t="shared" si="39"/>
        <v>-0.92570000000000019</v>
      </c>
      <c r="M226">
        <f t="shared" si="40"/>
        <v>-1.0434000000000001</v>
      </c>
      <c r="N226">
        <f t="shared" si="41"/>
        <v>-0.73455000000000004</v>
      </c>
      <c r="O226">
        <f t="shared" si="42"/>
        <v>-1.23455</v>
      </c>
      <c r="P226">
        <f t="shared" si="43"/>
        <v>0.85692049000000037</v>
      </c>
      <c r="Q226">
        <f t="shared" si="44"/>
        <v>1.0886835600000002</v>
      </c>
      <c r="R226">
        <f t="shared" si="45"/>
        <v>0.53956370250000008</v>
      </c>
      <c r="S226">
        <f t="shared" si="46"/>
        <v>1.5241137025</v>
      </c>
    </row>
    <row r="227" spans="2:19" x14ac:dyDescent="0.25">
      <c r="B227">
        <v>0.5</v>
      </c>
      <c r="C227">
        <v>0.5</v>
      </c>
      <c r="D227">
        <v>-1</v>
      </c>
      <c r="E227">
        <f t="shared" si="36"/>
        <v>-0.5</v>
      </c>
      <c r="F227">
        <f t="shared" si="37"/>
        <v>-0.5</v>
      </c>
      <c r="G227">
        <f t="shared" si="38"/>
        <v>1</v>
      </c>
      <c r="J227">
        <v>0.5</v>
      </c>
      <c r="K227">
        <v>-0.5</v>
      </c>
      <c r="L227">
        <f t="shared" si="39"/>
        <v>7.4299999999999811E-2</v>
      </c>
      <c r="M227">
        <f t="shared" si="40"/>
        <v>-0.54339999999999999</v>
      </c>
      <c r="N227">
        <f t="shared" si="41"/>
        <v>0.26544999999999996</v>
      </c>
      <c r="O227">
        <f t="shared" si="42"/>
        <v>-0.73455000000000004</v>
      </c>
      <c r="P227">
        <f t="shared" si="43"/>
        <v>5.5204899999999717E-3</v>
      </c>
      <c r="Q227">
        <f t="shared" si="44"/>
        <v>0.29528356</v>
      </c>
      <c r="R227">
        <f t="shared" si="45"/>
        <v>7.0463702499999975E-2</v>
      </c>
      <c r="S227">
        <f t="shared" si="46"/>
        <v>0.53956370250000008</v>
      </c>
    </row>
    <row r="228" spans="2:19" x14ac:dyDescent="0.25">
      <c r="B228">
        <v>-0.5</v>
      </c>
      <c r="C228">
        <v>-0.5</v>
      </c>
      <c r="D228">
        <v>-0.5</v>
      </c>
      <c r="E228">
        <f t="shared" si="36"/>
        <v>0.5</v>
      </c>
      <c r="F228">
        <f t="shared" si="37"/>
        <v>0.5</v>
      </c>
      <c r="G228">
        <f t="shared" si="38"/>
        <v>0.5</v>
      </c>
      <c r="J228">
        <v>-0.5</v>
      </c>
      <c r="K228">
        <v>0.5</v>
      </c>
      <c r="L228">
        <f t="shared" si="39"/>
        <v>-0.92570000000000019</v>
      </c>
      <c r="M228">
        <f t="shared" si="40"/>
        <v>0.45660000000000001</v>
      </c>
      <c r="N228">
        <f t="shared" si="41"/>
        <v>-0.73455000000000004</v>
      </c>
      <c r="O228">
        <f t="shared" si="42"/>
        <v>0.26544999999999996</v>
      </c>
      <c r="P228">
        <f t="shared" si="43"/>
        <v>0.85692049000000037</v>
      </c>
      <c r="Q228">
        <f t="shared" si="44"/>
        <v>0.20848356000000001</v>
      </c>
      <c r="R228">
        <f t="shared" si="45"/>
        <v>0.53956370250000008</v>
      </c>
      <c r="S228">
        <f t="shared" si="46"/>
        <v>7.0463702499999975E-2</v>
      </c>
    </row>
    <row r="229" spans="2:19" x14ac:dyDescent="0.25">
      <c r="B229">
        <v>4</v>
      </c>
      <c r="C229">
        <v>2.25</v>
      </c>
      <c r="D229">
        <v>-1</v>
      </c>
      <c r="E229">
        <f t="shared" si="36"/>
        <v>-4</v>
      </c>
      <c r="F229">
        <f t="shared" si="37"/>
        <v>-2.25</v>
      </c>
      <c r="G229">
        <f t="shared" si="38"/>
        <v>1</v>
      </c>
      <c r="J229">
        <v>2.25</v>
      </c>
      <c r="K229">
        <v>-4</v>
      </c>
      <c r="L229">
        <f t="shared" si="39"/>
        <v>1.8242999999999998</v>
      </c>
      <c r="M229">
        <f t="shared" si="40"/>
        <v>-4.0434000000000001</v>
      </c>
      <c r="N229">
        <f t="shared" si="41"/>
        <v>2.01545</v>
      </c>
      <c r="O229">
        <f t="shared" si="42"/>
        <v>-4.2345499999999996</v>
      </c>
      <c r="P229">
        <f t="shared" si="43"/>
        <v>3.3280704899999991</v>
      </c>
      <c r="Q229">
        <f t="shared" si="44"/>
        <v>16.34908356</v>
      </c>
      <c r="R229">
        <f t="shared" si="45"/>
        <v>4.0620387024999998</v>
      </c>
      <c r="S229">
        <f t="shared" si="46"/>
        <v>17.931413702499995</v>
      </c>
    </row>
    <row r="230" spans="2:19" x14ac:dyDescent="0.25">
      <c r="B230">
        <v>-0.5</v>
      </c>
      <c r="C230">
        <v>-2.2000000000000002</v>
      </c>
      <c r="D230">
        <v>-0.5</v>
      </c>
      <c r="E230">
        <f t="shared" si="36"/>
        <v>0.5</v>
      </c>
      <c r="F230">
        <f t="shared" si="37"/>
        <v>2.2000000000000002</v>
      </c>
      <c r="G230">
        <f t="shared" si="38"/>
        <v>0.5</v>
      </c>
      <c r="J230">
        <v>-2.2000000000000002</v>
      </c>
      <c r="K230">
        <v>0.5</v>
      </c>
      <c r="L230">
        <f t="shared" si="39"/>
        <v>-2.6257000000000001</v>
      </c>
      <c r="M230">
        <f t="shared" si="40"/>
        <v>0.45660000000000001</v>
      </c>
      <c r="N230">
        <f t="shared" si="41"/>
        <v>-2.4345500000000002</v>
      </c>
      <c r="O230">
        <f t="shared" si="42"/>
        <v>0.26544999999999996</v>
      </c>
      <c r="P230">
        <f t="shared" si="43"/>
        <v>6.8943004900000009</v>
      </c>
      <c r="Q230">
        <f t="shared" si="44"/>
        <v>0.20848356000000001</v>
      </c>
      <c r="R230">
        <f t="shared" si="45"/>
        <v>5.9270337025000011</v>
      </c>
      <c r="S230">
        <f t="shared" si="46"/>
        <v>7.0463702499999975E-2</v>
      </c>
    </row>
    <row r="231" spans="2:19" x14ac:dyDescent="0.25">
      <c r="B231">
        <v>-1</v>
      </c>
      <c r="C231">
        <v>0.5</v>
      </c>
      <c r="D231">
        <v>0.5</v>
      </c>
      <c r="E231">
        <f t="shared" si="36"/>
        <v>1</v>
      </c>
      <c r="F231">
        <f t="shared" si="37"/>
        <v>-0.5</v>
      </c>
      <c r="G231">
        <f t="shared" si="38"/>
        <v>-0.5</v>
      </c>
      <c r="J231">
        <v>0.5</v>
      </c>
      <c r="K231">
        <v>1</v>
      </c>
      <c r="L231">
        <f t="shared" si="39"/>
        <v>7.4299999999999811E-2</v>
      </c>
      <c r="M231">
        <f t="shared" si="40"/>
        <v>0.95660000000000001</v>
      </c>
      <c r="N231">
        <f t="shared" si="41"/>
        <v>0.26544999999999996</v>
      </c>
      <c r="O231">
        <f t="shared" si="42"/>
        <v>0.76544999999999996</v>
      </c>
      <c r="P231">
        <f t="shared" si="43"/>
        <v>5.5204899999999717E-3</v>
      </c>
      <c r="Q231">
        <f t="shared" si="44"/>
        <v>0.91508356000000002</v>
      </c>
      <c r="R231">
        <f t="shared" si="45"/>
        <v>7.0463702499999975E-2</v>
      </c>
      <c r="S231">
        <f t="shared" si="46"/>
        <v>0.58591370249999997</v>
      </c>
    </row>
    <row r="232" spans="2:19" x14ac:dyDescent="0.25">
      <c r="B232">
        <v>-0.5</v>
      </c>
      <c r="C232">
        <v>1</v>
      </c>
      <c r="D232">
        <v>-0.5</v>
      </c>
      <c r="E232">
        <f t="shared" si="36"/>
        <v>0.5</v>
      </c>
      <c r="F232">
        <f t="shared" si="37"/>
        <v>-1</v>
      </c>
      <c r="G232">
        <f t="shared" si="38"/>
        <v>0.5</v>
      </c>
      <c r="J232">
        <v>1</v>
      </c>
      <c r="K232">
        <v>0.5</v>
      </c>
      <c r="L232">
        <f t="shared" si="39"/>
        <v>0.57429999999999981</v>
      </c>
      <c r="M232">
        <f t="shared" si="40"/>
        <v>0.45660000000000001</v>
      </c>
      <c r="N232">
        <f t="shared" si="41"/>
        <v>0.76544999999999996</v>
      </c>
      <c r="O232">
        <f t="shared" si="42"/>
        <v>0.26544999999999996</v>
      </c>
      <c r="P232">
        <f t="shared" si="43"/>
        <v>0.3298204899999998</v>
      </c>
      <c r="Q232">
        <f t="shared" si="44"/>
        <v>0.20848356000000001</v>
      </c>
      <c r="R232">
        <f t="shared" si="45"/>
        <v>0.58591370249999997</v>
      </c>
      <c r="S232">
        <f t="shared" si="46"/>
        <v>7.0463702499999975E-2</v>
      </c>
    </row>
    <row r="233" spans="2:19" x14ac:dyDescent="0.25">
      <c r="B233">
        <v>-2.1</v>
      </c>
      <c r="C233">
        <v>0.5</v>
      </c>
      <c r="D233">
        <v>-1</v>
      </c>
      <c r="E233">
        <f t="shared" si="36"/>
        <v>2.1</v>
      </c>
      <c r="F233">
        <f t="shared" si="37"/>
        <v>-0.5</v>
      </c>
      <c r="G233">
        <f t="shared" si="38"/>
        <v>1</v>
      </c>
      <c r="J233">
        <v>0.5</v>
      </c>
      <c r="K233">
        <v>2.1</v>
      </c>
      <c r="L233">
        <f t="shared" si="39"/>
        <v>7.4299999999999811E-2</v>
      </c>
      <c r="M233">
        <f t="shared" si="40"/>
        <v>2.0566</v>
      </c>
      <c r="N233">
        <f t="shared" si="41"/>
        <v>0.26544999999999996</v>
      </c>
      <c r="O233">
        <f t="shared" si="42"/>
        <v>1.8654500000000001</v>
      </c>
      <c r="P233">
        <f t="shared" si="43"/>
        <v>5.5204899999999717E-3</v>
      </c>
      <c r="Q233">
        <f t="shared" si="44"/>
        <v>4.2296035600000002</v>
      </c>
      <c r="R233">
        <f t="shared" si="45"/>
        <v>7.0463702499999975E-2</v>
      </c>
      <c r="S233">
        <f t="shared" si="46"/>
        <v>3.4799037025000001</v>
      </c>
    </row>
    <row r="234" spans="2:19" x14ac:dyDescent="0.25">
      <c r="B234">
        <v>1</v>
      </c>
      <c r="C234">
        <v>1</v>
      </c>
      <c r="D234">
        <v>-0.5</v>
      </c>
      <c r="E234">
        <f t="shared" si="36"/>
        <v>-1</v>
      </c>
      <c r="F234">
        <f t="shared" si="37"/>
        <v>-1</v>
      </c>
      <c r="G234">
        <f t="shared" si="38"/>
        <v>0.5</v>
      </c>
      <c r="J234">
        <v>1</v>
      </c>
      <c r="K234">
        <v>-1</v>
      </c>
      <c r="L234">
        <f t="shared" si="39"/>
        <v>0.57429999999999981</v>
      </c>
      <c r="M234">
        <f t="shared" si="40"/>
        <v>-1.0434000000000001</v>
      </c>
      <c r="N234">
        <f t="shared" si="41"/>
        <v>0.76544999999999996</v>
      </c>
      <c r="O234">
        <f t="shared" si="42"/>
        <v>-1.23455</v>
      </c>
      <c r="P234">
        <f t="shared" si="43"/>
        <v>0.3298204899999998</v>
      </c>
      <c r="Q234">
        <f t="shared" si="44"/>
        <v>1.0886835600000002</v>
      </c>
      <c r="R234">
        <f t="shared" si="45"/>
        <v>0.58591370249999997</v>
      </c>
      <c r="S234">
        <f t="shared" si="46"/>
        <v>1.5241137025</v>
      </c>
    </row>
    <row r="235" spans="2:19" x14ac:dyDescent="0.25">
      <c r="B235">
        <v>-1</v>
      </c>
      <c r="C235">
        <v>0.5</v>
      </c>
      <c r="D235">
        <v>-1</v>
      </c>
      <c r="E235">
        <f t="shared" si="36"/>
        <v>1</v>
      </c>
      <c r="F235">
        <f t="shared" si="37"/>
        <v>-0.5</v>
      </c>
      <c r="G235">
        <f t="shared" si="38"/>
        <v>1</v>
      </c>
      <c r="J235">
        <v>0.5</v>
      </c>
      <c r="K235">
        <v>1</v>
      </c>
      <c r="L235">
        <f t="shared" si="39"/>
        <v>7.4299999999999811E-2</v>
      </c>
      <c r="M235">
        <f t="shared" si="40"/>
        <v>0.95660000000000001</v>
      </c>
      <c r="N235">
        <f t="shared" si="41"/>
        <v>0.26544999999999996</v>
      </c>
      <c r="O235">
        <f t="shared" si="42"/>
        <v>0.76544999999999996</v>
      </c>
      <c r="P235">
        <f t="shared" si="43"/>
        <v>5.5204899999999717E-3</v>
      </c>
      <c r="Q235">
        <f t="shared" si="44"/>
        <v>0.91508356000000002</v>
      </c>
      <c r="R235">
        <f t="shared" si="45"/>
        <v>7.0463702499999975E-2</v>
      </c>
      <c r="S235">
        <f t="shared" si="46"/>
        <v>0.58591370249999997</v>
      </c>
    </row>
    <row r="236" spans="2:19" x14ac:dyDescent="0.25">
      <c r="B236">
        <v>-1</v>
      </c>
      <c r="C236">
        <v>-0.5</v>
      </c>
      <c r="D236">
        <v>-0.5</v>
      </c>
      <c r="E236">
        <f t="shared" si="36"/>
        <v>1</v>
      </c>
      <c r="F236">
        <f t="shared" si="37"/>
        <v>0.5</v>
      </c>
      <c r="G236">
        <f t="shared" si="38"/>
        <v>0.5</v>
      </c>
      <c r="J236">
        <v>-0.5</v>
      </c>
      <c r="K236">
        <v>1</v>
      </c>
      <c r="L236">
        <f t="shared" si="39"/>
        <v>-0.92570000000000019</v>
      </c>
      <c r="M236">
        <f t="shared" si="40"/>
        <v>0.95660000000000001</v>
      </c>
      <c r="N236">
        <f t="shared" si="41"/>
        <v>-0.73455000000000004</v>
      </c>
      <c r="O236">
        <f t="shared" si="42"/>
        <v>0.76544999999999996</v>
      </c>
      <c r="P236">
        <f t="shared" si="43"/>
        <v>0.85692049000000037</v>
      </c>
      <c r="Q236">
        <f t="shared" si="44"/>
        <v>0.91508356000000002</v>
      </c>
      <c r="R236">
        <f t="shared" si="45"/>
        <v>0.53956370250000008</v>
      </c>
      <c r="S236">
        <f t="shared" si="46"/>
        <v>0.58591370249999997</v>
      </c>
    </row>
    <row r="237" spans="2:19" x14ac:dyDescent="0.25">
      <c r="B237">
        <v>0.5</v>
      </c>
      <c r="C237">
        <v>0.5</v>
      </c>
      <c r="D237">
        <v>0.5</v>
      </c>
      <c r="E237">
        <f t="shared" si="36"/>
        <v>-0.5</v>
      </c>
      <c r="F237">
        <f t="shared" si="37"/>
        <v>-0.5</v>
      </c>
      <c r="G237">
        <f t="shared" si="38"/>
        <v>-0.5</v>
      </c>
      <c r="J237">
        <v>0.5</v>
      </c>
      <c r="K237">
        <v>-0.5</v>
      </c>
      <c r="L237">
        <f t="shared" si="39"/>
        <v>7.4299999999999811E-2</v>
      </c>
      <c r="M237">
        <f t="shared" si="40"/>
        <v>-0.54339999999999999</v>
      </c>
      <c r="N237">
        <f t="shared" si="41"/>
        <v>0.26544999999999996</v>
      </c>
      <c r="O237">
        <f t="shared" si="42"/>
        <v>-0.73455000000000004</v>
      </c>
      <c r="P237">
        <f t="shared" si="43"/>
        <v>5.5204899999999717E-3</v>
      </c>
      <c r="Q237">
        <f t="shared" si="44"/>
        <v>0.29528356</v>
      </c>
      <c r="R237">
        <f t="shared" si="45"/>
        <v>7.0463702499999975E-2</v>
      </c>
      <c r="S237">
        <f t="shared" si="46"/>
        <v>0.53956370250000008</v>
      </c>
    </row>
    <row r="238" spans="2:19" x14ac:dyDescent="0.25">
      <c r="B238">
        <v>-0.5</v>
      </c>
      <c r="C238">
        <v>1</v>
      </c>
      <c r="D238">
        <v>-2.1</v>
      </c>
      <c r="E238">
        <f t="shared" si="36"/>
        <v>0.5</v>
      </c>
      <c r="F238">
        <f t="shared" si="37"/>
        <v>-1</v>
      </c>
      <c r="G238">
        <f t="shared" si="38"/>
        <v>2.1</v>
      </c>
      <c r="J238">
        <v>1</v>
      </c>
      <c r="K238">
        <v>0.5</v>
      </c>
      <c r="L238">
        <f t="shared" si="39"/>
        <v>0.57429999999999981</v>
      </c>
      <c r="M238">
        <f t="shared" si="40"/>
        <v>0.45660000000000001</v>
      </c>
      <c r="N238">
        <f t="shared" si="41"/>
        <v>0.76544999999999996</v>
      </c>
      <c r="O238">
        <f t="shared" si="42"/>
        <v>0.26544999999999996</v>
      </c>
      <c r="P238">
        <f t="shared" si="43"/>
        <v>0.3298204899999998</v>
      </c>
      <c r="Q238">
        <f t="shared" si="44"/>
        <v>0.20848356000000001</v>
      </c>
      <c r="R238">
        <f t="shared" si="45"/>
        <v>0.58591370249999997</v>
      </c>
      <c r="S238">
        <f t="shared" si="46"/>
        <v>7.0463702499999975E-2</v>
      </c>
    </row>
    <row r="239" spans="2:19" x14ac:dyDescent="0.25">
      <c r="B239">
        <v>-1</v>
      </c>
      <c r="C239">
        <v>2.75</v>
      </c>
      <c r="D239">
        <v>-1</v>
      </c>
      <c r="E239">
        <f t="shared" si="36"/>
        <v>1</v>
      </c>
      <c r="F239">
        <f t="shared" si="37"/>
        <v>-2.75</v>
      </c>
      <c r="G239">
        <f t="shared" si="38"/>
        <v>1</v>
      </c>
      <c r="J239">
        <v>2.75</v>
      </c>
      <c r="K239">
        <v>1</v>
      </c>
      <c r="L239">
        <f t="shared" si="39"/>
        <v>2.3243</v>
      </c>
      <c r="M239">
        <f t="shared" si="40"/>
        <v>0.95660000000000001</v>
      </c>
      <c r="N239">
        <f t="shared" si="41"/>
        <v>2.51545</v>
      </c>
      <c r="O239">
        <f t="shared" si="42"/>
        <v>0.76544999999999996</v>
      </c>
      <c r="P239">
        <f t="shared" si="43"/>
        <v>5.40237049</v>
      </c>
      <c r="Q239">
        <f t="shared" si="44"/>
        <v>0.91508356000000002</v>
      </c>
      <c r="R239">
        <f t="shared" si="45"/>
        <v>6.3274887025000002</v>
      </c>
      <c r="S239">
        <f t="shared" si="46"/>
        <v>0.58591370249999997</v>
      </c>
    </row>
    <row r="240" spans="2:19" x14ac:dyDescent="0.25">
      <c r="B240">
        <v>-0.5</v>
      </c>
      <c r="C240">
        <v>1</v>
      </c>
      <c r="D240">
        <v>1.35</v>
      </c>
      <c r="E240">
        <f t="shared" si="36"/>
        <v>0.5</v>
      </c>
      <c r="F240">
        <f t="shared" si="37"/>
        <v>-1</v>
      </c>
      <c r="G240">
        <f t="shared" si="38"/>
        <v>-1.35</v>
      </c>
      <c r="J240">
        <v>1</v>
      </c>
      <c r="K240">
        <v>0.5</v>
      </c>
      <c r="L240">
        <f t="shared" si="39"/>
        <v>0.57429999999999981</v>
      </c>
      <c r="M240">
        <f t="shared" si="40"/>
        <v>0.45660000000000001</v>
      </c>
      <c r="N240">
        <f t="shared" si="41"/>
        <v>0.76544999999999996</v>
      </c>
      <c r="O240">
        <f t="shared" si="42"/>
        <v>0.26544999999999996</v>
      </c>
      <c r="P240">
        <f t="shared" si="43"/>
        <v>0.3298204899999998</v>
      </c>
      <c r="Q240">
        <f t="shared" si="44"/>
        <v>0.20848356000000001</v>
      </c>
      <c r="R240">
        <f t="shared" si="45"/>
        <v>0.58591370249999997</v>
      </c>
      <c r="S240">
        <f t="shared" si="46"/>
        <v>7.0463702499999975E-2</v>
      </c>
    </row>
    <row r="241" spans="2:19" x14ac:dyDescent="0.25">
      <c r="B241">
        <v>-1</v>
      </c>
      <c r="C241">
        <v>0.5</v>
      </c>
      <c r="D241">
        <v>-1</v>
      </c>
      <c r="E241">
        <f t="shared" si="36"/>
        <v>1</v>
      </c>
      <c r="F241">
        <f t="shared" si="37"/>
        <v>-0.5</v>
      </c>
      <c r="G241">
        <f t="shared" si="38"/>
        <v>1</v>
      </c>
      <c r="J241">
        <v>0.5</v>
      </c>
      <c r="K241">
        <v>1</v>
      </c>
      <c r="L241">
        <f t="shared" si="39"/>
        <v>7.4299999999999811E-2</v>
      </c>
      <c r="M241">
        <f t="shared" si="40"/>
        <v>0.95660000000000001</v>
      </c>
      <c r="N241">
        <f t="shared" si="41"/>
        <v>0.26544999999999996</v>
      </c>
      <c r="O241">
        <f t="shared" si="42"/>
        <v>0.76544999999999996</v>
      </c>
      <c r="P241">
        <f t="shared" si="43"/>
        <v>5.5204899999999717E-3</v>
      </c>
      <c r="Q241">
        <f t="shared" si="44"/>
        <v>0.91508356000000002</v>
      </c>
      <c r="R241">
        <f t="shared" si="45"/>
        <v>7.0463702499999975E-2</v>
      </c>
      <c r="S241">
        <f t="shared" si="46"/>
        <v>0.58591370249999997</v>
      </c>
    </row>
    <row r="242" spans="2:19" x14ac:dyDescent="0.25">
      <c r="B242">
        <v>1</v>
      </c>
      <c r="C242">
        <v>-0.5</v>
      </c>
      <c r="D242">
        <v>-0.5</v>
      </c>
      <c r="E242">
        <f t="shared" si="36"/>
        <v>-1</v>
      </c>
      <c r="F242">
        <f t="shared" si="37"/>
        <v>0.5</v>
      </c>
      <c r="G242">
        <f t="shared" si="38"/>
        <v>0.5</v>
      </c>
      <c r="J242">
        <v>-0.5</v>
      </c>
      <c r="K242">
        <v>-1</v>
      </c>
      <c r="L242">
        <f t="shared" si="39"/>
        <v>-0.92570000000000019</v>
      </c>
      <c r="M242">
        <f t="shared" si="40"/>
        <v>-1.0434000000000001</v>
      </c>
      <c r="N242">
        <f t="shared" si="41"/>
        <v>-0.73455000000000004</v>
      </c>
      <c r="O242">
        <f t="shared" si="42"/>
        <v>-1.23455</v>
      </c>
      <c r="P242">
        <f t="shared" si="43"/>
        <v>0.85692049000000037</v>
      </c>
      <c r="Q242">
        <f t="shared" si="44"/>
        <v>1.0886835600000002</v>
      </c>
      <c r="R242">
        <f t="shared" si="45"/>
        <v>0.53956370250000008</v>
      </c>
      <c r="S242">
        <f t="shared" si="46"/>
        <v>1.5241137025</v>
      </c>
    </row>
    <row r="243" spans="2:19" x14ac:dyDescent="0.25">
      <c r="B243">
        <v>0.5</v>
      </c>
      <c r="C243">
        <v>-1</v>
      </c>
      <c r="D243">
        <v>0.5</v>
      </c>
      <c r="E243">
        <f t="shared" si="36"/>
        <v>-0.5</v>
      </c>
      <c r="F243">
        <f t="shared" si="37"/>
        <v>1</v>
      </c>
      <c r="G243">
        <f t="shared" si="38"/>
        <v>-0.5</v>
      </c>
      <c r="J243">
        <v>-1</v>
      </c>
      <c r="K243">
        <v>-0.5</v>
      </c>
      <c r="L243">
        <f t="shared" si="39"/>
        <v>-1.4257000000000002</v>
      </c>
      <c r="M243">
        <f t="shared" si="40"/>
        <v>-0.54339999999999999</v>
      </c>
      <c r="N243">
        <f t="shared" si="41"/>
        <v>-1.23455</v>
      </c>
      <c r="O243">
        <f t="shared" si="42"/>
        <v>-0.73455000000000004</v>
      </c>
      <c r="P243">
        <f t="shared" si="43"/>
        <v>2.0326204900000007</v>
      </c>
      <c r="Q243">
        <f t="shared" si="44"/>
        <v>0.29528356</v>
      </c>
      <c r="R243">
        <f t="shared" si="45"/>
        <v>1.5241137025</v>
      </c>
      <c r="S243">
        <f t="shared" si="46"/>
        <v>0.53956370250000008</v>
      </c>
    </row>
    <row r="244" spans="2:19" x14ac:dyDescent="0.25">
      <c r="B244">
        <v>1</v>
      </c>
      <c r="C244">
        <v>-0.5</v>
      </c>
      <c r="D244">
        <v>1</v>
      </c>
      <c r="E244">
        <f t="shared" si="36"/>
        <v>-1</v>
      </c>
      <c r="F244">
        <f t="shared" si="37"/>
        <v>0.5</v>
      </c>
      <c r="G244">
        <f t="shared" si="38"/>
        <v>-1</v>
      </c>
      <c r="J244">
        <v>-0.5</v>
      </c>
      <c r="K244">
        <v>-1</v>
      </c>
      <c r="L244">
        <f t="shared" si="39"/>
        <v>-0.92570000000000019</v>
      </c>
      <c r="M244">
        <f t="shared" si="40"/>
        <v>-1.0434000000000001</v>
      </c>
      <c r="N244">
        <f t="shared" si="41"/>
        <v>-0.73455000000000004</v>
      </c>
      <c r="O244">
        <f t="shared" si="42"/>
        <v>-1.23455</v>
      </c>
      <c r="P244">
        <f t="shared" si="43"/>
        <v>0.85692049000000037</v>
      </c>
      <c r="Q244">
        <f t="shared" si="44"/>
        <v>1.0886835600000002</v>
      </c>
      <c r="R244">
        <f t="shared" si="45"/>
        <v>0.53956370250000008</v>
      </c>
      <c r="S244">
        <f t="shared" si="46"/>
        <v>1.5241137025</v>
      </c>
    </row>
    <row r="245" spans="2:19" x14ac:dyDescent="0.25">
      <c r="B245">
        <v>0.5</v>
      </c>
      <c r="C245">
        <v>0.5</v>
      </c>
      <c r="D245">
        <v>0.5</v>
      </c>
      <c r="E245">
        <f t="shared" si="36"/>
        <v>-0.5</v>
      </c>
      <c r="F245">
        <f t="shared" si="37"/>
        <v>-0.5</v>
      </c>
      <c r="G245">
        <f t="shared" si="38"/>
        <v>-0.5</v>
      </c>
      <c r="J245">
        <v>0.5</v>
      </c>
      <c r="K245">
        <v>-0.5</v>
      </c>
      <c r="L245">
        <f t="shared" si="39"/>
        <v>7.4299999999999811E-2</v>
      </c>
      <c r="M245">
        <f t="shared" si="40"/>
        <v>-0.54339999999999999</v>
      </c>
      <c r="N245">
        <f t="shared" si="41"/>
        <v>0.26544999999999996</v>
      </c>
      <c r="O245">
        <f t="shared" si="42"/>
        <v>-0.73455000000000004</v>
      </c>
      <c r="P245">
        <f t="shared" si="43"/>
        <v>5.5204899999999717E-3</v>
      </c>
      <c r="Q245">
        <f t="shared" si="44"/>
        <v>0.29528356</v>
      </c>
      <c r="R245">
        <f t="shared" si="45"/>
        <v>7.0463702499999975E-2</v>
      </c>
      <c r="S245">
        <f t="shared" si="46"/>
        <v>0.53956370250000008</v>
      </c>
    </row>
    <row r="246" spans="2:19" x14ac:dyDescent="0.25">
      <c r="B246">
        <v>-0.5</v>
      </c>
      <c r="C246">
        <v>1</v>
      </c>
      <c r="D246">
        <v>-0.5</v>
      </c>
      <c r="E246">
        <f t="shared" si="36"/>
        <v>0.5</v>
      </c>
      <c r="F246">
        <f t="shared" si="37"/>
        <v>-1</v>
      </c>
      <c r="G246">
        <f t="shared" si="38"/>
        <v>0.5</v>
      </c>
      <c r="J246">
        <v>1</v>
      </c>
      <c r="K246">
        <v>0.5</v>
      </c>
      <c r="L246">
        <f t="shared" si="39"/>
        <v>0.57429999999999981</v>
      </c>
      <c r="M246">
        <f t="shared" si="40"/>
        <v>0.45660000000000001</v>
      </c>
      <c r="N246">
        <f t="shared" si="41"/>
        <v>0.76544999999999996</v>
      </c>
      <c r="O246">
        <f t="shared" si="42"/>
        <v>0.26544999999999996</v>
      </c>
      <c r="P246">
        <f t="shared" si="43"/>
        <v>0.3298204899999998</v>
      </c>
      <c r="Q246">
        <f t="shared" si="44"/>
        <v>0.20848356000000001</v>
      </c>
      <c r="R246">
        <f t="shared" si="45"/>
        <v>0.58591370249999997</v>
      </c>
      <c r="S246">
        <f t="shared" si="46"/>
        <v>7.0463702499999975E-2</v>
      </c>
    </row>
    <row r="247" spans="2:19" x14ac:dyDescent="0.25">
      <c r="B247">
        <v>-1</v>
      </c>
      <c r="C247">
        <v>0.5</v>
      </c>
      <c r="D247">
        <v>-1</v>
      </c>
      <c r="E247">
        <f t="shared" si="36"/>
        <v>1</v>
      </c>
      <c r="F247">
        <f t="shared" si="37"/>
        <v>-0.5</v>
      </c>
      <c r="G247">
        <f t="shared" si="38"/>
        <v>1</v>
      </c>
      <c r="J247">
        <v>0.5</v>
      </c>
      <c r="K247">
        <v>1</v>
      </c>
      <c r="L247">
        <f t="shared" si="39"/>
        <v>7.4299999999999811E-2</v>
      </c>
      <c r="M247">
        <f t="shared" si="40"/>
        <v>0.95660000000000001</v>
      </c>
      <c r="N247">
        <f t="shared" si="41"/>
        <v>0.26544999999999996</v>
      </c>
      <c r="O247">
        <f t="shared" si="42"/>
        <v>0.76544999999999996</v>
      </c>
      <c r="P247">
        <f t="shared" si="43"/>
        <v>5.5204899999999717E-3</v>
      </c>
      <c r="Q247">
        <f t="shared" si="44"/>
        <v>0.91508356000000002</v>
      </c>
      <c r="R247">
        <f t="shared" si="45"/>
        <v>7.0463702499999975E-2</v>
      </c>
      <c r="S247">
        <f t="shared" si="46"/>
        <v>0.58591370249999997</v>
      </c>
    </row>
    <row r="248" spans="2:19" x14ac:dyDescent="0.25">
      <c r="B248">
        <v>-0.5</v>
      </c>
      <c r="C248">
        <v>-0.5</v>
      </c>
      <c r="D248">
        <v>-0.5</v>
      </c>
      <c r="E248">
        <f t="shared" si="36"/>
        <v>0.5</v>
      </c>
      <c r="F248">
        <f t="shared" si="37"/>
        <v>0.5</v>
      </c>
      <c r="G248">
        <f t="shared" si="38"/>
        <v>0.5</v>
      </c>
      <c r="J248">
        <v>-0.5</v>
      </c>
      <c r="K248">
        <v>0.5</v>
      </c>
      <c r="L248">
        <f t="shared" si="39"/>
        <v>-0.92570000000000019</v>
      </c>
      <c r="M248">
        <f t="shared" si="40"/>
        <v>0.45660000000000001</v>
      </c>
      <c r="N248">
        <f t="shared" si="41"/>
        <v>-0.73455000000000004</v>
      </c>
      <c r="O248">
        <f t="shared" si="42"/>
        <v>0.26544999999999996</v>
      </c>
      <c r="P248">
        <f t="shared" si="43"/>
        <v>0.85692049000000037</v>
      </c>
      <c r="Q248">
        <f t="shared" si="44"/>
        <v>0.20848356000000001</v>
      </c>
      <c r="R248">
        <f t="shared" si="45"/>
        <v>0.53956370250000008</v>
      </c>
      <c r="S248">
        <f t="shared" si="46"/>
        <v>7.0463702499999975E-2</v>
      </c>
    </row>
    <row r="249" spans="2:19" x14ac:dyDescent="0.25">
      <c r="B249">
        <v>-1</v>
      </c>
      <c r="C249">
        <v>0.5</v>
      </c>
      <c r="D249">
        <v>-1</v>
      </c>
      <c r="E249">
        <f t="shared" si="36"/>
        <v>1</v>
      </c>
      <c r="F249">
        <f t="shared" si="37"/>
        <v>-0.5</v>
      </c>
      <c r="G249">
        <f t="shared" si="38"/>
        <v>1</v>
      </c>
      <c r="J249">
        <v>0.5</v>
      </c>
      <c r="K249">
        <v>1</v>
      </c>
      <c r="L249">
        <f t="shared" si="39"/>
        <v>7.4299999999999811E-2</v>
      </c>
      <c r="M249">
        <f t="shared" si="40"/>
        <v>0.95660000000000001</v>
      </c>
      <c r="N249">
        <f t="shared" si="41"/>
        <v>0.26544999999999996</v>
      </c>
      <c r="O249">
        <f t="shared" si="42"/>
        <v>0.76544999999999996</v>
      </c>
      <c r="P249">
        <f t="shared" si="43"/>
        <v>5.5204899999999717E-3</v>
      </c>
      <c r="Q249">
        <f t="shared" si="44"/>
        <v>0.91508356000000002</v>
      </c>
      <c r="R249">
        <f t="shared" si="45"/>
        <v>7.0463702499999975E-2</v>
      </c>
      <c r="S249">
        <f t="shared" si="46"/>
        <v>0.58591370249999997</v>
      </c>
    </row>
    <row r="250" spans="2:19" x14ac:dyDescent="0.25">
      <c r="B250">
        <v>1</v>
      </c>
      <c r="C250">
        <v>1</v>
      </c>
      <c r="D250">
        <v>-0.5</v>
      </c>
      <c r="E250">
        <f t="shared" si="36"/>
        <v>-1</v>
      </c>
      <c r="F250">
        <f t="shared" si="37"/>
        <v>-1</v>
      </c>
      <c r="G250">
        <f t="shared" si="38"/>
        <v>0.5</v>
      </c>
      <c r="J250">
        <v>1</v>
      </c>
      <c r="K250">
        <v>-1</v>
      </c>
      <c r="L250">
        <f t="shared" si="39"/>
        <v>0.57429999999999981</v>
      </c>
      <c r="M250">
        <f t="shared" si="40"/>
        <v>-1.0434000000000001</v>
      </c>
      <c r="N250">
        <f t="shared" si="41"/>
        <v>0.76544999999999996</v>
      </c>
      <c r="O250">
        <f t="shared" si="42"/>
        <v>-1.23455</v>
      </c>
      <c r="P250">
        <f t="shared" si="43"/>
        <v>0.3298204899999998</v>
      </c>
      <c r="Q250">
        <f t="shared" si="44"/>
        <v>1.0886835600000002</v>
      </c>
      <c r="R250">
        <f t="shared" si="45"/>
        <v>0.58591370249999997</v>
      </c>
      <c r="S250">
        <f t="shared" si="46"/>
        <v>1.5241137025</v>
      </c>
    </row>
    <row r="251" spans="2:19" x14ac:dyDescent="0.25">
      <c r="B251">
        <v>2.4</v>
      </c>
      <c r="C251">
        <v>0.5</v>
      </c>
      <c r="D251">
        <v>-2.15</v>
      </c>
      <c r="E251">
        <f t="shared" si="36"/>
        <v>-2.4</v>
      </c>
      <c r="F251">
        <f t="shared" si="37"/>
        <v>-0.5</v>
      </c>
      <c r="G251">
        <f t="shared" si="38"/>
        <v>2.15</v>
      </c>
      <c r="J251">
        <v>0.5</v>
      </c>
      <c r="K251">
        <v>-2.4</v>
      </c>
      <c r="L251">
        <f t="shared" si="39"/>
        <v>7.4299999999999811E-2</v>
      </c>
      <c r="M251">
        <f t="shared" si="40"/>
        <v>-2.4434</v>
      </c>
      <c r="N251">
        <f t="shared" si="41"/>
        <v>0.26544999999999996</v>
      </c>
      <c r="O251">
        <f t="shared" si="42"/>
        <v>-2.6345499999999999</v>
      </c>
      <c r="P251">
        <f t="shared" si="43"/>
        <v>5.5204899999999717E-3</v>
      </c>
      <c r="Q251">
        <f t="shared" si="44"/>
        <v>5.9702035599999999</v>
      </c>
      <c r="R251">
        <f t="shared" si="45"/>
        <v>7.0463702499999975E-2</v>
      </c>
      <c r="S251">
        <f t="shared" si="46"/>
        <v>6.9408537025000001</v>
      </c>
    </row>
    <row r="252" spans="2:19" x14ac:dyDescent="0.25">
      <c r="B252">
        <v>-0.5</v>
      </c>
      <c r="C252">
        <v>1</v>
      </c>
      <c r="D252">
        <v>-0.5</v>
      </c>
      <c r="E252">
        <f t="shared" si="36"/>
        <v>0.5</v>
      </c>
      <c r="F252">
        <f t="shared" si="37"/>
        <v>-1</v>
      </c>
      <c r="G252">
        <f t="shared" si="38"/>
        <v>0.5</v>
      </c>
      <c r="J252">
        <v>1</v>
      </c>
      <c r="K252">
        <v>0.5</v>
      </c>
      <c r="L252">
        <f t="shared" si="39"/>
        <v>0.57429999999999981</v>
      </c>
      <c r="M252">
        <f t="shared" si="40"/>
        <v>0.45660000000000001</v>
      </c>
      <c r="N252">
        <f t="shared" si="41"/>
        <v>0.76544999999999996</v>
      </c>
      <c r="O252">
        <f t="shared" si="42"/>
        <v>0.26544999999999996</v>
      </c>
      <c r="P252">
        <f t="shared" si="43"/>
        <v>0.3298204899999998</v>
      </c>
      <c r="Q252">
        <f t="shared" si="44"/>
        <v>0.20848356000000001</v>
      </c>
      <c r="R252">
        <f t="shared" si="45"/>
        <v>0.58591370249999997</v>
      </c>
      <c r="S252">
        <f t="shared" si="46"/>
        <v>7.0463702499999975E-2</v>
      </c>
    </row>
    <row r="253" spans="2:19" x14ac:dyDescent="0.25">
      <c r="B253">
        <v>-1.6</v>
      </c>
      <c r="C253">
        <v>2.8</v>
      </c>
      <c r="D253">
        <v>0.5</v>
      </c>
      <c r="E253">
        <f t="shared" si="36"/>
        <v>1.6</v>
      </c>
      <c r="F253">
        <f t="shared" si="37"/>
        <v>-2.8</v>
      </c>
      <c r="G253">
        <f t="shared" si="38"/>
        <v>-0.5</v>
      </c>
      <c r="J253">
        <v>2.8</v>
      </c>
      <c r="K253">
        <v>1.6</v>
      </c>
      <c r="L253">
        <f t="shared" si="39"/>
        <v>2.3742999999999999</v>
      </c>
      <c r="M253">
        <f t="shared" si="40"/>
        <v>1.5566</v>
      </c>
      <c r="N253">
        <f t="shared" si="41"/>
        <v>2.5654499999999998</v>
      </c>
      <c r="O253">
        <f t="shared" si="42"/>
        <v>1.3654500000000001</v>
      </c>
      <c r="P253">
        <f t="shared" si="43"/>
        <v>5.6373004899999994</v>
      </c>
      <c r="Q253">
        <f t="shared" si="44"/>
        <v>2.4230035600000002</v>
      </c>
      <c r="R253">
        <f t="shared" si="45"/>
        <v>6.5815337024999989</v>
      </c>
      <c r="S253">
        <f t="shared" si="46"/>
        <v>1.8644537025000001</v>
      </c>
    </row>
    <row r="254" spans="2:19" x14ac:dyDescent="0.25">
      <c r="B254">
        <v>-0.5</v>
      </c>
      <c r="C254">
        <v>1</v>
      </c>
      <c r="D254">
        <v>1</v>
      </c>
      <c r="E254">
        <f t="shared" si="36"/>
        <v>0.5</v>
      </c>
      <c r="F254">
        <f t="shared" si="37"/>
        <v>-1</v>
      </c>
      <c r="G254">
        <f t="shared" si="38"/>
        <v>-1</v>
      </c>
      <c r="J254">
        <v>1</v>
      </c>
      <c r="K254">
        <v>0.5</v>
      </c>
      <c r="L254">
        <f t="shared" si="39"/>
        <v>0.57429999999999981</v>
      </c>
      <c r="M254">
        <f t="shared" si="40"/>
        <v>0.45660000000000001</v>
      </c>
      <c r="N254">
        <f t="shared" si="41"/>
        <v>0.76544999999999996</v>
      </c>
      <c r="O254">
        <f t="shared" si="42"/>
        <v>0.26544999999999996</v>
      </c>
      <c r="P254">
        <f t="shared" si="43"/>
        <v>0.3298204899999998</v>
      </c>
      <c r="Q254">
        <f t="shared" si="44"/>
        <v>0.20848356000000001</v>
      </c>
      <c r="R254">
        <f t="shared" si="45"/>
        <v>0.58591370249999997</v>
      </c>
      <c r="S254">
        <f t="shared" si="46"/>
        <v>7.0463702499999975E-2</v>
      </c>
    </row>
    <row r="255" spans="2:19" x14ac:dyDescent="0.25">
      <c r="B255">
        <v>0.5</v>
      </c>
      <c r="C255">
        <v>-1</v>
      </c>
      <c r="D255">
        <v>-1</v>
      </c>
      <c r="E255">
        <f t="shared" si="36"/>
        <v>-0.5</v>
      </c>
      <c r="F255">
        <f t="shared" si="37"/>
        <v>1</v>
      </c>
      <c r="G255">
        <f t="shared" si="38"/>
        <v>1</v>
      </c>
      <c r="J255">
        <v>-1</v>
      </c>
      <c r="K255">
        <v>-0.5</v>
      </c>
      <c r="L255">
        <f t="shared" si="39"/>
        <v>-1.4257000000000002</v>
      </c>
      <c r="M255">
        <f t="shared" si="40"/>
        <v>-0.54339999999999999</v>
      </c>
      <c r="N255">
        <f t="shared" si="41"/>
        <v>-1.23455</v>
      </c>
      <c r="O255">
        <f t="shared" si="42"/>
        <v>-0.73455000000000004</v>
      </c>
      <c r="P255">
        <f t="shared" si="43"/>
        <v>2.0326204900000007</v>
      </c>
      <c r="Q255">
        <f t="shared" si="44"/>
        <v>0.29528356</v>
      </c>
      <c r="R255">
        <f t="shared" si="45"/>
        <v>1.5241137025</v>
      </c>
      <c r="S255">
        <f t="shared" si="46"/>
        <v>0.53956370250000008</v>
      </c>
    </row>
    <row r="256" spans="2:19" x14ac:dyDescent="0.25">
      <c r="B256">
        <v>1</v>
      </c>
      <c r="C256">
        <v>1</v>
      </c>
      <c r="D256">
        <v>1</v>
      </c>
      <c r="E256">
        <f t="shared" si="36"/>
        <v>-1</v>
      </c>
      <c r="F256">
        <f t="shared" si="37"/>
        <v>-1</v>
      </c>
      <c r="G256">
        <f t="shared" si="38"/>
        <v>-1</v>
      </c>
      <c r="J256">
        <v>1</v>
      </c>
      <c r="K256">
        <v>-1</v>
      </c>
      <c r="L256">
        <f t="shared" si="39"/>
        <v>0.57429999999999981</v>
      </c>
      <c r="M256">
        <f t="shared" si="40"/>
        <v>-1.0434000000000001</v>
      </c>
      <c r="N256">
        <f t="shared" si="41"/>
        <v>0.76544999999999996</v>
      </c>
      <c r="O256">
        <f t="shared" si="42"/>
        <v>-1.23455</v>
      </c>
      <c r="P256">
        <f t="shared" si="43"/>
        <v>0.3298204899999998</v>
      </c>
      <c r="Q256">
        <f t="shared" si="44"/>
        <v>1.0886835600000002</v>
      </c>
      <c r="R256">
        <f t="shared" si="45"/>
        <v>0.58591370249999997</v>
      </c>
      <c r="S256">
        <f t="shared" si="46"/>
        <v>1.5241137025</v>
      </c>
    </row>
    <row r="257" spans="2:19" x14ac:dyDescent="0.25">
      <c r="B257">
        <v>5</v>
      </c>
      <c r="C257">
        <v>0.5</v>
      </c>
      <c r="D257">
        <v>-1</v>
      </c>
      <c r="E257">
        <f t="shared" si="36"/>
        <v>-5</v>
      </c>
      <c r="F257">
        <f t="shared" si="37"/>
        <v>-0.5</v>
      </c>
      <c r="G257">
        <f t="shared" si="38"/>
        <v>1</v>
      </c>
      <c r="J257">
        <v>0.5</v>
      </c>
      <c r="K257">
        <v>-5</v>
      </c>
      <c r="L257">
        <f t="shared" si="39"/>
        <v>7.4299999999999811E-2</v>
      </c>
      <c r="M257">
        <f t="shared" si="40"/>
        <v>-5.0434000000000001</v>
      </c>
      <c r="N257">
        <f t="shared" si="41"/>
        <v>0.26544999999999996</v>
      </c>
      <c r="O257">
        <f t="shared" si="42"/>
        <v>-5.2345499999999996</v>
      </c>
      <c r="P257">
        <f t="shared" si="43"/>
        <v>5.5204899999999717E-3</v>
      </c>
      <c r="Q257">
        <f t="shared" si="44"/>
        <v>25.435883560000001</v>
      </c>
      <c r="R257">
        <f t="shared" si="45"/>
        <v>7.0463702499999975E-2</v>
      </c>
      <c r="S257">
        <f t="shared" si="46"/>
        <v>27.400513702499996</v>
      </c>
    </row>
    <row r="258" spans="2:19" x14ac:dyDescent="0.25">
      <c r="B258">
        <v>-0.5</v>
      </c>
      <c r="C258">
        <v>1</v>
      </c>
      <c r="D258">
        <v>-0.5</v>
      </c>
      <c r="E258">
        <f t="shared" si="36"/>
        <v>0.5</v>
      </c>
      <c r="F258">
        <f t="shared" si="37"/>
        <v>-1</v>
      </c>
      <c r="G258">
        <f t="shared" si="38"/>
        <v>0.5</v>
      </c>
      <c r="J258">
        <v>1</v>
      </c>
      <c r="K258">
        <v>0.5</v>
      </c>
      <c r="L258">
        <f t="shared" si="39"/>
        <v>0.57429999999999981</v>
      </c>
      <c r="M258">
        <f t="shared" si="40"/>
        <v>0.45660000000000001</v>
      </c>
      <c r="N258">
        <f t="shared" si="41"/>
        <v>0.76544999999999996</v>
      </c>
      <c r="O258">
        <f t="shared" si="42"/>
        <v>0.26544999999999996</v>
      </c>
      <c r="P258">
        <f t="shared" si="43"/>
        <v>0.3298204899999998</v>
      </c>
      <c r="Q258">
        <f t="shared" si="44"/>
        <v>0.20848356000000001</v>
      </c>
      <c r="R258">
        <f t="shared" si="45"/>
        <v>0.58591370249999997</v>
      </c>
      <c r="S258">
        <f t="shared" si="46"/>
        <v>7.0463702499999975E-2</v>
      </c>
    </row>
    <row r="259" spans="2:19" x14ac:dyDescent="0.25">
      <c r="B259">
        <v>-1</v>
      </c>
      <c r="C259">
        <v>0.5</v>
      </c>
      <c r="D259">
        <v>1.6</v>
      </c>
      <c r="E259">
        <f t="shared" ref="E259:E322" si="47">-B259</f>
        <v>1</v>
      </c>
      <c r="F259">
        <f t="shared" ref="F259:F322" si="48">-C259</f>
        <v>-0.5</v>
      </c>
      <c r="G259">
        <f t="shared" ref="G259:G322" si="49">-D259</f>
        <v>-1.6</v>
      </c>
      <c r="J259">
        <v>0.5</v>
      </c>
      <c r="K259">
        <v>1</v>
      </c>
      <c r="L259">
        <f t="shared" ref="L259:L322" si="50">J259-U$2</f>
        <v>7.4299999999999811E-2</v>
      </c>
      <c r="M259">
        <f t="shared" ref="M259:M322" si="51">K259-V$2</f>
        <v>0.95660000000000001</v>
      </c>
      <c r="N259">
        <f t="shared" ref="N259:N322" si="52">J259-$W$2</f>
        <v>0.26544999999999996</v>
      </c>
      <c r="O259">
        <f t="shared" ref="O259:O322" si="53">K259-$W$2</f>
        <v>0.76544999999999996</v>
      </c>
      <c r="P259">
        <f t="shared" ref="P259:P322" si="54">L259^2</f>
        <v>5.5204899999999717E-3</v>
      </c>
      <c r="Q259">
        <f t="shared" ref="Q259:Q322" si="55">M259^2</f>
        <v>0.91508356000000002</v>
      </c>
      <c r="R259">
        <f t="shared" ref="R259:R322" si="56">N259^2</f>
        <v>7.0463702499999975E-2</v>
      </c>
      <c r="S259">
        <f t="shared" ref="S259:S322" si="57">O259^2</f>
        <v>0.58591370249999997</v>
      </c>
    </row>
    <row r="260" spans="2:19" x14ac:dyDescent="0.25">
      <c r="B260">
        <v>-0.5</v>
      </c>
      <c r="C260">
        <v>1</v>
      </c>
      <c r="D260">
        <v>-0.5</v>
      </c>
      <c r="E260">
        <f t="shared" si="47"/>
        <v>0.5</v>
      </c>
      <c r="F260">
        <f t="shared" si="48"/>
        <v>-1</v>
      </c>
      <c r="G260">
        <f t="shared" si="49"/>
        <v>0.5</v>
      </c>
      <c r="J260">
        <v>1</v>
      </c>
      <c r="K260">
        <v>0.5</v>
      </c>
      <c r="L260">
        <f t="shared" si="50"/>
        <v>0.57429999999999981</v>
      </c>
      <c r="M260">
        <f t="shared" si="51"/>
        <v>0.45660000000000001</v>
      </c>
      <c r="N260">
        <f t="shared" si="52"/>
        <v>0.76544999999999996</v>
      </c>
      <c r="O260">
        <f t="shared" si="53"/>
        <v>0.26544999999999996</v>
      </c>
      <c r="P260">
        <f t="shared" si="54"/>
        <v>0.3298204899999998</v>
      </c>
      <c r="Q260">
        <f t="shared" si="55"/>
        <v>0.20848356000000001</v>
      </c>
      <c r="R260">
        <f t="shared" si="56"/>
        <v>0.58591370249999997</v>
      </c>
      <c r="S260">
        <f t="shared" si="57"/>
        <v>7.0463702499999975E-2</v>
      </c>
    </row>
    <row r="261" spans="2:19" x14ac:dyDescent="0.25">
      <c r="B261">
        <v>-1</v>
      </c>
      <c r="C261">
        <v>0.5</v>
      </c>
      <c r="D261">
        <v>0.5</v>
      </c>
      <c r="E261">
        <f t="shared" si="47"/>
        <v>1</v>
      </c>
      <c r="F261">
        <f t="shared" si="48"/>
        <v>-0.5</v>
      </c>
      <c r="G261">
        <f t="shared" si="49"/>
        <v>-0.5</v>
      </c>
      <c r="J261">
        <v>0.5</v>
      </c>
      <c r="K261">
        <v>1</v>
      </c>
      <c r="L261">
        <f t="shared" si="50"/>
        <v>7.4299999999999811E-2</v>
      </c>
      <c r="M261">
        <f t="shared" si="51"/>
        <v>0.95660000000000001</v>
      </c>
      <c r="N261">
        <f t="shared" si="52"/>
        <v>0.26544999999999996</v>
      </c>
      <c r="O261">
        <f t="shared" si="53"/>
        <v>0.76544999999999996</v>
      </c>
      <c r="P261">
        <f t="shared" si="54"/>
        <v>5.5204899999999717E-3</v>
      </c>
      <c r="Q261">
        <f t="shared" si="55"/>
        <v>0.91508356000000002</v>
      </c>
      <c r="R261">
        <f t="shared" si="56"/>
        <v>7.0463702499999975E-2</v>
      </c>
      <c r="S261">
        <f t="shared" si="57"/>
        <v>0.58591370249999997</v>
      </c>
    </row>
    <row r="262" spans="2:19" x14ac:dyDescent="0.25">
      <c r="B262">
        <v>2.25</v>
      </c>
      <c r="C262">
        <v>1</v>
      </c>
      <c r="D262">
        <v>1</v>
      </c>
      <c r="E262">
        <f t="shared" si="47"/>
        <v>-2.25</v>
      </c>
      <c r="F262">
        <f t="shared" si="48"/>
        <v>-1</v>
      </c>
      <c r="G262">
        <f t="shared" si="49"/>
        <v>-1</v>
      </c>
      <c r="J262">
        <v>1</v>
      </c>
      <c r="K262">
        <v>-2.25</v>
      </c>
      <c r="L262">
        <f t="shared" si="50"/>
        <v>0.57429999999999981</v>
      </c>
      <c r="M262">
        <f t="shared" si="51"/>
        <v>-2.2934000000000001</v>
      </c>
      <c r="N262">
        <f t="shared" si="52"/>
        <v>0.76544999999999996</v>
      </c>
      <c r="O262">
        <f t="shared" si="53"/>
        <v>-2.48455</v>
      </c>
      <c r="P262">
        <f t="shared" si="54"/>
        <v>0.3298204899999998</v>
      </c>
      <c r="Q262">
        <f t="shared" si="55"/>
        <v>5.2596835600000009</v>
      </c>
      <c r="R262">
        <f t="shared" si="56"/>
        <v>0.58591370249999997</v>
      </c>
      <c r="S262">
        <f t="shared" si="57"/>
        <v>6.1729887025000005</v>
      </c>
    </row>
    <row r="263" spans="2:19" x14ac:dyDescent="0.25">
      <c r="B263">
        <v>-1</v>
      </c>
      <c r="C263">
        <v>0.5</v>
      </c>
      <c r="D263">
        <v>0.5</v>
      </c>
      <c r="E263">
        <f t="shared" si="47"/>
        <v>1</v>
      </c>
      <c r="F263">
        <f t="shared" si="48"/>
        <v>-0.5</v>
      </c>
      <c r="G263">
        <f t="shared" si="49"/>
        <v>-0.5</v>
      </c>
      <c r="J263">
        <v>0.5</v>
      </c>
      <c r="K263">
        <v>1</v>
      </c>
      <c r="L263">
        <f t="shared" si="50"/>
        <v>7.4299999999999811E-2</v>
      </c>
      <c r="M263">
        <f t="shared" si="51"/>
        <v>0.95660000000000001</v>
      </c>
      <c r="N263">
        <f t="shared" si="52"/>
        <v>0.26544999999999996</v>
      </c>
      <c r="O263">
        <f t="shared" si="53"/>
        <v>0.76544999999999996</v>
      </c>
      <c r="P263">
        <f t="shared" si="54"/>
        <v>5.5204899999999717E-3</v>
      </c>
      <c r="Q263">
        <f t="shared" si="55"/>
        <v>0.91508356000000002</v>
      </c>
      <c r="R263">
        <f t="shared" si="56"/>
        <v>7.0463702499999975E-2</v>
      </c>
      <c r="S263">
        <f t="shared" si="57"/>
        <v>0.58591370249999997</v>
      </c>
    </row>
    <row r="264" spans="2:19" x14ac:dyDescent="0.25">
      <c r="B264">
        <v>-0.5</v>
      </c>
      <c r="C264">
        <v>-0.5</v>
      </c>
      <c r="D264">
        <v>-0.5</v>
      </c>
      <c r="E264">
        <f t="shared" si="47"/>
        <v>0.5</v>
      </c>
      <c r="F264">
        <f t="shared" si="48"/>
        <v>0.5</v>
      </c>
      <c r="G264">
        <f t="shared" si="49"/>
        <v>0.5</v>
      </c>
      <c r="J264">
        <v>-0.5</v>
      </c>
      <c r="K264">
        <v>0.5</v>
      </c>
      <c r="L264">
        <f t="shared" si="50"/>
        <v>-0.92570000000000019</v>
      </c>
      <c r="M264">
        <f t="shared" si="51"/>
        <v>0.45660000000000001</v>
      </c>
      <c r="N264">
        <f t="shared" si="52"/>
        <v>-0.73455000000000004</v>
      </c>
      <c r="O264">
        <f t="shared" si="53"/>
        <v>0.26544999999999996</v>
      </c>
      <c r="P264">
        <f t="shared" si="54"/>
        <v>0.85692049000000037</v>
      </c>
      <c r="Q264">
        <f t="shared" si="55"/>
        <v>0.20848356000000001</v>
      </c>
      <c r="R264">
        <f t="shared" si="56"/>
        <v>0.53956370250000008</v>
      </c>
      <c r="S264">
        <f t="shared" si="57"/>
        <v>7.0463702499999975E-2</v>
      </c>
    </row>
    <row r="265" spans="2:19" x14ac:dyDescent="0.25">
      <c r="B265">
        <v>5.0999999999999996</v>
      </c>
      <c r="C265">
        <v>-1</v>
      </c>
      <c r="D265">
        <v>0.5</v>
      </c>
      <c r="E265">
        <f t="shared" si="47"/>
        <v>-5.0999999999999996</v>
      </c>
      <c r="F265">
        <f t="shared" si="48"/>
        <v>1</v>
      </c>
      <c r="G265">
        <f t="shared" si="49"/>
        <v>-0.5</v>
      </c>
      <c r="J265">
        <v>-1</v>
      </c>
      <c r="K265">
        <v>-5.0999999999999996</v>
      </c>
      <c r="L265">
        <f t="shared" si="50"/>
        <v>-1.4257000000000002</v>
      </c>
      <c r="M265">
        <f t="shared" si="51"/>
        <v>-5.1433999999999997</v>
      </c>
      <c r="N265">
        <f t="shared" si="52"/>
        <v>-1.23455</v>
      </c>
      <c r="O265">
        <f t="shared" si="53"/>
        <v>-5.3345499999999992</v>
      </c>
      <c r="P265">
        <f t="shared" si="54"/>
        <v>2.0326204900000007</v>
      </c>
      <c r="Q265">
        <f t="shared" si="55"/>
        <v>26.454563559999997</v>
      </c>
      <c r="R265">
        <f t="shared" si="56"/>
        <v>1.5241137025</v>
      </c>
      <c r="S265">
        <f t="shared" si="57"/>
        <v>28.457423702499991</v>
      </c>
    </row>
    <row r="266" spans="2:19" x14ac:dyDescent="0.25">
      <c r="B266">
        <v>1</v>
      </c>
      <c r="C266">
        <v>1</v>
      </c>
      <c r="D266">
        <v>1</v>
      </c>
      <c r="E266">
        <f t="shared" si="47"/>
        <v>-1</v>
      </c>
      <c r="F266">
        <f t="shared" si="48"/>
        <v>-1</v>
      </c>
      <c r="G266">
        <f t="shared" si="49"/>
        <v>-1</v>
      </c>
      <c r="J266">
        <v>1</v>
      </c>
      <c r="K266">
        <v>-1</v>
      </c>
      <c r="L266">
        <f t="shared" si="50"/>
        <v>0.57429999999999981</v>
      </c>
      <c r="M266">
        <f t="shared" si="51"/>
        <v>-1.0434000000000001</v>
      </c>
      <c r="N266">
        <f t="shared" si="52"/>
        <v>0.76544999999999996</v>
      </c>
      <c r="O266">
        <f t="shared" si="53"/>
        <v>-1.23455</v>
      </c>
      <c r="P266">
        <f t="shared" si="54"/>
        <v>0.3298204899999998</v>
      </c>
      <c r="Q266">
        <f t="shared" si="55"/>
        <v>1.0886835600000002</v>
      </c>
      <c r="R266">
        <f t="shared" si="56"/>
        <v>0.58591370249999997</v>
      </c>
      <c r="S266">
        <f t="shared" si="57"/>
        <v>1.5241137025</v>
      </c>
    </row>
    <row r="267" spans="2:19" x14ac:dyDescent="0.25">
      <c r="B267">
        <v>6.75</v>
      </c>
      <c r="C267">
        <v>0.5</v>
      </c>
      <c r="D267">
        <v>-1</v>
      </c>
      <c r="E267">
        <f t="shared" si="47"/>
        <v>-6.75</v>
      </c>
      <c r="F267">
        <f t="shared" si="48"/>
        <v>-0.5</v>
      </c>
      <c r="G267">
        <f t="shared" si="49"/>
        <v>1</v>
      </c>
      <c r="J267">
        <v>0.5</v>
      </c>
      <c r="K267">
        <v>-6.75</v>
      </c>
      <c r="L267">
        <f t="shared" si="50"/>
        <v>7.4299999999999811E-2</v>
      </c>
      <c r="M267">
        <f t="shared" si="51"/>
        <v>-6.7934000000000001</v>
      </c>
      <c r="N267">
        <f t="shared" si="52"/>
        <v>0.26544999999999996</v>
      </c>
      <c r="O267">
        <f t="shared" si="53"/>
        <v>-6.9845499999999996</v>
      </c>
      <c r="P267">
        <f t="shared" si="54"/>
        <v>5.5204899999999717E-3</v>
      </c>
      <c r="Q267">
        <f t="shared" si="55"/>
        <v>46.150283559999998</v>
      </c>
      <c r="R267">
        <f t="shared" si="56"/>
        <v>7.0463702499999975E-2</v>
      </c>
      <c r="S267">
        <f t="shared" si="57"/>
        <v>48.783938702499995</v>
      </c>
    </row>
    <row r="268" spans="2:19" x14ac:dyDescent="0.25">
      <c r="B268">
        <v>1</v>
      </c>
      <c r="C268">
        <v>-0.5</v>
      </c>
      <c r="D268">
        <v>-0.5</v>
      </c>
      <c r="E268">
        <f t="shared" si="47"/>
        <v>-1</v>
      </c>
      <c r="F268">
        <f t="shared" si="48"/>
        <v>0.5</v>
      </c>
      <c r="G268">
        <f t="shared" si="49"/>
        <v>0.5</v>
      </c>
      <c r="J268">
        <v>-0.5</v>
      </c>
      <c r="K268">
        <v>-1</v>
      </c>
      <c r="L268">
        <f t="shared" si="50"/>
        <v>-0.92570000000000019</v>
      </c>
      <c r="M268">
        <f t="shared" si="51"/>
        <v>-1.0434000000000001</v>
      </c>
      <c r="N268">
        <f t="shared" si="52"/>
        <v>-0.73455000000000004</v>
      </c>
      <c r="O268">
        <f t="shared" si="53"/>
        <v>-1.23455</v>
      </c>
      <c r="P268">
        <f t="shared" si="54"/>
        <v>0.85692049000000037</v>
      </c>
      <c r="Q268">
        <f t="shared" si="55"/>
        <v>1.0886835600000002</v>
      </c>
      <c r="R268">
        <f t="shared" si="56"/>
        <v>0.53956370250000008</v>
      </c>
      <c r="S268">
        <f t="shared" si="57"/>
        <v>1.5241137025</v>
      </c>
    </row>
    <row r="269" spans="2:19" x14ac:dyDescent="0.25">
      <c r="B269">
        <v>6.7</v>
      </c>
      <c r="C269">
        <v>0.5</v>
      </c>
      <c r="D269">
        <v>0.5</v>
      </c>
      <c r="E269">
        <f t="shared" si="47"/>
        <v>-6.7</v>
      </c>
      <c r="F269">
        <f t="shared" si="48"/>
        <v>-0.5</v>
      </c>
      <c r="G269">
        <f t="shared" si="49"/>
        <v>-0.5</v>
      </c>
      <c r="J269">
        <v>0.5</v>
      </c>
      <c r="K269">
        <v>-6.7</v>
      </c>
      <c r="L269">
        <f t="shared" si="50"/>
        <v>7.4299999999999811E-2</v>
      </c>
      <c r="M269">
        <f t="shared" si="51"/>
        <v>-6.7434000000000003</v>
      </c>
      <c r="N269">
        <f t="shared" si="52"/>
        <v>0.26544999999999996</v>
      </c>
      <c r="O269">
        <f t="shared" si="53"/>
        <v>-6.9345499999999998</v>
      </c>
      <c r="P269">
        <f t="shared" si="54"/>
        <v>5.5204899999999717E-3</v>
      </c>
      <c r="Q269">
        <f t="shared" si="55"/>
        <v>45.473443560000007</v>
      </c>
      <c r="R269">
        <f t="shared" si="56"/>
        <v>7.0463702499999975E-2</v>
      </c>
      <c r="S269">
        <f t="shared" si="57"/>
        <v>48.087983702499997</v>
      </c>
    </row>
    <row r="270" spans="2:19" x14ac:dyDescent="0.25">
      <c r="B270">
        <v>-0.5</v>
      </c>
      <c r="C270">
        <v>-2.85</v>
      </c>
      <c r="D270">
        <v>-0.5</v>
      </c>
      <c r="E270">
        <f t="shared" si="47"/>
        <v>0.5</v>
      </c>
      <c r="F270">
        <f t="shared" si="48"/>
        <v>2.85</v>
      </c>
      <c r="G270">
        <f t="shared" si="49"/>
        <v>0.5</v>
      </c>
      <c r="J270">
        <v>-2.85</v>
      </c>
      <c r="K270">
        <v>0.5</v>
      </c>
      <c r="L270">
        <f t="shared" si="50"/>
        <v>-3.2757000000000005</v>
      </c>
      <c r="M270">
        <f t="shared" si="51"/>
        <v>0.45660000000000001</v>
      </c>
      <c r="N270">
        <f t="shared" si="52"/>
        <v>-3.0845500000000001</v>
      </c>
      <c r="O270">
        <f t="shared" si="53"/>
        <v>0.26544999999999996</v>
      </c>
      <c r="P270">
        <f t="shared" si="54"/>
        <v>10.730210490000003</v>
      </c>
      <c r="Q270">
        <f t="shared" si="55"/>
        <v>0.20848356000000001</v>
      </c>
      <c r="R270">
        <f t="shared" si="56"/>
        <v>9.5144487025000011</v>
      </c>
      <c r="S270">
        <f t="shared" si="57"/>
        <v>7.0463702499999975E-2</v>
      </c>
    </row>
    <row r="271" spans="2:19" x14ac:dyDescent="0.25">
      <c r="B271">
        <v>-1</v>
      </c>
      <c r="C271">
        <v>0.5</v>
      </c>
      <c r="D271">
        <v>2.85</v>
      </c>
      <c r="E271">
        <f t="shared" si="47"/>
        <v>1</v>
      </c>
      <c r="F271">
        <f t="shared" si="48"/>
        <v>-0.5</v>
      </c>
      <c r="G271">
        <f t="shared" si="49"/>
        <v>-2.85</v>
      </c>
      <c r="J271">
        <v>0.5</v>
      </c>
      <c r="K271">
        <v>1</v>
      </c>
      <c r="L271">
        <f t="shared" si="50"/>
        <v>7.4299999999999811E-2</v>
      </c>
      <c r="M271">
        <f t="shared" si="51"/>
        <v>0.95660000000000001</v>
      </c>
      <c r="N271">
        <f t="shared" si="52"/>
        <v>0.26544999999999996</v>
      </c>
      <c r="O271">
        <f t="shared" si="53"/>
        <v>0.76544999999999996</v>
      </c>
      <c r="P271">
        <f t="shared" si="54"/>
        <v>5.5204899999999717E-3</v>
      </c>
      <c r="Q271">
        <f t="shared" si="55"/>
        <v>0.91508356000000002</v>
      </c>
      <c r="R271">
        <f t="shared" si="56"/>
        <v>7.0463702499999975E-2</v>
      </c>
      <c r="S271">
        <f t="shared" si="57"/>
        <v>0.58591370249999997</v>
      </c>
    </row>
    <row r="272" spans="2:19" x14ac:dyDescent="0.25">
      <c r="B272">
        <v>1</v>
      </c>
      <c r="C272">
        <v>1</v>
      </c>
      <c r="D272">
        <v>-0.5</v>
      </c>
      <c r="E272">
        <f t="shared" si="47"/>
        <v>-1</v>
      </c>
      <c r="F272">
        <f t="shared" si="48"/>
        <v>-1</v>
      </c>
      <c r="G272">
        <f t="shared" si="49"/>
        <v>0.5</v>
      </c>
      <c r="J272">
        <v>1</v>
      </c>
      <c r="K272">
        <v>-1</v>
      </c>
      <c r="L272">
        <f t="shared" si="50"/>
        <v>0.57429999999999981</v>
      </c>
      <c r="M272">
        <f t="shared" si="51"/>
        <v>-1.0434000000000001</v>
      </c>
      <c r="N272">
        <f t="shared" si="52"/>
        <v>0.76544999999999996</v>
      </c>
      <c r="O272">
        <f t="shared" si="53"/>
        <v>-1.23455</v>
      </c>
      <c r="P272">
        <f t="shared" si="54"/>
        <v>0.3298204899999998</v>
      </c>
      <c r="Q272">
        <f t="shared" si="55"/>
        <v>1.0886835600000002</v>
      </c>
      <c r="R272">
        <f t="shared" si="56"/>
        <v>0.58591370249999997</v>
      </c>
      <c r="S272">
        <f t="shared" si="57"/>
        <v>1.5241137025</v>
      </c>
    </row>
    <row r="273" spans="2:19" x14ac:dyDescent="0.25">
      <c r="B273">
        <v>-1</v>
      </c>
      <c r="C273">
        <v>0.5</v>
      </c>
      <c r="D273">
        <v>-1</v>
      </c>
      <c r="E273">
        <f t="shared" si="47"/>
        <v>1</v>
      </c>
      <c r="F273">
        <f t="shared" si="48"/>
        <v>-0.5</v>
      </c>
      <c r="G273">
        <f t="shared" si="49"/>
        <v>1</v>
      </c>
      <c r="J273">
        <v>0.5</v>
      </c>
      <c r="K273">
        <v>1</v>
      </c>
      <c r="L273">
        <f t="shared" si="50"/>
        <v>7.4299999999999811E-2</v>
      </c>
      <c r="M273">
        <f t="shared" si="51"/>
        <v>0.95660000000000001</v>
      </c>
      <c r="N273">
        <f t="shared" si="52"/>
        <v>0.26544999999999996</v>
      </c>
      <c r="O273">
        <f t="shared" si="53"/>
        <v>0.76544999999999996</v>
      </c>
      <c r="P273">
        <f t="shared" si="54"/>
        <v>5.5204899999999717E-3</v>
      </c>
      <c r="Q273">
        <f t="shared" si="55"/>
        <v>0.91508356000000002</v>
      </c>
      <c r="R273">
        <f t="shared" si="56"/>
        <v>7.0463702499999975E-2</v>
      </c>
      <c r="S273">
        <f t="shared" si="57"/>
        <v>0.58591370249999997</v>
      </c>
    </row>
    <row r="274" spans="2:19" x14ac:dyDescent="0.25">
      <c r="B274">
        <v>-2</v>
      </c>
      <c r="C274">
        <v>1</v>
      </c>
      <c r="D274">
        <v>-0.5</v>
      </c>
      <c r="E274">
        <f t="shared" si="47"/>
        <v>2</v>
      </c>
      <c r="F274">
        <f t="shared" si="48"/>
        <v>-1</v>
      </c>
      <c r="G274">
        <f t="shared" si="49"/>
        <v>0.5</v>
      </c>
      <c r="J274">
        <v>1</v>
      </c>
      <c r="K274">
        <v>2</v>
      </c>
      <c r="L274">
        <f t="shared" si="50"/>
        <v>0.57429999999999981</v>
      </c>
      <c r="M274">
        <f t="shared" si="51"/>
        <v>1.9565999999999999</v>
      </c>
      <c r="N274">
        <f t="shared" si="52"/>
        <v>0.76544999999999996</v>
      </c>
      <c r="O274">
        <f t="shared" si="53"/>
        <v>1.76545</v>
      </c>
      <c r="P274">
        <f t="shared" si="54"/>
        <v>0.3298204899999998</v>
      </c>
      <c r="Q274">
        <f t="shared" si="55"/>
        <v>3.8282835599999996</v>
      </c>
      <c r="R274">
        <f t="shared" si="56"/>
        <v>0.58591370249999997</v>
      </c>
      <c r="S274">
        <f t="shared" si="57"/>
        <v>3.1168137025</v>
      </c>
    </row>
    <row r="275" spans="2:19" x14ac:dyDescent="0.25">
      <c r="B275">
        <v>3.65</v>
      </c>
      <c r="C275">
        <v>0.5</v>
      </c>
      <c r="D275">
        <v>-1</v>
      </c>
      <c r="E275">
        <f t="shared" si="47"/>
        <v>-3.65</v>
      </c>
      <c r="F275">
        <f t="shared" si="48"/>
        <v>-0.5</v>
      </c>
      <c r="G275">
        <f t="shared" si="49"/>
        <v>1</v>
      </c>
      <c r="J275">
        <v>0.5</v>
      </c>
      <c r="K275">
        <v>-3.65</v>
      </c>
      <c r="L275">
        <f t="shared" si="50"/>
        <v>7.4299999999999811E-2</v>
      </c>
      <c r="M275">
        <f t="shared" si="51"/>
        <v>-3.6934</v>
      </c>
      <c r="N275">
        <f t="shared" si="52"/>
        <v>0.26544999999999996</v>
      </c>
      <c r="O275">
        <f t="shared" si="53"/>
        <v>-3.8845499999999999</v>
      </c>
      <c r="P275">
        <f t="shared" si="54"/>
        <v>5.5204899999999717E-3</v>
      </c>
      <c r="Q275">
        <f t="shared" si="55"/>
        <v>13.641203560000001</v>
      </c>
      <c r="R275">
        <f t="shared" si="56"/>
        <v>7.0463702499999975E-2</v>
      </c>
      <c r="S275">
        <f t="shared" si="57"/>
        <v>15.0897287025</v>
      </c>
    </row>
    <row r="276" spans="2:19" x14ac:dyDescent="0.25">
      <c r="B276">
        <v>-0.5</v>
      </c>
      <c r="C276">
        <v>1</v>
      </c>
      <c r="D276">
        <v>-0.5</v>
      </c>
      <c r="E276">
        <f t="shared" si="47"/>
        <v>0.5</v>
      </c>
      <c r="F276">
        <f t="shared" si="48"/>
        <v>-1</v>
      </c>
      <c r="G276">
        <f t="shared" si="49"/>
        <v>0.5</v>
      </c>
      <c r="J276">
        <v>1</v>
      </c>
      <c r="K276">
        <v>0.5</v>
      </c>
      <c r="L276">
        <f t="shared" si="50"/>
        <v>0.57429999999999981</v>
      </c>
      <c r="M276">
        <f t="shared" si="51"/>
        <v>0.45660000000000001</v>
      </c>
      <c r="N276">
        <f t="shared" si="52"/>
        <v>0.76544999999999996</v>
      </c>
      <c r="O276">
        <f t="shared" si="53"/>
        <v>0.26544999999999996</v>
      </c>
      <c r="P276">
        <f t="shared" si="54"/>
        <v>0.3298204899999998</v>
      </c>
      <c r="Q276">
        <f t="shared" si="55"/>
        <v>0.20848356000000001</v>
      </c>
      <c r="R276">
        <f t="shared" si="56"/>
        <v>0.58591370249999997</v>
      </c>
      <c r="S276">
        <f t="shared" si="57"/>
        <v>7.0463702499999975E-2</v>
      </c>
    </row>
    <row r="277" spans="2:19" x14ac:dyDescent="0.25">
      <c r="B277">
        <v>4.3</v>
      </c>
      <c r="C277">
        <v>0.5</v>
      </c>
      <c r="D277">
        <v>-1</v>
      </c>
      <c r="E277">
        <f t="shared" si="47"/>
        <v>-4.3</v>
      </c>
      <c r="F277">
        <f t="shared" si="48"/>
        <v>-0.5</v>
      </c>
      <c r="G277">
        <f t="shared" si="49"/>
        <v>1</v>
      </c>
      <c r="J277">
        <v>0.5</v>
      </c>
      <c r="K277">
        <v>-4.3</v>
      </c>
      <c r="L277">
        <f t="shared" si="50"/>
        <v>7.4299999999999811E-2</v>
      </c>
      <c r="M277">
        <f t="shared" si="51"/>
        <v>-4.3433999999999999</v>
      </c>
      <c r="N277">
        <f t="shared" si="52"/>
        <v>0.26544999999999996</v>
      </c>
      <c r="O277">
        <f t="shared" si="53"/>
        <v>-4.5345499999999994</v>
      </c>
      <c r="P277">
        <f t="shared" si="54"/>
        <v>5.5204899999999717E-3</v>
      </c>
      <c r="Q277">
        <f t="shared" si="55"/>
        <v>18.865123560000001</v>
      </c>
      <c r="R277">
        <f t="shared" si="56"/>
        <v>7.0463702499999975E-2</v>
      </c>
      <c r="S277">
        <f t="shared" si="57"/>
        <v>20.562143702499995</v>
      </c>
    </row>
    <row r="278" spans="2:19" x14ac:dyDescent="0.25">
      <c r="B278">
        <v>-0.5</v>
      </c>
      <c r="C278">
        <v>-0.5</v>
      </c>
      <c r="D278">
        <v>1</v>
      </c>
      <c r="E278">
        <f t="shared" si="47"/>
        <v>0.5</v>
      </c>
      <c r="F278">
        <f t="shared" si="48"/>
        <v>0.5</v>
      </c>
      <c r="G278">
        <f t="shared" si="49"/>
        <v>-1</v>
      </c>
      <c r="J278">
        <v>-0.5</v>
      </c>
      <c r="K278">
        <v>0.5</v>
      </c>
      <c r="L278">
        <f t="shared" si="50"/>
        <v>-0.92570000000000019</v>
      </c>
      <c r="M278">
        <f t="shared" si="51"/>
        <v>0.45660000000000001</v>
      </c>
      <c r="N278">
        <f t="shared" si="52"/>
        <v>-0.73455000000000004</v>
      </c>
      <c r="O278">
        <f t="shared" si="53"/>
        <v>0.26544999999999996</v>
      </c>
      <c r="P278">
        <f t="shared" si="54"/>
        <v>0.85692049000000037</v>
      </c>
      <c r="Q278">
        <f t="shared" si="55"/>
        <v>0.20848356000000001</v>
      </c>
      <c r="R278">
        <f t="shared" si="56"/>
        <v>0.53956370250000008</v>
      </c>
      <c r="S278">
        <f t="shared" si="57"/>
        <v>7.0463702499999975E-2</v>
      </c>
    </row>
    <row r="279" spans="2:19" x14ac:dyDescent="0.25">
      <c r="B279">
        <v>0.5</v>
      </c>
      <c r="C279">
        <v>0.5</v>
      </c>
      <c r="D279">
        <v>0.5</v>
      </c>
      <c r="E279">
        <f t="shared" si="47"/>
        <v>-0.5</v>
      </c>
      <c r="F279">
        <f t="shared" si="48"/>
        <v>-0.5</v>
      </c>
      <c r="G279">
        <f t="shared" si="49"/>
        <v>-0.5</v>
      </c>
      <c r="J279">
        <v>0.5</v>
      </c>
      <c r="K279">
        <v>-0.5</v>
      </c>
      <c r="L279">
        <f t="shared" si="50"/>
        <v>7.4299999999999811E-2</v>
      </c>
      <c r="M279">
        <f t="shared" si="51"/>
        <v>-0.54339999999999999</v>
      </c>
      <c r="N279">
        <f t="shared" si="52"/>
        <v>0.26544999999999996</v>
      </c>
      <c r="O279">
        <f t="shared" si="53"/>
        <v>-0.73455000000000004</v>
      </c>
      <c r="P279">
        <f t="shared" si="54"/>
        <v>5.5204899999999717E-3</v>
      </c>
      <c r="Q279">
        <f t="shared" si="55"/>
        <v>0.29528356</v>
      </c>
      <c r="R279">
        <f t="shared" si="56"/>
        <v>7.0463702499999975E-2</v>
      </c>
      <c r="S279">
        <f t="shared" si="57"/>
        <v>0.53956370250000008</v>
      </c>
    </row>
    <row r="280" spans="2:19" x14ac:dyDescent="0.25">
      <c r="B280">
        <v>1</v>
      </c>
      <c r="C280">
        <v>-0.5</v>
      </c>
      <c r="D280">
        <v>1</v>
      </c>
      <c r="E280">
        <f t="shared" si="47"/>
        <v>-1</v>
      </c>
      <c r="F280">
        <f t="shared" si="48"/>
        <v>0.5</v>
      </c>
      <c r="G280">
        <f t="shared" si="49"/>
        <v>-1</v>
      </c>
      <c r="J280">
        <v>-0.5</v>
      </c>
      <c r="K280">
        <v>-1</v>
      </c>
      <c r="L280">
        <f t="shared" si="50"/>
        <v>-0.92570000000000019</v>
      </c>
      <c r="M280">
        <f t="shared" si="51"/>
        <v>-1.0434000000000001</v>
      </c>
      <c r="N280">
        <f t="shared" si="52"/>
        <v>-0.73455000000000004</v>
      </c>
      <c r="O280">
        <f t="shared" si="53"/>
        <v>-1.23455</v>
      </c>
      <c r="P280">
        <f t="shared" si="54"/>
        <v>0.85692049000000037</v>
      </c>
      <c r="Q280">
        <f t="shared" si="55"/>
        <v>1.0886835600000002</v>
      </c>
      <c r="R280">
        <f t="shared" si="56"/>
        <v>0.53956370250000008</v>
      </c>
      <c r="S280">
        <f t="shared" si="57"/>
        <v>1.5241137025</v>
      </c>
    </row>
    <row r="281" spans="2:19" x14ac:dyDescent="0.25">
      <c r="B281">
        <v>2.35</v>
      </c>
      <c r="C281">
        <v>0.5</v>
      </c>
      <c r="D281">
        <v>0.5</v>
      </c>
      <c r="E281">
        <f t="shared" si="47"/>
        <v>-2.35</v>
      </c>
      <c r="F281">
        <f t="shared" si="48"/>
        <v>-0.5</v>
      </c>
      <c r="G281">
        <f t="shared" si="49"/>
        <v>-0.5</v>
      </c>
      <c r="J281">
        <v>0.5</v>
      </c>
      <c r="K281">
        <v>-2.35</v>
      </c>
      <c r="L281">
        <f t="shared" si="50"/>
        <v>7.4299999999999811E-2</v>
      </c>
      <c r="M281">
        <f t="shared" si="51"/>
        <v>-2.3934000000000002</v>
      </c>
      <c r="N281">
        <f t="shared" si="52"/>
        <v>0.26544999999999996</v>
      </c>
      <c r="O281">
        <f t="shared" si="53"/>
        <v>-2.5845500000000001</v>
      </c>
      <c r="P281">
        <f t="shared" si="54"/>
        <v>5.5204899999999717E-3</v>
      </c>
      <c r="Q281">
        <f t="shared" si="55"/>
        <v>5.7283635600000009</v>
      </c>
      <c r="R281">
        <f t="shared" si="56"/>
        <v>7.0463702499999975E-2</v>
      </c>
      <c r="S281">
        <f t="shared" si="57"/>
        <v>6.679898702500001</v>
      </c>
    </row>
    <row r="282" spans="2:19" x14ac:dyDescent="0.25">
      <c r="B282">
        <v>1</v>
      </c>
      <c r="C282">
        <v>-0.5</v>
      </c>
      <c r="D282">
        <v>-0.5</v>
      </c>
      <c r="E282">
        <f t="shared" si="47"/>
        <v>-1</v>
      </c>
      <c r="F282">
        <f t="shared" si="48"/>
        <v>0.5</v>
      </c>
      <c r="G282">
        <f t="shared" si="49"/>
        <v>0.5</v>
      </c>
      <c r="J282">
        <v>-0.5</v>
      </c>
      <c r="K282">
        <v>-1</v>
      </c>
      <c r="L282">
        <f t="shared" si="50"/>
        <v>-0.92570000000000019</v>
      </c>
      <c r="M282">
        <f t="shared" si="51"/>
        <v>-1.0434000000000001</v>
      </c>
      <c r="N282">
        <f t="shared" si="52"/>
        <v>-0.73455000000000004</v>
      </c>
      <c r="O282">
        <f t="shared" si="53"/>
        <v>-1.23455</v>
      </c>
      <c r="P282">
        <f t="shared" si="54"/>
        <v>0.85692049000000037</v>
      </c>
      <c r="Q282">
        <f t="shared" si="55"/>
        <v>1.0886835600000002</v>
      </c>
      <c r="R282">
        <f t="shared" si="56"/>
        <v>0.53956370250000008</v>
      </c>
      <c r="S282">
        <f t="shared" si="57"/>
        <v>1.5241137025</v>
      </c>
    </row>
    <row r="283" spans="2:19" x14ac:dyDescent="0.25">
      <c r="B283">
        <v>-2.0499999999999998</v>
      </c>
      <c r="C283">
        <v>0.5</v>
      </c>
      <c r="D283">
        <v>0.5</v>
      </c>
      <c r="E283">
        <f t="shared" si="47"/>
        <v>2.0499999999999998</v>
      </c>
      <c r="F283">
        <f t="shared" si="48"/>
        <v>-0.5</v>
      </c>
      <c r="G283">
        <f t="shared" si="49"/>
        <v>-0.5</v>
      </c>
      <c r="J283">
        <v>0.5</v>
      </c>
      <c r="K283">
        <v>2.0499999999999998</v>
      </c>
      <c r="L283">
        <f t="shared" si="50"/>
        <v>7.4299999999999811E-2</v>
      </c>
      <c r="M283">
        <f t="shared" si="51"/>
        <v>2.0065999999999997</v>
      </c>
      <c r="N283">
        <f t="shared" si="52"/>
        <v>0.26544999999999996</v>
      </c>
      <c r="O283">
        <f t="shared" si="53"/>
        <v>1.8154499999999998</v>
      </c>
      <c r="P283">
        <f t="shared" si="54"/>
        <v>5.5204899999999717E-3</v>
      </c>
      <c r="Q283">
        <f t="shared" si="55"/>
        <v>4.0264435599999988</v>
      </c>
      <c r="R283">
        <f t="shared" si="56"/>
        <v>7.0463702499999975E-2</v>
      </c>
      <c r="S283">
        <f t="shared" si="57"/>
        <v>3.295858702499999</v>
      </c>
    </row>
    <row r="284" spans="2:19" x14ac:dyDescent="0.25">
      <c r="B284">
        <v>-0.5</v>
      </c>
      <c r="C284">
        <v>1</v>
      </c>
      <c r="D284">
        <v>-0.5</v>
      </c>
      <c r="E284">
        <f t="shared" si="47"/>
        <v>0.5</v>
      </c>
      <c r="F284">
        <f t="shared" si="48"/>
        <v>-1</v>
      </c>
      <c r="G284">
        <f t="shared" si="49"/>
        <v>0.5</v>
      </c>
      <c r="J284">
        <v>1</v>
      </c>
      <c r="K284">
        <v>0.5</v>
      </c>
      <c r="L284">
        <f t="shared" si="50"/>
        <v>0.57429999999999981</v>
      </c>
      <c r="M284">
        <f t="shared" si="51"/>
        <v>0.45660000000000001</v>
      </c>
      <c r="N284">
        <f t="shared" si="52"/>
        <v>0.76544999999999996</v>
      </c>
      <c r="O284">
        <f t="shared" si="53"/>
        <v>0.26544999999999996</v>
      </c>
      <c r="P284">
        <f t="shared" si="54"/>
        <v>0.3298204899999998</v>
      </c>
      <c r="Q284">
        <f t="shared" si="55"/>
        <v>0.20848356000000001</v>
      </c>
      <c r="R284">
        <f t="shared" si="56"/>
        <v>0.58591370249999997</v>
      </c>
      <c r="S284">
        <f t="shared" si="57"/>
        <v>7.0463702499999975E-2</v>
      </c>
    </row>
    <row r="285" spans="2:19" x14ac:dyDescent="0.25">
      <c r="B285">
        <v>0.5</v>
      </c>
      <c r="C285">
        <v>0.5</v>
      </c>
      <c r="D285">
        <v>-1</v>
      </c>
      <c r="E285">
        <f t="shared" si="47"/>
        <v>-0.5</v>
      </c>
      <c r="F285">
        <f t="shared" si="48"/>
        <v>-0.5</v>
      </c>
      <c r="G285">
        <f t="shared" si="49"/>
        <v>1</v>
      </c>
      <c r="J285">
        <v>0.5</v>
      </c>
      <c r="K285">
        <v>-0.5</v>
      </c>
      <c r="L285">
        <f t="shared" si="50"/>
        <v>7.4299999999999811E-2</v>
      </c>
      <c r="M285">
        <f t="shared" si="51"/>
        <v>-0.54339999999999999</v>
      </c>
      <c r="N285">
        <f t="shared" si="52"/>
        <v>0.26544999999999996</v>
      </c>
      <c r="O285">
        <f t="shared" si="53"/>
        <v>-0.73455000000000004</v>
      </c>
      <c r="P285">
        <f t="shared" si="54"/>
        <v>5.5204899999999717E-3</v>
      </c>
      <c r="Q285">
        <f t="shared" si="55"/>
        <v>0.29528356</v>
      </c>
      <c r="R285">
        <f t="shared" si="56"/>
        <v>7.0463702499999975E-2</v>
      </c>
      <c r="S285">
        <f t="shared" si="57"/>
        <v>0.53956370250000008</v>
      </c>
    </row>
    <row r="286" spans="2:19" x14ac:dyDescent="0.25">
      <c r="B286">
        <v>-0.5</v>
      </c>
      <c r="C286">
        <v>2.2000000000000002</v>
      </c>
      <c r="D286">
        <v>1</v>
      </c>
      <c r="E286">
        <f t="shared" si="47"/>
        <v>0.5</v>
      </c>
      <c r="F286">
        <f t="shared" si="48"/>
        <v>-2.2000000000000002</v>
      </c>
      <c r="G286">
        <f t="shared" si="49"/>
        <v>-1</v>
      </c>
      <c r="J286">
        <v>2.2000000000000002</v>
      </c>
      <c r="K286">
        <v>0.5</v>
      </c>
      <c r="L286">
        <f t="shared" si="50"/>
        <v>1.7743</v>
      </c>
      <c r="M286">
        <f t="shared" si="51"/>
        <v>0.45660000000000001</v>
      </c>
      <c r="N286">
        <f t="shared" si="52"/>
        <v>1.9654500000000001</v>
      </c>
      <c r="O286">
        <f t="shared" si="53"/>
        <v>0.26544999999999996</v>
      </c>
      <c r="P286">
        <f t="shared" si="54"/>
        <v>3.1481404899999998</v>
      </c>
      <c r="Q286">
        <f t="shared" si="55"/>
        <v>0.20848356000000001</v>
      </c>
      <c r="R286">
        <f t="shared" si="56"/>
        <v>3.8629937025000007</v>
      </c>
      <c r="S286">
        <f t="shared" si="57"/>
        <v>7.0463702499999975E-2</v>
      </c>
    </row>
    <row r="287" spans="2:19" x14ac:dyDescent="0.25">
      <c r="B287">
        <v>0.5</v>
      </c>
      <c r="C287">
        <v>0.5</v>
      </c>
      <c r="D287">
        <v>-1</v>
      </c>
      <c r="E287">
        <f t="shared" si="47"/>
        <v>-0.5</v>
      </c>
      <c r="F287">
        <f t="shared" si="48"/>
        <v>-0.5</v>
      </c>
      <c r="G287">
        <f t="shared" si="49"/>
        <v>1</v>
      </c>
      <c r="J287">
        <v>0.5</v>
      </c>
      <c r="K287">
        <v>-0.5</v>
      </c>
      <c r="L287">
        <f t="shared" si="50"/>
        <v>7.4299999999999811E-2</v>
      </c>
      <c r="M287">
        <f t="shared" si="51"/>
        <v>-0.54339999999999999</v>
      </c>
      <c r="N287">
        <f t="shared" si="52"/>
        <v>0.26544999999999996</v>
      </c>
      <c r="O287">
        <f t="shared" si="53"/>
        <v>-0.73455000000000004</v>
      </c>
      <c r="P287">
        <f t="shared" si="54"/>
        <v>5.5204899999999717E-3</v>
      </c>
      <c r="Q287">
        <f t="shared" si="55"/>
        <v>0.29528356</v>
      </c>
      <c r="R287">
        <f t="shared" si="56"/>
        <v>7.0463702499999975E-2</v>
      </c>
      <c r="S287">
        <f t="shared" si="57"/>
        <v>0.53956370250000008</v>
      </c>
    </row>
    <row r="288" spans="2:19" x14ac:dyDescent="0.25">
      <c r="B288">
        <v>-0.5</v>
      </c>
      <c r="C288">
        <v>1</v>
      </c>
      <c r="D288">
        <v>-2.7</v>
      </c>
      <c r="E288">
        <f t="shared" si="47"/>
        <v>0.5</v>
      </c>
      <c r="F288">
        <f t="shared" si="48"/>
        <v>-1</v>
      </c>
      <c r="G288">
        <f t="shared" si="49"/>
        <v>2.7</v>
      </c>
      <c r="J288">
        <v>1</v>
      </c>
      <c r="K288">
        <v>0.5</v>
      </c>
      <c r="L288">
        <f t="shared" si="50"/>
        <v>0.57429999999999981</v>
      </c>
      <c r="M288">
        <f t="shared" si="51"/>
        <v>0.45660000000000001</v>
      </c>
      <c r="N288">
        <f t="shared" si="52"/>
        <v>0.76544999999999996</v>
      </c>
      <c r="O288">
        <f t="shared" si="53"/>
        <v>0.26544999999999996</v>
      </c>
      <c r="P288">
        <f t="shared" si="54"/>
        <v>0.3298204899999998</v>
      </c>
      <c r="Q288">
        <f t="shared" si="55"/>
        <v>0.20848356000000001</v>
      </c>
      <c r="R288">
        <f t="shared" si="56"/>
        <v>0.58591370249999997</v>
      </c>
      <c r="S288">
        <f t="shared" si="57"/>
        <v>7.0463702499999975E-2</v>
      </c>
    </row>
    <row r="289" spans="2:19" x14ac:dyDescent="0.25">
      <c r="B289">
        <v>0.5</v>
      </c>
      <c r="C289">
        <v>0.5</v>
      </c>
      <c r="D289">
        <v>-1</v>
      </c>
      <c r="E289">
        <f t="shared" si="47"/>
        <v>-0.5</v>
      </c>
      <c r="F289">
        <f t="shared" si="48"/>
        <v>-0.5</v>
      </c>
      <c r="G289">
        <f t="shared" si="49"/>
        <v>1</v>
      </c>
      <c r="J289">
        <v>0.5</v>
      </c>
      <c r="K289">
        <v>-0.5</v>
      </c>
      <c r="L289">
        <f t="shared" si="50"/>
        <v>7.4299999999999811E-2</v>
      </c>
      <c r="M289">
        <f t="shared" si="51"/>
        <v>-0.54339999999999999</v>
      </c>
      <c r="N289">
        <f t="shared" si="52"/>
        <v>0.26544999999999996</v>
      </c>
      <c r="O289">
        <f t="shared" si="53"/>
        <v>-0.73455000000000004</v>
      </c>
      <c r="P289">
        <f t="shared" si="54"/>
        <v>5.5204899999999717E-3</v>
      </c>
      <c r="Q289">
        <f t="shared" si="55"/>
        <v>0.29528356</v>
      </c>
      <c r="R289">
        <f t="shared" si="56"/>
        <v>7.0463702499999975E-2</v>
      </c>
      <c r="S289">
        <f t="shared" si="57"/>
        <v>0.53956370250000008</v>
      </c>
    </row>
    <row r="290" spans="2:19" x14ac:dyDescent="0.25">
      <c r="B290">
        <v>-0.5</v>
      </c>
      <c r="C290">
        <v>2.65</v>
      </c>
      <c r="D290">
        <v>1</v>
      </c>
      <c r="E290">
        <f t="shared" si="47"/>
        <v>0.5</v>
      </c>
      <c r="F290">
        <f t="shared" si="48"/>
        <v>-2.65</v>
      </c>
      <c r="G290">
        <f t="shared" si="49"/>
        <v>-1</v>
      </c>
      <c r="J290">
        <v>2.65</v>
      </c>
      <c r="K290">
        <v>0.5</v>
      </c>
      <c r="L290">
        <f t="shared" si="50"/>
        <v>2.2242999999999995</v>
      </c>
      <c r="M290">
        <f t="shared" si="51"/>
        <v>0.45660000000000001</v>
      </c>
      <c r="N290">
        <f t="shared" si="52"/>
        <v>2.4154499999999999</v>
      </c>
      <c r="O290">
        <f t="shared" si="53"/>
        <v>0.26544999999999996</v>
      </c>
      <c r="P290">
        <f t="shared" si="54"/>
        <v>4.9475104899999982</v>
      </c>
      <c r="Q290">
        <f t="shared" si="55"/>
        <v>0.20848356000000001</v>
      </c>
      <c r="R290">
        <f t="shared" si="56"/>
        <v>5.8343987024999997</v>
      </c>
      <c r="S290">
        <f t="shared" si="57"/>
        <v>7.0463702499999975E-2</v>
      </c>
    </row>
    <row r="291" spans="2:19" x14ac:dyDescent="0.25">
      <c r="B291">
        <v>-1</v>
      </c>
      <c r="C291">
        <v>0.5</v>
      </c>
      <c r="D291">
        <v>1.7</v>
      </c>
      <c r="E291">
        <f t="shared" si="47"/>
        <v>1</v>
      </c>
      <c r="F291">
        <f t="shared" si="48"/>
        <v>-0.5</v>
      </c>
      <c r="G291">
        <f t="shared" si="49"/>
        <v>-1.7</v>
      </c>
      <c r="J291">
        <v>0.5</v>
      </c>
      <c r="K291">
        <v>1</v>
      </c>
      <c r="L291">
        <f t="shared" si="50"/>
        <v>7.4299999999999811E-2</v>
      </c>
      <c r="M291">
        <f t="shared" si="51"/>
        <v>0.95660000000000001</v>
      </c>
      <c r="N291">
        <f t="shared" si="52"/>
        <v>0.26544999999999996</v>
      </c>
      <c r="O291">
        <f t="shared" si="53"/>
        <v>0.76544999999999996</v>
      </c>
      <c r="P291">
        <f t="shared" si="54"/>
        <v>5.5204899999999717E-3</v>
      </c>
      <c r="Q291">
        <f t="shared" si="55"/>
        <v>0.91508356000000002</v>
      </c>
      <c r="R291">
        <f t="shared" si="56"/>
        <v>7.0463702499999975E-2</v>
      </c>
      <c r="S291">
        <f t="shared" si="57"/>
        <v>0.58591370249999997</v>
      </c>
    </row>
    <row r="292" spans="2:19" x14ac:dyDescent="0.25">
      <c r="B292">
        <v>2.1</v>
      </c>
      <c r="C292">
        <v>-0.5</v>
      </c>
      <c r="D292">
        <v>-0.5</v>
      </c>
      <c r="E292">
        <f t="shared" si="47"/>
        <v>-2.1</v>
      </c>
      <c r="F292">
        <f t="shared" si="48"/>
        <v>0.5</v>
      </c>
      <c r="G292">
        <f t="shared" si="49"/>
        <v>0.5</v>
      </c>
      <c r="J292">
        <v>-0.5</v>
      </c>
      <c r="K292">
        <v>-2.1</v>
      </c>
      <c r="L292">
        <f t="shared" si="50"/>
        <v>-0.92570000000000019</v>
      </c>
      <c r="M292">
        <f t="shared" si="51"/>
        <v>-2.1434000000000002</v>
      </c>
      <c r="N292">
        <f t="shared" si="52"/>
        <v>-0.73455000000000004</v>
      </c>
      <c r="O292">
        <f t="shared" si="53"/>
        <v>-2.3345500000000001</v>
      </c>
      <c r="P292">
        <f t="shared" si="54"/>
        <v>0.85692049000000037</v>
      </c>
      <c r="Q292">
        <f t="shared" si="55"/>
        <v>4.594163560000001</v>
      </c>
      <c r="R292">
        <f t="shared" si="56"/>
        <v>0.53956370250000008</v>
      </c>
      <c r="S292">
        <f t="shared" si="57"/>
        <v>5.4501237025000009</v>
      </c>
    </row>
    <row r="293" spans="2:19" x14ac:dyDescent="0.25">
      <c r="B293">
        <v>-1</v>
      </c>
      <c r="C293">
        <v>0.5</v>
      </c>
      <c r="D293">
        <v>0.5</v>
      </c>
      <c r="E293">
        <f t="shared" si="47"/>
        <v>1</v>
      </c>
      <c r="F293">
        <f t="shared" si="48"/>
        <v>-0.5</v>
      </c>
      <c r="G293">
        <f t="shared" si="49"/>
        <v>-0.5</v>
      </c>
      <c r="J293">
        <v>0.5</v>
      </c>
      <c r="K293">
        <v>1</v>
      </c>
      <c r="L293">
        <f t="shared" si="50"/>
        <v>7.4299999999999811E-2</v>
      </c>
      <c r="M293">
        <f t="shared" si="51"/>
        <v>0.95660000000000001</v>
      </c>
      <c r="N293">
        <f t="shared" si="52"/>
        <v>0.26544999999999996</v>
      </c>
      <c r="O293">
        <f t="shared" si="53"/>
        <v>0.76544999999999996</v>
      </c>
      <c r="P293">
        <f t="shared" si="54"/>
        <v>5.5204899999999717E-3</v>
      </c>
      <c r="Q293">
        <f t="shared" si="55"/>
        <v>0.91508356000000002</v>
      </c>
      <c r="R293">
        <f t="shared" si="56"/>
        <v>7.0463702499999975E-2</v>
      </c>
      <c r="S293">
        <f t="shared" si="57"/>
        <v>0.58591370249999997</v>
      </c>
    </row>
    <row r="294" spans="2:19" x14ac:dyDescent="0.25">
      <c r="B294">
        <v>1</v>
      </c>
      <c r="C294">
        <v>-0.5</v>
      </c>
      <c r="D294">
        <v>-0.5</v>
      </c>
      <c r="E294">
        <f t="shared" si="47"/>
        <v>-1</v>
      </c>
      <c r="F294">
        <f t="shared" si="48"/>
        <v>0.5</v>
      </c>
      <c r="G294">
        <f t="shared" si="49"/>
        <v>0.5</v>
      </c>
      <c r="J294">
        <v>-0.5</v>
      </c>
      <c r="K294">
        <v>-1</v>
      </c>
      <c r="L294">
        <f t="shared" si="50"/>
        <v>-0.92570000000000019</v>
      </c>
      <c r="M294">
        <f t="shared" si="51"/>
        <v>-1.0434000000000001</v>
      </c>
      <c r="N294">
        <f t="shared" si="52"/>
        <v>-0.73455000000000004</v>
      </c>
      <c r="O294">
        <f t="shared" si="53"/>
        <v>-1.23455</v>
      </c>
      <c r="P294">
        <f t="shared" si="54"/>
        <v>0.85692049000000037</v>
      </c>
      <c r="Q294">
        <f t="shared" si="55"/>
        <v>1.0886835600000002</v>
      </c>
      <c r="R294">
        <f t="shared" si="56"/>
        <v>0.53956370250000008</v>
      </c>
      <c r="S294">
        <f t="shared" si="57"/>
        <v>1.5241137025</v>
      </c>
    </row>
    <row r="295" spans="2:19" x14ac:dyDescent="0.25">
      <c r="B295">
        <v>0.5</v>
      </c>
      <c r="C295">
        <v>0.5</v>
      </c>
      <c r="D295">
        <v>-1</v>
      </c>
      <c r="E295">
        <f t="shared" si="47"/>
        <v>-0.5</v>
      </c>
      <c r="F295">
        <f t="shared" si="48"/>
        <v>-0.5</v>
      </c>
      <c r="G295">
        <f t="shared" si="49"/>
        <v>1</v>
      </c>
      <c r="J295">
        <v>0.5</v>
      </c>
      <c r="K295">
        <v>-0.5</v>
      </c>
      <c r="L295">
        <f t="shared" si="50"/>
        <v>7.4299999999999811E-2</v>
      </c>
      <c r="M295">
        <f t="shared" si="51"/>
        <v>-0.54339999999999999</v>
      </c>
      <c r="N295">
        <f t="shared" si="52"/>
        <v>0.26544999999999996</v>
      </c>
      <c r="O295">
        <f t="shared" si="53"/>
        <v>-0.73455000000000004</v>
      </c>
      <c r="P295">
        <f t="shared" si="54"/>
        <v>5.5204899999999717E-3</v>
      </c>
      <c r="Q295">
        <f t="shared" si="55"/>
        <v>0.29528356</v>
      </c>
      <c r="R295">
        <f t="shared" si="56"/>
        <v>7.0463702499999975E-2</v>
      </c>
      <c r="S295">
        <f t="shared" si="57"/>
        <v>0.53956370250000008</v>
      </c>
    </row>
    <row r="296" spans="2:19" x14ac:dyDescent="0.25">
      <c r="B296">
        <v>-0.5</v>
      </c>
      <c r="C296">
        <v>-0.5</v>
      </c>
      <c r="D296">
        <v>-0.5</v>
      </c>
      <c r="E296">
        <f t="shared" si="47"/>
        <v>0.5</v>
      </c>
      <c r="F296">
        <f t="shared" si="48"/>
        <v>0.5</v>
      </c>
      <c r="G296">
        <f t="shared" si="49"/>
        <v>0.5</v>
      </c>
      <c r="J296">
        <v>-0.5</v>
      </c>
      <c r="K296">
        <v>0.5</v>
      </c>
      <c r="L296">
        <f t="shared" si="50"/>
        <v>-0.92570000000000019</v>
      </c>
      <c r="M296">
        <f t="shared" si="51"/>
        <v>0.45660000000000001</v>
      </c>
      <c r="N296">
        <f t="shared" si="52"/>
        <v>-0.73455000000000004</v>
      </c>
      <c r="O296">
        <f t="shared" si="53"/>
        <v>0.26544999999999996</v>
      </c>
      <c r="P296">
        <f t="shared" si="54"/>
        <v>0.85692049000000037</v>
      </c>
      <c r="Q296">
        <f t="shared" si="55"/>
        <v>0.20848356000000001</v>
      </c>
      <c r="R296">
        <f t="shared" si="56"/>
        <v>0.53956370250000008</v>
      </c>
      <c r="S296">
        <f t="shared" si="57"/>
        <v>7.0463702499999975E-2</v>
      </c>
    </row>
    <row r="297" spans="2:19" x14ac:dyDescent="0.25">
      <c r="B297">
        <v>-1</v>
      </c>
      <c r="C297">
        <v>1.85</v>
      </c>
      <c r="D297">
        <v>-1</v>
      </c>
      <c r="E297">
        <f t="shared" si="47"/>
        <v>1</v>
      </c>
      <c r="F297">
        <f t="shared" si="48"/>
        <v>-1.85</v>
      </c>
      <c r="G297">
        <f t="shared" si="49"/>
        <v>1</v>
      </c>
      <c r="J297">
        <v>1.85</v>
      </c>
      <c r="K297">
        <v>1</v>
      </c>
      <c r="L297">
        <f t="shared" si="50"/>
        <v>1.4242999999999999</v>
      </c>
      <c r="M297">
        <f t="shared" si="51"/>
        <v>0.95660000000000001</v>
      </c>
      <c r="N297">
        <f t="shared" si="52"/>
        <v>1.6154500000000001</v>
      </c>
      <c r="O297">
        <f t="shared" si="53"/>
        <v>0.76544999999999996</v>
      </c>
      <c r="P297">
        <f t="shared" si="54"/>
        <v>2.0286304899999998</v>
      </c>
      <c r="Q297">
        <f t="shared" si="55"/>
        <v>0.91508356000000002</v>
      </c>
      <c r="R297">
        <f t="shared" si="56"/>
        <v>2.6096787025000001</v>
      </c>
      <c r="S297">
        <f t="shared" si="57"/>
        <v>0.58591370249999997</v>
      </c>
    </row>
    <row r="298" spans="2:19" x14ac:dyDescent="0.25">
      <c r="B298">
        <v>1</v>
      </c>
      <c r="C298">
        <v>1</v>
      </c>
      <c r="D298">
        <v>-0.5</v>
      </c>
      <c r="E298">
        <f t="shared" si="47"/>
        <v>-1</v>
      </c>
      <c r="F298">
        <f t="shared" si="48"/>
        <v>-1</v>
      </c>
      <c r="G298">
        <f t="shared" si="49"/>
        <v>0.5</v>
      </c>
      <c r="J298">
        <v>1</v>
      </c>
      <c r="K298">
        <v>-1</v>
      </c>
      <c r="L298">
        <f t="shared" si="50"/>
        <v>0.57429999999999981</v>
      </c>
      <c r="M298">
        <f t="shared" si="51"/>
        <v>-1.0434000000000001</v>
      </c>
      <c r="N298">
        <f t="shared" si="52"/>
        <v>0.76544999999999996</v>
      </c>
      <c r="O298">
        <f t="shared" si="53"/>
        <v>-1.23455</v>
      </c>
      <c r="P298">
        <f t="shared" si="54"/>
        <v>0.3298204899999998</v>
      </c>
      <c r="Q298">
        <f t="shared" si="55"/>
        <v>1.0886835600000002</v>
      </c>
      <c r="R298">
        <f t="shared" si="56"/>
        <v>0.58591370249999997</v>
      </c>
      <c r="S298">
        <f t="shared" si="57"/>
        <v>1.5241137025</v>
      </c>
    </row>
    <row r="299" spans="2:19" x14ac:dyDescent="0.25">
      <c r="B299">
        <v>-1</v>
      </c>
      <c r="C299">
        <v>0.5</v>
      </c>
      <c r="D299">
        <v>-2.35</v>
      </c>
      <c r="E299">
        <f t="shared" si="47"/>
        <v>1</v>
      </c>
      <c r="F299">
        <f t="shared" si="48"/>
        <v>-0.5</v>
      </c>
      <c r="G299">
        <f t="shared" si="49"/>
        <v>2.35</v>
      </c>
      <c r="J299">
        <v>0.5</v>
      </c>
      <c r="K299">
        <v>1</v>
      </c>
      <c r="L299">
        <f t="shared" si="50"/>
        <v>7.4299999999999811E-2</v>
      </c>
      <c r="M299">
        <f t="shared" si="51"/>
        <v>0.95660000000000001</v>
      </c>
      <c r="N299">
        <f t="shared" si="52"/>
        <v>0.26544999999999996</v>
      </c>
      <c r="O299">
        <f t="shared" si="53"/>
        <v>0.76544999999999996</v>
      </c>
      <c r="P299">
        <f t="shared" si="54"/>
        <v>5.5204899999999717E-3</v>
      </c>
      <c r="Q299">
        <f t="shared" si="55"/>
        <v>0.91508356000000002</v>
      </c>
      <c r="R299">
        <f t="shared" si="56"/>
        <v>7.0463702499999975E-2</v>
      </c>
      <c r="S299">
        <f t="shared" si="57"/>
        <v>0.58591370249999997</v>
      </c>
    </row>
    <row r="300" spans="2:19" x14ac:dyDescent="0.25">
      <c r="B300">
        <v>-3.45</v>
      </c>
      <c r="C300">
        <v>4</v>
      </c>
      <c r="D300">
        <v>-0.5</v>
      </c>
      <c r="E300">
        <f t="shared" si="47"/>
        <v>3.45</v>
      </c>
      <c r="F300">
        <f t="shared" si="48"/>
        <v>-4</v>
      </c>
      <c r="G300">
        <f t="shared" si="49"/>
        <v>0.5</v>
      </c>
      <c r="J300">
        <v>4</v>
      </c>
      <c r="K300">
        <v>3.45</v>
      </c>
      <c r="L300">
        <f t="shared" si="50"/>
        <v>3.5743</v>
      </c>
      <c r="M300">
        <f t="shared" si="51"/>
        <v>3.4066000000000001</v>
      </c>
      <c r="N300">
        <f t="shared" si="52"/>
        <v>3.76545</v>
      </c>
      <c r="O300">
        <f t="shared" si="53"/>
        <v>3.2154500000000001</v>
      </c>
      <c r="P300">
        <f t="shared" si="54"/>
        <v>12.77562049</v>
      </c>
      <c r="Q300">
        <f t="shared" si="55"/>
        <v>11.604923560000001</v>
      </c>
      <c r="R300">
        <f t="shared" si="56"/>
        <v>14.1786137025</v>
      </c>
      <c r="S300">
        <f t="shared" si="57"/>
        <v>10.3391187025</v>
      </c>
    </row>
    <row r="301" spans="2:19" x14ac:dyDescent="0.25">
      <c r="B301">
        <v>-4.3</v>
      </c>
      <c r="C301">
        <v>-1</v>
      </c>
      <c r="D301">
        <v>0.5</v>
      </c>
      <c r="E301">
        <f t="shared" si="47"/>
        <v>4.3</v>
      </c>
      <c r="F301">
        <f t="shared" si="48"/>
        <v>1</v>
      </c>
      <c r="G301">
        <f t="shared" si="49"/>
        <v>-0.5</v>
      </c>
      <c r="J301">
        <v>-1</v>
      </c>
      <c r="K301">
        <v>4.3</v>
      </c>
      <c r="L301">
        <f t="shared" si="50"/>
        <v>-1.4257000000000002</v>
      </c>
      <c r="M301">
        <f t="shared" si="51"/>
        <v>4.2565999999999997</v>
      </c>
      <c r="N301">
        <f t="shared" si="52"/>
        <v>-1.23455</v>
      </c>
      <c r="O301">
        <f t="shared" si="53"/>
        <v>4.0654500000000002</v>
      </c>
      <c r="P301">
        <f t="shared" si="54"/>
        <v>2.0326204900000007</v>
      </c>
      <c r="Q301">
        <f t="shared" si="55"/>
        <v>18.118643559999999</v>
      </c>
      <c r="R301">
        <f t="shared" si="56"/>
        <v>1.5241137025</v>
      </c>
      <c r="S301">
        <f t="shared" si="57"/>
        <v>16.527883702500002</v>
      </c>
    </row>
    <row r="302" spans="2:19" x14ac:dyDescent="0.25">
      <c r="B302">
        <v>-0.5</v>
      </c>
      <c r="C302">
        <v>1</v>
      </c>
      <c r="D302">
        <v>-0.5</v>
      </c>
      <c r="E302">
        <f t="shared" si="47"/>
        <v>0.5</v>
      </c>
      <c r="F302">
        <f t="shared" si="48"/>
        <v>-1</v>
      </c>
      <c r="G302">
        <f t="shared" si="49"/>
        <v>0.5</v>
      </c>
      <c r="J302">
        <v>1</v>
      </c>
      <c r="K302">
        <v>0.5</v>
      </c>
      <c r="L302">
        <f t="shared" si="50"/>
        <v>0.57429999999999981</v>
      </c>
      <c r="M302">
        <f t="shared" si="51"/>
        <v>0.45660000000000001</v>
      </c>
      <c r="N302">
        <f t="shared" si="52"/>
        <v>0.76544999999999996</v>
      </c>
      <c r="O302">
        <f t="shared" si="53"/>
        <v>0.26544999999999996</v>
      </c>
      <c r="P302">
        <f t="shared" si="54"/>
        <v>0.3298204899999998</v>
      </c>
      <c r="Q302">
        <f t="shared" si="55"/>
        <v>0.20848356000000001</v>
      </c>
      <c r="R302">
        <f t="shared" si="56"/>
        <v>0.58591370249999997</v>
      </c>
      <c r="S302">
        <f t="shared" si="57"/>
        <v>7.0463702499999975E-2</v>
      </c>
    </row>
    <row r="303" spans="2:19" x14ac:dyDescent="0.25">
      <c r="B303">
        <v>0.5</v>
      </c>
      <c r="C303">
        <v>0.5</v>
      </c>
      <c r="D303">
        <v>-1</v>
      </c>
      <c r="E303">
        <f t="shared" si="47"/>
        <v>-0.5</v>
      </c>
      <c r="F303">
        <f t="shared" si="48"/>
        <v>-0.5</v>
      </c>
      <c r="G303">
        <f t="shared" si="49"/>
        <v>1</v>
      </c>
      <c r="J303">
        <v>0.5</v>
      </c>
      <c r="K303">
        <v>-0.5</v>
      </c>
      <c r="L303">
        <f t="shared" si="50"/>
        <v>7.4299999999999811E-2</v>
      </c>
      <c r="M303">
        <f t="shared" si="51"/>
        <v>-0.54339999999999999</v>
      </c>
      <c r="N303">
        <f t="shared" si="52"/>
        <v>0.26544999999999996</v>
      </c>
      <c r="O303">
        <f t="shared" si="53"/>
        <v>-0.73455000000000004</v>
      </c>
      <c r="P303">
        <f t="shared" si="54"/>
        <v>5.5204899999999717E-3</v>
      </c>
      <c r="Q303">
        <f t="shared" si="55"/>
        <v>0.29528356</v>
      </c>
      <c r="R303">
        <f t="shared" si="56"/>
        <v>7.0463702499999975E-2</v>
      </c>
      <c r="S303">
        <f t="shared" si="57"/>
        <v>0.53956370250000008</v>
      </c>
    </row>
    <row r="304" spans="2:19" x14ac:dyDescent="0.25">
      <c r="B304">
        <v>-1</v>
      </c>
      <c r="C304">
        <v>1.3</v>
      </c>
      <c r="D304">
        <v>-0.5</v>
      </c>
      <c r="E304">
        <f t="shared" si="47"/>
        <v>1</v>
      </c>
      <c r="F304">
        <f t="shared" si="48"/>
        <v>-1.3</v>
      </c>
      <c r="G304">
        <f t="shared" si="49"/>
        <v>0.5</v>
      </c>
      <c r="J304">
        <v>1.3</v>
      </c>
      <c r="K304">
        <v>1</v>
      </c>
      <c r="L304">
        <f t="shared" si="50"/>
        <v>0.87429999999999986</v>
      </c>
      <c r="M304">
        <f t="shared" si="51"/>
        <v>0.95660000000000001</v>
      </c>
      <c r="N304">
        <f t="shared" si="52"/>
        <v>1.06545</v>
      </c>
      <c r="O304">
        <f t="shared" si="53"/>
        <v>0.76544999999999996</v>
      </c>
      <c r="P304">
        <f t="shared" si="54"/>
        <v>0.76440048999999977</v>
      </c>
      <c r="Q304">
        <f t="shared" si="55"/>
        <v>0.91508356000000002</v>
      </c>
      <c r="R304">
        <f t="shared" si="56"/>
        <v>1.1351837025</v>
      </c>
      <c r="S304">
        <f t="shared" si="57"/>
        <v>0.58591370249999997</v>
      </c>
    </row>
    <row r="305" spans="2:19" x14ac:dyDescent="0.25">
      <c r="B305">
        <v>0.5</v>
      </c>
      <c r="C305">
        <v>0.5</v>
      </c>
      <c r="D305">
        <v>-1</v>
      </c>
      <c r="E305">
        <f t="shared" si="47"/>
        <v>-0.5</v>
      </c>
      <c r="F305">
        <f t="shared" si="48"/>
        <v>-0.5</v>
      </c>
      <c r="G305">
        <f t="shared" si="49"/>
        <v>1</v>
      </c>
      <c r="J305">
        <v>0.5</v>
      </c>
      <c r="K305">
        <v>-0.5</v>
      </c>
      <c r="L305">
        <f t="shared" si="50"/>
        <v>7.4299999999999811E-2</v>
      </c>
      <c r="M305">
        <f t="shared" si="51"/>
        <v>-0.54339999999999999</v>
      </c>
      <c r="N305">
        <f t="shared" si="52"/>
        <v>0.26544999999999996</v>
      </c>
      <c r="O305">
        <f t="shared" si="53"/>
        <v>-0.73455000000000004</v>
      </c>
      <c r="P305">
        <f t="shared" si="54"/>
        <v>5.5204899999999717E-3</v>
      </c>
      <c r="Q305">
        <f t="shared" si="55"/>
        <v>0.29528356</v>
      </c>
      <c r="R305">
        <f t="shared" si="56"/>
        <v>7.0463702499999975E-2</v>
      </c>
      <c r="S305">
        <f t="shared" si="57"/>
        <v>0.53956370250000008</v>
      </c>
    </row>
    <row r="306" spans="2:19" x14ac:dyDescent="0.25">
      <c r="B306">
        <v>-1.1499999999999999</v>
      </c>
      <c r="C306">
        <v>1</v>
      </c>
      <c r="D306">
        <v>-0.5</v>
      </c>
      <c r="E306">
        <f t="shared" si="47"/>
        <v>1.1499999999999999</v>
      </c>
      <c r="F306">
        <f t="shared" si="48"/>
        <v>-1</v>
      </c>
      <c r="G306">
        <f t="shared" si="49"/>
        <v>0.5</v>
      </c>
      <c r="J306">
        <v>1</v>
      </c>
      <c r="K306">
        <v>1.1499999999999999</v>
      </c>
      <c r="L306">
        <f t="shared" si="50"/>
        <v>0.57429999999999981</v>
      </c>
      <c r="M306">
        <f t="shared" si="51"/>
        <v>1.1065999999999998</v>
      </c>
      <c r="N306">
        <f t="shared" si="52"/>
        <v>0.76544999999999996</v>
      </c>
      <c r="O306">
        <f t="shared" si="53"/>
        <v>0.91544999999999987</v>
      </c>
      <c r="P306">
        <f t="shared" si="54"/>
        <v>0.3298204899999998</v>
      </c>
      <c r="Q306">
        <f t="shared" si="55"/>
        <v>1.2245635599999996</v>
      </c>
      <c r="R306">
        <f t="shared" si="56"/>
        <v>0.58591370249999997</v>
      </c>
      <c r="S306">
        <f t="shared" si="57"/>
        <v>0.83804870249999974</v>
      </c>
    </row>
    <row r="307" spans="2:19" x14ac:dyDescent="0.25">
      <c r="B307">
        <v>-1</v>
      </c>
      <c r="C307">
        <v>-1</v>
      </c>
      <c r="D307">
        <v>0.5</v>
      </c>
      <c r="E307">
        <f t="shared" si="47"/>
        <v>1</v>
      </c>
      <c r="F307">
        <f t="shared" si="48"/>
        <v>1</v>
      </c>
      <c r="G307">
        <f t="shared" si="49"/>
        <v>-0.5</v>
      </c>
      <c r="J307">
        <v>-1</v>
      </c>
      <c r="K307">
        <v>1</v>
      </c>
      <c r="L307">
        <f t="shared" si="50"/>
        <v>-1.4257000000000002</v>
      </c>
      <c r="M307">
        <f t="shared" si="51"/>
        <v>0.95660000000000001</v>
      </c>
      <c r="N307">
        <f t="shared" si="52"/>
        <v>-1.23455</v>
      </c>
      <c r="O307">
        <f t="shared" si="53"/>
        <v>0.76544999999999996</v>
      </c>
      <c r="P307">
        <f t="shared" si="54"/>
        <v>2.0326204900000007</v>
      </c>
      <c r="Q307">
        <f t="shared" si="55"/>
        <v>0.91508356000000002</v>
      </c>
      <c r="R307">
        <f t="shared" si="56"/>
        <v>1.5241137025</v>
      </c>
      <c r="S307">
        <f t="shared" si="57"/>
        <v>0.58591370249999997</v>
      </c>
    </row>
    <row r="308" spans="2:19" x14ac:dyDescent="0.25">
      <c r="B308">
        <v>-0.5</v>
      </c>
      <c r="C308">
        <v>1</v>
      </c>
      <c r="D308">
        <v>1</v>
      </c>
      <c r="E308">
        <f t="shared" si="47"/>
        <v>0.5</v>
      </c>
      <c r="F308">
        <f t="shared" si="48"/>
        <v>-1</v>
      </c>
      <c r="G308">
        <f t="shared" si="49"/>
        <v>-1</v>
      </c>
      <c r="J308">
        <v>1</v>
      </c>
      <c r="K308">
        <v>0.5</v>
      </c>
      <c r="L308">
        <f t="shared" si="50"/>
        <v>0.57429999999999981</v>
      </c>
      <c r="M308">
        <f t="shared" si="51"/>
        <v>0.45660000000000001</v>
      </c>
      <c r="N308">
        <f t="shared" si="52"/>
        <v>0.76544999999999996</v>
      </c>
      <c r="O308">
        <f t="shared" si="53"/>
        <v>0.26544999999999996</v>
      </c>
      <c r="P308">
        <f t="shared" si="54"/>
        <v>0.3298204899999998</v>
      </c>
      <c r="Q308">
        <f t="shared" si="55"/>
        <v>0.20848356000000001</v>
      </c>
      <c r="R308">
        <f t="shared" si="56"/>
        <v>0.58591370249999997</v>
      </c>
      <c r="S308">
        <f t="shared" si="57"/>
        <v>7.0463702499999975E-2</v>
      </c>
    </row>
    <row r="309" spans="2:19" x14ac:dyDescent="0.25">
      <c r="B309">
        <v>-1</v>
      </c>
      <c r="C309">
        <v>5.15</v>
      </c>
      <c r="D309">
        <v>0.5</v>
      </c>
      <c r="E309">
        <f t="shared" si="47"/>
        <v>1</v>
      </c>
      <c r="F309">
        <f t="shared" si="48"/>
        <v>-5.15</v>
      </c>
      <c r="G309">
        <f t="shared" si="49"/>
        <v>-0.5</v>
      </c>
      <c r="J309">
        <v>5.15</v>
      </c>
      <c r="K309">
        <v>1</v>
      </c>
      <c r="L309">
        <f t="shared" si="50"/>
        <v>4.7243000000000004</v>
      </c>
      <c r="M309">
        <f t="shared" si="51"/>
        <v>0.95660000000000001</v>
      </c>
      <c r="N309">
        <f t="shared" si="52"/>
        <v>4.9154500000000008</v>
      </c>
      <c r="O309">
        <f t="shared" si="53"/>
        <v>0.76544999999999996</v>
      </c>
      <c r="P309">
        <f t="shared" si="54"/>
        <v>22.319010490000004</v>
      </c>
      <c r="Q309">
        <f t="shared" si="55"/>
        <v>0.91508356000000002</v>
      </c>
      <c r="R309">
        <f t="shared" si="56"/>
        <v>24.161648702500006</v>
      </c>
      <c r="S309">
        <f t="shared" si="57"/>
        <v>0.58591370249999997</v>
      </c>
    </row>
    <row r="310" spans="2:19" x14ac:dyDescent="0.25">
      <c r="B310">
        <v>-0.5</v>
      </c>
      <c r="C310">
        <v>-0.5</v>
      </c>
      <c r="D310">
        <v>-0.5</v>
      </c>
      <c r="E310">
        <f t="shared" si="47"/>
        <v>0.5</v>
      </c>
      <c r="F310">
        <f t="shared" si="48"/>
        <v>0.5</v>
      </c>
      <c r="G310">
        <f t="shared" si="49"/>
        <v>0.5</v>
      </c>
      <c r="J310">
        <v>-0.5</v>
      </c>
      <c r="K310">
        <v>0.5</v>
      </c>
      <c r="L310">
        <f t="shared" si="50"/>
        <v>-0.92570000000000019</v>
      </c>
      <c r="M310">
        <f t="shared" si="51"/>
        <v>0.45660000000000001</v>
      </c>
      <c r="N310">
        <f t="shared" si="52"/>
        <v>-0.73455000000000004</v>
      </c>
      <c r="O310">
        <f t="shared" si="53"/>
        <v>0.26544999999999996</v>
      </c>
      <c r="P310">
        <f t="shared" si="54"/>
        <v>0.85692049000000037</v>
      </c>
      <c r="Q310">
        <f t="shared" si="55"/>
        <v>0.20848356000000001</v>
      </c>
      <c r="R310">
        <f t="shared" si="56"/>
        <v>0.53956370250000008</v>
      </c>
      <c r="S310">
        <f t="shared" si="57"/>
        <v>7.0463702499999975E-2</v>
      </c>
    </row>
    <row r="311" spans="2:19" x14ac:dyDescent="0.25">
      <c r="B311">
        <v>2.8</v>
      </c>
      <c r="C311">
        <v>0.5</v>
      </c>
      <c r="D311">
        <v>0.5</v>
      </c>
      <c r="E311">
        <f t="shared" si="47"/>
        <v>-2.8</v>
      </c>
      <c r="F311">
        <f t="shared" si="48"/>
        <v>-0.5</v>
      </c>
      <c r="G311">
        <f t="shared" si="49"/>
        <v>-0.5</v>
      </c>
      <c r="J311">
        <v>0.5</v>
      </c>
      <c r="K311">
        <v>-2.8</v>
      </c>
      <c r="L311">
        <f t="shared" si="50"/>
        <v>7.4299999999999811E-2</v>
      </c>
      <c r="M311">
        <f t="shared" si="51"/>
        <v>-2.8433999999999999</v>
      </c>
      <c r="N311">
        <f t="shared" si="52"/>
        <v>0.26544999999999996</v>
      </c>
      <c r="O311">
        <f t="shared" si="53"/>
        <v>-3.0345499999999999</v>
      </c>
      <c r="P311">
        <f t="shared" si="54"/>
        <v>5.5204899999999717E-3</v>
      </c>
      <c r="Q311">
        <f t="shared" si="55"/>
        <v>8.08492356</v>
      </c>
      <c r="R311">
        <f t="shared" si="56"/>
        <v>7.0463702499999975E-2</v>
      </c>
      <c r="S311">
        <f t="shared" si="57"/>
        <v>9.2084937024999984</v>
      </c>
    </row>
    <row r="312" spans="2:19" x14ac:dyDescent="0.25">
      <c r="B312">
        <v>1</v>
      </c>
      <c r="C312">
        <v>1</v>
      </c>
      <c r="D312">
        <v>-0.5</v>
      </c>
      <c r="E312">
        <f t="shared" si="47"/>
        <v>-1</v>
      </c>
      <c r="F312">
        <f t="shared" si="48"/>
        <v>-1</v>
      </c>
      <c r="G312">
        <f t="shared" si="49"/>
        <v>0.5</v>
      </c>
      <c r="J312">
        <v>1</v>
      </c>
      <c r="K312">
        <v>-1</v>
      </c>
      <c r="L312">
        <f t="shared" si="50"/>
        <v>0.57429999999999981</v>
      </c>
      <c r="M312">
        <f t="shared" si="51"/>
        <v>-1.0434000000000001</v>
      </c>
      <c r="N312">
        <f t="shared" si="52"/>
        <v>0.76544999999999996</v>
      </c>
      <c r="O312">
        <f t="shared" si="53"/>
        <v>-1.23455</v>
      </c>
      <c r="P312">
        <f t="shared" si="54"/>
        <v>0.3298204899999998</v>
      </c>
      <c r="Q312">
        <f t="shared" si="55"/>
        <v>1.0886835600000002</v>
      </c>
      <c r="R312">
        <f t="shared" si="56"/>
        <v>0.58591370249999997</v>
      </c>
      <c r="S312">
        <f t="shared" si="57"/>
        <v>1.5241137025</v>
      </c>
    </row>
    <row r="313" spans="2:19" x14ac:dyDescent="0.25">
      <c r="B313">
        <v>-2.5</v>
      </c>
      <c r="C313">
        <v>0.5</v>
      </c>
      <c r="D313">
        <v>-1</v>
      </c>
      <c r="E313">
        <f t="shared" si="47"/>
        <v>2.5</v>
      </c>
      <c r="F313">
        <f t="shared" si="48"/>
        <v>-0.5</v>
      </c>
      <c r="G313">
        <f t="shared" si="49"/>
        <v>1</v>
      </c>
      <c r="J313">
        <v>0.5</v>
      </c>
      <c r="K313">
        <v>2.5</v>
      </c>
      <c r="L313">
        <f t="shared" si="50"/>
        <v>7.4299999999999811E-2</v>
      </c>
      <c r="M313">
        <f t="shared" si="51"/>
        <v>2.4565999999999999</v>
      </c>
      <c r="N313">
        <f t="shared" si="52"/>
        <v>0.26544999999999996</v>
      </c>
      <c r="O313">
        <f t="shared" si="53"/>
        <v>2.26545</v>
      </c>
      <c r="P313">
        <f t="shared" si="54"/>
        <v>5.5204899999999717E-3</v>
      </c>
      <c r="Q313">
        <f t="shared" si="55"/>
        <v>6.0348835599999999</v>
      </c>
      <c r="R313">
        <f t="shared" si="56"/>
        <v>7.0463702499999975E-2</v>
      </c>
      <c r="S313">
        <f t="shared" si="57"/>
        <v>5.1322637024999995</v>
      </c>
    </row>
    <row r="314" spans="2:19" x14ac:dyDescent="0.25">
      <c r="B314">
        <v>1</v>
      </c>
      <c r="C314">
        <v>-0.5</v>
      </c>
      <c r="D314">
        <v>1</v>
      </c>
      <c r="E314">
        <f t="shared" si="47"/>
        <v>-1</v>
      </c>
      <c r="F314">
        <f t="shared" si="48"/>
        <v>0.5</v>
      </c>
      <c r="G314">
        <f t="shared" si="49"/>
        <v>-1</v>
      </c>
      <c r="J314">
        <v>-0.5</v>
      </c>
      <c r="K314">
        <v>-1</v>
      </c>
      <c r="L314">
        <f t="shared" si="50"/>
        <v>-0.92570000000000019</v>
      </c>
      <c r="M314">
        <f t="shared" si="51"/>
        <v>-1.0434000000000001</v>
      </c>
      <c r="N314">
        <f t="shared" si="52"/>
        <v>-0.73455000000000004</v>
      </c>
      <c r="O314">
        <f t="shared" si="53"/>
        <v>-1.23455</v>
      </c>
      <c r="P314">
        <f t="shared" si="54"/>
        <v>0.85692049000000037</v>
      </c>
      <c r="Q314">
        <f t="shared" si="55"/>
        <v>1.0886835600000002</v>
      </c>
      <c r="R314">
        <f t="shared" si="56"/>
        <v>0.53956370250000008</v>
      </c>
      <c r="S314">
        <f t="shared" si="57"/>
        <v>1.5241137025</v>
      </c>
    </row>
    <row r="315" spans="2:19" x14ac:dyDescent="0.25">
      <c r="B315">
        <v>-3.85</v>
      </c>
      <c r="C315">
        <v>0.5</v>
      </c>
      <c r="D315">
        <v>-1</v>
      </c>
      <c r="E315">
        <f t="shared" si="47"/>
        <v>3.85</v>
      </c>
      <c r="F315">
        <f t="shared" si="48"/>
        <v>-0.5</v>
      </c>
      <c r="G315">
        <f t="shared" si="49"/>
        <v>1</v>
      </c>
      <c r="J315">
        <v>0.5</v>
      </c>
      <c r="K315">
        <v>3.85</v>
      </c>
      <c r="L315">
        <f t="shared" si="50"/>
        <v>7.4299999999999811E-2</v>
      </c>
      <c r="M315">
        <f t="shared" si="51"/>
        <v>3.8066</v>
      </c>
      <c r="N315">
        <f t="shared" si="52"/>
        <v>0.26544999999999996</v>
      </c>
      <c r="O315">
        <f t="shared" si="53"/>
        <v>3.6154500000000001</v>
      </c>
      <c r="P315">
        <f t="shared" si="54"/>
        <v>5.5204899999999717E-3</v>
      </c>
      <c r="Q315">
        <f t="shared" si="55"/>
        <v>14.490203559999999</v>
      </c>
      <c r="R315">
        <f t="shared" si="56"/>
        <v>7.0463702499999975E-2</v>
      </c>
      <c r="S315">
        <f t="shared" si="57"/>
        <v>13.0714787025</v>
      </c>
    </row>
    <row r="316" spans="2:19" x14ac:dyDescent="0.25">
      <c r="B316">
        <v>-0.5</v>
      </c>
      <c r="C316">
        <v>1</v>
      </c>
      <c r="D316">
        <v>1</v>
      </c>
      <c r="E316">
        <f t="shared" si="47"/>
        <v>0.5</v>
      </c>
      <c r="F316">
        <f t="shared" si="48"/>
        <v>-1</v>
      </c>
      <c r="G316">
        <f t="shared" si="49"/>
        <v>-1</v>
      </c>
      <c r="J316">
        <v>1</v>
      </c>
      <c r="K316">
        <v>0.5</v>
      </c>
      <c r="L316">
        <f t="shared" si="50"/>
        <v>0.57429999999999981</v>
      </c>
      <c r="M316">
        <f t="shared" si="51"/>
        <v>0.45660000000000001</v>
      </c>
      <c r="N316">
        <f t="shared" si="52"/>
        <v>0.76544999999999996</v>
      </c>
      <c r="O316">
        <f t="shared" si="53"/>
        <v>0.26544999999999996</v>
      </c>
      <c r="P316">
        <f t="shared" si="54"/>
        <v>0.3298204899999998</v>
      </c>
      <c r="Q316">
        <f t="shared" si="55"/>
        <v>0.20848356000000001</v>
      </c>
      <c r="R316">
        <f t="shared" si="56"/>
        <v>0.58591370249999997</v>
      </c>
      <c r="S316">
        <f t="shared" si="57"/>
        <v>7.0463702499999975E-2</v>
      </c>
    </row>
    <row r="317" spans="2:19" x14ac:dyDescent="0.25">
      <c r="B317">
        <v>0.5</v>
      </c>
      <c r="C317">
        <v>0.5</v>
      </c>
      <c r="D317">
        <v>0.5</v>
      </c>
      <c r="E317">
        <f t="shared" si="47"/>
        <v>-0.5</v>
      </c>
      <c r="F317">
        <f t="shared" si="48"/>
        <v>-0.5</v>
      </c>
      <c r="G317">
        <f t="shared" si="49"/>
        <v>-0.5</v>
      </c>
      <c r="J317">
        <v>0.5</v>
      </c>
      <c r="K317">
        <v>-0.5</v>
      </c>
      <c r="L317">
        <f t="shared" si="50"/>
        <v>7.4299999999999811E-2</v>
      </c>
      <c r="M317">
        <f t="shared" si="51"/>
        <v>-0.54339999999999999</v>
      </c>
      <c r="N317">
        <f t="shared" si="52"/>
        <v>0.26544999999999996</v>
      </c>
      <c r="O317">
        <f t="shared" si="53"/>
        <v>-0.73455000000000004</v>
      </c>
      <c r="P317">
        <f t="shared" si="54"/>
        <v>5.5204899999999717E-3</v>
      </c>
      <c r="Q317">
        <f t="shared" si="55"/>
        <v>0.29528356</v>
      </c>
      <c r="R317">
        <f t="shared" si="56"/>
        <v>7.0463702499999975E-2</v>
      </c>
      <c r="S317">
        <f t="shared" si="57"/>
        <v>0.53956370250000008</v>
      </c>
    </row>
    <row r="318" spans="2:19" x14ac:dyDescent="0.25">
      <c r="B318">
        <v>-0.5</v>
      </c>
      <c r="C318">
        <v>1</v>
      </c>
      <c r="D318">
        <v>-0.5</v>
      </c>
      <c r="E318">
        <f t="shared" si="47"/>
        <v>0.5</v>
      </c>
      <c r="F318">
        <f t="shared" si="48"/>
        <v>-1</v>
      </c>
      <c r="G318">
        <f t="shared" si="49"/>
        <v>0.5</v>
      </c>
      <c r="J318">
        <v>1</v>
      </c>
      <c r="K318">
        <v>0.5</v>
      </c>
      <c r="L318">
        <f t="shared" si="50"/>
        <v>0.57429999999999981</v>
      </c>
      <c r="M318">
        <f t="shared" si="51"/>
        <v>0.45660000000000001</v>
      </c>
      <c r="N318">
        <f t="shared" si="52"/>
        <v>0.76544999999999996</v>
      </c>
      <c r="O318">
        <f t="shared" si="53"/>
        <v>0.26544999999999996</v>
      </c>
      <c r="P318">
        <f t="shared" si="54"/>
        <v>0.3298204899999998</v>
      </c>
      <c r="Q318">
        <f t="shared" si="55"/>
        <v>0.20848356000000001</v>
      </c>
      <c r="R318">
        <f t="shared" si="56"/>
        <v>0.58591370249999997</v>
      </c>
      <c r="S318">
        <f t="shared" si="57"/>
        <v>7.0463702499999975E-2</v>
      </c>
    </row>
    <row r="319" spans="2:19" x14ac:dyDescent="0.25">
      <c r="B319">
        <v>-1</v>
      </c>
      <c r="C319">
        <v>0.5</v>
      </c>
      <c r="D319">
        <v>-2.2000000000000002</v>
      </c>
      <c r="E319">
        <f t="shared" si="47"/>
        <v>1</v>
      </c>
      <c r="F319">
        <f t="shared" si="48"/>
        <v>-0.5</v>
      </c>
      <c r="G319">
        <f t="shared" si="49"/>
        <v>2.2000000000000002</v>
      </c>
      <c r="J319">
        <v>0.5</v>
      </c>
      <c r="K319">
        <v>1</v>
      </c>
      <c r="L319">
        <f t="shared" si="50"/>
        <v>7.4299999999999811E-2</v>
      </c>
      <c r="M319">
        <f t="shared" si="51"/>
        <v>0.95660000000000001</v>
      </c>
      <c r="N319">
        <f t="shared" si="52"/>
        <v>0.26544999999999996</v>
      </c>
      <c r="O319">
        <f t="shared" si="53"/>
        <v>0.76544999999999996</v>
      </c>
      <c r="P319">
        <f t="shared" si="54"/>
        <v>5.5204899999999717E-3</v>
      </c>
      <c r="Q319">
        <f t="shared" si="55"/>
        <v>0.91508356000000002</v>
      </c>
      <c r="R319">
        <f t="shared" si="56"/>
        <v>7.0463702499999975E-2</v>
      </c>
      <c r="S319">
        <f t="shared" si="57"/>
        <v>0.58591370249999997</v>
      </c>
    </row>
    <row r="320" spans="2:19" x14ac:dyDescent="0.25">
      <c r="B320">
        <v>1.45</v>
      </c>
      <c r="C320">
        <v>1</v>
      </c>
      <c r="D320">
        <v>-0.5</v>
      </c>
      <c r="E320">
        <f t="shared" si="47"/>
        <v>-1.45</v>
      </c>
      <c r="F320">
        <f t="shared" si="48"/>
        <v>-1</v>
      </c>
      <c r="G320">
        <f t="shared" si="49"/>
        <v>0.5</v>
      </c>
      <c r="J320">
        <v>1</v>
      </c>
      <c r="K320">
        <v>-1.45</v>
      </c>
      <c r="L320">
        <f t="shared" si="50"/>
        <v>0.57429999999999981</v>
      </c>
      <c r="M320">
        <f t="shared" si="51"/>
        <v>-1.4934000000000001</v>
      </c>
      <c r="N320">
        <f t="shared" si="52"/>
        <v>0.76544999999999996</v>
      </c>
      <c r="O320">
        <f t="shared" si="53"/>
        <v>-1.68455</v>
      </c>
      <c r="P320">
        <f t="shared" si="54"/>
        <v>0.3298204899999998</v>
      </c>
      <c r="Q320">
        <f t="shared" si="55"/>
        <v>2.2302435600000003</v>
      </c>
      <c r="R320">
        <f t="shared" si="56"/>
        <v>0.58591370249999997</v>
      </c>
      <c r="S320">
        <f t="shared" si="57"/>
        <v>2.8377087025000001</v>
      </c>
    </row>
    <row r="321" spans="2:19" x14ac:dyDescent="0.25">
      <c r="B321">
        <v>-1</v>
      </c>
      <c r="C321">
        <v>0.5</v>
      </c>
      <c r="D321">
        <v>-1</v>
      </c>
      <c r="E321">
        <f t="shared" si="47"/>
        <v>1</v>
      </c>
      <c r="F321">
        <f t="shared" si="48"/>
        <v>-0.5</v>
      </c>
      <c r="G321">
        <f t="shared" si="49"/>
        <v>1</v>
      </c>
      <c r="J321">
        <v>0.5</v>
      </c>
      <c r="K321">
        <v>1</v>
      </c>
      <c r="L321">
        <f t="shared" si="50"/>
        <v>7.4299999999999811E-2</v>
      </c>
      <c r="M321">
        <f t="shared" si="51"/>
        <v>0.95660000000000001</v>
      </c>
      <c r="N321">
        <f t="shared" si="52"/>
        <v>0.26544999999999996</v>
      </c>
      <c r="O321">
        <f t="shared" si="53"/>
        <v>0.76544999999999996</v>
      </c>
      <c r="P321">
        <f t="shared" si="54"/>
        <v>5.5204899999999717E-3</v>
      </c>
      <c r="Q321">
        <f t="shared" si="55"/>
        <v>0.91508356000000002</v>
      </c>
      <c r="R321">
        <f t="shared" si="56"/>
        <v>7.0463702499999975E-2</v>
      </c>
      <c r="S321">
        <f t="shared" si="57"/>
        <v>0.58591370249999997</v>
      </c>
    </row>
    <row r="322" spans="2:19" x14ac:dyDescent="0.25">
      <c r="B322">
        <v>1</v>
      </c>
      <c r="C322">
        <v>1</v>
      </c>
      <c r="D322">
        <v>-0.5</v>
      </c>
      <c r="E322">
        <f t="shared" si="47"/>
        <v>-1</v>
      </c>
      <c r="F322">
        <f t="shared" si="48"/>
        <v>-1</v>
      </c>
      <c r="G322">
        <f t="shared" si="49"/>
        <v>0.5</v>
      </c>
      <c r="J322">
        <v>1</v>
      </c>
      <c r="K322">
        <v>-1</v>
      </c>
      <c r="L322">
        <f t="shared" si="50"/>
        <v>0.57429999999999981</v>
      </c>
      <c r="M322">
        <f t="shared" si="51"/>
        <v>-1.0434000000000001</v>
      </c>
      <c r="N322">
        <f t="shared" si="52"/>
        <v>0.76544999999999996</v>
      </c>
      <c r="O322">
        <f t="shared" si="53"/>
        <v>-1.23455</v>
      </c>
      <c r="P322">
        <f t="shared" si="54"/>
        <v>0.3298204899999998</v>
      </c>
      <c r="Q322">
        <f t="shared" si="55"/>
        <v>1.0886835600000002</v>
      </c>
      <c r="R322">
        <f t="shared" si="56"/>
        <v>0.58591370249999997</v>
      </c>
      <c r="S322">
        <f t="shared" si="57"/>
        <v>1.5241137025</v>
      </c>
    </row>
    <row r="323" spans="2:19" x14ac:dyDescent="0.25">
      <c r="B323">
        <v>0.5</v>
      </c>
      <c r="C323">
        <v>0.5</v>
      </c>
      <c r="D323">
        <v>0.5</v>
      </c>
      <c r="E323">
        <f t="shared" ref="E323:E386" si="58">-B323</f>
        <v>-0.5</v>
      </c>
      <c r="F323">
        <f t="shared" ref="F323:F386" si="59">-C323</f>
        <v>-0.5</v>
      </c>
      <c r="G323">
        <f t="shared" ref="G323:G386" si="60">-D323</f>
        <v>-0.5</v>
      </c>
      <c r="J323">
        <v>0.5</v>
      </c>
      <c r="K323">
        <v>-0.5</v>
      </c>
      <c r="L323">
        <f t="shared" ref="L323:L386" si="61">J323-U$2</f>
        <v>7.4299999999999811E-2</v>
      </c>
      <c r="M323">
        <f t="shared" ref="M323:M386" si="62">K323-V$2</f>
        <v>-0.54339999999999999</v>
      </c>
      <c r="N323">
        <f t="shared" ref="N323:N386" si="63">J323-$W$2</f>
        <v>0.26544999999999996</v>
      </c>
      <c r="O323">
        <f t="shared" ref="O323:O386" si="64">K323-$W$2</f>
        <v>-0.73455000000000004</v>
      </c>
      <c r="P323">
        <f t="shared" ref="P323:P386" si="65">L323^2</f>
        <v>5.5204899999999717E-3</v>
      </c>
      <c r="Q323">
        <f t="shared" ref="Q323:Q386" si="66">M323^2</f>
        <v>0.29528356</v>
      </c>
      <c r="R323">
        <f t="shared" ref="R323:R386" si="67">N323^2</f>
        <v>7.0463702499999975E-2</v>
      </c>
      <c r="S323">
        <f t="shared" ref="S323:S386" si="68">O323^2</f>
        <v>0.53956370250000008</v>
      </c>
    </row>
    <row r="324" spans="2:19" x14ac:dyDescent="0.25">
      <c r="B324">
        <v>1</v>
      </c>
      <c r="C324">
        <v>-0.5</v>
      </c>
      <c r="D324">
        <v>1</v>
      </c>
      <c r="E324">
        <f t="shared" si="58"/>
        <v>-1</v>
      </c>
      <c r="F324">
        <f t="shared" si="59"/>
        <v>0.5</v>
      </c>
      <c r="G324">
        <f t="shared" si="60"/>
        <v>-1</v>
      </c>
      <c r="J324">
        <v>-0.5</v>
      </c>
      <c r="K324">
        <v>-1</v>
      </c>
      <c r="L324">
        <f t="shared" si="61"/>
        <v>-0.92570000000000019</v>
      </c>
      <c r="M324">
        <f t="shared" si="62"/>
        <v>-1.0434000000000001</v>
      </c>
      <c r="N324">
        <f t="shared" si="63"/>
        <v>-0.73455000000000004</v>
      </c>
      <c r="O324">
        <f t="shared" si="64"/>
        <v>-1.23455</v>
      </c>
      <c r="P324">
        <f t="shared" si="65"/>
        <v>0.85692049000000037</v>
      </c>
      <c r="Q324">
        <f t="shared" si="66"/>
        <v>1.0886835600000002</v>
      </c>
      <c r="R324">
        <f t="shared" si="67"/>
        <v>0.53956370250000008</v>
      </c>
      <c r="S324">
        <f t="shared" si="68"/>
        <v>1.5241137025</v>
      </c>
    </row>
    <row r="325" spans="2:19" x14ac:dyDescent="0.25">
      <c r="B325">
        <v>0.5</v>
      </c>
      <c r="C325">
        <v>0.5</v>
      </c>
      <c r="D325">
        <v>0.5</v>
      </c>
      <c r="E325">
        <f t="shared" si="58"/>
        <v>-0.5</v>
      </c>
      <c r="F325">
        <f t="shared" si="59"/>
        <v>-0.5</v>
      </c>
      <c r="G325">
        <f t="shared" si="60"/>
        <v>-0.5</v>
      </c>
      <c r="J325">
        <v>0.5</v>
      </c>
      <c r="K325">
        <v>-0.5</v>
      </c>
      <c r="L325">
        <f t="shared" si="61"/>
        <v>7.4299999999999811E-2</v>
      </c>
      <c r="M325">
        <f t="shared" si="62"/>
        <v>-0.54339999999999999</v>
      </c>
      <c r="N325">
        <f t="shared" si="63"/>
        <v>0.26544999999999996</v>
      </c>
      <c r="O325">
        <f t="shared" si="64"/>
        <v>-0.73455000000000004</v>
      </c>
      <c r="P325">
        <f t="shared" si="65"/>
        <v>5.5204899999999717E-3</v>
      </c>
      <c r="Q325">
        <f t="shared" si="66"/>
        <v>0.29528356</v>
      </c>
      <c r="R325">
        <f t="shared" si="67"/>
        <v>7.0463702499999975E-2</v>
      </c>
      <c r="S325">
        <f t="shared" si="68"/>
        <v>0.53956370250000008</v>
      </c>
    </row>
    <row r="326" spans="2:19" x14ac:dyDescent="0.25">
      <c r="B326">
        <v>1</v>
      </c>
      <c r="C326">
        <v>-0.5</v>
      </c>
      <c r="D326">
        <v>-0.5</v>
      </c>
      <c r="E326">
        <f t="shared" si="58"/>
        <v>-1</v>
      </c>
      <c r="F326">
        <f t="shared" si="59"/>
        <v>0.5</v>
      </c>
      <c r="G326">
        <f t="shared" si="60"/>
        <v>0.5</v>
      </c>
      <c r="J326">
        <v>-0.5</v>
      </c>
      <c r="K326">
        <v>-1</v>
      </c>
      <c r="L326">
        <f t="shared" si="61"/>
        <v>-0.92570000000000019</v>
      </c>
      <c r="M326">
        <f t="shared" si="62"/>
        <v>-1.0434000000000001</v>
      </c>
      <c r="N326">
        <f t="shared" si="63"/>
        <v>-0.73455000000000004</v>
      </c>
      <c r="O326">
        <f t="shared" si="64"/>
        <v>-1.23455</v>
      </c>
      <c r="P326">
        <f t="shared" si="65"/>
        <v>0.85692049000000037</v>
      </c>
      <c r="Q326">
        <f t="shared" si="66"/>
        <v>1.0886835600000002</v>
      </c>
      <c r="R326">
        <f t="shared" si="67"/>
        <v>0.53956370250000008</v>
      </c>
      <c r="S326">
        <f t="shared" si="68"/>
        <v>1.5241137025</v>
      </c>
    </row>
    <row r="327" spans="2:19" x14ac:dyDescent="0.25">
      <c r="B327">
        <v>0.5</v>
      </c>
      <c r="C327">
        <v>2.85</v>
      </c>
      <c r="D327">
        <v>0.5</v>
      </c>
      <c r="E327">
        <f t="shared" si="58"/>
        <v>-0.5</v>
      </c>
      <c r="F327">
        <f t="shared" si="59"/>
        <v>-2.85</v>
      </c>
      <c r="G327">
        <f t="shared" si="60"/>
        <v>-0.5</v>
      </c>
      <c r="J327">
        <v>2.85</v>
      </c>
      <c r="K327">
        <v>-0.5</v>
      </c>
      <c r="L327">
        <f t="shared" si="61"/>
        <v>2.4242999999999997</v>
      </c>
      <c r="M327">
        <f t="shared" si="62"/>
        <v>-0.54339999999999999</v>
      </c>
      <c r="N327">
        <f t="shared" si="63"/>
        <v>2.6154500000000001</v>
      </c>
      <c r="O327">
        <f t="shared" si="64"/>
        <v>-0.73455000000000004</v>
      </c>
      <c r="P327">
        <f t="shared" si="65"/>
        <v>5.8772304899999988</v>
      </c>
      <c r="Q327">
        <f t="shared" si="66"/>
        <v>0.29528356</v>
      </c>
      <c r="R327">
        <f t="shared" si="67"/>
        <v>6.8405787025000002</v>
      </c>
      <c r="S327">
        <f t="shared" si="68"/>
        <v>0.53956370250000008</v>
      </c>
    </row>
    <row r="328" spans="2:19" x14ac:dyDescent="0.25">
      <c r="B328">
        <v>-0.5</v>
      </c>
      <c r="C328">
        <v>1</v>
      </c>
      <c r="D328">
        <v>-0.5</v>
      </c>
      <c r="E328">
        <f t="shared" si="58"/>
        <v>0.5</v>
      </c>
      <c r="F328">
        <f t="shared" si="59"/>
        <v>-1</v>
      </c>
      <c r="G328">
        <f t="shared" si="60"/>
        <v>0.5</v>
      </c>
      <c r="J328">
        <v>1</v>
      </c>
      <c r="K328">
        <v>0.5</v>
      </c>
      <c r="L328">
        <f t="shared" si="61"/>
        <v>0.57429999999999981</v>
      </c>
      <c r="M328">
        <f t="shared" si="62"/>
        <v>0.45660000000000001</v>
      </c>
      <c r="N328">
        <f t="shared" si="63"/>
        <v>0.76544999999999996</v>
      </c>
      <c r="O328">
        <f t="shared" si="64"/>
        <v>0.26544999999999996</v>
      </c>
      <c r="P328">
        <f t="shared" si="65"/>
        <v>0.3298204899999998</v>
      </c>
      <c r="Q328">
        <f t="shared" si="66"/>
        <v>0.20848356000000001</v>
      </c>
      <c r="R328">
        <f t="shared" si="67"/>
        <v>0.58591370249999997</v>
      </c>
      <c r="S328">
        <f t="shared" si="68"/>
        <v>7.0463702499999975E-2</v>
      </c>
    </row>
    <row r="329" spans="2:19" x14ac:dyDescent="0.25">
      <c r="B329">
        <v>3.45</v>
      </c>
      <c r="C329">
        <v>-1</v>
      </c>
      <c r="D329">
        <v>0.5</v>
      </c>
      <c r="E329">
        <f t="shared" si="58"/>
        <v>-3.45</v>
      </c>
      <c r="F329">
        <f t="shared" si="59"/>
        <v>1</v>
      </c>
      <c r="G329">
        <f t="shared" si="60"/>
        <v>-0.5</v>
      </c>
      <c r="J329">
        <v>-1</v>
      </c>
      <c r="K329">
        <v>-3.45</v>
      </c>
      <c r="L329">
        <f t="shared" si="61"/>
        <v>-1.4257000000000002</v>
      </c>
      <c r="M329">
        <f t="shared" si="62"/>
        <v>-3.4934000000000003</v>
      </c>
      <c r="N329">
        <f t="shared" si="63"/>
        <v>-1.23455</v>
      </c>
      <c r="O329">
        <f t="shared" si="64"/>
        <v>-3.6845500000000002</v>
      </c>
      <c r="P329">
        <f t="shared" si="65"/>
        <v>2.0326204900000007</v>
      </c>
      <c r="Q329">
        <f t="shared" si="66"/>
        <v>12.203843560000003</v>
      </c>
      <c r="R329">
        <f t="shared" si="67"/>
        <v>1.5241137025</v>
      </c>
      <c r="S329">
        <f t="shared" si="68"/>
        <v>13.575908702500001</v>
      </c>
    </row>
    <row r="330" spans="2:19" x14ac:dyDescent="0.25">
      <c r="B330">
        <v>-0.5</v>
      </c>
      <c r="C330">
        <v>-0.5</v>
      </c>
      <c r="D330">
        <v>-0.5</v>
      </c>
      <c r="E330">
        <f t="shared" si="58"/>
        <v>0.5</v>
      </c>
      <c r="F330">
        <f t="shared" si="59"/>
        <v>0.5</v>
      </c>
      <c r="G330">
        <f t="shared" si="60"/>
        <v>0.5</v>
      </c>
      <c r="J330">
        <v>-0.5</v>
      </c>
      <c r="K330">
        <v>0.5</v>
      </c>
      <c r="L330">
        <f t="shared" si="61"/>
        <v>-0.92570000000000019</v>
      </c>
      <c r="M330">
        <f t="shared" si="62"/>
        <v>0.45660000000000001</v>
      </c>
      <c r="N330">
        <f t="shared" si="63"/>
        <v>-0.73455000000000004</v>
      </c>
      <c r="O330">
        <f t="shared" si="64"/>
        <v>0.26544999999999996</v>
      </c>
      <c r="P330">
        <f t="shared" si="65"/>
        <v>0.85692049000000037</v>
      </c>
      <c r="Q330">
        <f t="shared" si="66"/>
        <v>0.20848356000000001</v>
      </c>
      <c r="R330">
        <f t="shared" si="67"/>
        <v>0.53956370250000008</v>
      </c>
      <c r="S330">
        <f t="shared" si="68"/>
        <v>7.0463702499999975E-2</v>
      </c>
    </row>
    <row r="331" spans="2:19" x14ac:dyDescent="0.25">
      <c r="B331">
        <v>-1</v>
      </c>
      <c r="C331">
        <v>0.5</v>
      </c>
      <c r="D331">
        <v>-1</v>
      </c>
      <c r="E331">
        <f t="shared" si="58"/>
        <v>1</v>
      </c>
      <c r="F331">
        <f t="shared" si="59"/>
        <v>-0.5</v>
      </c>
      <c r="G331">
        <f t="shared" si="60"/>
        <v>1</v>
      </c>
      <c r="J331">
        <v>0.5</v>
      </c>
      <c r="K331">
        <v>1</v>
      </c>
      <c r="L331">
        <f t="shared" si="61"/>
        <v>7.4299999999999811E-2</v>
      </c>
      <c r="M331">
        <f t="shared" si="62"/>
        <v>0.95660000000000001</v>
      </c>
      <c r="N331">
        <f t="shared" si="63"/>
        <v>0.26544999999999996</v>
      </c>
      <c r="O331">
        <f t="shared" si="64"/>
        <v>0.76544999999999996</v>
      </c>
      <c r="P331">
        <f t="shared" si="65"/>
        <v>5.5204899999999717E-3</v>
      </c>
      <c r="Q331">
        <f t="shared" si="66"/>
        <v>0.91508356000000002</v>
      </c>
      <c r="R331">
        <f t="shared" si="67"/>
        <v>7.0463702499999975E-2</v>
      </c>
      <c r="S331">
        <f t="shared" si="68"/>
        <v>0.58591370249999997</v>
      </c>
    </row>
    <row r="332" spans="2:19" x14ac:dyDescent="0.25">
      <c r="B332">
        <v>-0.5</v>
      </c>
      <c r="C332">
        <v>-0.5</v>
      </c>
      <c r="D332">
        <v>1</v>
      </c>
      <c r="E332">
        <f t="shared" si="58"/>
        <v>0.5</v>
      </c>
      <c r="F332">
        <f t="shared" si="59"/>
        <v>0.5</v>
      </c>
      <c r="G332">
        <f t="shared" si="60"/>
        <v>-1</v>
      </c>
      <c r="J332">
        <v>-0.5</v>
      </c>
      <c r="K332">
        <v>0.5</v>
      </c>
      <c r="L332">
        <f t="shared" si="61"/>
        <v>-0.92570000000000019</v>
      </c>
      <c r="M332">
        <f t="shared" si="62"/>
        <v>0.45660000000000001</v>
      </c>
      <c r="N332">
        <f t="shared" si="63"/>
        <v>-0.73455000000000004</v>
      </c>
      <c r="O332">
        <f t="shared" si="64"/>
        <v>0.26544999999999996</v>
      </c>
      <c r="P332">
        <f t="shared" si="65"/>
        <v>0.85692049000000037</v>
      </c>
      <c r="Q332">
        <f t="shared" si="66"/>
        <v>0.20848356000000001</v>
      </c>
      <c r="R332">
        <f t="shared" si="67"/>
        <v>0.53956370250000008</v>
      </c>
      <c r="S332">
        <f t="shared" si="68"/>
        <v>7.0463702499999975E-2</v>
      </c>
    </row>
    <row r="333" spans="2:19" x14ac:dyDescent="0.25">
      <c r="B333">
        <v>-1</v>
      </c>
      <c r="C333">
        <v>0.5</v>
      </c>
      <c r="D333">
        <v>0.5</v>
      </c>
      <c r="E333">
        <f t="shared" si="58"/>
        <v>1</v>
      </c>
      <c r="F333">
        <f t="shared" si="59"/>
        <v>-0.5</v>
      </c>
      <c r="G333">
        <f t="shared" si="60"/>
        <v>-0.5</v>
      </c>
      <c r="J333">
        <v>0.5</v>
      </c>
      <c r="K333">
        <v>1</v>
      </c>
      <c r="L333">
        <f t="shared" si="61"/>
        <v>7.4299999999999811E-2</v>
      </c>
      <c r="M333">
        <f t="shared" si="62"/>
        <v>0.95660000000000001</v>
      </c>
      <c r="N333">
        <f t="shared" si="63"/>
        <v>0.26544999999999996</v>
      </c>
      <c r="O333">
        <f t="shared" si="64"/>
        <v>0.76544999999999996</v>
      </c>
      <c r="P333">
        <f t="shared" si="65"/>
        <v>5.5204899999999717E-3</v>
      </c>
      <c r="Q333">
        <f t="shared" si="66"/>
        <v>0.91508356000000002</v>
      </c>
      <c r="R333">
        <f t="shared" si="67"/>
        <v>7.0463702499999975E-2</v>
      </c>
      <c r="S333">
        <f t="shared" si="68"/>
        <v>0.58591370249999997</v>
      </c>
    </row>
    <row r="334" spans="2:19" x14ac:dyDescent="0.25">
      <c r="B334">
        <v>-1.1000000000000001</v>
      </c>
      <c r="C334">
        <v>1.3</v>
      </c>
      <c r="D334">
        <v>1</v>
      </c>
      <c r="E334">
        <f t="shared" si="58"/>
        <v>1.1000000000000001</v>
      </c>
      <c r="F334">
        <f t="shared" si="59"/>
        <v>-1.3</v>
      </c>
      <c r="G334">
        <f t="shared" si="60"/>
        <v>-1</v>
      </c>
      <c r="J334">
        <v>1.3</v>
      </c>
      <c r="K334">
        <v>1.1000000000000001</v>
      </c>
      <c r="L334">
        <f t="shared" si="61"/>
        <v>0.87429999999999986</v>
      </c>
      <c r="M334">
        <f t="shared" si="62"/>
        <v>1.0566</v>
      </c>
      <c r="N334">
        <f t="shared" si="63"/>
        <v>1.06545</v>
      </c>
      <c r="O334">
        <f t="shared" si="64"/>
        <v>0.86545000000000005</v>
      </c>
      <c r="P334">
        <f t="shared" si="65"/>
        <v>0.76440048999999977</v>
      </c>
      <c r="Q334">
        <f t="shared" si="66"/>
        <v>1.11640356</v>
      </c>
      <c r="R334">
        <f t="shared" si="67"/>
        <v>1.1351837025</v>
      </c>
      <c r="S334">
        <f t="shared" si="68"/>
        <v>0.74900370250000015</v>
      </c>
    </row>
    <row r="335" spans="2:19" x14ac:dyDescent="0.25">
      <c r="B335">
        <v>-1</v>
      </c>
      <c r="C335">
        <v>0.5</v>
      </c>
      <c r="D335">
        <v>0.5</v>
      </c>
      <c r="E335">
        <f t="shared" si="58"/>
        <v>1</v>
      </c>
      <c r="F335">
        <f t="shared" si="59"/>
        <v>-0.5</v>
      </c>
      <c r="G335">
        <f t="shared" si="60"/>
        <v>-0.5</v>
      </c>
      <c r="J335">
        <v>0.5</v>
      </c>
      <c r="K335">
        <v>1</v>
      </c>
      <c r="L335">
        <f t="shared" si="61"/>
        <v>7.4299999999999811E-2</v>
      </c>
      <c r="M335">
        <f t="shared" si="62"/>
        <v>0.95660000000000001</v>
      </c>
      <c r="N335">
        <f t="shared" si="63"/>
        <v>0.26544999999999996</v>
      </c>
      <c r="O335">
        <f t="shared" si="64"/>
        <v>0.76544999999999996</v>
      </c>
      <c r="P335">
        <f t="shared" si="65"/>
        <v>5.5204899999999717E-3</v>
      </c>
      <c r="Q335">
        <f t="shared" si="66"/>
        <v>0.91508356000000002</v>
      </c>
      <c r="R335">
        <f t="shared" si="67"/>
        <v>7.0463702499999975E-2</v>
      </c>
      <c r="S335">
        <f t="shared" si="68"/>
        <v>0.58591370249999997</v>
      </c>
    </row>
    <row r="336" spans="2:19" x14ac:dyDescent="0.25">
      <c r="B336">
        <v>-0.5</v>
      </c>
      <c r="C336">
        <v>1</v>
      </c>
      <c r="D336">
        <v>-0.5</v>
      </c>
      <c r="E336">
        <f t="shared" si="58"/>
        <v>0.5</v>
      </c>
      <c r="F336">
        <f t="shared" si="59"/>
        <v>-1</v>
      </c>
      <c r="G336">
        <f t="shared" si="60"/>
        <v>0.5</v>
      </c>
      <c r="J336">
        <v>1</v>
      </c>
      <c r="K336">
        <v>0.5</v>
      </c>
      <c r="L336">
        <f t="shared" si="61"/>
        <v>0.57429999999999981</v>
      </c>
      <c r="M336">
        <f t="shared" si="62"/>
        <v>0.45660000000000001</v>
      </c>
      <c r="N336">
        <f t="shared" si="63"/>
        <v>0.76544999999999996</v>
      </c>
      <c r="O336">
        <f t="shared" si="64"/>
        <v>0.26544999999999996</v>
      </c>
      <c r="P336">
        <f t="shared" si="65"/>
        <v>0.3298204899999998</v>
      </c>
      <c r="Q336">
        <f t="shared" si="66"/>
        <v>0.20848356000000001</v>
      </c>
      <c r="R336">
        <f t="shared" si="67"/>
        <v>0.58591370249999997</v>
      </c>
      <c r="S336">
        <f t="shared" si="68"/>
        <v>7.0463702499999975E-2</v>
      </c>
    </row>
    <row r="337" spans="2:19" x14ac:dyDescent="0.25">
      <c r="B337">
        <v>-1</v>
      </c>
      <c r="C337">
        <v>-1</v>
      </c>
      <c r="D337">
        <v>-1</v>
      </c>
      <c r="E337">
        <f t="shared" si="58"/>
        <v>1</v>
      </c>
      <c r="F337">
        <f t="shared" si="59"/>
        <v>1</v>
      </c>
      <c r="G337">
        <f t="shared" si="60"/>
        <v>1</v>
      </c>
      <c r="J337">
        <v>-1</v>
      </c>
      <c r="K337">
        <v>1</v>
      </c>
      <c r="L337">
        <f t="shared" si="61"/>
        <v>-1.4257000000000002</v>
      </c>
      <c r="M337">
        <f t="shared" si="62"/>
        <v>0.95660000000000001</v>
      </c>
      <c r="N337">
        <f t="shared" si="63"/>
        <v>-1.23455</v>
      </c>
      <c r="O337">
        <f t="shared" si="64"/>
        <v>0.76544999999999996</v>
      </c>
      <c r="P337">
        <f t="shared" si="65"/>
        <v>2.0326204900000007</v>
      </c>
      <c r="Q337">
        <f t="shared" si="66"/>
        <v>0.91508356000000002</v>
      </c>
      <c r="R337">
        <f t="shared" si="67"/>
        <v>1.5241137025</v>
      </c>
      <c r="S337">
        <f t="shared" si="68"/>
        <v>0.58591370249999997</v>
      </c>
    </row>
    <row r="338" spans="2:19" x14ac:dyDescent="0.25">
      <c r="B338">
        <v>-0.5</v>
      </c>
      <c r="C338">
        <v>1.1499999999999999</v>
      </c>
      <c r="D338">
        <v>-0.5</v>
      </c>
      <c r="E338">
        <f t="shared" si="58"/>
        <v>0.5</v>
      </c>
      <c r="F338">
        <f t="shared" si="59"/>
        <v>-1.1499999999999999</v>
      </c>
      <c r="G338">
        <f t="shared" si="60"/>
        <v>0.5</v>
      </c>
      <c r="J338">
        <v>1.1499999999999999</v>
      </c>
      <c r="K338">
        <v>0.5</v>
      </c>
      <c r="L338">
        <f t="shared" si="61"/>
        <v>0.72429999999999972</v>
      </c>
      <c r="M338">
        <f t="shared" si="62"/>
        <v>0.45660000000000001</v>
      </c>
      <c r="N338">
        <f t="shared" si="63"/>
        <v>0.91544999999999987</v>
      </c>
      <c r="O338">
        <f t="shared" si="64"/>
        <v>0.26544999999999996</v>
      </c>
      <c r="P338">
        <f t="shared" si="65"/>
        <v>0.5246104899999996</v>
      </c>
      <c r="Q338">
        <f t="shared" si="66"/>
        <v>0.20848356000000001</v>
      </c>
      <c r="R338">
        <f t="shared" si="67"/>
        <v>0.83804870249999974</v>
      </c>
      <c r="S338">
        <f t="shared" si="68"/>
        <v>7.0463702499999975E-2</v>
      </c>
    </row>
    <row r="339" spans="2:19" x14ac:dyDescent="0.25">
      <c r="B339">
        <v>-1</v>
      </c>
      <c r="C339">
        <v>0.5</v>
      </c>
      <c r="D339">
        <v>-1</v>
      </c>
      <c r="E339">
        <f t="shared" si="58"/>
        <v>1</v>
      </c>
      <c r="F339">
        <f t="shared" si="59"/>
        <v>-0.5</v>
      </c>
      <c r="G339">
        <f t="shared" si="60"/>
        <v>1</v>
      </c>
      <c r="J339">
        <v>0.5</v>
      </c>
      <c r="K339">
        <v>1</v>
      </c>
      <c r="L339">
        <f t="shared" si="61"/>
        <v>7.4299999999999811E-2</v>
      </c>
      <c r="M339">
        <f t="shared" si="62"/>
        <v>0.95660000000000001</v>
      </c>
      <c r="N339">
        <f t="shared" si="63"/>
        <v>0.26544999999999996</v>
      </c>
      <c r="O339">
        <f t="shared" si="64"/>
        <v>0.76544999999999996</v>
      </c>
      <c r="P339">
        <f t="shared" si="65"/>
        <v>5.5204899999999717E-3</v>
      </c>
      <c r="Q339">
        <f t="shared" si="66"/>
        <v>0.91508356000000002</v>
      </c>
      <c r="R339">
        <f t="shared" si="67"/>
        <v>7.0463702499999975E-2</v>
      </c>
      <c r="S339">
        <f t="shared" si="68"/>
        <v>0.58591370249999997</v>
      </c>
    </row>
    <row r="340" spans="2:19" x14ac:dyDescent="0.25">
      <c r="B340">
        <v>-0.5</v>
      </c>
      <c r="C340">
        <v>-0.5</v>
      </c>
      <c r="D340">
        <v>-0.5</v>
      </c>
      <c r="E340">
        <f t="shared" si="58"/>
        <v>0.5</v>
      </c>
      <c r="F340">
        <f t="shared" si="59"/>
        <v>0.5</v>
      </c>
      <c r="G340">
        <f t="shared" si="60"/>
        <v>0.5</v>
      </c>
      <c r="J340">
        <v>-0.5</v>
      </c>
      <c r="K340">
        <v>0.5</v>
      </c>
      <c r="L340">
        <f t="shared" si="61"/>
        <v>-0.92570000000000019</v>
      </c>
      <c r="M340">
        <f t="shared" si="62"/>
        <v>0.45660000000000001</v>
      </c>
      <c r="N340">
        <f t="shared" si="63"/>
        <v>-0.73455000000000004</v>
      </c>
      <c r="O340">
        <f t="shared" si="64"/>
        <v>0.26544999999999996</v>
      </c>
      <c r="P340">
        <f t="shared" si="65"/>
        <v>0.85692049000000037</v>
      </c>
      <c r="Q340">
        <f t="shared" si="66"/>
        <v>0.20848356000000001</v>
      </c>
      <c r="R340">
        <f t="shared" si="67"/>
        <v>0.53956370250000008</v>
      </c>
      <c r="S340">
        <f t="shared" si="68"/>
        <v>7.0463702499999975E-2</v>
      </c>
    </row>
    <row r="341" spans="2:19" x14ac:dyDescent="0.25">
      <c r="B341">
        <v>-1</v>
      </c>
      <c r="C341">
        <v>-1</v>
      </c>
      <c r="D341">
        <v>-1</v>
      </c>
      <c r="E341">
        <f t="shared" si="58"/>
        <v>1</v>
      </c>
      <c r="F341">
        <f t="shared" si="59"/>
        <v>1</v>
      </c>
      <c r="G341">
        <f t="shared" si="60"/>
        <v>1</v>
      </c>
      <c r="J341">
        <v>-1</v>
      </c>
      <c r="K341">
        <v>1</v>
      </c>
      <c r="L341">
        <f t="shared" si="61"/>
        <v>-1.4257000000000002</v>
      </c>
      <c r="M341">
        <f t="shared" si="62"/>
        <v>0.95660000000000001</v>
      </c>
      <c r="N341">
        <f t="shared" si="63"/>
        <v>-1.23455</v>
      </c>
      <c r="O341">
        <f t="shared" si="64"/>
        <v>0.76544999999999996</v>
      </c>
      <c r="P341">
        <f t="shared" si="65"/>
        <v>2.0326204900000007</v>
      </c>
      <c r="Q341">
        <f t="shared" si="66"/>
        <v>0.91508356000000002</v>
      </c>
      <c r="R341">
        <f t="shared" si="67"/>
        <v>1.5241137025</v>
      </c>
      <c r="S341">
        <f t="shared" si="68"/>
        <v>0.58591370249999997</v>
      </c>
    </row>
    <row r="342" spans="2:19" x14ac:dyDescent="0.25">
      <c r="B342">
        <v>-0.5</v>
      </c>
      <c r="C342">
        <v>2.75</v>
      </c>
      <c r="D342">
        <v>1</v>
      </c>
      <c r="E342">
        <f t="shared" si="58"/>
        <v>0.5</v>
      </c>
      <c r="F342">
        <f t="shared" si="59"/>
        <v>-2.75</v>
      </c>
      <c r="G342">
        <f t="shared" si="60"/>
        <v>-1</v>
      </c>
      <c r="J342">
        <v>2.75</v>
      </c>
      <c r="K342">
        <v>0.5</v>
      </c>
      <c r="L342">
        <f t="shared" si="61"/>
        <v>2.3243</v>
      </c>
      <c r="M342">
        <f t="shared" si="62"/>
        <v>0.45660000000000001</v>
      </c>
      <c r="N342">
        <f t="shared" si="63"/>
        <v>2.51545</v>
      </c>
      <c r="O342">
        <f t="shared" si="64"/>
        <v>0.26544999999999996</v>
      </c>
      <c r="P342">
        <f t="shared" si="65"/>
        <v>5.40237049</v>
      </c>
      <c r="Q342">
        <f t="shared" si="66"/>
        <v>0.20848356000000001</v>
      </c>
      <c r="R342">
        <f t="shared" si="67"/>
        <v>6.3274887025000002</v>
      </c>
      <c r="S342">
        <f t="shared" si="68"/>
        <v>7.0463702499999975E-2</v>
      </c>
    </row>
    <row r="343" spans="2:19" x14ac:dyDescent="0.25">
      <c r="B343">
        <v>0.5</v>
      </c>
      <c r="C343">
        <v>0.5</v>
      </c>
      <c r="D343">
        <v>0.5</v>
      </c>
      <c r="E343">
        <f t="shared" si="58"/>
        <v>-0.5</v>
      </c>
      <c r="F343">
        <f t="shared" si="59"/>
        <v>-0.5</v>
      </c>
      <c r="G343">
        <f t="shared" si="60"/>
        <v>-0.5</v>
      </c>
      <c r="J343">
        <v>0.5</v>
      </c>
      <c r="K343">
        <v>-0.5</v>
      </c>
      <c r="L343">
        <f t="shared" si="61"/>
        <v>7.4299999999999811E-2</v>
      </c>
      <c r="M343">
        <f t="shared" si="62"/>
        <v>-0.54339999999999999</v>
      </c>
      <c r="N343">
        <f t="shared" si="63"/>
        <v>0.26544999999999996</v>
      </c>
      <c r="O343">
        <f t="shared" si="64"/>
        <v>-0.73455000000000004</v>
      </c>
      <c r="P343">
        <f t="shared" si="65"/>
        <v>5.5204899999999717E-3</v>
      </c>
      <c r="Q343">
        <f t="shared" si="66"/>
        <v>0.29528356</v>
      </c>
      <c r="R343">
        <f t="shared" si="67"/>
        <v>7.0463702499999975E-2</v>
      </c>
      <c r="S343">
        <f t="shared" si="68"/>
        <v>0.53956370250000008</v>
      </c>
    </row>
    <row r="344" spans="2:19" x14ac:dyDescent="0.25">
      <c r="B344">
        <v>1</v>
      </c>
      <c r="C344">
        <v>-0.5</v>
      </c>
      <c r="D344">
        <v>-0.5</v>
      </c>
      <c r="E344">
        <f t="shared" si="58"/>
        <v>-1</v>
      </c>
      <c r="F344">
        <f t="shared" si="59"/>
        <v>0.5</v>
      </c>
      <c r="G344">
        <f t="shared" si="60"/>
        <v>0.5</v>
      </c>
      <c r="J344">
        <v>-0.5</v>
      </c>
      <c r="K344">
        <v>-1</v>
      </c>
      <c r="L344">
        <f t="shared" si="61"/>
        <v>-0.92570000000000019</v>
      </c>
      <c r="M344">
        <f t="shared" si="62"/>
        <v>-1.0434000000000001</v>
      </c>
      <c r="N344">
        <f t="shared" si="63"/>
        <v>-0.73455000000000004</v>
      </c>
      <c r="O344">
        <f t="shared" si="64"/>
        <v>-1.23455</v>
      </c>
      <c r="P344">
        <f t="shared" si="65"/>
        <v>0.85692049000000037</v>
      </c>
      <c r="Q344">
        <f t="shared" si="66"/>
        <v>1.0886835600000002</v>
      </c>
      <c r="R344">
        <f t="shared" si="67"/>
        <v>0.53956370250000008</v>
      </c>
      <c r="S344">
        <f t="shared" si="68"/>
        <v>1.5241137025</v>
      </c>
    </row>
    <row r="345" spans="2:19" x14ac:dyDescent="0.25">
      <c r="B345">
        <v>-1</v>
      </c>
      <c r="C345">
        <v>2.0499999999999998</v>
      </c>
      <c r="D345">
        <v>0.5</v>
      </c>
      <c r="E345">
        <f t="shared" si="58"/>
        <v>1</v>
      </c>
      <c r="F345">
        <f t="shared" si="59"/>
        <v>-2.0499999999999998</v>
      </c>
      <c r="G345">
        <f t="shared" si="60"/>
        <v>-0.5</v>
      </c>
      <c r="J345">
        <v>2.0499999999999998</v>
      </c>
      <c r="K345">
        <v>1</v>
      </c>
      <c r="L345">
        <f t="shared" si="61"/>
        <v>1.6242999999999996</v>
      </c>
      <c r="M345">
        <f t="shared" si="62"/>
        <v>0.95660000000000001</v>
      </c>
      <c r="N345">
        <f t="shared" si="63"/>
        <v>1.8154499999999998</v>
      </c>
      <c r="O345">
        <f t="shared" si="64"/>
        <v>0.76544999999999996</v>
      </c>
      <c r="P345">
        <f t="shared" si="65"/>
        <v>2.6383504899999988</v>
      </c>
      <c r="Q345">
        <f t="shared" si="66"/>
        <v>0.91508356000000002</v>
      </c>
      <c r="R345">
        <f t="shared" si="67"/>
        <v>3.295858702499999</v>
      </c>
      <c r="S345">
        <f t="shared" si="68"/>
        <v>0.58591370249999997</v>
      </c>
    </row>
    <row r="346" spans="2:19" x14ac:dyDescent="0.25">
      <c r="B346">
        <v>-0.5</v>
      </c>
      <c r="C346">
        <v>1</v>
      </c>
      <c r="D346">
        <v>-0.5</v>
      </c>
      <c r="E346">
        <f t="shared" si="58"/>
        <v>0.5</v>
      </c>
      <c r="F346">
        <f t="shared" si="59"/>
        <v>-1</v>
      </c>
      <c r="G346">
        <f t="shared" si="60"/>
        <v>0.5</v>
      </c>
      <c r="J346">
        <v>1</v>
      </c>
      <c r="K346">
        <v>0.5</v>
      </c>
      <c r="L346">
        <f t="shared" si="61"/>
        <v>0.57429999999999981</v>
      </c>
      <c r="M346">
        <f t="shared" si="62"/>
        <v>0.45660000000000001</v>
      </c>
      <c r="N346">
        <f t="shared" si="63"/>
        <v>0.76544999999999996</v>
      </c>
      <c r="O346">
        <f t="shared" si="64"/>
        <v>0.26544999999999996</v>
      </c>
      <c r="P346">
        <f t="shared" si="65"/>
        <v>0.3298204899999998</v>
      </c>
      <c r="Q346">
        <f t="shared" si="66"/>
        <v>0.20848356000000001</v>
      </c>
      <c r="R346">
        <f t="shared" si="67"/>
        <v>0.58591370249999997</v>
      </c>
      <c r="S346">
        <f t="shared" si="68"/>
        <v>7.0463702499999975E-2</v>
      </c>
    </row>
    <row r="347" spans="2:19" x14ac:dyDescent="0.25">
      <c r="B347">
        <v>0.5</v>
      </c>
      <c r="C347">
        <v>-1</v>
      </c>
      <c r="D347">
        <v>-2.2000000000000002</v>
      </c>
      <c r="E347">
        <f t="shared" si="58"/>
        <v>-0.5</v>
      </c>
      <c r="F347">
        <f t="shared" si="59"/>
        <v>1</v>
      </c>
      <c r="G347">
        <f t="shared" si="60"/>
        <v>2.2000000000000002</v>
      </c>
      <c r="J347">
        <v>-1</v>
      </c>
      <c r="K347">
        <v>-0.5</v>
      </c>
      <c r="L347">
        <f t="shared" si="61"/>
        <v>-1.4257000000000002</v>
      </c>
      <c r="M347">
        <f t="shared" si="62"/>
        <v>-0.54339999999999999</v>
      </c>
      <c r="N347">
        <f t="shared" si="63"/>
        <v>-1.23455</v>
      </c>
      <c r="O347">
        <f t="shared" si="64"/>
        <v>-0.73455000000000004</v>
      </c>
      <c r="P347">
        <f t="shared" si="65"/>
        <v>2.0326204900000007</v>
      </c>
      <c r="Q347">
        <f t="shared" si="66"/>
        <v>0.29528356</v>
      </c>
      <c r="R347">
        <f t="shared" si="67"/>
        <v>1.5241137025</v>
      </c>
      <c r="S347">
        <f t="shared" si="68"/>
        <v>0.53956370250000008</v>
      </c>
    </row>
    <row r="348" spans="2:19" x14ac:dyDescent="0.25">
      <c r="B348">
        <v>-0.5</v>
      </c>
      <c r="C348">
        <v>-0.5</v>
      </c>
      <c r="D348">
        <v>-0.5</v>
      </c>
      <c r="E348">
        <f t="shared" si="58"/>
        <v>0.5</v>
      </c>
      <c r="F348">
        <f t="shared" si="59"/>
        <v>0.5</v>
      </c>
      <c r="G348">
        <f t="shared" si="60"/>
        <v>0.5</v>
      </c>
      <c r="J348">
        <v>-0.5</v>
      </c>
      <c r="K348">
        <v>0.5</v>
      </c>
      <c r="L348">
        <f t="shared" si="61"/>
        <v>-0.92570000000000019</v>
      </c>
      <c r="M348">
        <f t="shared" si="62"/>
        <v>0.45660000000000001</v>
      </c>
      <c r="N348">
        <f t="shared" si="63"/>
        <v>-0.73455000000000004</v>
      </c>
      <c r="O348">
        <f t="shared" si="64"/>
        <v>0.26544999999999996</v>
      </c>
      <c r="P348">
        <f t="shared" si="65"/>
        <v>0.85692049000000037</v>
      </c>
      <c r="Q348">
        <f t="shared" si="66"/>
        <v>0.20848356000000001</v>
      </c>
      <c r="R348">
        <f t="shared" si="67"/>
        <v>0.53956370250000008</v>
      </c>
      <c r="S348">
        <f t="shared" si="68"/>
        <v>7.0463702499999975E-2</v>
      </c>
    </row>
    <row r="349" spans="2:19" x14ac:dyDescent="0.25">
      <c r="B349">
        <v>0.5</v>
      </c>
      <c r="C349">
        <v>0.5</v>
      </c>
      <c r="D349">
        <v>-1</v>
      </c>
      <c r="E349">
        <f t="shared" si="58"/>
        <v>-0.5</v>
      </c>
      <c r="F349">
        <f t="shared" si="59"/>
        <v>-0.5</v>
      </c>
      <c r="G349">
        <f t="shared" si="60"/>
        <v>1</v>
      </c>
      <c r="J349">
        <v>0.5</v>
      </c>
      <c r="K349">
        <v>-0.5</v>
      </c>
      <c r="L349">
        <f t="shared" si="61"/>
        <v>7.4299999999999811E-2</v>
      </c>
      <c r="M349">
        <f t="shared" si="62"/>
        <v>-0.54339999999999999</v>
      </c>
      <c r="N349">
        <f t="shared" si="63"/>
        <v>0.26544999999999996</v>
      </c>
      <c r="O349">
        <f t="shared" si="64"/>
        <v>-0.73455000000000004</v>
      </c>
      <c r="P349">
        <f t="shared" si="65"/>
        <v>5.5204899999999717E-3</v>
      </c>
      <c r="Q349">
        <f t="shared" si="66"/>
        <v>0.29528356</v>
      </c>
      <c r="R349">
        <f t="shared" si="67"/>
        <v>7.0463702499999975E-2</v>
      </c>
      <c r="S349">
        <f t="shared" si="68"/>
        <v>0.53956370250000008</v>
      </c>
    </row>
    <row r="350" spans="2:19" x14ac:dyDescent="0.25">
      <c r="B350">
        <v>-2.5499999999999998</v>
      </c>
      <c r="C350">
        <v>-0.5</v>
      </c>
      <c r="D350">
        <v>-0.5</v>
      </c>
      <c r="E350">
        <f t="shared" si="58"/>
        <v>2.5499999999999998</v>
      </c>
      <c r="F350">
        <f t="shared" si="59"/>
        <v>0.5</v>
      </c>
      <c r="G350">
        <f t="shared" si="60"/>
        <v>0.5</v>
      </c>
      <c r="J350">
        <v>-0.5</v>
      </c>
      <c r="K350">
        <v>2.5499999999999998</v>
      </c>
      <c r="L350">
        <f t="shared" si="61"/>
        <v>-0.92570000000000019</v>
      </c>
      <c r="M350">
        <f t="shared" si="62"/>
        <v>2.5065999999999997</v>
      </c>
      <c r="N350">
        <f t="shared" si="63"/>
        <v>-0.73455000000000004</v>
      </c>
      <c r="O350">
        <f t="shared" si="64"/>
        <v>2.3154499999999998</v>
      </c>
      <c r="P350">
        <f t="shared" si="65"/>
        <v>0.85692049000000037</v>
      </c>
      <c r="Q350">
        <f t="shared" si="66"/>
        <v>6.2830435599999985</v>
      </c>
      <c r="R350">
        <f t="shared" si="67"/>
        <v>0.53956370250000008</v>
      </c>
      <c r="S350">
        <f t="shared" si="68"/>
        <v>5.3613087024999988</v>
      </c>
    </row>
    <row r="351" spans="2:19" x14ac:dyDescent="0.25">
      <c r="B351">
        <v>0.5</v>
      </c>
      <c r="C351">
        <v>0.5</v>
      </c>
      <c r="D351">
        <v>1.6</v>
      </c>
      <c r="E351">
        <f t="shared" si="58"/>
        <v>-0.5</v>
      </c>
      <c r="F351">
        <f t="shared" si="59"/>
        <v>-0.5</v>
      </c>
      <c r="G351">
        <f t="shared" si="60"/>
        <v>-1.6</v>
      </c>
      <c r="J351">
        <v>0.5</v>
      </c>
      <c r="K351">
        <v>-0.5</v>
      </c>
      <c r="L351">
        <f t="shared" si="61"/>
        <v>7.4299999999999811E-2</v>
      </c>
      <c r="M351">
        <f t="shared" si="62"/>
        <v>-0.54339999999999999</v>
      </c>
      <c r="N351">
        <f t="shared" si="63"/>
        <v>0.26544999999999996</v>
      </c>
      <c r="O351">
        <f t="shared" si="64"/>
        <v>-0.73455000000000004</v>
      </c>
      <c r="P351">
        <f t="shared" si="65"/>
        <v>5.5204899999999717E-3</v>
      </c>
      <c r="Q351">
        <f t="shared" si="66"/>
        <v>0.29528356</v>
      </c>
      <c r="R351">
        <f t="shared" si="67"/>
        <v>7.0463702499999975E-2</v>
      </c>
      <c r="S351">
        <f t="shared" si="68"/>
        <v>0.53956370250000008</v>
      </c>
    </row>
    <row r="352" spans="2:19" x14ac:dyDescent="0.25">
      <c r="B352">
        <v>-0.5</v>
      </c>
      <c r="C352">
        <v>1</v>
      </c>
      <c r="D352">
        <v>-0.5</v>
      </c>
      <c r="E352">
        <f t="shared" si="58"/>
        <v>0.5</v>
      </c>
      <c r="F352">
        <f t="shared" si="59"/>
        <v>-1</v>
      </c>
      <c r="G352">
        <f t="shared" si="60"/>
        <v>0.5</v>
      </c>
      <c r="J352">
        <v>1</v>
      </c>
      <c r="K352">
        <v>0.5</v>
      </c>
      <c r="L352">
        <f t="shared" si="61"/>
        <v>0.57429999999999981</v>
      </c>
      <c r="M352">
        <f t="shared" si="62"/>
        <v>0.45660000000000001</v>
      </c>
      <c r="N352">
        <f t="shared" si="63"/>
        <v>0.76544999999999996</v>
      </c>
      <c r="O352">
        <f t="shared" si="64"/>
        <v>0.26544999999999996</v>
      </c>
      <c r="P352">
        <f t="shared" si="65"/>
        <v>0.3298204899999998</v>
      </c>
      <c r="Q352">
        <f t="shared" si="66"/>
        <v>0.20848356000000001</v>
      </c>
      <c r="R352">
        <f t="shared" si="67"/>
        <v>0.58591370249999997</v>
      </c>
      <c r="S352">
        <f t="shared" si="68"/>
        <v>7.0463702499999975E-2</v>
      </c>
    </row>
    <row r="353" spans="2:19" x14ac:dyDescent="0.25">
      <c r="B353">
        <v>0.5</v>
      </c>
      <c r="C353">
        <v>-1</v>
      </c>
      <c r="D353">
        <v>-1</v>
      </c>
      <c r="E353">
        <f t="shared" si="58"/>
        <v>-0.5</v>
      </c>
      <c r="F353">
        <f t="shared" si="59"/>
        <v>1</v>
      </c>
      <c r="G353">
        <f t="shared" si="60"/>
        <v>1</v>
      </c>
      <c r="J353">
        <v>-1</v>
      </c>
      <c r="K353">
        <v>-0.5</v>
      </c>
      <c r="L353">
        <f t="shared" si="61"/>
        <v>-1.4257000000000002</v>
      </c>
      <c r="M353">
        <f t="shared" si="62"/>
        <v>-0.54339999999999999</v>
      </c>
      <c r="N353">
        <f t="shared" si="63"/>
        <v>-1.23455</v>
      </c>
      <c r="O353">
        <f t="shared" si="64"/>
        <v>-0.73455000000000004</v>
      </c>
      <c r="P353">
        <f t="shared" si="65"/>
        <v>2.0326204900000007</v>
      </c>
      <c r="Q353">
        <f t="shared" si="66"/>
        <v>0.29528356</v>
      </c>
      <c r="R353">
        <f t="shared" si="67"/>
        <v>1.5241137025</v>
      </c>
      <c r="S353">
        <f t="shared" si="68"/>
        <v>0.53956370250000008</v>
      </c>
    </row>
    <row r="354" spans="2:19" x14ac:dyDescent="0.25">
      <c r="B354">
        <v>-0.5</v>
      </c>
      <c r="C354">
        <v>1</v>
      </c>
      <c r="D354">
        <v>-0.5</v>
      </c>
      <c r="E354">
        <f t="shared" si="58"/>
        <v>0.5</v>
      </c>
      <c r="F354">
        <f t="shared" si="59"/>
        <v>-1</v>
      </c>
      <c r="G354">
        <f t="shared" si="60"/>
        <v>0.5</v>
      </c>
      <c r="J354">
        <v>1</v>
      </c>
      <c r="K354">
        <v>0.5</v>
      </c>
      <c r="L354">
        <f t="shared" si="61"/>
        <v>0.57429999999999981</v>
      </c>
      <c r="M354">
        <f t="shared" si="62"/>
        <v>0.45660000000000001</v>
      </c>
      <c r="N354">
        <f t="shared" si="63"/>
        <v>0.76544999999999996</v>
      </c>
      <c r="O354">
        <f t="shared" si="64"/>
        <v>0.26544999999999996</v>
      </c>
      <c r="P354">
        <f t="shared" si="65"/>
        <v>0.3298204899999998</v>
      </c>
      <c r="Q354">
        <f t="shared" si="66"/>
        <v>0.20848356000000001</v>
      </c>
      <c r="R354">
        <f t="shared" si="67"/>
        <v>0.58591370249999997</v>
      </c>
      <c r="S354">
        <f t="shared" si="68"/>
        <v>7.0463702499999975E-2</v>
      </c>
    </row>
    <row r="355" spans="2:19" x14ac:dyDescent="0.25">
      <c r="B355">
        <v>-1</v>
      </c>
      <c r="C355">
        <v>0.5</v>
      </c>
      <c r="D355">
        <v>-1</v>
      </c>
      <c r="E355">
        <f t="shared" si="58"/>
        <v>1</v>
      </c>
      <c r="F355">
        <f t="shared" si="59"/>
        <v>-0.5</v>
      </c>
      <c r="G355">
        <f t="shared" si="60"/>
        <v>1</v>
      </c>
      <c r="J355">
        <v>0.5</v>
      </c>
      <c r="K355">
        <v>1</v>
      </c>
      <c r="L355">
        <f t="shared" si="61"/>
        <v>7.4299999999999811E-2</v>
      </c>
      <c r="M355">
        <f t="shared" si="62"/>
        <v>0.95660000000000001</v>
      </c>
      <c r="N355">
        <f t="shared" si="63"/>
        <v>0.26544999999999996</v>
      </c>
      <c r="O355">
        <f t="shared" si="64"/>
        <v>0.76544999999999996</v>
      </c>
      <c r="P355">
        <f t="shared" si="65"/>
        <v>5.5204899999999717E-3</v>
      </c>
      <c r="Q355">
        <f t="shared" si="66"/>
        <v>0.91508356000000002</v>
      </c>
      <c r="R355">
        <f t="shared" si="67"/>
        <v>7.0463702499999975E-2</v>
      </c>
      <c r="S355">
        <f t="shared" si="68"/>
        <v>0.58591370249999997</v>
      </c>
    </row>
    <row r="356" spans="2:19" x14ac:dyDescent="0.25">
      <c r="B356">
        <v>-0.5</v>
      </c>
      <c r="C356">
        <v>1</v>
      </c>
      <c r="D356">
        <v>-0.5</v>
      </c>
      <c r="E356">
        <f t="shared" si="58"/>
        <v>0.5</v>
      </c>
      <c r="F356">
        <f t="shared" si="59"/>
        <v>-1</v>
      </c>
      <c r="G356">
        <f t="shared" si="60"/>
        <v>0.5</v>
      </c>
      <c r="J356">
        <v>1</v>
      </c>
      <c r="K356">
        <v>0.5</v>
      </c>
      <c r="L356">
        <f t="shared" si="61"/>
        <v>0.57429999999999981</v>
      </c>
      <c r="M356">
        <f t="shared" si="62"/>
        <v>0.45660000000000001</v>
      </c>
      <c r="N356">
        <f t="shared" si="63"/>
        <v>0.76544999999999996</v>
      </c>
      <c r="O356">
        <f t="shared" si="64"/>
        <v>0.26544999999999996</v>
      </c>
      <c r="P356">
        <f t="shared" si="65"/>
        <v>0.3298204899999998</v>
      </c>
      <c r="Q356">
        <f t="shared" si="66"/>
        <v>0.20848356000000001</v>
      </c>
      <c r="R356">
        <f t="shared" si="67"/>
        <v>0.58591370249999997</v>
      </c>
      <c r="S356">
        <f t="shared" si="68"/>
        <v>7.0463702499999975E-2</v>
      </c>
    </row>
    <row r="357" spans="2:19" x14ac:dyDescent="0.25">
      <c r="B357">
        <v>-1</v>
      </c>
      <c r="C357">
        <v>0.5</v>
      </c>
      <c r="D357">
        <v>0.5</v>
      </c>
      <c r="E357">
        <f t="shared" si="58"/>
        <v>1</v>
      </c>
      <c r="F357">
        <f t="shared" si="59"/>
        <v>-0.5</v>
      </c>
      <c r="G357">
        <f t="shared" si="60"/>
        <v>-0.5</v>
      </c>
      <c r="J357">
        <v>0.5</v>
      </c>
      <c r="K357">
        <v>1</v>
      </c>
      <c r="L357">
        <f t="shared" si="61"/>
        <v>7.4299999999999811E-2</v>
      </c>
      <c r="M357">
        <f t="shared" si="62"/>
        <v>0.95660000000000001</v>
      </c>
      <c r="N357">
        <f t="shared" si="63"/>
        <v>0.26544999999999996</v>
      </c>
      <c r="O357">
        <f t="shared" si="64"/>
        <v>0.76544999999999996</v>
      </c>
      <c r="P357">
        <f t="shared" si="65"/>
        <v>5.5204899999999717E-3</v>
      </c>
      <c r="Q357">
        <f t="shared" si="66"/>
        <v>0.91508356000000002</v>
      </c>
      <c r="R357">
        <f t="shared" si="67"/>
        <v>7.0463702499999975E-2</v>
      </c>
      <c r="S357">
        <f t="shared" si="68"/>
        <v>0.58591370249999997</v>
      </c>
    </row>
    <row r="358" spans="2:19" x14ac:dyDescent="0.25">
      <c r="B358">
        <v>-0.5</v>
      </c>
      <c r="C358">
        <v>-0.5</v>
      </c>
      <c r="D358">
        <v>-0.5</v>
      </c>
      <c r="E358">
        <f t="shared" si="58"/>
        <v>0.5</v>
      </c>
      <c r="F358">
        <f t="shared" si="59"/>
        <v>0.5</v>
      </c>
      <c r="G358">
        <f t="shared" si="60"/>
        <v>0.5</v>
      </c>
      <c r="J358">
        <v>-0.5</v>
      </c>
      <c r="K358">
        <v>0.5</v>
      </c>
      <c r="L358">
        <f t="shared" si="61"/>
        <v>-0.92570000000000019</v>
      </c>
      <c r="M358">
        <f t="shared" si="62"/>
        <v>0.45660000000000001</v>
      </c>
      <c r="N358">
        <f t="shared" si="63"/>
        <v>-0.73455000000000004</v>
      </c>
      <c r="O358">
        <f t="shared" si="64"/>
        <v>0.26544999999999996</v>
      </c>
      <c r="P358">
        <f t="shared" si="65"/>
        <v>0.85692049000000037</v>
      </c>
      <c r="Q358">
        <f t="shared" si="66"/>
        <v>0.20848356000000001</v>
      </c>
      <c r="R358">
        <f t="shared" si="67"/>
        <v>0.53956370250000008</v>
      </c>
      <c r="S358">
        <f t="shared" si="68"/>
        <v>7.0463702499999975E-2</v>
      </c>
    </row>
    <row r="359" spans="2:19" x14ac:dyDescent="0.25">
      <c r="B359">
        <v>-1</v>
      </c>
      <c r="C359">
        <v>-1</v>
      </c>
      <c r="D359">
        <v>-1</v>
      </c>
      <c r="E359">
        <f t="shared" si="58"/>
        <v>1</v>
      </c>
      <c r="F359">
        <f t="shared" si="59"/>
        <v>1</v>
      </c>
      <c r="G359">
        <f t="shared" si="60"/>
        <v>1</v>
      </c>
      <c r="J359">
        <v>-1</v>
      </c>
      <c r="K359">
        <v>1</v>
      </c>
      <c r="L359">
        <f t="shared" si="61"/>
        <v>-1.4257000000000002</v>
      </c>
      <c r="M359">
        <f t="shared" si="62"/>
        <v>0.95660000000000001</v>
      </c>
      <c r="N359">
        <f t="shared" si="63"/>
        <v>-1.23455</v>
      </c>
      <c r="O359">
        <f t="shared" si="64"/>
        <v>0.76544999999999996</v>
      </c>
      <c r="P359">
        <f t="shared" si="65"/>
        <v>2.0326204900000007</v>
      </c>
      <c r="Q359">
        <f t="shared" si="66"/>
        <v>0.91508356000000002</v>
      </c>
      <c r="R359">
        <f t="shared" si="67"/>
        <v>1.5241137025</v>
      </c>
      <c r="S359">
        <f t="shared" si="68"/>
        <v>0.58591370249999997</v>
      </c>
    </row>
    <row r="360" spans="2:19" x14ac:dyDescent="0.25">
      <c r="B360">
        <v>-5.95</v>
      </c>
      <c r="C360">
        <v>-1.3</v>
      </c>
      <c r="D360">
        <v>-2.95</v>
      </c>
      <c r="E360">
        <f t="shared" si="58"/>
        <v>5.95</v>
      </c>
      <c r="F360">
        <f t="shared" si="59"/>
        <v>1.3</v>
      </c>
      <c r="G360">
        <f t="shared" si="60"/>
        <v>2.95</v>
      </c>
      <c r="J360">
        <v>-1.3</v>
      </c>
      <c r="K360">
        <v>5.95</v>
      </c>
      <c r="L360">
        <f t="shared" si="61"/>
        <v>-1.7257000000000002</v>
      </c>
      <c r="M360">
        <f t="shared" si="62"/>
        <v>5.9066000000000001</v>
      </c>
      <c r="N360">
        <f t="shared" si="63"/>
        <v>-1.5345500000000001</v>
      </c>
      <c r="O360">
        <f t="shared" si="64"/>
        <v>5.7154500000000006</v>
      </c>
      <c r="P360">
        <f t="shared" si="65"/>
        <v>2.9780404900000006</v>
      </c>
      <c r="Q360">
        <f t="shared" si="66"/>
        <v>34.887923560000004</v>
      </c>
      <c r="R360">
        <f t="shared" si="67"/>
        <v>2.3548437025000002</v>
      </c>
      <c r="S360">
        <f t="shared" si="68"/>
        <v>32.666368702500009</v>
      </c>
    </row>
    <row r="361" spans="2:19" x14ac:dyDescent="0.25">
      <c r="B361">
        <v>-1</v>
      </c>
      <c r="C361">
        <v>0.5</v>
      </c>
      <c r="D361">
        <v>0.5</v>
      </c>
      <c r="E361">
        <f t="shared" si="58"/>
        <v>1</v>
      </c>
      <c r="F361">
        <f t="shared" si="59"/>
        <v>-0.5</v>
      </c>
      <c r="G361">
        <f t="shared" si="60"/>
        <v>-0.5</v>
      </c>
      <c r="J361">
        <v>0.5</v>
      </c>
      <c r="K361">
        <v>1</v>
      </c>
      <c r="L361">
        <f t="shared" si="61"/>
        <v>7.4299999999999811E-2</v>
      </c>
      <c r="M361">
        <f t="shared" si="62"/>
        <v>0.95660000000000001</v>
      </c>
      <c r="N361">
        <f t="shared" si="63"/>
        <v>0.26544999999999996</v>
      </c>
      <c r="O361">
        <f t="shared" si="64"/>
        <v>0.76544999999999996</v>
      </c>
      <c r="P361">
        <f t="shared" si="65"/>
        <v>5.5204899999999717E-3</v>
      </c>
      <c r="Q361">
        <f t="shared" si="66"/>
        <v>0.91508356000000002</v>
      </c>
      <c r="R361">
        <f t="shared" si="67"/>
        <v>7.0463702499999975E-2</v>
      </c>
      <c r="S361">
        <f t="shared" si="68"/>
        <v>0.58591370249999997</v>
      </c>
    </row>
    <row r="362" spans="2:19" x14ac:dyDescent="0.25">
      <c r="B362">
        <v>-0.5</v>
      </c>
      <c r="C362">
        <v>-0.5</v>
      </c>
      <c r="D362">
        <v>-0.5</v>
      </c>
      <c r="E362">
        <f t="shared" si="58"/>
        <v>0.5</v>
      </c>
      <c r="F362">
        <f t="shared" si="59"/>
        <v>0.5</v>
      </c>
      <c r="G362">
        <f t="shared" si="60"/>
        <v>0.5</v>
      </c>
      <c r="J362">
        <v>-0.5</v>
      </c>
      <c r="K362">
        <v>0.5</v>
      </c>
      <c r="L362">
        <f t="shared" si="61"/>
        <v>-0.92570000000000019</v>
      </c>
      <c r="M362">
        <f t="shared" si="62"/>
        <v>0.45660000000000001</v>
      </c>
      <c r="N362">
        <f t="shared" si="63"/>
        <v>-0.73455000000000004</v>
      </c>
      <c r="O362">
        <f t="shared" si="64"/>
        <v>0.26544999999999996</v>
      </c>
      <c r="P362">
        <f t="shared" si="65"/>
        <v>0.85692049000000037</v>
      </c>
      <c r="Q362">
        <f t="shared" si="66"/>
        <v>0.20848356000000001</v>
      </c>
      <c r="R362">
        <f t="shared" si="67"/>
        <v>0.53956370250000008</v>
      </c>
      <c r="S362">
        <f t="shared" si="68"/>
        <v>7.0463702499999975E-2</v>
      </c>
    </row>
    <row r="363" spans="2:19" x14ac:dyDescent="0.25">
      <c r="B363">
        <v>-3.85</v>
      </c>
      <c r="C363">
        <v>0.5</v>
      </c>
      <c r="D363">
        <v>-1</v>
      </c>
      <c r="E363">
        <f t="shared" si="58"/>
        <v>3.85</v>
      </c>
      <c r="F363">
        <f t="shared" si="59"/>
        <v>-0.5</v>
      </c>
      <c r="G363">
        <f t="shared" si="60"/>
        <v>1</v>
      </c>
      <c r="J363">
        <v>0.5</v>
      </c>
      <c r="K363">
        <v>3.85</v>
      </c>
      <c r="L363">
        <f t="shared" si="61"/>
        <v>7.4299999999999811E-2</v>
      </c>
      <c r="M363">
        <f t="shared" si="62"/>
        <v>3.8066</v>
      </c>
      <c r="N363">
        <f t="shared" si="63"/>
        <v>0.26544999999999996</v>
      </c>
      <c r="O363">
        <f t="shared" si="64"/>
        <v>3.6154500000000001</v>
      </c>
      <c r="P363">
        <f t="shared" si="65"/>
        <v>5.5204899999999717E-3</v>
      </c>
      <c r="Q363">
        <f t="shared" si="66"/>
        <v>14.490203559999999</v>
      </c>
      <c r="R363">
        <f t="shared" si="67"/>
        <v>7.0463702499999975E-2</v>
      </c>
      <c r="S363">
        <f t="shared" si="68"/>
        <v>13.0714787025</v>
      </c>
    </row>
    <row r="364" spans="2:19" x14ac:dyDescent="0.25">
      <c r="B364">
        <v>1</v>
      </c>
      <c r="C364">
        <v>-0.5</v>
      </c>
      <c r="D364">
        <v>1</v>
      </c>
      <c r="E364">
        <f t="shared" si="58"/>
        <v>-1</v>
      </c>
      <c r="F364">
        <f t="shared" si="59"/>
        <v>0.5</v>
      </c>
      <c r="G364">
        <f t="shared" si="60"/>
        <v>-1</v>
      </c>
      <c r="J364">
        <v>-0.5</v>
      </c>
      <c r="K364">
        <v>-1</v>
      </c>
      <c r="L364">
        <f t="shared" si="61"/>
        <v>-0.92570000000000019</v>
      </c>
      <c r="M364">
        <f t="shared" si="62"/>
        <v>-1.0434000000000001</v>
      </c>
      <c r="N364">
        <f t="shared" si="63"/>
        <v>-0.73455000000000004</v>
      </c>
      <c r="O364">
        <f t="shared" si="64"/>
        <v>-1.23455</v>
      </c>
      <c r="P364">
        <f t="shared" si="65"/>
        <v>0.85692049000000037</v>
      </c>
      <c r="Q364">
        <f t="shared" si="66"/>
        <v>1.0886835600000002</v>
      </c>
      <c r="R364">
        <f t="shared" si="67"/>
        <v>0.53956370250000008</v>
      </c>
      <c r="S364">
        <f t="shared" si="68"/>
        <v>1.5241137025</v>
      </c>
    </row>
    <row r="365" spans="2:19" x14ac:dyDescent="0.25">
      <c r="B365">
        <v>-1</v>
      </c>
      <c r="C365">
        <v>0.5</v>
      </c>
      <c r="D365">
        <v>0.5</v>
      </c>
      <c r="E365">
        <f t="shared" si="58"/>
        <v>1</v>
      </c>
      <c r="F365">
        <f t="shared" si="59"/>
        <v>-0.5</v>
      </c>
      <c r="G365">
        <f t="shared" si="60"/>
        <v>-0.5</v>
      </c>
      <c r="J365">
        <v>0.5</v>
      </c>
      <c r="K365">
        <v>1</v>
      </c>
      <c r="L365">
        <f t="shared" si="61"/>
        <v>7.4299999999999811E-2</v>
      </c>
      <c r="M365">
        <f t="shared" si="62"/>
        <v>0.95660000000000001</v>
      </c>
      <c r="N365">
        <f t="shared" si="63"/>
        <v>0.26544999999999996</v>
      </c>
      <c r="O365">
        <f t="shared" si="64"/>
        <v>0.76544999999999996</v>
      </c>
      <c r="P365">
        <f t="shared" si="65"/>
        <v>5.5204899999999717E-3</v>
      </c>
      <c r="Q365">
        <f t="shared" si="66"/>
        <v>0.91508356000000002</v>
      </c>
      <c r="R365">
        <f t="shared" si="67"/>
        <v>7.0463702499999975E-2</v>
      </c>
      <c r="S365">
        <f t="shared" si="68"/>
        <v>0.58591370249999997</v>
      </c>
    </row>
    <row r="366" spans="2:19" x14ac:dyDescent="0.25">
      <c r="B366">
        <v>-0.5</v>
      </c>
      <c r="C366">
        <v>-0.5</v>
      </c>
      <c r="D366">
        <v>-0.5</v>
      </c>
      <c r="E366">
        <f t="shared" si="58"/>
        <v>0.5</v>
      </c>
      <c r="F366">
        <f t="shared" si="59"/>
        <v>0.5</v>
      </c>
      <c r="G366">
        <f t="shared" si="60"/>
        <v>0.5</v>
      </c>
      <c r="J366">
        <v>-0.5</v>
      </c>
      <c r="K366">
        <v>0.5</v>
      </c>
      <c r="L366">
        <f t="shared" si="61"/>
        <v>-0.92570000000000019</v>
      </c>
      <c r="M366">
        <f t="shared" si="62"/>
        <v>0.45660000000000001</v>
      </c>
      <c r="N366">
        <f t="shared" si="63"/>
        <v>-0.73455000000000004</v>
      </c>
      <c r="O366">
        <f t="shared" si="64"/>
        <v>0.26544999999999996</v>
      </c>
      <c r="P366">
        <f t="shared" si="65"/>
        <v>0.85692049000000037</v>
      </c>
      <c r="Q366">
        <f t="shared" si="66"/>
        <v>0.20848356000000001</v>
      </c>
      <c r="R366">
        <f t="shared" si="67"/>
        <v>0.53956370250000008</v>
      </c>
      <c r="S366">
        <f t="shared" si="68"/>
        <v>7.0463702499999975E-2</v>
      </c>
    </row>
    <row r="367" spans="2:19" x14ac:dyDescent="0.25">
      <c r="B367">
        <v>0.5</v>
      </c>
      <c r="C367">
        <v>0.5</v>
      </c>
      <c r="D367">
        <v>-1</v>
      </c>
      <c r="E367">
        <f t="shared" si="58"/>
        <v>-0.5</v>
      </c>
      <c r="F367">
        <f t="shared" si="59"/>
        <v>-0.5</v>
      </c>
      <c r="G367">
        <f t="shared" si="60"/>
        <v>1</v>
      </c>
      <c r="J367">
        <v>0.5</v>
      </c>
      <c r="K367">
        <v>-0.5</v>
      </c>
      <c r="L367">
        <f t="shared" si="61"/>
        <v>7.4299999999999811E-2</v>
      </c>
      <c r="M367">
        <f t="shared" si="62"/>
        <v>-0.54339999999999999</v>
      </c>
      <c r="N367">
        <f t="shared" si="63"/>
        <v>0.26544999999999996</v>
      </c>
      <c r="O367">
        <f t="shared" si="64"/>
        <v>-0.73455000000000004</v>
      </c>
      <c r="P367">
        <f t="shared" si="65"/>
        <v>5.5204899999999717E-3</v>
      </c>
      <c r="Q367">
        <f t="shared" si="66"/>
        <v>0.29528356</v>
      </c>
      <c r="R367">
        <f t="shared" si="67"/>
        <v>7.0463702499999975E-2</v>
      </c>
      <c r="S367">
        <f t="shared" si="68"/>
        <v>0.53956370250000008</v>
      </c>
    </row>
    <row r="368" spans="2:19" x14ac:dyDescent="0.25">
      <c r="B368">
        <v>1</v>
      </c>
      <c r="C368">
        <v>-0.5</v>
      </c>
      <c r="D368">
        <v>1</v>
      </c>
      <c r="E368">
        <f t="shared" si="58"/>
        <v>-1</v>
      </c>
      <c r="F368">
        <f t="shared" si="59"/>
        <v>0.5</v>
      </c>
      <c r="G368">
        <f t="shared" si="60"/>
        <v>-1</v>
      </c>
      <c r="J368">
        <v>-0.5</v>
      </c>
      <c r="K368">
        <v>-1</v>
      </c>
      <c r="L368">
        <f t="shared" si="61"/>
        <v>-0.92570000000000019</v>
      </c>
      <c r="M368">
        <f t="shared" si="62"/>
        <v>-1.0434000000000001</v>
      </c>
      <c r="N368">
        <f t="shared" si="63"/>
        <v>-0.73455000000000004</v>
      </c>
      <c r="O368">
        <f t="shared" si="64"/>
        <v>-1.23455</v>
      </c>
      <c r="P368">
        <f t="shared" si="65"/>
        <v>0.85692049000000037</v>
      </c>
      <c r="Q368">
        <f t="shared" si="66"/>
        <v>1.0886835600000002</v>
      </c>
      <c r="R368">
        <f t="shared" si="67"/>
        <v>0.53956370250000008</v>
      </c>
      <c r="S368">
        <f t="shared" si="68"/>
        <v>1.5241137025</v>
      </c>
    </row>
    <row r="369" spans="2:19" x14ac:dyDescent="0.25">
      <c r="B369">
        <v>0.5</v>
      </c>
      <c r="C369">
        <v>0.5</v>
      </c>
      <c r="D369">
        <v>-1</v>
      </c>
      <c r="E369">
        <f t="shared" si="58"/>
        <v>-0.5</v>
      </c>
      <c r="F369">
        <f t="shared" si="59"/>
        <v>-0.5</v>
      </c>
      <c r="G369">
        <f t="shared" si="60"/>
        <v>1</v>
      </c>
      <c r="J369">
        <v>0.5</v>
      </c>
      <c r="K369">
        <v>-0.5</v>
      </c>
      <c r="L369">
        <f t="shared" si="61"/>
        <v>7.4299999999999811E-2</v>
      </c>
      <c r="M369">
        <f t="shared" si="62"/>
        <v>-0.54339999999999999</v>
      </c>
      <c r="N369">
        <f t="shared" si="63"/>
        <v>0.26544999999999996</v>
      </c>
      <c r="O369">
        <f t="shared" si="64"/>
        <v>-0.73455000000000004</v>
      </c>
      <c r="P369">
        <f t="shared" si="65"/>
        <v>5.5204899999999717E-3</v>
      </c>
      <c r="Q369">
        <f t="shared" si="66"/>
        <v>0.29528356</v>
      </c>
      <c r="R369">
        <f t="shared" si="67"/>
        <v>7.0463702499999975E-2</v>
      </c>
      <c r="S369">
        <f t="shared" si="68"/>
        <v>0.53956370250000008</v>
      </c>
    </row>
    <row r="370" spans="2:19" x14ac:dyDescent="0.25">
      <c r="B370">
        <v>-0.5</v>
      </c>
      <c r="C370">
        <v>1</v>
      </c>
      <c r="D370">
        <v>1</v>
      </c>
      <c r="E370">
        <f t="shared" si="58"/>
        <v>0.5</v>
      </c>
      <c r="F370">
        <f t="shared" si="59"/>
        <v>-1</v>
      </c>
      <c r="G370">
        <f t="shared" si="60"/>
        <v>-1</v>
      </c>
      <c r="J370">
        <v>1</v>
      </c>
      <c r="K370">
        <v>0.5</v>
      </c>
      <c r="L370">
        <f t="shared" si="61"/>
        <v>0.57429999999999981</v>
      </c>
      <c r="M370">
        <f t="shared" si="62"/>
        <v>0.45660000000000001</v>
      </c>
      <c r="N370">
        <f t="shared" si="63"/>
        <v>0.76544999999999996</v>
      </c>
      <c r="O370">
        <f t="shared" si="64"/>
        <v>0.26544999999999996</v>
      </c>
      <c r="P370">
        <f t="shared" si="65"/>
        <v>0.3298204899999998</v>
      </c>
      <c r="Q370">
        <f t="shared" si="66"/>
        <v>0.20848356000000001</v>
      </c>
      <c r="R370">
        <f t="shared" si="67"/>
        <v>0.58591370249999997</v>
      </c>
      <c r="S370">
        <f t="shared" si="68"/>
        <v>7.0463702499999975E-2</v>
      </c>
    </row>
    <row r="371" spans="2:19" x14ac:dyDescent="0.25">
      <c r="B371">
        <v>-1</v>
      </c>
      <c r="C371">
        <v>0.5</v>
      </c>
      <c r="D371">
        <v>-1</v>
      </c>
      <c r="E371">
        <f t="shared" si="58"/>
        <v>1</v>
      </c>
      <c r="F371">
        <f t="shared" si="59"/>
        <v>-0.5</v>
      </c>
      <c r="G371">
        <f t="shared" si="60"/>
        <v>1</v>
      </c>
      <c r="J371">
        <v>0.5</v>
      </c>
      <c r="K371">
        <v>1</v>
      </c>
      <c r="L371">
        <f t="shared" si="61"/>
        <v>7.4299999999999811E-2</v>
      </c>
      <c r="M371">
        <f t="shared" si="62"/>
        <v>0.95660000000000001</v>
      </c>
      <c r="N371">
        <f t="shared" si="63"/>
        <v>0.26544999999999996</v>
      </c>
      <c r="O371">
        <f t="shared" si="64"/>
        <v>0.76544999999999996</v>
      </c>
      <c r="P371">
        <f t="shared" si="65"/>
        <v>5.5204899999999717E-3</v>
      </c>
      <c r="Q371">
        <f t="shared" si="66"/>
        <v>0.91508356000000002</v>
      </c>
      <c r="R371">
        <f t="shared" si="67"/>
        <v>7.0463702499999975E-2</v>
      </c>
      <c r="S371">
        <f t="shared" si="68"/>
        <v>0.58591370249999997</v>
      </c>
    </row>
    <row r="372" spans="2:19" x14ac:dyDescent="0.25">
      <c r="B372">
        <v>1</v>
      </c>
      <c r="C372">
        <v>-0.5</v>
      </c>
      <c r="D372">
        <v>1</v>
      </c>
      <c r="E372">
        <f t="shared" si="58"/>
        <v>-1</v>
      </c>
      <c r="F372">
        <f t="shared" si="59"/>
        <v>0.5</v>
      </c>
      <c r="G372">
        <f t="shared" si="60"/>
        <v>-1</v>
      </c>
      <c r="J372">
        <v>-0.5</v>
      </c>
      <c r="K372">
        <v>-1</v>
      </c>
      <c r="L372">
        <f t="shared" si="61"/>
        <v>-0.92570000000000019</v>
      </c>
      <c r="M372">
        <f t="shared" si="62"/>
        <v>-1.0434000000000001</v>
      </c>
      <c r="N372">
        <f t="shared" si="63"/>
        <v>-0.73455000000000004</v>
      </c>
      <c r="O372">
        <f t="shared" si="64"/>
        <v>-1.23455</v>
      </c>
      <c r="P372">
        <f t="shared" si="65"/>
        <v>0.85692049000000037</v>
      </c>
      <c r="Q372">
        <f t="shared" si="66"/>
        <v>1.0886835600000002</v>
      </c>
      <c r="R372">
        <f t="shared" si="67"/>
        <v>0.53956370250000008</v>
      </c>
      <c r="S372">
        <f t="shared" si="68"/>
        <v>1.5241137025</v>
      </c>
    </row>
    <row r="373" spans="2:19" x14ac:dyDescent="0.25">
      <c r="B373">
        <v>0.5</v>
      </c>
      <c r="C373">
        <v>0.5</v>
      </c>
      <c r="D373">
        <v>0.5</v>
      </c>
      <c r="E373">
        <f t="shared" si="58"/>
        <v>-0.5</v>
      </c>
      <c r="F373">
        <f t="shared" si="59"/>
        <v>-0.5</v>
      </c>
      <c r="G373">
        <f t="shared" si="60"/>
        <v>-0.5</v>
      </c>
      <c r="J373">
        <v>0.5</v>
      </c>
      <c r="K373">
        <v>-0.5</v>
      </c>
      <c r="L373">
        <f t="shared" si="61"/>
        <v>7.4299999999999811E-2</v>
      </c>
      <c r="M373">
        <f t="shared" si="62"/>
        <v>-0.54339999999999999</v>
      </c>
      <c r="N373">
        <f t="shared" si="63"/>
        <v>0.26544999999999996</v>
      </c>
      <c r="O373">
        <f t="shared" si="64"/>
        <v>-0.73455000000000004</v>
      </c>
      <c r="P373">
        <f t="shared" si="65"/>
        <v>5.5204899999999717E-3</v>
      </c>
      <c r="Q373">
        <f t="shared" si="66"/>
        <v>0.29528356</v>
      </c>
      <c r="R373">
        <f t="shared" si="67"/>
        <v>7.0463702499999975E-2</v>
      </c>
      <c r="S373">
        <f t="shared" si="68"/>
        <v>0.53956370250000008</v>
      </c>
    </row>
    <row r="374" spans="2:19" x14ac:dyDescent="0.25">
      <c r="B374">
        <v>-1.35</v>
      </c>
      <c r="C374">
        <v>1.45</v>
      </c>
      <c r="D374">
        <v>-2.35</v>
      </c>
      <c r="E374">
        <f t="shared" si="58"/>
        <v>1.35</v>
      </c>
      <c r="F374">
        <f t="shared" si="59"/>
        <v>-1.45</v>
      </c>
      <c r="G374">
        <f t="shared" si="60"/>
        <v>2.35</v>
      </c>
      <c r="J374">
        <v>1.45</v>
      </c>
      <c r="K374">
        <v>1.35</v>
      </c>
      <c r="L374">
        <f t="shared" si="61"/>
        <v>1.0242999999999998</v>
      </c>
      <c r="M374">
        <f t="shared" si="62"/>
        <v>1.3066</v>
      </c>
      <c r="N374">
        <f t="shared" si="63"/>
        <v>1.2154499999999999</v>
      </c>
      <c r="O374">
        <f t="shared" si="64"/>
        <v>1.1154500000000001</v>
      </c>
      <c r="P374">
        <f t="shared" si="65"/>
        <v>1.0491904899999995</v>
      </c>
      <c r="Q374">
        <f t="shared" si="66"/>
        <v>1.70720356</v>
      </c>
      <c r="R374">
        <f t="shared" si="67"/>
        <v>1.4773187024999999</v>
      </c>
      <c r="S374">
        <f t="shared" si="68"/>
        <v>1.2442287025000001</v>
      </c>
    </row>
    <row r="375" spans="2:19" x14ac:dyDescent="0.25">
      <c r="B375">
        <v>-1</v>
      </c>
      <c r="C375">
        <v>0.5</v>
      </c>
      <c r="D375">
        <v>-1</v>
      </c>
      <c r="E375">
        <f t="shared" si="58"/>
        <v>1</v>
      </c>
      <c r="F375">
        <f t="shared" si="59"/>
        <v>-0.5</v>
      </c>
      <c r="G375">
        <f t="shared" si="60"/>
        <v>1</v>
      </c>
      <c r="J375">
        <v>0.5</v>
      </c>
      <c r="K375">
        <v>1</v>
      </c>
      <c r="L375">
        <f t="shared" si="61"/>
        <v>7.4299999999999811E-2</v>
      </c>
      <c r="M375">
        <f t="shared" si="62"/>
        <v>0.95660000000000001</v>
      </c>
      <c r="N375">
        <f t="shared" si="63"/>
        <v>0.26544999999999996</v>
      </c>
      <c r="O375">
        <f t="shared" si="64"/>
        <v>0.76544999999999996</v>
      </c>
      <c r="P375">
        <f t="shared" si="65"/>
        <v>5.5204899999999717E-3</v>
      </c>
      <c r="Q375">
        <f t="shared" si="66"/>
        <v>0.91508356000000002</v>
      </c>
      <c r="R375">
        <f t="shared" si="67"/>
        <v>7.0463702499999975E-2</v>
      </c>
      <c r="S375">
        <f t="shared" si="68"/>
        <v>0.58591370249999997</v>
      </c>
    </row>
    <row r="376" spans="2:19" x14ac:dyDescent="0.25">
      <c r="B376">
        <v>-0.5</v>
      </c>
      <c r="C376">
        <v>1</v>
      </c>
      <c r="D376">
        <v>-0.5</v>
      </c>
      <c r="E376">
        <f t="shared" si="58"/>
        <v>0.5</v>
      </c>
      <c r="F376">
        <f t="shared" si="59"/>
        <v>-1</v>
      </c>
      <c r="G376">
        <f t="shared" si="60"/>
        <v>0.5</v>
      </c>
      <c r="J376">
        <v>1</v>
      </c>
      <c r="K376">
        <v>0.5</v>
      </c>
      <c r="L376">
        <f t="shared" si="61"/>
        <v>0.57429999999999981</v>
      </c>
      <c r="M376">
        <f t="shared" si="62"/>
        <v>0.45660000000000001</v>
      </c>
      <c r="N376">
        <f t="shared" si="63"/>
        <v>0.76544999999999996</v>
      </c>
      <c r="O376">
        <f t="shared" si="64"/>
        <v>0.26544999999999996</v>
      </c>
      <c r="P376">
        <f t="shared" si="65"/>
        <v>0.3298204899999998</v>
      </c>
      <c r="Q376">
        <f t="shared" si="66"/>
        <v>0.20848356000000001</v>
      </c>
      <c r="R376">
        <f t="shared" si="67"/>
        <v>0.58591370249999997</v>
      </c>
      <c r="S376">
        <f t="shared" si="68"/>
        <v>7.0463702499999975E-2</v>
      </c>
    </row>
    <row r="377" spans="2:19" x14ac:dyDescent="0.25">
      <c r="B377">
        <v>5.35</v>
      </c>
      <c r="C377">
        <v>0.5</v>
      </c>
      <c r="D377">
        <v>-1</v>
      </c>
      <c r="E377">
        <f t="shared" si="58"/>
        <v>-5.35</v>
      </c>
      <c r="F377">
        <f t="shared" si="59"/>
        <v>-0.5</v>
      </c>
      <c r="G377">
        <f t="shared" si="60"/>
        <v>1</v>
      </c>
      <c r="J377">
        <v>0.5</v>
      </c>
      <c r="K377">
        <v>-5.35</v>
      </c>
      <c r="L377">
        <f t="shared" si="61"/>
        <v>7.4299999999999811E-2</v>
      </c>
      <c r="M377">
        <f t="shared" si="62"/>
        <v>-5.3933999999999997</v>
      </c>
      <c r="N377">
        <f t="shared" si="63"/>
        <v>0.26544999999999996</v>
      </c>
      <c r="O377">
        <f t="shared" si="64"/>
        <v>-5.5845499999999992</v>
      </c>
      <c r="P377">
        <f t="shared" si="65"/>
        <v>5.5204899999999717E-3</v>
      </c>
      <c r="Q377">
        <f t="shared" si="66"/>
        <v>29.088763559999997</v>
      </c>
      <c r="R377">
        <f t="shared" si="67"/>
        <v>7.0463702499999975E-2</v>
      </c>
      <c r="S377">
        <f t="shared" si="68"/>
        <v>31.187198702499991</v>
      </c>
    </row>
    <row r="378" spans="2:19" x14ac:dyDescent="0.25">
      <c r="B378">
        <v>1</v>
      </c>
      <c r="C378">
        <v>1</v>
      </c>
      <c r="D378">
        <v>-0.5</v>
      </c>
      <c r="E378">
        <f t="shared" si="58"/>
        <v>-1</v>
      </c>
      <c r="F378">
        <f t="shared" si="59"/>
        <v>-1</v>
      </c>
      <c r="G378">
        <f t="shared" si="60"/>
        <v>0.5</v>
      </c>
      <c r="J378">
        <v>1</v>
      </c>
      <c r="K378">
        <v>-1</v>
      </c>
      <c r="L378">
        <f t="shared" si="61"/>
        <v>0.57429999999999981</v>
      </c>
      <c r="M378">
        <f t="shared" si="62"/>
        <v>-1.0434000000000001</v>
      </c>
      <c r="N378">
        <f t="shared" si="63"/>
        <v>0.76544999999999996</v>
      </c>
      <c r="O378">
        <f t="shared" si="64"/>
        <v>-1.23455</v>
      </c>
      <c r="P378">
        <f t="shared" si="65"/>
        <v>0.3298204899999998</v>
      </c>
      <c r="Q378">
        <f t="shared" si="66"/>
        <v>1.0886835600000002</v>
      </c>
      <c r="R378">
        <f t="shared" si="67"/>
        <v>0.58591370249999997</v>
      </c>
      <c r="S378">
        <f t="shared" si="68"/>
        <v>1.5241137025</v>
      </c>
    </row>
    <row r="379" spans="2:19" x14ac:dyDescent="0.25">
      <c r="B379">
        <v>0.5</v>
      </c>
      <c r="C379">
        <v>0.5</v>
      </c>
      <c r="D379">
        <v>0.5</v>
      </c>
      <c r="E379">
        <f t="shared" si="58"/>
        <v>-0.5</v>
      </c>
      <c r="F379">
        <f t="shared" si="59"/>
        <v>-0.5</v>
      </c>
      <c r="G379">
        <f t="shared" si="60"/>
        <v>-0.5</v>
      </c>
      <c r="J379">
        <v>0.5</v>
      </c>
      <c r="K379">
        <v>-0.5</v>
      </c>
      <c r="L379">
        <f t="shared" si="61"/>
        <v>7.4299999999999811E-2</v>
      </c>
      <c r="M379">
        <f t="shared" si="62"/>
        <v>-0.54339999999999999</v>
      </c>
      <c r="N379">
        <f t="shared" si="63"/>
        <v>0.26544999999999996</v>
      </c>
      <c r="O379">
        <f t="shared" si="64"/>
        <v>-0.73455000000000004</v>
      </c>
      <c r="P379">
        <f t="shared" si="65"/>
        <v>5.5204899999999717E-3</v>
      </c>
      <c r="Q379">
        <f t="shared" si="66"/>
        <v>0.29528356</v>
      </c>
      <c r="R379">
        <f t="shared" si="67"/>
        <v>7.0463702499999975E-2</v>
      </c>
      <c r="S379">
        <f t="shared" si="68"/>
        <v>0.53956370250000008</v>
      </c>
    </row>
    <row r="380" spans="2:19" x14ac:dyDescent="0.25">
      <c r="B380">
        <v>1.3</v>
      </c>
      <c r="C380">
        <v>1</v>
      </c>
      <c r="D380">
        <v>-0.5</v>
      </c>
      <c r="E380">
        <f t="shared" si="58"/>
        <v>-1.3</v>
      </c>
      <c r="F380">
        <f t="shared" si="59"/>
        <v>-1</v>
      </c>
      <c r="G380">
        <f t="shared" si="60"/>
        <v>0.5</v>
      </c>
      <c r="J380">
        <v>1</v>
      </c>
      <c r="K380">
        <v>-1.3</v>
      </c>
      <c r="L380">
        <f t="shared" si="61"/>
        <v>0.57429999999999981</v>
      </c>
      <c r="M380">
        <f t="shared" si="62"/>
        <v>-1.3434000000000001</v>
      </c>
      <c r="N380">
        <f t="shared" si="63"/>
        <v>0.76544999999999996</v>
      </c>
      <c r="O380">
        <f t="shared" si="64"/>
        <v>-1.5345500000000001</v>
      </c>
      <c r="P380">
        <f t="shared" si="65"/>
        <v>0.3298204899999998</v>
      </c>
      <c r="Q380">
        <f t="shared" si="66"/>
        <v>1.8047235600000004</v>
      </c>
      <c r="R380">
        <f t="shared" si="67"/>
        <v>0.58591370249999997</v>
      </c>
      <c r="S380">
        <f t="shared" si="68"/>
        <v>2.3548437025000002</v>
      </c>
    </row>
    <row r="381" spans="2:19" x14ac:dyDescent="0.25">
      <c r="B381">
        <v>-1</v>
      </c>
      <c r="C381">
        <v>0.5</v>
      </c>
      <c r="D381">
        <v>0.5</v>
      </c>
      <c r="E381">
        <f t="shared" si="58"/>
        <v>1</v>
      </c>
      <c r="F381">
        <f t="shared" si="59"/>
        <v>-0.5</v>
      </c>
      <c r="G381">
        <f t="shared" si="60"/>
        <v>-0.5</v>
      </c>
      <c r="J381">
        <v>0.5</v>
      </c>
      <c r="K381">
        <v>1</v>
      </c>
      <c r="L381">
        <f t="shared" si="61"/>
        <v>7.4299999999999811E-2</v>
      </c>
      <c r="M381">
        <f t="shared" si="62"/>
        <v>0.95660000000000001</v>
      </c>
      <c r="N381">
        <f t="shared" si="63"/>
        <v>0.26544999999999996</v>
      </c>
      <c r="O381">
        <f t="shared" si="64"/>
        <v>0.76544999999999996</v>
      </c>
      <c r="P381">
        <f t="shared" si="65"/>
        <v>5.5204899999999717E-3</v>
      </c>
      <c r="Q381">
        <f t="shared" si="66"/>
        <v>0.91508356000000002</v>
      </c>
      <c r="R381">
        <f t="shared" si="67"/>
        <v>7.0463702499999975E-2</v>
      </c>
      <c r="S381">
        <f t="shared" si="68"/>
        <v>0.58591370249999997</v>
      </c>
    </row>
    <row r="382" spans="2:19" x14ac:dyDescent="0.25">
      <c r="B382">
        <v>-0.5</v>
      </c>
      <c r="C382">
        <v>-0.5</v>
      </c>
      <c r="D382">
        <v>-0.5</v>
      </c>
      <c r="E382">
        <f t="shared" si="58"/>
        <v>0.5</v>
      </c>
      <c r="F382">
        <f t="shared" si="59"/>
        <v>0.5</v>
      </c>
      <c r="G382">
        <f t="shared" si="60"/>
        <v>0.5</v>
      </c>
      <c r="J382">
        <v>-0.5</v>
      </c>
      <c r="K382">
        <v>0.5</v>
      </c>
      <c r="L382">
        <f t="shared" si="61"/>
        <v>-0.92570000000000019</v>
      </c>
      <c r="M382">
        <f t="shared" si="62"/>
        <v>0.45660000000000001</v>
      </c>
      <c r="N382">
        <f t="shared" si="63"/>
        <v>-0.73455000000000004</v>
      </c>
      <c r="O382">
        <f t="shared" si="64"/>
        <v>0.26544999999999996</v>
      </c>
      <c r="P382">
        <f t="shared" si="65"/>
        <v>0.85692049000000037</v>
      </c>
      <c r="Q382">
        <f t="shared" si="66"/>
        <v>0.20848356000000001</v>
      </c>
      <c r="R382">
        <f t="shared" si="67"/>
        <v>0.53956370250000008</v>
      </c>
      <c r="S382">
        <f t="shared" si="68"/>
        <v>7.0463702499999975E-2</v>
      </c>
    </row>
    <row r="383" spans="2:19" x14ac:dyDescent="0.25">
      <c r="B383">
        <v>0.5</v>
      </c>
      <c r="C383">
        <v>0.5</v>
      </c>
      <c r="D383">
        <v>-1</v>
      </c>
      <c r="E383">
        <f t="shared" si="58"/>
        <v>-0.5</v>
      </c>
      <c r="F383">
        <f t="shared" si="59"/>
        <v>-0.5</v>
      </c>
      <c r="G383">
        <f t="shared" si="60"/>
        <v>1</v>
      </c>
      <c r="J383">
        <v>0.5</v>
      </c>
      <c r="K383">
        <v>-0.5</v>
      </c>
      <c r="L383">
        <f t="shared" si="61"/>
        <v>7.4299999999999811E-2</v>
      </c>
      <c r="M383">
        <f t="shared" si="62"/>
        <v>-0.54339999999999999</v>
      </c>
      <c r="N383">
        <f t="shared" si="63"/>
        <v>0.26544999999999996</v>
      </c>
      <c r="O383">
        <f t="shared" si="64"/>
        <v>-0.73455000000000004</v>
      </c>
      <c r="P383">
        <f t="shared" si="65"/>
        <v>5.5204899999999717E-3</v>
      </c>
      <c r="Q383">
        <f t="shared" si="66"/>
        <v>0.29528356</v>
      </c>
      <c r="R383">
        <f t="shared" si="67"/>
        <v>7.0463702499999975E-2</v>
      </c>
      <c r="S383">
        <f t="shared" si="68"/>
        <v>0.53956370250000008</v>
      </c>
    </row>
    <row r="384" spans="2:19" x14ac:dyDescent="0.25">
      <c r="B384">
        <v>-1</v>
      </c>
      <c r="C384">
        <v>-3.7</v>
      </c>
      <c r="D384">
        <v>-0.5</v>
      </c>
      <c r="E384">
        <f t="shared" si="58"/>
        <v>1</v>
      </c>
      <c r="F384">
        <f t="shared" si="59"/>
        <v>3.7</v>
      </c>
      <c r="G384">
        <f t="shared" si="60"/>
        <v>0.5</v>
      </c>
      <c r="J384">
        <v>-3.7</v>
      </c>
      <c r="K384">
        <v>1</v>
      </c>
      <c r="L384">
        <f t="shared" si="61"/>
        <v>-4.1257000000000001</v>
      </c>
      <c r="M384">
        <f t="shared" si="62"/>
        <v>0.95660000000000001</v>
      </c>
      <c r="N384">
        <f t="shared" si="63"/>
        <v>-3.9345500000000002</v>
      </c>
      <c r="O384">
        <f t="shared" si="64"/>
        <v>0.76544999999999996</v>
      </c>
      <c r="P384">
        <f t="shared" si="65"/>
        <v>17.021400490000001</v>
      </c>
      <c r="Q384">
        <f t="shared" si="66"/>
        <v>0.91508356000000002</v>
      </c>
      <c r="R384">
        <f t="shared" si="67"/>
        <v>15.480683702500002</v>
      </c>
      <c r="S384">
        <f t="shared" si="68"/>
        <v>0.58591370249999997</v>
      </c>
    </row>
    <row r="385" spans="2:19" x14ac:dyDescent="0.25">
      <c r="B385">
        <v>0.5</v>
      </c>
      <c r="C385">
        <v>0.5</v>
      </c>
      <c r="D385">
        <v>0.5</v>
      </c>
      <c r="E385">
        <f t="shared" si="58"/>
        <v>-0.5</v>
      </c>
      <c r="F385">
        <f t="shared" si="59"/>
        <v>-0.5</v>
      </c>
      <c r="G385">
        <f t="shared" si="60"/>
        <v>-0.5</v>
      </c>
      <c r="J385">
        <v>0.5</v>
      </c>
      <c r="K385">
        <v>-0.5</v>
      </c>
      <c r="L385">
        <f t="shared" si="61"/>
        <v>7.4299999999999811E-2</v>
      </c>
      <c r="M385">
        <f t="shared" si="62"/>
        <v>-0.54339999999999999</v>
      </c>
      <c r="N385">
        <f t="shared" si="63"/>
        <v>0.26544999999999996</v>
      </c>
      <c r="O385">
        <f t="shared" si="64"/>
        <v>-0.73455000000000004</v>
      </c>
      <c r="P385">
        <f t="shared" si="65"/>
        <v>5.5204899999999717E-3</v>
      </c>
      <c r="Q385">
        <f t="shared" si="66"/>
        <v>0.29528356</v>
      </c>
      <c r="R385">
        <f t="shared" si="67"/>
        <v>7.0463702499999975E-2</v>
      </c>
      <c r="S385">
        <f t="shared" si="68"/>
        <v>0.53956370250000008</v>
      </c>
    </row>
    <row r="386" spans="2:19" x14ac:dyDescent="0.25">
      <c r="B386">
        <v>-0.5</v>
      </c>
      <c r="C386">
        <v>1.1499999999999999</v>
      </c>
      <c r="D386">
        <v>-2.5</v>
      </c>
      <c r="E386">
        <f t="shared" si="58"/>
        <v>0.5</v>
      </c>
      <c r="F386">
        <f t="shared" si="59"/>
        <v>-1.1499999999999999</v>
      </c>
      <c r="G386">
        <f t="shared" si="60"/>
        <v>2.5</v>
      </c>
      <c r="J386">
        <v>1.1499999999999999</v>
      </c>
      <c r="K386">
        <v>0.5</v>
      </c>
      <c r="L386">
        <f t="shared" si="61"/>
        <v>0.72429999999999972</v>
      </c>
      <c r="M386">
        <f t="shared" si="62"/>
        <v>0.45660000000000001</v>
      </c>
      <c r="N386">
        <f t="shared" si="63"/>
        <v>0.91544999999999987</v>
      </c>
      <c r="O386">
        <f t="shared" si="64"/>
        <v>0.26544999999999996</v>
      </c>
      <c r="P386">
        <f t="shared" si="65"/>
        <v>0.5246104899999996</v>
      </c>
      <c r="Q386">
        <f t="shared" si="66"/>
        <v>0.20848356000000001</v>
      </c>
      <c r="R386">
        <f t="shared" si="67"/>
        <v>0.83804870249999974</v>
      </c>
      <c r="S386">
        <f t="shared" si="68"/>
        <v>7.0463702499999975E-2</v>
      </c>
    </row>
    <row r="387" spans="2:19" x14ac:dyDescent="0.25">
      <c r="B387">
        <v>-1</v>
      </c>
      <c r="C387">
        <v>0.5</v>
      </c>
      <c r="D387">
        <v>-1</v>
      </c>
      <c r="E387">
        <f t="shared" ref="E387:E450" si="69">-B387</f>
        <v>1</v>
      </c>
      <c r="F387">
        <f t="shared" ref="F387:F450" si="70">-C387</f>
        <v>-0.5</v>
      </c>
      <c r="G387">
        <f t="shared" ref="G387:G450" si="71">-D387</f>
        <v>1</v>
      </c>
      <c r="J387">
        <v>0.5</v>
      </c>
      <c r="K387">
        <v>1</v>
      </c>
      <c r="L387">
        <f t="shared" ref="L387:L450" si="72">J387-U$2</f>
        <v>7.4299999999999811E-2</v>
      </c>
      <c r="M387">
        <f t="shared" ref="M387:M450" si="73">K387-V$2</f>
        <v>0.95660000000000001</v>
      </c>
      <c r="N387">
        <f t="shared" ref="N387:N450" si="74">J387-$W$2</f>
        <v>0.26544999999999996</v>
      </c>
      <c r="O387">
        <f t="shared" ref="O387:O450" si="75">K387-$W$2</f>
        <v>0.76544999999999996</v>
      </c>
      <c r="P387">
        <f t="shared" ref="P387:P450" si="76">L387^2</f>
        <v>5.5204899999999717E-3</v>
      </c>
      <c r="Q387">
        <f t="shared" ref="Q387:Q450" si="77">M387^2</f>
        <v>0.91508356000000002</v>
      </c>
      <c r="R387">
        <f t="shared" ref="R387:R450" si="78">N387^2</f>
        <v>7.0463702499999975E-2</v>
      </c>
      <c r="S387">
        <f t="shared" ref="S387:S450" si="79">O387^2</f>
        <v>0.58591370249999997</v>
      </c>
    </row>
    <row r="388" spans="2:19" x14ac:dyDescent="0.25">
      <c r="B388">
        <v>-0.5</v>
      </c>
      <c r="C388">
        <v>1</v>
      </c>
      <c r="D388">
        <v>-0.5</v>
      </c>
      <c r="E388">
        <f t="shared" si="69"/>
        <v>0.5</v>
      </c>
      <c r="F388">
        <f t="shared" si="70"/>
        <v>-1</v>
      </c>
      <c r="G388">
        <f t="shared" si="71"/>
        <v>0.5</v>
      </c>
      <c r="J388">
        <v>1</v>
      </c>
      <c r="K388">
        <v>0.5</v>
      </c>
      <c r="L388">
        <f t="shared" si="72"/>
        <v>0.57429999999999981</v>
      </c>
      <c r="M388">
        <f t="shared" si="73"/>
        <v>0.45660000000000001</v>
      </c>
      <c r="N388">
        <f t="shared" si="74"/>
        <v>0.76544999999999996</v>
      </c>
      <c r="O388">
        <f t="shared" si="75"/>
        <v>0.26544999999999996</v>
      </c>
      <c r="P388">
        <f t="shared" si="76"/>
        <v>0.3298204899999998</v>
      </c>
      <c r="Q388">
        <f t="shared" si="77"/>
        <v>0.20848356000000001</v>
      </c>
      <c r="R388">
        <f t="shared" si="78"/>
        <v>0.58591370249999997</v>
      </c>
      <c r="S388">
        <f t="shared" si="79"/>
        <v>7.0463702499999975E-2</v>
      </c>
    </row>
    <row r="389" spans="2:19" x14ac:dyDescent="0.25">
      <c r="B389">
        <v>0.5</v>
      </c>
      <c r="C389">
        <v>0.5</v>
      </c>
      <c r="D389">
        <v>-1</v>
      </c>
      <c r="E389">
        <f t="shared" si="69"/>
        <v>-0.5</v>
      </c>
      <c r="F389">
        <f t="shared" si="70"/>
        <v>-0.5</v>
      </c>
      <c r="G389">
        <f t="shared" si="71"/>
        <v>1</v>
      </c>
      <c r="J389">
        <v>0.5</v>
      </c>
      <c r="K389">
        <v>-0.5</v>
      </c>
      <c r="L389">
        <f t="shared" si="72"/>
        <v>7.4299999999999811E-2</v>
      </c>
      <c r="M389">
        <f t="shared" si="73"/>
        <v>-0.54339999999999999</v>
      </c>
      <c r="N389">
        <f t="shared" si="74"/>
        <v>0.26544999999999996</v>
      </c>
      <c r="O389">
        <f t="shared" si="75"/>
        <v>-0.73455000000000004</v>
      </c>
      <c r="P389">
        <f t="shared" si="76"/>
        <v>5.5204899999999717E-3</v>
      </c>
      <c r="Q389">
        <f t="shared" si="77"/>
        <v>0.29528356</v>
      </c>
      <c r="R389">
        <f t="shared" si="78"/>
        <v>7.0463702499999975E-2</v>
      </c>
      <c r="S389">
        <f t="shared" si="79"/>
        <v>0.53956370250000008</v>
      </c>
    </row>
    <row r="390" spans="2:19" x14ac:dyDescent="0.25">
      <c r="B390">
        <v>-0.5</v>
      </c>
      <c r="C390">
        <v>1</v>
      </c>
      <c r="D390">
        <v>-0.5</v>
      </c>
      <c r="E390">
        <f t="shared" si="69"/>
        <v>0.5</v>
      </c>
      <c r="F390">
        <f t="shared" si="70"/>
        <v>-1</v>
      </c>
      <c r="G390">
        <f t="shared" si="71"/>
        <v>0.5</v>
      </c>
      <c r="J390">
        <v>1</v>
      </c>
      <c r="K390">
        <v>0.5</v>
      </c>
      <c r="L390">
        <f t="shared" si="72"/>
        <v>0.57429999999999981</v>
      </c>
      <c r="M390">
        <f t="shared" si="73"/>
        <v>0.45660000000000001</v>
      </c>
      <c r="N390">
        <f t="shared" si="74"/>
        <v>0.76544999999999996</v>
      </c>
      <c r="O390">
        <f t="shared" si="75"/>
        <v>0.26544999999999996</v>
      </c>
      <c r="P390">
        <f t="shared" si="76"/>
        <v>0.3298204899999998</v>
      </c>
      <c r="Q390">
        <f t="shared" si="77"/>
        <v>0.20848356000000001</v>
      </c>
      <c r="R390">
        <f t="shared" si="78"/>
        <v>0.58591370249999997</v>
      </c>
      <c r="S390">
        <f t="shared" si="79"/>
        <v>7.0463702499999975E-2</v>
      </c>
    </row>
    <row r="391" spans="2:19" x14ac:dyDescent="0.25">
      <c r="B391">
        <v>0.5</v>
      </c>
      <c r="C391">
        <v>0.5</v>
      </c>
      <c r="D391">
        <v>-1</v>
      </c>
      <c r="E391">
        <f t="shared" si="69"/>
        <v>-0.5</v>
      </c>
      <c r="F391">
        <f t="shared" si="70"/>
        <v>-0.5</v>
      </c>
      <c r="G391">
        <f t="shared" si="71"/>
        <v>1</v>
      </c>
      <c r="J391">
        <v>0.5</v>
      </c>
      <c r="K391">
        <v>-0.5</v>
      </c>
      <c r="L391">
        <f t="shared" si="72"/>
        <v>7.4299999999999811E-2</v>
      </c>
      <c r="M391">
        <f t="shared" si="73"/>
        <v>-0.54339999999999999</v>
      </c>
      <c r="N391">
        <f t="shared" si="74"/>
        <v>0.26544999999999996</v>
      </c>
      <c r="O391">
        <f t="shared" si="75"/>
        <v>-0.73455000000000004</v>
      </c>
      <c r="P391">
        <f t="shared" si="76"/>
        <v>5.5204899999999717E-3</v>
      </c>
      <c r="Q391">
        <f t="shared" si="77"/>
        <v>0.29528356</v>
      </c>
      <c r="R391">
        <f t="shared" si="78"/>
        <v>7.0463702499999975E-2</v>
      </c>
      <c r="S391">
        <f t="shared" si="79"/>
        <v>0.53956370250000008</v>
      </c>
    </row>
    <row r="392" spans="2:19" x14ac:dyDescent="0.25">
      <c r="B392">
        <v>4.5999999999999996</v>
      </c>
      <c r="C392">
        <v>1</v>
      </c>
      <c r="D392">
        <v>-2.65</v>
      </c>
      <c r="E392">
        <f t="shared" si="69"/>
        <v>-4.5999999999999996</v>
      </c>
      <c r="F392">
        <f t="shared" si="70"/>
        <v>-1</v>
      </c>
      <c r="G392">
        <f t="shared" si="71"/>
        <v>2.65</v>
      </c>
      <c r="J392">
        <v>1</v>
      </c>
      <c r="K392">
        <v>-4.5999999999999996</v>
      </c>
      <c r="L392">
        <f t="shared" si="72"/>
        <v>0.57429999999999981</v>
      </c>
      <c r="M392">
        <f t="shared" si="73"/>
        <v>-4.6433999999999997</v>
      </c>
      <c r="N392">
        <f t="shared" si="74"/>
        <v>0.76544999999999996</v>
      </c>
      <c r="O392">
        <f t="shared" si="75"/>
        <v>-4.8345499999999992</v>
      </c>
      <c r="P392">
        <f t="shared" si="76"/>
        <v>0.3298204899999998</v>
      </c>
      <c r="Q392">
        <f t="shared" si="77"/>
        <v>21.561163559999997</v>
      </c>
      <c r="R392">
        <f t="shared" si="78"/>
        <v>0.58591370249999997</v>
      </c>
      <c r="S392">
        <f t="shared" si="79"/>
        <v>23.372873702499991</v>
      </c>
    </row>
    <row r="393" spans="2:19" x14ac:dyDescent="0.25">
      <c r="B393">
        <v>-2.75</v>
      </c>
      <c r="C393">
        <v>0.5</v>
      </c>
      <c r="D393">
        <v>-1</v>
      </c>
      <c r="E393">
        <f t="shared" si="69"/>
        <v>2.75</v>
      </c>
      <c r="F393">
        <f t="shared" si="70"/>
        <v>-0.5</v>
      </c>
      <c r="G393">
        <f t="shared" si="71"/>
        <v>1</v>
      </c>
      <c r="J393">
        <v>0.5</v>
      </c>
      <c r="K393">
        <v>2.75</v>
      </c>
      <c r="L393">
        <f t="shared" si="72"/>
        <v>7.4299999999999811E-2</v>
      </c>
      <c r="M393">
        <f t="shared" si="73"/>
        <v>2.7065999999999999</v>
      </c>
      <c r="N393">
        <f t="shared" si="74"/>
        <v>0.26544999999999996</v>
      </c>
      <c r="O393">
        <f t="shared" si="75"/>
        <v>2.51545</v>
      </c>
      <c r="P393">
        <f t="shared" si="76"/>
        <v>5.5204899999999717E-3</v>
      </c>
      <c r="Q393">
        <f t="shared" si="77"/>
        <v>7.3256835599999999</v>
      </c>
      <c r="R393">
        <f t="shared" si="78"/>
        <v>7.0463702499999975E-2</v>
      </c>
      <c r="S393">
        <f t="shared" si="79"/>
        <v>6.3274887025000002</v>
      </c>
    </row>
    <row r="394" spans="2:19" x14ac:dyDescent="0.25">
      <c r="B394">
        <v>-2.65</v>
      </c>
      <c r="C394">
        <v>1</v>
      </c>
      <c r="D394">
        <v>-0.5</v>
      </c>
      <c r="E394">
        <f t="shared" si="69"/>
        <v>2.65</v>
      </c>
      <c r="F394">
        <f t="shared" si="70"/>
        <v>-1</v>
      </c>
      <c r="G394">
        <f t="shared" si="71"/>
        <v>0.5</v>
      </c>
      <c r="J394">
        <v>1</v>
      </c>
      <c r="K394">
        <v>2.65</v>
      </c>
      <c r="L394">
        <f t="shared" si="72"/>
        <v>0.57429999999999981</v>
      </c>
      <c r="M394">
        <f t="shared" si="73"/>
        <v>2.6065999999999998</v>
      </c>
      <c r="N394">
        <f t="shared" si="74"/>
        <v>0.76544999999999996</v>
      </c>
      <c r="O394">
        <f t="shared" si="75"/>
        <v>2.4154499999999999</v>
      </c>
      <c r="P394">
        <f t="shared" si="76"/>
        <v>0.3298204899999998</v>
      </c>
      <c r="Q394">
        <f t="shared" si="77"/>
        <v>6.794363559999999</v>
      </c>
      <c r="R394">
        <f t="shared" si="78"/>
        <v>0.58591370249999997</v>
      </c>
      <c r="S394">
        <f t="shared" si="79"/>
        <v>5.8343987024999997</v>
      </c>
    </row>
    <row r="395" spans="2:19" x14ac:dyDescent="0.25">
      <c r="B395">
        <v>-1</v>
      </c>
      <c r="C395">
        <v>0.5</v>
      </c>
      <c r="D395">
        <v>0.5</v>
      </c>
      <c r="E395">
        <f t="shared" si="69"/>
        <v>1</v>
      </c>
      <c r="F395">
        <f t="shared" si="70"/>
        <v>-0.5</v>
      </c>
      <c r="G395">
        <f t="shared" si="71"/>
        <v>-0.5</v>
      </c>
      <c r="J395">
        <v>0.5</v>
      </c>
      <c r="K395">
        <v>1</v>
      </c>
      <c r="L395">
        <f t="shared" si="72"/>
        <v>7.4299999999999811E-2</v>
      </c>
      <c r="M395">
        <f t="shared" si="73"/>
        <v>0.95660000000000001</v>
      </c>
      <c r="N395">
        <f t="shared" si="74"/>
        <v>0.26544999999999996</v>
      </c>
      <c r="O395">
        <f t="shared" si="75"/>
        <v>0.76544999999999996</v>
      </c>
      <c r="P395">
        <f t="shared" si="76"/>
        <v>5.5204899999999717E-3</v>
      </c>
      <c r="Q395">
        <f t="shared" si="77"/>
        <v>0.91508356000000002</v>
      </c>
      <c r="R395">
        <f t="shared" si="78"/>
        <v>7.0463702499999975E-2</v>
      </c>
      <c r="S395">
        <f t="shared" si="79"/>
        <v>0.58591370249999997</v>
      </c>
    </row>
    <row r="396" spans="2:19" x14ac:dyDescent="0.25">
      <c r="B396">
        <v>2.4</v>
      </c>
      <c r="C396">
        <v>-3.35</v>
      </c>
      <c r="D396">
        <v>1</v>
      </c>
      <c r="E396">
        <f t="shared" si="69"/>
        <v>-2.4</v>
      </c>
      <c r="F396">
        <f t="shared" si="70"/>
        <v>3.35</v>
      </c>
      <c r="G396">
        <f t="shared" si="71"/>
        <v>-1</v>
      </c>
      <c r="J396">
        <v>-3.35</v>
      </c>
      <c r="K396">
        <v>-2.4</v>
      </c>
      <c r="L396">
        <f t="shared" si="72"/>
        <v>-3.7757000000000005</v>
      </c>
      <c r="M396">
        <f t="shared" si="73"/>
        <v>-2.4434</v>
      </c>
      <c r="N396">
        <f t="shared" si="74"/>
        <v>-3.5845500000000001</v>
      </c>
      <c r="O396">
        <f t="shared" si="75"/>
        <v>-2.6345499999999999</v>
      </c>
      <c r="P396">
        <f t="shared" si="76"/>
        <v>14.255910490000003</v>
      </c>
      <c r="Q396">
        <f t="shared" si="77"/>
        <v>5.9702035599999999</v>
      </c>
      <c r="R396">
        <f t="shared" si="78"/>
        <v>12.848998702500001</v>
      </c>
      <c r="S396">
        <f t="shared" si="79"/>
        <v>6.9408537025000001</v>
      </c>
    </row>
    <row r="397" spans="2:19" x14ac:dyDescent="0.25">
      <c r="B397">
        <v>6.55</v>
      </c>
      <c r="C397">
        <v>2.5499999999999998</v>
      </c>
      <c r="D397">
        <v>-1</v>
      </c>
      <c r="E397">
        <f t="shared" si="69"/>
        <v>-6.55</v>
      </c>
      <c r="F397">
        <f t="shared" si="70"/>
        <v>-2.5499999999999998</v>
      </c>
      <c r="G397">
        <f t="shared" si="71"/>
        <v>1</v>
      </c>
      <c r="J397">
        <v>2.5499999999999998</v>
      </c>
      <c r="K397">
        <v>-6.55</v>
      </c>
      <c r="L397">
        <f t="shared" si="72"/>
        <v>2.1242999999999999</v>
      </c>
      <c r="M397">
        <f t="shared" si="73"/>
        <v>-6.5933999999999999</v>
      </c>
      <c r="N397">
        <f t="shared" si="74"/>
        <v>2.3154499999999998</v>
      </c>
      <c r="O397">
        <f t="shared" si="75"/>
        <v>-6.7845499999999994</v>
      </c>
      <c r="P397">
        <f t="shared" si="76"/>
        <v>4.5126504899999995</v>
      </c>
      <c r="Q397">
        <f t="shared" si="77"/>
        <v>43.472923559999998</v>
      </c>
      <c r="R397">
        <f t="shared" si="78"/>
        <v>5.3613087024999988</v>
      </c>
      <c r="S397">
        <f t="shared" si="79"/>
        <v>46.03011870249999</v>
      </c>
    </row>
    <row r="398" spans="2:19" x14ac:dyDescent="0.25">
      <c r="B398">
        <v>-0.5</v>
      </c>
      <c r="C398">
        <v>-0.5</v>
      </c>
      <c r="D398">
        <v>-0.5</v>
      </c>
      <c r="E398">
        <f t="shared" si="69"/>
        <v>0.5</v>
      </c>
      <c r="F398">
        <f t="shared" si="70"/>
        <v>0.5</v>
      </c>
      <c r="G398">
        <f t="shared" si="71"/>
        <v>0.5</v>
      </c>
      <c r="J398">
        <v>-0.5</v>
      </c>
      <c r="K398">
        <v>0.5</v>
      </c>
      <c r="L398">
        <f t="shared" si="72"/>
        <v>-0.92570000000000019</v>
      </c>
      <c r="M398">
        <f t="shared" si="73"/>
        <v>0.45660000000000001</v>
      </c>
      <c r="N398">
        <f t="shared" si="74"/>
        <v>-0.73455000000000004</v>
      </c>
      <c r="O398">
        <f t="shared" si="75"/>
        <v>0.26544999999999996</v>
      </c>
      <c r="P398">
        <f t="shared" si="76"/>
        <v>0.85692049000000037</v>
      </c>
      <c r="Q398">
        <f t="shared" si="77"/>
        <v>0.20848356000000001</v>
      </c>
      <c r="R398">
        <f t="shared" si="78"/>
        <v>0.53956370250000008</v>
      </c>
      <c r="S398">
        <f t="shared" si="79"/>
        <v>7.0463702499999975E-2</v>
      </c>
    </row>
    <row r="399" spans="2:19" x14ac:dyDescent="0.25">
      <c r="B399">
        <v>-1</v>
      </c>
      <c r="C399">
        <v>0.5</v>
      </c>
      <c r="D399">
        <v>-1</v>
      </c>
      <c r="E399">
        <f t="shared" si="69"/>
        <v>1</v>
      </c>
      <c r="F399">
        <f t="shared" si="70"/>
        <v>-0.5</v>
      </c>
      <c r="G399">
        <f t="shared" si="71"/>
        <v>1</v>
      </c>
      <c r="J399">
        <v>0.5</v>
      </c>
      <c r="K399">
        <v>1</v>
      </c>
      <c r="L399">
        <f t="shared" si="72"/>
        <v>7.4299999999999811E-2</v>
      </c>
      <c r="M399">
        <f t="shared" si="73"/>
        <v>0.95660000000000001</v>
      </c>
      <c r="N399">
        <f t="shared" si="74"/>
        <v>0.26544999999999996</v>
      </c>
      <c r="O399">
        <f t="shared" si="75"/>
        <v>0.76544999999999996</v>
      </c>
      <c r="P399">
        <f t="shared" si="76"/>
        <v>5.5204899999999717E-3</v>
      </c>
      <c r="Q399">
        <f t="shared" si="77"/>
        <v>0.91508356000000002</v>
      </c>
      <c r="R399">
        <f t="shared" si="78"/>
        <v>7.0463702499999975E-2</v>
      </c>
      <c r="S399">
        <f t="shared" si="79"/>
        <v>0.58591370249999997</v>
      </c>
    </row>
    <row r="400" spans="2:19" x14ac:dyDescent="0.25">
      <c r="B400">
        <v>-0.5</v>
      </c>
      <c r="C400">
        <v>2.7</v>
      </c>
      <c r="D400">
        <v>-0.5</v>
      </c>
      <c r="E400">
        <f t="shared" si="69"/>
        <v>0.5</v>
      </c>
      <c r="F400">
        <f t="shared" si="70"/>
        <v>-2.7</v>
      </c>
      <c r="G400">
        <f t="shared" si="71"/>
        <v>0.5</v>
      </c>
      <c r="J400">
        <v>2.7</v>
      </c>
      <c r="K400">
        <v>0.5</v>
      </c>
      <c r="L400">
        <f t="shared" si="72"/>
        <v>2.2743000000000002</v>
      </c>
      <c r="M400">
        <f t="shared" si="73"/>
        <v>0.45660000000000001</v>
      </c>
      <c r="N400">
        <f t="shared" si="74"/>
        <v>2.4654500000000001</v>
      </c>
      <c r="O400">
        <f t="shared" si="75"/>
        <v>0.26544999999999996</v>
      </c>
      <c r="P400">
        <f t="shared" si="76"/>
        <v>5.1724404900000014</v>
      </c>
      <c r="Q400">
        <f t="shared" si="77"/>
        <v>0.20848356000000001</v>
      </c>
      <c r="R400">
        <f t="shared" si="78"/>
        <v>6.0784437025000004</v>
      </c>
      <c r="S400">
        <f t="shared" si="79"/>
        <v>7.0463702499999975E-2</v>
      </c>
    </row>
    <row r="401" spans="2:19" x14ac:dyDescent="0.25">
      <c r="B401">
        <v>-1</v>
      </c>
      <c r="C401">
        <v>2.4500000000000002</v>
      </c>
      <c r="D401">
        <v>-1</v>
      </c>
      <c r="E401">
        <f t="shared" si="69"/>
        <v>1</v>
      </c>
      <c r="F401">
        <f t="shared" si="70"/>
        <v>-2.4500000000000002</v>
      </c>
      <c r="G401">
        <f t="shared" si="71"/>
        <v>1</v>
      </c>
      <c r="J401">
        <v>2.4500000000000002</v>
      </c>
      <c r="K401">
        <v>1</v>
      </c>
      <c r="L401">
        <f t="shared" si="72"/>
        <v>2.0243000000000002</v>
      </c>
      <c r="M401">
        <f t="shared" si="73"/>
        <v>0.95660000000000001</v>
      </c>
      <c r="N401">
        <f t="shared" si="74"/>
        <v>2.2154500000000001</v>
      </c>
      <c r="O401">
        <f t="shared" si="75"/>
        <v>0.76544999999999996</v>
      </c>
      <c r="P401">
        <f t="shared" si="76"/>
        <v>4.0977904900000013</v>
      </c>
      <c r="Q401">
        <f t="shared" si="77"/>
        <v>0.91508356000000002</v>
      </c>
      <c r="R401">
        <f t="shared" si="78"/>
        <v>4.908218702500001</v>
      </c>
      <c r="S401">
        <f t="shared" si="79"/>
        <v>0.58591370249999997</v>
      </c>
    </row>
    <row r="402" spans="2:19" x14ac:dyDescent="0.25">
      <c r="B402">
        <v>-2.75</v>
      </c>
      <c r="C402">
        <v>1</v>
      </c>
      <c r="D402">
        <v>-3.7</v>
      </c>
      <c r="E402">
        <f t="shared" si="69"/>
        <v>2.75</v>
      </c>
      <c r="F402">
        <f t="shared" si="70"/>
        <v>-1</v>
      </c>
      <c r="G402">
        <f t="shared" si="71"/>
        <v>3.7</v>
      </c>
      <c r="J402">
        <v>1</v>
      </c>
      <c r="K402">
        <v>2.75</v>
      </c>
      <c r="L402">
        <f t="shared" si="72"/>
        <v>0.57429999999999981</v>
      </c>
      <c r="M402">
        <f t="shared" si="73"/>
        <v>2.7065999999999999</v>
      </c>
      <c r="N402">
        <f t="shared" si="74"/>
        <v>0.76544999999999996</v>
      </c>
      <c r="O402">
        <f t="shared" si="75"/>
        <v>2.51545</v>
      </c>
      <c r="P402">
        <f t="shared" si="76"/>
        <v>0.3298204899999998</v>
      </c>
      <c r="Q402">
        <f t="shared" si="77"/>
        <v>7.3256835599999999</v>
      </c>
      <c r="R402">
        <f t="shared" si="78"/>
        <v>0.58591370249999997</v>
      </c>
      <c r="S402">
        <f t="shared" si="79"/>
        <v>6.3274887025000002</v>
      </c>
    </row>
    <row r="403" spans="2:19" x14ac:dyDescent="0.25">
      <c r="B403">
        <v>2.2999999999999998</v>
      </c>
      <c r="C403">
        <v>-1</v>
      </c>
      <c r="D403">
        <v>-1</v>
      </c>
      <c r="E403">
        <f t="shared" si="69"/>
        <v>-2.2999999999999998</v>
      </c>
      <c r="F403">
        <f t="shared" si="70"/>
        <v>1</v>
      </c>
      <c r="G403">
        <f t="shared" si="71"/>
        <v>1</v>
      </c>
      <c r="J403">
        <v>-1</v>
      </c>
      <c r="K403">
        <v>-2.2999999999999998</v>
      </c>
      <c r="L403">
        <f t="shared" si="72"/>
        <v>-1.4257000000000002</v>
      </c>
      <c r="M403">
        <f t="shared" si="73"/>
        <v>-2.3433999999999999</v>
      </c>
      <c r="N403">
        <f t="shared" si="74"/>
        <v>-1.23455</v>
      </c>
      <c r="O403">
        <f t="shared" si="75"/>
        <v>-2.5345499999999999</v>
      </c>
      <c r="P403">
        <f t="shared" si="76"/>
        <v>2.0326204900000007</v>
      </c>
      <c r="Q403">
        <f t="shared" si="77"/>
        <v>5.4915235600000001</v>
      </c>
      <c r="R403">
        <f t="shared" si="78"/>
        <v>1.5241137025</v>
      </c>
      <c r="S403">
        <f t="shared" si="79"/>
        <v>6.423943702499999</v>
      </c>
    </row>
    <row r="404" spans="2:19" x14ac:dyDescent="0.25">
      <c r="B404">
        <v>-0.5</v>
      </c>
      <c r="C404">
        <v>-0.5</v>
      </c>
      <c r="D404">
        <v>1</v>
      </c>
      <c r="E404">
        <f t="shared" si="69"/>
        <v>0.5</v>
      </c>
      <c r="F404">
        <f t="shared" si="70"/>
        <v>0.5</v>
      </c>
      <c r="G404">
        <f t="shared" si="71"/>
        <v>-1</v>
      </c>
      <c r="J404">
        <v>-0.5</v>
      </c>
      <c r="K404">
        <v>0.5</v>
      </c>
      <c r="L404">
        <f t="shared" si="72"/>
        <v>-0.92570000000000019</v>
      </c>
      <c r="M404">
        <f t="shared" si="73"/>
        <v>0.45660000000000001</v>
      </c>
      <c r="N404">
        <f t="shared" si="74"/>
        <v>-0.73455000000000004</v>
      </c>
      <c r="O404">
        <f t="shared" si="75"/>
        <v>0.26544999999999996</v>
      </c>
      <c r="P404">
        <f t="shared" si="76"/>
        <v>0.85692049000000037</v>
      </c>
      <c r="Q404">
        <f t="shared" si="77"/>
        <v>0.20848356000000001</v>
      </c>
      <c r="R404">
        <f t="shared" si="78"/>
        <v>0.53956370250000008</v>
      </c>
      <c r="S404">
        <f t="shared" si="79"/>
        <v>7.0463702499999975E-2</v>
      </c>
    </row>
    <row r="405" spans="2:19" x14ac:dyDescent="0.25">
      <c r="B405">
        <v>2.35</v>
      </c>
      <c r="C405">
        <v>0.5</v>
      </c>
      <c r="D405">
        <v>-2.2999999999999998</v>
      </c>
      <c r="E405">
        <f t="shared" si="69"/>
        <v>-2.35</v>
      </c>
      <c r="F405">
        <f t="shared" si="70"/>
        <v>-0.5</v>
      </c>
      <c r="G405">
        <f t="shared" si="71"/>
        <v>2.2999999999999998</v>
      </c>
      <c r="J405">
        <v>0.5</v>
      </c>
      <c r="K405">
        <v>-2.35</v>
      </c>
      <c r="L405">
        <f t="shared" si="72"/>
        <v>7.4299999999999811E-2</v>
      </c>
      <c r="M405">
        <f t="shared" si="73"/>
        <v>-2.3934000000000002</v>
      </c>
      <c r="N405">
        <f t="shared" si="74"/>
        <v>0.26544999999999996</v>
      </c>
      <c r="O405">
        <f t="shared" si="75"/>
        <v>-2.5845500000000001</v>
      </c>
      <c r="P405">
        <f t="shared" si="76"/>
        <v>5.5204899999999717E-3</v>
      </c>
      <c r="Q405">
        <f t="shared" si="77"/>
        <v>5.7283635600000009</v>
      </c>
      <c r="R405">
        <f t="shared" si="78"/>
        <v>7.0463702499999975E-2</v>
      </c>
      <c r="S405">
        <f t="shared" si="79"/>
        <v>6.679898702500001</v>
      </c>
    </row>
    <row r="406" spans="2:19" x14ac:dyDescent="0.25">
      <c r="B406">
        <v>1.1000000000000001</v>
      </c>
      <c r="C406">
        <v>1</v>
      </c>
      <c r="D406">
        <v>1</v>
      </c>
      <c r="E406">
        <f t="shared" si="69"/>
        <v>-1.1000000000000001</v>
      </c>
      <c r="F406">
        <f t="shared" si="70"/>
        <v>-1</v>
      </c>
      <c r="G406">
        <f t="shared" si="71"/>
        <v>-1</v>
      </c>
      <c r="J406">
        <v>1</v>
      </c>
      <c r="K406">
        <v>-1.1000000000000001</v>
      </c>
      <c r="L406">
        <f t="shared" si="72"/>
        <v>0.57429999999999981</v>
      </c>
      <c r="M406">
        <f t="shared" si="73"/>
        <v>-1.1434000000000002</v>
      </c>
      <c r="N406">
        <f t="shared" si="74"/>
        <v>0.76544999999999996</v>
      </c>
      <c r="O406">
        <f t="shared" si="75"/>
        <v>-1.3345500000000001</v>
      </c>
      <c r="P406">
        <f t="shared" si="76"/>
        <v>0.3298204899999998</v>
      </c>
      <c r="Q406">
        <f t="shared" si="77"/>
        <v>1.3073635600000004</v>
      </c>
      <c r="R406">
        <f t="shared" si="78"/>
        <v>0.58591370249999997</v>
      </c>
      <c r="S406">
        <f t="shared" si="79"/>
        <v>1.7810237025000004</v>
      </c>
    </row>
    <row r="407" spans="2:19" x14ac:dyDescent="0.25">
      <c r="B407">
        <v>0.5</v>
      </c>
      <c r="C407">
        <v>0.5</v>
      </c>
      <c r="D407">
        <v>-1</v>
      </c>
      <c r="E407">
        <f t="shared" si="69"/>
        <v>-0.5</v>
      </c>
      <c r="F407">
        <f t="shared" si="70"/>
        <v>-0.5</v>
      </c>
      <c r="G407">
        <f t="shared" si="71"/>
        <v>1</v>
      </c>
      <c r="J407">
        <v>0.5</v>
      </c>
      <c r="K407">
        <v>-0.5</v>
      </c>
      <c r="L407">
        <f t="shared" si="72"/>
        <v>7.4299999999999811E-2</v>
      </c>
      <c r="M407">
        <f t="shared" si="73"/>
        <v>-0.54339999999999999</v>
      </c>
      <c r="N407">
        <f t="shared" si="74"/>
        <v>0.26544999999999996</v>
      </c>
      <c r="O407">
        <f t="shared" si="75"/>
        <v>-0.73455000000000004</v>
      </c>
      <c r="P407">
        <f t="shared" si="76"/>
        <v>5.5204899999999717E-3</v>
      </c>
      <c r="Q407">
        <f t="shared" si="77"/>
        <v>0.29528356</v>
      </c>
      <c r="R407">
        <f t="shared" si="78"/>
        <v>7.0463702499999975E-2</v>
      </c>
      <c r="S407">
        <f t="shared" si="79"/>
        <v>0.53956370250000008</v>
      </c>
    </row>
    <row r="408" spans="2:19" x14ac:dyDescent="0.25">
      <c r="B408">
        <v>-0.5</v>
      </c>
      <c r="C408">
        <v>-0.5</v>
      </c>
      <c r="D408">
        <v>-0.5</v>
      </c>
      <c r="E408">
        <f t="shared" si="69"/>
        <v>0.5</v>
      </c>
      <c r="F408">
        <f t="shared" si="70"/>
        <v>0.5</v>
      </c>
      <c r="G408">
        <f t="shared" si="71"/>
        <v>0.5</v>
      </c>
      <c r="J408">
        <v>-0.5</v>
      </c>
      <c r="K408">
        <v>0.5</v>
      </c>
      <c r="L408">
        <f t="shared" si="72"/>
        <v>-0.92570000000000019</v>
      </c>
      <c r="M408">
        <f t="shared" si="73"/>
        <v>0.45660000000000001</v>
      </c>
      <c r="N408">
        <f t="shared" si="74"/>
        <v>-0.73455000000000004</v>
      </c>
      <c r="O408">
        <f t="shared" si="75"/>
        <v>0.26544999999999996</v>
      </c>
      <c r="P408">
        <f t="shared" si="76"/>
        <v>0.85692049000000037</v>
      </c>
      <c r="Q408">
        <f t="shared" si="77"/>
        <v>0.20848356000000001</v>
      </c>
      <c r="R408">
        <f t="shared" si="78"/>
        <v>0.53956370250000008</v>
      </c>
      <c r="S408">
        <f t="shared" si="79"/>
        <v>7.0463702499999975E-2</v>
      </c>
    </row>
    <row r="409" spans="2:19" x14ac:dyDescent="0.25">
      <c r="B409">
        <v>-1</v>
      </c>
      <c r="C409">
        <v>-1</v>
      </c>
      <c r="D409">
        <v>0.5</v>
      </c>
      <c r="E409">
        <f t="shared" si="69"/>
        <v>1</v>
      </c>
      <c r="F409">
        <f t="shared" si="70"/>
        <v>1</v>
      </c>
      <c r="G409">
        <f t="shared" si="71"/>
        <v>-0.5</v>
      </c>
      <c r="J409">
        <v>-1</v>
      </c>
      <c r="K409">
        <v>1</v>
      </c>
      <c r="L409">
        <f t="shared" si="72"/>
        <v>-1.4257000000000002</v>
      </c>
      <c r="M409">
        <f t="shared" si="73"/>
        <v>0.95660000000000001</v>
      </c>
      <c r="N409">
        <f t="shared" si="74"/>
        <v>-1.23455</v>
      </c>
      <c r="O409">
        <f t="shared" si="75"/>
        <v>0.76544999999999996</v>
      </c>
      <c r="P409">
        <f t="shared" si="76"/>
        <v>2.0326204900000007</v>
      </c>
      <c r="Q409">
        <f t="shared" si="77"/>
        <v>0.91508356000000002</v>
      </c>
      <c r="R409">
        <f t="shared" si="78"/>
        <v>1.5241137025</v>
      </c>
      <c r="S409">
        <f t="shared" si="79"/>
        <v>0.58591370249999997</v>
      </c>
    </row>
    <row r="410" spans="2:19" x14ac:dyDescent="0.25">
      <c r="B410">
        <v>-0.5</v>
      </c>
      <c r="C410">
        <v>2.9</v>
      </c>
      <c r="D410">
        <v>-0.5</v>
      </c>
      <c r="E410">
        <f t="shared" si="69"/>
        <v>0.5</v>
      </c>
      <c r="F410">
        <f t="shared" si="70"/>
        <v>-2.9</v>
      </c>
      <c r="G410">
        <f t="shared" si="71"/>
        <v>0.5</v>
      </c>
      <c r="J410">
        <v>2.9</v>
      </c>
      <c r="K410">
        <v>0.5</v>
      </c>
      <c r="L410">
        <f t="shared" si="72"/>
        <v>2.4742999999999995</v>
      </c>
      <c r="M410">
        <f t="shared" si="73"/>
        <v>0.45660000000000001</v>
      </c>
      <c r="N410">
        <f t="shared" si="74"/>
        <v>2.6654499999999999</v>
      </c>
      <c r="O410">
        <f t="shared" si="75"/>
        <v>0.26544999999999996</v>
      </c>
      <c r="P410">
        <f t="shared" si="76"/>
        <v>6.122160489999998</v>
      </c>
      <c r="Q410">
        <f t="shared" si="77"/>
        <v>0.20848356000000001</v>
      </c>
      <c r="R410">
        <f t="shared" si="78"/>
        <v>7.1046237024999996</v>
      </c>
      <c r="S410">
        <f t="shared" si="79"/>
        <v>7.0463702499999975E-2</v>
      </c>
    </row>
    <row r="411" spans="2:19" x14ac:dyDescent="0.25">
      <c r="B411">
        <v>-6</v>
      </c>
      <c r="C411">
        <v>0.5</v>
      </c>
      <c r="D411">
        <v>-1</v>
      </c>
      <c r="E411">
        <f t="shared" si="69"/>
        <v>6</v>
      </c>
      <c r="F411">
        <f t="shared" si="70"/>
        <v>-0.5</v>
      </c>
      <c r="G411">
        <f t="shared" si="71"/>
        <v>1</v>
      </c>
      <c r="J411">
        <v>0.5</v>
      </c>
      <c r="K411">
        <v>6</v>
      </c>
      <c r="L411">
        <f t="shared" si="72"/>
        <v>7.4299999999999811E-2</v>
      </c>
      <c r="M411">
        <f t="shared" si="73"/>
        <v>5.9565999999999999</v>
      </c>
      <c r="N411">
        <f t="shared" si="74"/>
        <v>0.26544999999999996</v>
      </c>
      <c r="O411">
        <f t="shared" si="75"/>
        <v>5.7654500000000004</v>
      </c>
      <c r="P411">
        <f t="shared" si="76"/>
        <v>5.5204899999999717E-3</v>
      </c>
      <c r="Q411">
        <f t="shared" si="77"/>
        <v>35.481083560000002</v>
      </c>
      <c r="R411">
        <f t="shared" si="78"/>
        <v>7.0463702499999975E-2</v>
      </c>
      <c r="S411">
        <f t="shared" si="79"/>
        <v>33.240413702500007</v>
      </c>
    </row>
    <row r="412" spans="2:19" x14ac:dyDescent="0.25">
      <c r="B412">
        <v>-0.5</v>
      </c>
      <c r="C412">
        <v>1</v>
      </c>
      <c r="D412">
        <v>1</v>
      </c>
      <c r="E412">
        <f t="shared" si="69"/>
        <v>0.5</v>
      </c>
      <c r="F412">
        <f t="shared" si="70"/>
        <v>-1</v>
      </c>
      <c r="G412">
        <f t="shared" si="71"/>
        <v>-1</v>
      </c>
      <c r="J412">
        <v>1</v>
      </c>
      <c r="K412">
        <v>0.5</v>
      </c>
      <c r="L412">
        <f t="shared" si="72"/>
        <v>0.57429999999999981</v>
      </c>
      <c r="M412">
        <f t="shared" si="73"/>
        <v>0.45660000000000001</v>
      </c>
      <c r="N412">
        <f t="shared" si="74"/>
        <v>0.76544999999999996</v>
      </c>
      <c r="O412">
        <f t="shared" si="75"/>
        <v>0.26544999999999996</v>
      </c>
      <c r="P412">
        <f t="shared" si="76"/>
        <v>0.3298204899999998</v>
      </c>
      <c r="Q412">
        <f t="shared" si="77"/>
        <v>0.20848356000000001</v>
      </c>
      <c r="R412">
        <f t="shared" si="78"/>
        <v>0.58591370249999997</v>
      </c>
      <c r="S412">
        <f t="shared" si="79"/>
        <v>7.0463702499999975E-2</v>
      </c>
    </row>
    <row r="413" spans="2:19" x14ac:dyDescent="0.25">
      <c r="B413">
        <v>-1</v>
      </c>
      <c r="C413">
        <v>0.5</v>
      </c>
      <c r="D413">
        <v>-1</v>
      </c>
      <c r="E413">
        <f t="shared" si="69"/>
        <v>1</v>
      </c>
      <c r="F413">
        <f t="shared" si="70"/>
        <v>-0.5</v>
      </c>
      <c r="G413">
        <f t="shared" si="71"/>
        <v>1</v>
      </c>
      <c r="J413">
        <v>0.5</v>
      </c>
      <c r="K413">
        <v>1</v>
      </c>
      <c r="L413">
        <f t="shared" si="72"/>
        <v>7.4299999999999811E-2</v>
      </c>
      <c r="M413">
        <f t="shared" si="73"/>
        <v>0.95660000000000001</v>
      </c>
      <c r="N413">
        <f t="shared" si="74"/>
        <v>0.26544999999999996</v>
      </c>
      <c r="O413">
        <f t="shared" si="75"/>
        <v>0.76544999999999996</v>
      </c>
      <c r="P413">
        <f t="shared" si="76"/>
        <v>5.5204899999999717E-3</v>
      </c>
      <c r="Q413">
        <f t="shared" si="77"/>
        <v>0.91508356000000002</v>
      </c>
      <c r="R413">
        <f t="shared" si="78"/>
        <v>7.0463702499999975E-2</v>
      </c>
      <c r="S413">
        <f t="shared" si="79"/>
        <v>0.58591370249999997</v>
      </c>
    </row>
    <row r="414" spans="2:19" x14ac:dyDescent="0.25">
      <c r="B414">
        <v>-0.5</v>
      </c>
      <c r="C414">
        <v>-0.5</v>
      </c>
      <c r="D414">
        <v>-0.5</v>
      </c>
      <c r="E414">
        <f t="shared" si="69"/>
        <v>0.5</v>
      </c>
      <c r="F414">
        <f t="shared" si="70"/>
        <v>0.5</v>
      </c>
      <c r="G414">
        <f t="shared" si="71"/>
        <v>0.5</v>
      </c>
      <c r="J414">
        <v>-0.5</v>
      </c>
      <c r="K414">
        <v>0.5</v>
      </c>
      <c r="L414">
        <f t="shared" si="72"/>
        <v>-0.92570000000000019</v>
      </c>
      <c r="M414">
        <f t="shared" si="73"/>
        <v>0.45660000000000001</v>
      </c>
      <c r="N414">
        <f t="shared" si="74"/>
        <v>-0.73455000000000004</v>
      </c>
      <c r="O414">
        <f t="shared" si="75"/>
        <v>0.26544999999999996</v>
      </c>
      <c r="P414">
        <f t="shared" si="76"/>
        <v>0.85692049000000037</v>
      </c>
      <c r="Q414">
        <f t="shared" si="77"/>
        <v>0.20848356000000001</v>
      </c>
      <c r="R414">
        <f t="shared" si="78"/>
        <v>0.53956370250000008</v>
      </c>
      <c r="S414">
        <f t="shared" si="79"/>
        <v>7.0463702499999975E-2</v>
      </c>
    </row>
    <row r="415" spans="2:19" x14ac:dyDescent="0.25">
      <c r="B415">
        <v>0.5</v>
      </c>
      <c r="C415">
        <v>0.5</v>
      </c>
      <c r="D415">
        <v>0.5</v>
      </c>
      <c r="E415">
        <f t="shared" si="69"/>
        <v>-0.5</v>
      </c>
      <c r="F415">
        <f t="shared" si="70"/>
        <v>-0.5</v>
      </c>
      <c r="G415">
        <f t="shared" si="71"/>
        <v>-0.5</v>
      </c>
      <c r="J415">
        <v>0.5</v>
      </c>
      <c r="K415">
        <v>-0.5</v>
      </c>
      <c r="L415">
        <f t="shared" si="72"/>
        <v>7.4299999999999811E-2</v>
      </c>
      <c r="M415">
        <f t="shared" si="73"/>
        <v>-0.54339999999999999</v>
      </c>
      <c r="N415">
        <f t="shared" si="74"/>
        <v>0.26544999999999996</v>
      </c>
      <c r="O415">
        <f t="shared" si="75"/>
        <v>-0.73455000000000004</v>
      </c>
      <c r="P415">
        <f t="shared" si="76"/>
        <v>5.5204899999999717E-3</v>
      </c>
      <c r="Q415">
        <f t="shared" si="77"/>
        <v>0.29528356</v>
      </c>
      <c r="R415">
        <f t="shared" si="78"/>
        <v>7.0463702499999975E-2</v>
      </c>
      <c r="S415">
        <f t="shared" si="79"/>
        <v>0.53956370250000008</v>
      </c>
    </row>
    <row r="416" spans="2:19" x14ac:dyDescent="0.25">
      <c r="B416">
        <v>1</v>
      </c>
      <c r="C416">
        <v>-0.5</v>
      </c>
      <c r="D416">
        <v>-0.5</v>
      </c>
      <c r="E416">
        <f t="shared" si="69"/>
        <v>-1</v>
      </c>
      <c r="F416">
        <f t="shared" si="70"/>
        <v>0.5</v>
      </c>
      <c r="G416">
        <f t="shared" si="71"/>
        <v>0.5</v>
      </c>
      <c r="J416">
        <v>-0.5</v>
      </c>
      <c r="K416">
        <v>-1</v>
      </c>
      <c r="L416">
        <f t="shared" si="72"/>
        <v>-0.92570000000000019</v>
      </c>
      <c r="M416">
        <f t="shared" si="73"/>
        <v>-1.0434000000000001</v>
      </c>
      <c r="N416">
        <f t="shared" si="74"/>
        <v>-0.73455000000000004</v>
      </c>
      <c r="O416">
        <f t="shared" si="75"/>
        <v>-1.23455</v>
      </c>
      <c r="P416">
        <f t="shared" si="76"/>
        <v>0.85692049000000037</v>
      </c>
      <c r="Q416">
        <f t="shared" si="77"/>
        <v>1.0886835600000002</v>
      </c>
      <c r="R416">
        <f t="shared" si="78"/>
        <v>0.53956370250000008</v>
      </c>
      <c r="S416">
        <f t="shared" si="79"/>
        <v>1.5241137025</v>
      </c>
    </row>
    <row r="417" spans="2:19" x14ac:dyDescent="0.25">
      <c r="B417">
        <v>3.8</v>
      </c>
      <c r="C417">
        <v>0.5</v>
      </c>
      <c r="D417">
        <v>-1</v>
      </c>
      <c r="E417">
        <f t="shared" si="69"/>
        <v>-3.8</v>
      </c>
      <c r="F417">
        <f t="shared" si="70"/>
        <v>-0.5</v>
      </c>
      <c r="G417">
        <f t="shared" si="71"/>
        <v>1</v>
      </c>
      <c r="J417">
        <v>0.5</v>
      </c>
      <c r="K417">
        <v>-3.8</v>
      </c>
      <c r="L417">
        <f t="shared" si="72"/>
        <v>7.4299999999999811E-2</v>
      </c>
      <c r="M417">
        <f t="shared" si="73"/>
        <v>-3.8433999999999999</v>
      </c>
      <c r="N417">
        <f t="shared" si="74"/>
        <v>0.26544999999999996</v>
      </c>
      <c r="O417">
        <f t="shared" si="75"/>
        <v>-4.0345499999999994</v>
      </c>
      <c r="P417">
        <f t="shared" si="76"/>
        <v>5.5204899999999717E-3</v>
      </c>
      <c r="Q417">
        <f t="shared" si="77"/>
        <v>14.77172356</v>
      </c>
      <c r="R417">
        <f t="shared" si="78"/>
        <v>7.0463702499999975E-2</v>
      </c>
      <c r="S417">
        <f t="shared" si="79"/>
        <v>16.277593702499995</v>
      </c>
    </row>
    <row r="418" spans="2:19" x14ac:dyDescent="0.25">
      <c r="B418">
        <v>1</v>
      </c>
      <c r="C418">
        <v>1.05</v>
      </c>
      <c r="D418">
        <v>-0.5</v>
      </c>
      <c r="E418">
        <f t="shared" si="69"/>
        <v>-1</v>
      </c>
      <c r="F418">
        <f t="shared" si="70"/>
        <v>-1.05</v>
      </c>
      <c r="G418">
        <f t="shared" si="71"/>
        <v>0.5</v>
      </c>
      <c r="J418">
        <v>1.05</v>
      </c>
      <c r="K418">
        <v>-1</v>
      </c>
      <c r="L418">
        <f t="shared" si="72"/>
        <v>0.62429999999999986</v>
      </c>
      <c r="M418">
        <f t="shared" si="73"/>
        <v>-1.0434000000000001</v>
      </c>
      <c r="N418">
        <f t="shared" si="74"/>
        <v>0.81545000000000001</v>
      </c>
      <c r="O418">
        <f t="shared" si="75"/>
        <v>-1.23455</v>
      </c>
      <c r="P418">
        <f t="shared" si="76"/>
        <v>0.38975048999999984</v>
      </c>
      <c r="Q418">
        <f t="shared" si="77"/>
        <v>1.0886835600000002</v>
      </c>
      <c r="R418">
        <f t="shared" si="78"/>
        <v>0.6649587025</v>
      </c>
      <c r="S418">
        <f t="shared" si="79"/>
        <v>1.5241137025</v>
      </c>
    </row>
    <row r="419" spans="2:19" x14ac:dyDescent="0.25">
      <c r="B419">
        <v>0.5</v>
      </c>
      <c r="C419">
        <v>0.5</v>
      </c>
      <c r="D419">
        <v>0.5</v>
      </c>
      <c r="E419">
        <f t="shared" si="69"/>
        <v>-0.5</v>
      </c>
      <c r="F419">
        <f t="shared" si="70"/>
        <v>-0.5</v>
      </c>
      <c r="G419">
        <f t="shared" si="71"/>
        <v>-0.5</v>
      </c>
      <c r="J419">
        <v>0.5</v>
      </c>
      <c r="K419">
        <v>-0.5</v>
      </c>
      <c r="L419">
        <f t="shared" si="72"/>
        <v>7.4299999999999811E-2</v>
      </c>
      <c r="M419">
        <f t="shared" si="73"/>
        <v>-0.54339999999999999</v>
      </c>
      <c r="N419">
        <f t="shared" si="74"/>
        <v>0.26544999999999996</v>
      </c>
      <c r="O419">
        <f t="shared" si="75"/>
        <v>-0.73455000000000004</v>
      </c>
      <c r="P419">
        <f t="shared" si="76"/>
        <v>5.5204899999999717E-3</v>
      </c>
      <c r="Q419">
        <f t="shared" si="77"/>
        <v>0.29528356</v>
      </c>
      <c r="R419">
        <f t="shared" si="78"/>
        <v>7.0463702499999975E-2</v>
      </c>
      <c r="S419">
        <f t="shared" si="79"/>
        <v>0.53956370250000008</v>
      </c>
    </row>
    <row r="420" spans="2:19" x14ac:dyDescent="0.25">
      <c r="B420">
        <v>-0.5</v>
      </c>
      <c r="C420">
        <v>1</v>
      </c>
      <c r="D420">
        <v>-0.5</v>
      </c>
      <c r="E420">
        <f t="shared" si="69"/>
        <v>0.5</v>
      </c>
      <c r="F420">
        <f t="shared" si="70"/>
        <v>-1</v>
      </c>
      <c r="G420">
        <f t="shared" si="71"/>
        <v>0.5</v>
      </c>
      <c r="J420">
        <v>1</v>
      </c>
      <c r="K420">
        <v>0.5</v>
      </c>
      <c r="L420">
        <f t="shared" si="72"/>
        <v>0.57429999999999981</v>
      </c>
      <c r="M420">
        <f t="shared" si="73"/>
        <v>0.45660000000000001</v>
      </c>
      <c r="N420">
        <f t="shared" si="74"/>
        <v>0.76544999999999996</v>
      </c>
      <c r="O420">
        <f t="shared" si="75"/>
        <v>0.26544999999999996</v>
      </c>
      <c r="P420">
        <f t="shared" si="76"/>
        <v>0.3298204899999998</v>
      </c>
      <c r="Q420">
        <f t="shared" si="77"/>
        <v>0.20848356000000001</v>
      </c>
      <c r="R420">
        <f t="shared" si="78"/>
        <v>0.58591370249999997</v>
      </c>
      <c r="S420">
        <f t="shared" si="79"/>
        <v>7.0463702499999975E-2</v>
      </c>
    </row>
    <row r="421" spans="2:19" x14ac:dyDescent="0.25">
      <c r="B421">
        <v>0.5</v>
      </c>
      <c r="C421">
        <v>0.5</v>
      </c>
      <c r="D421">
        <v>-1</v>
      </c>
      <c r="E421">
        <f t="shared" si="69"/>
        <v>-0.5</v>
      </c>
      <c r="F421">
        <f t="shared" si="70"/>
        <v>-0.5</v>
      </c>
      <c r="G421">
        <f t="shared" si="71"/>
        <v>1</v>
      </c>
      <c r="J421">
        <v>0.5</v>
      </c>
      <c r="K421">
        <v>-0.5</v>
      </c>
      <c r="L421">
        <f t="shared" si="72"/>
        <v>7.4299999999999811E-2</v>
      </c>
      <c r="M421">
        <f t="shared" si="73"/>
        <v>-0.54339999999999999</v>
      </c>
      <c r="N421">
        <f t="shared" si="74"/>
        <v>0.26544999999999996</v>
      </c>
      <c r="O421">
        <f t="shared" si="75"/>
        <v>-0.73455000000000004</v>
      </c>
      <c r="P421">
        <f t="shared" si="76"/>
        <v>5.5204899999999717E-3</v>
      </c>
      <c r="Q421">
        <f t="shared" si="77"/>
        <v>0.29528356</v>
      </c>
      <c r="R421">
        <f t="shared" si="78"/>
        <v>7.0463702499999975E-2</v>
      </c>
      <c r="S421">
        <f t="shared" si="79"/>
        <v>0.53956370250000008</v>
      </c>
    </row>
    <row r="422" spans="2:19" x14ac:dyDescent="0.25">
      <c r="B422">
        <v>-3.2</v>
      </c>
      <c r="C422">
        <v>1</v>
      </c>
      <c r="D422">
        <v>1</v>
      </c>
      <c r="E422">
        <f t="shared" si="69"/>
        <v>3.2</v>
      </c>
      <c r="F422">
        <f t="shared" si="70"/>
        <v>-1</v>
      </c>
      <c r="G422">
        <f t="shared" si="71"/>
        <v>-1</v>
      </c>
      <c r="J422">
        <v>1</v>
      </c>
      <c r="K422">
        <v>3.2</v>
      </c>
      <c r="L422">
        <f t="shared" si="72"/>
        <v>0.57429999999999981</v>
      </c>
      <c r="M422">
        <f t="shared" si="73"/>
        <v>3.1566000000000001</v>
      </c>
      <c r="N422">
        <f t="shared" si="74"/>
        <v>0.76544999999999996</v>
      </c>
      <c r="O422">
        <f t="shared" si="75"/>
        <v>2.9654500000000001</v>
      </c>
      <c r="P422">
        <f t="shared" si="76"/>
        <v>0.3298204899999998</v>
      </c>
      <c r="Q422">
        <f t="shared" si="77"/>
        <v>9.9641235600000009</v>
      </c>
      <c r="R422">
        <f t="shared" si="78"/>
        <v>0.58591370249999997</v>
      </c>
      <c r="S422">
        <f t="shared" si="79"/>
        <v>8.7938937025000001</v>
      </c>
    </row>
    <row r="423" spans="2:19" x14ac:dyDescent="0.25">
      <c r="B423">
        <v>-1</v>
      </c>
      <c r="C423">
        <v>0.5</v>
      </c>
      <c r="D423">
        <v>-1</v>
      </c>
      <c r="E423">
        <f t="shared" si="69"/>
        <v>1</v>
      </c>
      <c r="F423">
        <f t="shared" si="70"/>
        <v>-0.5</v>
      </c>
      <c r="G423">
        <f t="shared" si="71"/>
        <v>1</v>
      </c>
      <c r="J423">
        <v>0.5</v>
      </c>
      <c r="K423">
        <v>1</v>
      </c>
      <c r="L423">
        <f t="shared" si="72"/>
        <v>7.4299999999999811E-2</v>
      </c>
      <c r="M423">
        <f t="shared" si="73"/>
        <v>0.95660000000000001</v>
      </c>
      <c r="N423">
        <f t="shared" si="74"/>
        <v>0.26544999999999996</v>
      </c>
      <c r="O423">
        <f t="shared" si="75"/>
        <v>0.76544999999999996</v>
      </c>
      <c r="P423">
        <f t="shared" si="76"/>
        <v>5.5204899999999717E-3</v>
      </c>
      <c r="Q423">
        <f t="shared" si="77"/>
        <v>0.91508356000000002</v>
      </c>
      <c r="R423">
        <f t="shared" si="78"/>
        <v>7.0463702499999975E-2</v>
      </c>
      <c r="S423">
        <f t="shared" si="79"/>
        <v>0.58591370249999997</v>
      </c>
    </row>
    <row r="424" spans="2:19" x14ac:dyDescent="0.25">
      <c r="B424">
        <v>-0.5</v>
      </c>
      <c r="C424">
        <v>-0.5</v>
      </c>
      <c r="D424">
        <v>-0.5</v>
      </c>
      <c r="E424">
        <f t="shared" si="69"/>
        <v>0.5</v>
      </c>
      <c r="F424">
        <f t="shared" si="70"/>
        <v>0.5</v>
      </c>
      <c r="G424">
        <f t="shared" si="71"/>
        <v>0.5</v>
      </c>
      <c r="J424">
        <v>-0.5</v>
      </c>
      <c r="K424">
        <v>0.5</v>
      </c>
      <c r="L424">
        <f t="shared" si="72"/>
        <v>-0.92570000000000019</v>
      </c>
      <c r="M424">
        <f t="shared" si="73"/>
        <v>0.45660000000000001</v>
      </c>
      <c r="N424">
        <f t="shared" si="74"/>
        <v>-0.73455000000000004</v>
      </c>
      <c r="O424">
        <f t="shared" si="75"/>
        <v>0.26544999999999996</v>
      </c>
      <c r="P424">
        <f t="shared" si="76"/>
        <v>0.85692049000000037</v>
      </c>
      <c r="Q424">
        <f t="shared" si="77"/>
        <v>0.20848356000000001</v>
      </c>
      <c r="R424">
        <f t="shared" si="78"/>
        <v>0.53956370250000008</v>
      </c>
      <c r="S424">
        <f t="shared" si="79"/>
        <v>7.0463702499999975E-2</v>
      </c>
    </row>
    <row r="425" spans="2:19" x14ac:dyDescent="0.25">
      <c r="B425">
        <v>0.5</v>
      </c>
      <c r="C425">
        <v>1.55</v>
      </c>
      <c r="D425">
        <v>0.5</v>
      </c>
      <c r="E425">
        <f t="shared" si="69"/>
        <v>-0.5</v>
      </c>
      <c r="F425">
        <f t="shared" si="70"/>
        <v>-1.55</v>
      </c>
      <c r="G425">
        <f t="shared" si="71"/>
        <v>-0.5</v>
      </c>
      <c r="J425">
        <v>1.55</v>
      </c>
      <c r="K425">
        <v>-0.5</v>
      </c>
      <c r="L425">
        <f t="shared" si="72"/>
        <v>1.1242999999999999</v>
      </c>
      <c r="M425">
        <f t="shared" si="73"/>
        <v>-0.54339999999999999</v>
      </c>
      <c r="N425">
        <f t="shared" si="74"/>
        <v>1.31545</v>
      </c>
      <c r="O425">
        <f t="shared" si="75"/>
        <v>-0.73455000000000004</v>
      </c>
      <c r="P425">
        <f t="shared" si="76"/>
        <v>1.2640504899999996</v>
      </c>
      <c r="Q425">
        <f t="shared" si="77"/>
        <v>0.29528356</v>
      </c>
      <c r="R425">
        <f t="shared" si="78"/>
        <v>1.7304087025000001</v>
      </c>
      <c r="S425">
        <f t="shared" si="79"/>
        <v>0.53956370250000008</v>
      </c>
    </row>
    <row r="426" spans="2:19" x14ac:dyDescent="0.25">
      <c r="B426">
        <v>-0.5</v>
      </c>
      <c r="C426">
        <v>-0.5</v>
      </c>
      <c r="D426">
        <v>1</v>
      </c>
      <c r="E426">
        <f t="shared" si="69"/>
        <v>0.5</v>
      </c>
      <c r="F426">
        <f t="shared" si="70"/>
        <v>0.5</v>
      </c>
      <c r="G426">
        <f t="shared" si="71"/>
        <v>-1</v>
      </c>
      <c r="J426">
        <v>-0.5</v>
      </c>
      <c r="K426">
        <v>0.5</v>
      </c>
      <c r="L426">
        <f t="shared" si="72"/>
        <v>-0.92570000000000019</v>
      </c>
      <c r="M426">
        <f t="shared" si="73"/>
        <v>0.45660000000000001</v>
      </c>
      <c r="N426">
        <f t="shared" si="74"/>
        <v>-0.73455000000000004</v>
      </c>
      <c r="O426">
        <f t="shared" si="75"/>
        <v>0.26544999999999996</v>
      </c>
      <c r="P426">
        <f t="shared" si="76"/>
        <v>0.85692049000000037</v>
      </c>
      <c r="Q426">
        <f t="shared" si="77"/>
        <v>0.20848356000000001</v>
      </c>
      <c r="R426">
        <f t="shared" si="78"/>
        <v>0.53956370250000008</v>
      </c>
      <c r="S426">
        <f t="shared" si="79"/>
        <v>7.0463702499999975E-2</v>
      </c>
    </row>
    <row r="427" spans="2:19" x14ac:dyDescent="0.25">
      <c r="B427">
        <v>0.5</v>
      </c>
      <c r="C427">
        <v>-1</v>
      </c>
      <c r="D427">
        <v>-1</v>
      </c>
      <c r="E427">
        <f t="shared" si="69"/>
        <v>-0.5</v>
      </c>
      <c r="F427">
        <f t="shared" si="70"/>
        <v>1</v>
      </c>
      <c r="G427">
        <f t="shared" si="71"/>
        <v>1</v>
      </c>
      <c r="J427">
        <v>-1</v>
      </c>
      <c r="K427">
        <v>-0.5</v>
      </c>
      <c r="L427">
        <f t="shared" si="72"/>
        <v>-1.4257000000000002</v>
      </c>
      <c r="M427">
        <f t="shared" si="73"/>
        <v>-0.54339999999999999</v>
      </c>
      <c r="N427">
        <f t="shared" si="74"/>
        <v>-1.23455</v>
      </c>
      <c r="O427">
        <f t="shared" si="75"/>
        <v>-0.73455000000000004</v>
      </c>
      <c r="P427">
        <f t="shared" si="76"/>
        <v>2.0326204900000007</v>
      </c>
      <c r="Q427">
        <f t="shared" si="77"/>
        <v>0.29528356</v>
      </c>
      <c r="R427">
        <f t="shared" si="78"/>
        <v>1.5241137025</v>
      </c>
      <c r="S427">
        <f t="shared" si="79"/>
        <v>0.53956370250000008</v>
      </c>
    </row>
    <row r="428" spans="2:19" x14ac:dyDescent="0.25">
      <c r="B428">
        <v>-0.5</v>
      </c>
      <c r="C428">
        <v>1</v>
      </c>
      <c r="D428">
        <v>-0.5</v>
      </c>
      <c r="E428">
        <f t="shared" si="69"/>
        <v>0.5</v>
      </c>
      <c r="F428">
        <f t="shared" si="70"/>
        <v>-1</v>
      </c>
      <c r="G428">
        <f t="shared" si="71"/>
        <v>0.5</v>
      </c>
      <c r="J428">
        <v>1</v>
      </c>
      <c r="K428">
        <v>0.5</v>
      </c>
      <c r="L428">
        <f t="shared" si="72"/>
        <v>0.57429999999999981</v>
      </c>
      <c r="M428">
        <f t="shared" si="73"/>
        <v>0.45660000000000001</v>
      </c>
      <c r="N428">
        <f t="shared" si="74"/>
        <v>0.76544999999999996</v>
      </c>
      <c r="O428">
        <f t="shared" si="75"/>
        <v>0.26544999999999996</v>
      </c>
      <c r="P428">
        <f t="shared" si="76"/>
        <v>0.3298204899999998</v>
      </c>
      <c r="Q428">
        <f t="shared" si="77"/>
        <v>0.20848356000000001</v>
      </c>
      <c r="R428">
        <f t="shared" si="78"/>
        <v>0.58591370249999997</v>
      </c>
      <c r="S428">
        <f t="shared" si="79"/>
        <v>7.0463702499999975E-2</v>
      </c>
    </row>
    <row r="429" spans="2:19" x14ac:dyDescent="0.25">
      <c r="B429">
        <v>4.75</v>
      </c>
      <c r="C429">
        <v>0.5</v>
      </c>
      <c r="D429">
        <v>-1</v>
      </c>
      <c r="E429">
        <f t="shared" si="69"/>
        <v>-4.75</v>
      </c>
      <c r="F429">
        <f t="shared" si="70"/>
        <v>-0.5</v>
      </c>
      <c r="G429">
        <f t="shared" si="71"/>
        <v>1</v>
      </c>
      <c r="J429">
        <v>0.5</v>
      </c>
      <c r="K429">
        <v>-4.75</v>
      </c>
      <c r="L429">
        <f t="shared" si="72"/>
        <v>7.4299999999999811E-2</v>
      </c>
      <c r="M429">
        <f t="shared" si="73"/>
        <v>-4.7934000000000001</v>
      </c>
      <c r="N429">
        <f t="shared" si="74"/>
        <v>0.26544999999999996</v>
      </c>
      <c r="O429">
        <f t="shared" si="75"/>
        <v>-4.9845499999999996</v>
      </c>
      <c r="P429">
        <f t="shared" si="76"/>
        <v>5.5204899999999717E-3</v>
      </c>
      <c r="Q429">
        <f t="shared" si="77"/>
        <v>22.976683560000001</v>
      </c>
      <c r="R429">
        <f t="shared" si="78"/>
        <v>7.0463702499999975E-2</v>
      </c>
      <c r="S429">
        <f t="shared" si="79"/>
        <v>24.845738702499997</v>
      </c>
    </row>
    <row r="430" spans="2:19" x14ac:dyDescent="0.25">
      <c r="B430">
        <v>-0.5</v>
      </c>
      <c r="C430">
        <v>-6.6</v>
      </c>
      <c r="D430">
        <v>-0.5</v>
      </c>
      <c r="E430">
        <f t="shared" si="69"/>
        <v>0.5</v>
      </c>
      <c r="F430">
        <f t="shared" si="70"/>
        <v>6.6</v>
      </c>
      <c r="G430">
        <f t="shared" si="71"/>
        <v>0.5</v>
      </c>
      <c r="J430">
        <v>-6.6</v>
      </c>
      <c r="K430">
        <v>0.5</v>
      </c>
      <c r="L430">
        <f t="shared" si="72"/>
        <v>-7.0256999999999996</v>
      </c>
      <c r="M430">
        <f t="shared" si="73"/>
        <v>0.45660000000000001</v>
      </c>
      <c r="N430">
        <f t="shared" si="74"/>
        <v>-6.8345499999999992</v>
      </c>
      <c r="O430">
        <f t="shared" si="75"/>
        <v>0.26544999999999996</v>
      </c>
      <c r="P430">
        <f t="shared" si="76"/>
        <v>49.360460489999994</v>
      </c>
      <c r="Q430">
        <f t="shared" si="77"/>
        <v>0.20848356000000001</v>
      </c>
      <c r="R430">
        <f t="shared" si="78"/>
        <v>46.711073702499988</v>
      </c>
      <c r="S430">
        <f t="shared" si="79"/>
        <v>7.0463702499999975E-2</v>
      </c>
    </row>
    <row r="431" spans="2:19" x14ac:dyDescent="0.25">
      <c r="B431">
        <v>-1</v>
      </c>
      <c r="C431">
        <v>-1</v>
      </c>
      <c r="D431">
        <v>-1</v>
      </c>
      <c r="E431">
        <f t="shared" si="69"/>
        <v>1</v>
      </c>
      <c r="F431">
        <f t="shared" si="70"/>
        <v>1</v>
      </c>
      <c r="G431">
        <f t="shared" si="71"/>
        <v>1</v>
      </c>
      <c r="J431">
        <v>-1</v>
      </c>
      <c r="K431">
        <v>1</v>
      </c>
      <c r="L431">
        <f t="shared" si="72"/>
        <v>-1.4257000000000002</v>
      </c>
      <c r="M431">
        <f t="shared" si="73"/>
        <v>0.95660000000000001</v>
      </c>
      <c r="N431">
        <f t="shared" si="74"/>
        <v>-1.23455</v>
      </c>
      <c r="O431">
        <f t="shared" si="75"/>
        <v>0.76544999999999996</v>
      </c>
      <c r="P431">
        <f t="shared" si="76"/>
        <v>2.0326204900000007</v>
      </c>
      <c r="Q431">
        <f t="shared" si="77"/>
        <v>0.91508356000000002</v>
      </c>
      <c r="R431">
        <f t="shared" si="78"/>
        <v>1.5241137025</v>
      </c>
      <c r="S431">
        <f t="shared" si="79"/>
        <v>0.58591370249999997</v>
      </c>
    </row>
    <row r="432" spans="2:19" x14ac:dyDescent="0.25">
      <c r="B432">
        <v>3.1</v>
      </c>
      <c r="C432">
        <v>1</v>
      </c>
      <c r="D432">
        <v>-0.5</v>
      </c>
      <c r="E432">
        <f t="shared" si="69"/>
        <v>-3.1</v>
      </c>
      <c r="F432">
        <f t="shared" si="70"/>
        <v>-1</v>
      </c>
      <c r="G432">
        <f t="shared" si="71"/>
        <v>0.5</v>
      </c>
      <c r="J432">
        <v>1</v>
      </c>
      <c r="K432">
        <v>-3.1</v>
      </c>
      <c r="L432">
        <f t="shared" si="72"/>
        <v>0.57429999999999981</v>
      </c>
      <c r="M432">
        <f t="shared" si="73"/>
        <v>-3.1434000000000002</v>
      </c>
      <c r="N432">
        <f t="shared" si="74"/>
        <v>0.76544999999999996</v>
      </c>
      <c r="O432">
        <f t="shared" si="75"/>
        <v>-3.3345500000000001</v>
      </c>
      <c r="P432">
        <f t="shared" si="76"/>
        <v>0.3298204899999998</v>
      </c>
      <c r="Q432">
        <f t="shared" si="77"/>
        <v>9.8809635600000014</v>
      </c>
      <c r="R432">
        <f t="shared" si="78"/>
        <v>0.58591370249999997</v>
      </c>
      <c r="S432">
        <f t="shared" si="79"/>
        <v>11.119223702500001</v>
      </c>
    </row>
    <row r="433" spans="2:19" x14ac:dyDescent="0.25">
      <c r="B433">
        <v>-3.85</v>
      </c>
      <c r="C433">
        <v>-1</v>
      </c>
      <c r="D433">
        <v>0.5</v>
      </c>
      <c r="E433">
        <f t="shared" si="69"/>
        <v>3.85</v>
      </c>
      <c r="F433">
        <f t="shared" si="70"/>
        <v>1</v>
      </c>
      <c r="G433">
        <f t="shared" si="71"/>
        <v>-0.5</v>
      </c>
      <c r="J433">
        <v>-1</v>
      </c>
      <c r="K433">
        <v>3.85</v>
      </c>
      <c r="L433">
        <f t="shared" si="72"/>
        <v>-1.4257000000000002</v>
      </c>
      <c r="M433">
        <f t="shared" si="73"/>
        <v>3.8066</v>
      </c>
      <c r="N433">
        <f t="shared" si="74"/>
        <v>-1.23455</v>
      </c>
      <c r="O433">
        <f t="shared" si="75"/>
        <v>3.6154500000000001</v>
      </c>
      <c r="P433">
        <f t="shared" si="76"/>
        <v>2.0326204900000007</v>
      </c>
      <c r="Q433">
        <f t="shared" si="77"/>
        <v>14.490203559999999</v>
      </c>
      <c r="R433">
        <f t="shared" si="78"/>
        <v>1.5241137025</v>
      </c>
      <c r="S433">
        <f t="shared" si="79"/>
        <v>13.0714787025</v>
      </c>
    </row>
    <row r="434" spans="2:19" x14ac:dyDescent="0.25">
      <c r="B434">
        <v>-0.5</v>
      </c>
      <c r="C434">
        <v>1</v>
      </c>
      <c r="D434">
        <v>-2.65</v>
      </c>
      <c r="E434">
        <f t="shared" si="69"/>
        <v>0.5</v>
      </c>
      <c r="F434">
        <f t="shared" si="70"/>
        <v>-1</v>
      </c>
      <c r="G434">
        <f t="shared" si="71"/>
        <v>2.65</v>
      </c>
      <c r="J434">
        <v>1</v>
      </c>
      <c r="K434">
        <v>0.5</v>
      </c>
      <c r="L434">
        <f t="shared" si="72"/>
        <v>0.57429999999999981</v>
      </c>
      <c r="M434">
        <f t="shared" si="73"/>
        <v>0.45660000000000001</v>
      </c>
      <c r="N434">
        <f t="shared" si="74"/>
        <v>0.76544999999999996</v>
      </c>
      <c r="O434">
        <f t="shared" si="75"/>
        <v>0.26544999999999996</v>
      </c>
      <c r="P434">
        <f t="shared" si="76"/>
        <v>0.3298204899999998</v>
      </c>
      <c r="Q434">
        <f t="shared" si="77"/>
        <v>0.20848356000000001</v>
      </c>
      <c r="R434">
        <f t="shared" si="78"/>
        <v>0.58591370249999997</v>
      </c>
      <c r="S434">
        <f t="shared" si="79"/>
        <v>7.0463702499999975E-2</v>
      </c>
    </row>
    <row r="435" spans="2:19" x14ac:dyDescent="0.25">
      <c r="B435">
        <v>-2.85</v>
      </c>
      <c r="C435">
        <v>0.5</v>
      </c>
      <c r="D435">
        <v>0.5</v>
      </c>
      <c r="E435">
        <f t="shared" si="69"/>
        <v>2.85</v>
      </c>
      <c r="F435">
        <f t="shared" si="70"/>
        <v>-0.5</v>
      </c>
      <c r="G435">
        <f t="shared" si="71"/>
        <v>-0.5</v>
      </c>
      <c r="J435">
        <v>0.5</v>
      </c>
      <c r="K435">
        <v>2.85</v>
      </c>
      <c r="L435">
        <f t="shared" si="72"/>
        <v>7.4299999999999811E-2</v>
      </c>
      <c r="M435">
        <f t="shared" si="73"/>
        <v>2.8066</v>
      </c>
      <c r="N435">
        <f t="shared" si="74"/>
        <v>0.26544999999999996</v>
      </c>
      <c r="O435">
        <f t="shared" si="75"/>
        <v>2.6154500000000001</v>
      </c>
      <c r="P435">
        <f t="shared" si="76"/>
        <v>5.5204899999999717E-3</v>
      </c>
      <c r="Q435">
        <f t="shared" si="77"/>
        <v>7.8770035600000003</v>
      </c>
      <c r="R435">
        <f t="shared" si="78"/>
        <v>7.0463702499999975E-2</v>
      </c>
      <c r="S435">
        <f t="shared" si="79"/>
        <v>6.8405787025000002</v>
      </c>
    </row>
    <row r="436" spans="2:19" x14ac:dyDescent="0.25">
      <c r="B436">
        <v>-0.5</v>
      </c>
      <c r="C436">
        <v>1</v>
      </c>
      <c r="D436">
        <v>-0.5</v>
      </c>
      <c r="E436">
        <f t="shared" si="69"/>
        <v>0.5</v>
      </c>
      <c r="F436">
        <f t="shared" si="70"/>
        <v>-1</v>
      </c>
      <c r="G436">
        <f t="shared" si="71"/>
        <v>0.5</v>
      </c>
      <c r="J436">
        <v>1</v>
      </c>
      <c r="K436">
        <v>0.5</v>
      </c>
      <c r="L436">
        <f t="shared" si="72"/>
        <v>0.57429999999999981</v>
      </c>
      <c r="M436">
        <f t="shared" si="73"/>
        <v>0.45660000000000001</v>
      </c>
      <c r="N436">
        <f t="shared" si="74"/>
        <v>0.76544999999999996</v>
      </c>
      <c r="O436">
        <f t="shared" si="75"/>
        <v>0.26544999999999996</v>
      </c>
      <c r="P436">
        <f t="shared" si="76"/>
        <v>0.3298204899999998</v>
      </c>
      <c r="Q436">
        <f t="shared" si="77"/>
        <v>0.20848356000000001</v>
      </c>
      <c r="R436">
        <f t="shared" si="78"/>
        <v>0.58591370249999997</v>
      </c>
      <c r="S436">
        <f t="shared" si="79"/>
        <v>7.0463702499999975E-2</v>
      </c>
    </row>
    <row r="437" spans="2:19" x14ac:dyDescent="0.25">
      <c r="B437">
        <v>2.6</v>
      </c>
      <c r="C437">
        <v>0.5</v>
      </c>
      <c r="D437">
        <v>0.5</v>
      </c>
      <c r="E437">
        <f t="shared" si="69"/>
        <v>-2.6</v>
      </c>
      <c r="F437">
        <f t="shared" si="70"/>
        <v>-0.5</v>
      </c>
      <c r="G437">
        <f t="shared" si="71"/>
        <v>-0.5</v>
      </c>
      <c r="J437">
        <v>0.5</v>
      </c>
      <c r="K437">
        <v>-2.6</v>
      </c>
      <c r="L437">
        <f t="shared" si="72"/>
        <v>7.4299999999999811E-2</v>
      </c>
      <c r="M437">
        <f t="shared" si="73"/>
        <v>-2.6434000000000002</v>
      </c>
      <c r="N437">
        <f t="shared" si="74"/>
        <v>0.26544999999999996</v>
      </c>
      <c r="O437">
        <f t="shared" si="75"/>
        <v>-2.8345500000000001</v>
      </c>
      <c r="P437">
        <f t="shared" si="76"/>
        <v>5.5204899999999717E-3</v>
      </c>
      <c r="Q437">
        <f t="shared" si="77"/>
        <v>6.9875635600000008</v>
      </c>
      <c r="R437">
        <f t="shared" si="78"/>
        <v>7.0463702499999975E-2</v>
      </c>
      <c r="S437">
        <f t="shared" si="79"/>
        <v>8.034673702500001</v>
      </c>
    </row>
    <row r="438" spans="2:19" x14ac:dyDescent="0.25">
      <c r="B438">
        <v>-0.5</v>
      </c>
      <c r="C438">
        <v>1</v>
      </c>
      <c r="D438">
        <v>-0.5</v>
      </c>
      <c r="E438">
        <f t="shared" si="69"/>
        <v>0.5</v>
      </c>
      <c r="F438">
        <f t="shared" si="70"/>
        <v>-1</v>
      </c>
      <c r="G438">
        <f t="shared" si="71"/>
        <v>0.5</v>
      </c>
      <c r="J438">
        <v>1</v>
      </c>
      <c r="K438">
        <v>0.5</v>
      </c>
      <c r="L438">
        <f t="shared" si="72"/>
        <v>0.57429999999999981</v>
      </c>
      <c r="M438">
        <f t="shared" si="73"/>
        <v>0.45660000000000001</v>
      </c>
      <c r="N438">
        <f t="shared" si="74"/>
        <v>0.76544999999999996</v>
      </c>
      <c r="O438">
        <f t="shared" si="75"/>
        <v>0.26544999999999996</v>
      </c>
      <c r="P438">
        <f t="shared" si="76"/>
        <v>0.3298204899999998</v>
      </c>
      <c r="Q438">
        <f t="shared" si="77"/>
        <v>0.20848356000000001</v>
      </c>
      <c r="R438">
        <f t="shared" si="78"/>
        <v>0.58591370249999997</v>
      </c>
      <c r="S438">
        <f t="shared" si="79"/>
        <v>7.0463702499999975E-2</v>
      </c>
    </row>
    <row r="439" spans="2:19" x14ac:dyDescent="0.25">
      <c r="B439">
        <v>2.25</v>
      </c>
      <c r="C439">
        <v>0.5</v>
      </c>
      <c r="D439">
        <v>-1</v>
      </c>
      <c r="E439">
        <f t="shared" si="69"/>
        <v>-2.25</v>
      </c>
      <c r="F439">
        <f t="shared" si="70"/>
        <v>-0.5</v>
      </c>
      <c r="G439">
        <f t="shared" si="71"/>
        <v>1</v>
      </c>
      <c r="J439">
        <v>0.5</v>
      </c>
      <c r="K439">
        <v>-2.25</v>
      </c>
      <c r="L439">
        <f t="shared" si="72"/>
        <v>7.4299999999999811E-2</v>
      </c>
      <c r="M439">
        <f t="shared" si="73"/>
        <v>-2.2934000000000001</v>
      </c>
      <c r="N439">
        <f t="shared" si="74"/>
        <v>0.26544999999999996</v>
      </c>
      <c r="O439">
        <f t="shared" si="75"/>
        <v>-2.48455</v>
      </c>
      <c r="P439">
        <f t="shared" si="76"/>
        <v>5.5204899999999717E-3</v>
      </c>
      <c r="Q439">
        <f t="shared" si="77"/>
        <v>5.2596835600000009</v>
      </c>
      <c r="R439">
        <f t="shared" si="78"/>
        <v>7.0463702499999975E-2</v>
      </c>
      <c r="S439">
        <f t="shared" si="79"/>
        <v>6.1729887025000005</v>
      </c>
    </row>
    <row r="440" spans="2:19" x14ac:dyDescent="0.25">
      <c r="B440">
        <v>-1.75</v>
      </c>
      <c r="C440">
        <v>1.2</v>
      </c>
      <c r="D440">
        <v>-0.5</v>
      </c>
      <c r="E440">
        <f t="shared" si="69"/>
        <v>1.75</v>
      </c>
      <c r="F440">
        <f t="shared" si="70"/>
        <v>-1.2</v>
      </c>
      <c r="G440">
        <f t="shared" si="71"/>
        <v>0.5</v>
      </c>
      <c r="J440">
        <v>1.2</v>
      </c>
      <c r="K440">
        <v>1.75</v>
      </c>
      <c r="L440">
        <f t="shared" si="72"/>
        <v>0.77429999999999977</v>
      </c>
      <c r="M440">
        <f t="shared" si="73"/>
        <v>1.7065999999999999</v>
      </c>
      <c r="N440">
        <f t="shared" si="74"/>
        <v>0.96544999999999992</v>
      </c>
      <c r="O440">
        <f t="shared" si="75"/>
        <v>1.51545</v>
      </c>
      <c r="P440">
        <f t="shared" si="76"/>
        <v>0.59954048999999965</v>
      </c>
      <c r="Q440">
        <f t="shared" si="77"/>
        <v>2.9124835599999996</v>
      </c>
      <c r="R440">
        <f t="shared" si="78"/>
        <v>0.9320937024999999</v>
      </c>
      <c r="S440">
        <f t="shared" si="79"/>
        <v>2.2965887024999998</v>
      </c>
    </row>
    <row r="441" spans="2:19" x14ac:dyDescent="0.25">
      <c r="B441">
        <v>-2.4500000000000002</v>
      </c>
      <c r="C441">
        <v>0.5</v>
      </c>
      <c r="D441">
        <v>-1</v>
      </c>
      <c r="E441">
        <f t="shared" si="69"/>
        <v>2.4500000000000002</v>
      </c>
      <c r="F441">
        <f t="shared" si="70"/>
        <v>-0.5</v>
      </c>
      <c r="G441">
        <f t="shared" si="71"/>
        <v>1</v>
      </c>
      <c r="J441">
        <v>0.5</v>
      </c>
      <c r="K441">
        <v>2.4500000000000002</v>
      </c>
      <c r="L441">
        <f t="shared" si="72"/>
        <v>7.4299999999999811E-2</v>
      </c>
      <c r="M441">
        <f t="shared" si="73"/>
        <v>2.4066000000000001</v>
      </c>
      <c r="N441">
        <f t="shared" si="74"/>
        <v>0.26544999999999996</v>
      </c>
      <c r="O441">
        <f t="shared" si="75"/>
        <v>2.2154500000000001</v>
      </c>
      <c r="P441">
        <f t="shared" si="76"/>
        <v>5.5204899999999717E-3</v>
      </c>
      <c r="Q441">
        <f t="shared" si="77"/>
        <v>5.7917235600000003</v>
      </c>
      <c r="R441">
        <f t="shared" si="78"/>
        <v>7.0463702499999975E-2</v>
      </c>
      <c r="S441">
        <f t="shared" si="79"/>
        <v>4.908218702500001</v>
      </c>
    </row>
    <row r="442" spans="2:19" x14ac:dyDescent="0.25">
      <c r="B442">
        <v>-0.5</v>
      </c>
      <c r="C442">
        <v>2.4500000000000002</v>
      </c>
      <c r="D442">
        <v>1</v>
      </c>
      <c r="E442">
        <f t="shared" si="69"/>
        <v>0.5</v>
      </c>
      <c r="F442">
        <f t="shared" si="70"/>
        <v>-2.4500000000000002</v>
      </c>
      <c r="G442">
        <f t="shared" si="71"/>
        <v>-1</v>
      </c>
      <c r="J442">
        <v>2.4500000000000002</v>
      </c>
      <c r="K442">
        <v>0.5</v>
      </c>
      <c r="L442">
        <f t="shared" si="72"/>
        <v>2.0243000000000002</v>
      </c>
      <c r="M442">
        <f t="shared" si="73"/>
        <v>0.45660000000000001</v>
      </c>
      <c r="N442">
        <f t="shared" si="74"/>
        <v>2.2154500000000001</v>
      </c>
      <c r="O442">
        <f t="shared" si="75"/>
        <v>0.26544999999999996</v>
      </c>
      <c r="P442">
        <f t="shared" si="76"/>
        <v>4.0977904900000013</v>
      </c>
      <c r="Q442">
        <f t="shared" si="77"/>
        <v>0.20848356000000001</v>
      </c>
      <c r="R442">
        <f t="shared" si="78"/>
        <v>4.908218702500001</v>
      </c>
      <c r="S442">
        <f t="shared" si="79"/>
        <v>7.0463702499999975E-2</v>
      </c>
    </row>
    <row r="443" spans="2:19" x14ac:dyDescent="0.25">
      <c r="B443">
        <v>0.5</v>
      </c>
      <c r="C443">
        <v>0.5</v>
      </c>
      <c r="D443">
        <v>0.5</v>
      </c>
      <c r="E443">
        <f t="shared" si="69"/>
        <v>-0.5</v>
      </c>
      <c r="F443">
        <f t="shared" si="70"/>
        <v>-0.5</v>
      </c>
      <c r="G443">
        <f t="shared" si="71"/>
        <v>-0.5</v>
      </c>
      <c r="J443">
        <v>0.5</v>
      </c>
      <c r="K443">
        <v>-0.5</v>
      </c>
      <c r="L443">
        <f t="shared" si="72"/>
        <v>7.4299999999999811E-2</v>
      </c>
      <c r="M443">
        <f t="shared" si="73"/>
        <v>-0.54339999999999999</v>
      </c>
      <c r="N443">
        <f t="shared" si="74"/>
        <v>0.26544999999999996</v>
      </c>
      <c r="O443">
        <f t="shared" si="75"/>
        <v>-0.73455000000000004</v>
      </c>
      <c r="P443">
        <f t="shared" si="76"/>
        <v>5.5204899999999717E-3</v>
      </c>
      <c r="Q443">
        <f t="shared" si="77"/>
        <v>0.29528356</v>
      </c>
      <c r="R443">
        <f t="shared" si="78"/>
        <v>7.0463702499999975E-2</v>
      </c>
      <c r="S443">
        <f t="shared" si="79"/>
        <v>0.53956370250000008</v>
      </c>
    </row>
    <row r="444" spans="2:19" x14ac:dyDescent="0.25">
      <c r="B444">
        <v>1</v>
      </c>
      <c r="C444">
        <v>1</v>
      </c>
      <c r="D444">
        <v>-0.5</v>
      </c>
      <c r="E444">
        <f t="shared" si="69"/>
        <v>-1</v>
      </c>
      <c r="F444">
        <f t="shared" si="70"/>
        <v>-1</v>
      </c>
      <c r="G444">
        <f t="shared" si="71"/>
        <v>0.5</v>
      </c>
      <c r="J444">
        <v>1</v>
      </c>
      <c r="K444">
        <v>-1</v>
      </c>
      <c r="L444">
        <f t="shared" si="72"/>
        <v>0.57429999999999981</v>
      </c>
      <c r="M444">
        <f t="shared" si="73"/>
        <v>-1.0434000000000001</v>
      </c>
      <c r="N444">
        <f t="shared" si="74"/>
        <v>0.76544999999999996</v>
      </c>
      <c r="O444">
        <f t="shared" si="75"/>
        <v>-1.23455</v>
      </c>
      <c r="P444">
        <f t="shared" si="76"/>
        <v>0.3298204899999998</v>
      </c>
      <c r="Q444">
        <f t="shared" si="77"/>
        <v>1.0886835600000002</v>
      </c>
      <c r="R444">
        <f t="shared" si="78"/>
        <v>0.58591370249999997</v>
      </c>
      <c r="S444">
        <f t="shared" si="79"/>
        <v>1.5241137025</v>
      </c>
    </row>
    <row r="445" spans="2:19" x14ac:dyDescent="0.25">
      <c r="B445">
        <v>2.4</v>
      </c>
      <c r="C445">
        <v>-1</v>
      </c>
      <c r="D445">
        <v>-2.6</v>
      </c>
      <c r="E445">
        <f t="shared" si="69"/>
        <v>-2.4</v>
      </c>
      <c r="F445">
        <f t="shared" si="70"/>
        <v>1</v>
      </c>
      <c r="G445">
        <f t="shared" si="71"/>
        <v>2.6</v>
      </c>
      <c r="J445">
        <v>-1</v>
      </c>
      <c r="K445">
        <v>-2.4</v>
      </c>
      <c r="L445">
        <f t="shared" si="72"/>
        <v>-1.4257000000000002</v>
      </c>
      <c r="M445">
        <f t="shared" si="73"/>
        <v>-2.4434</v>
      </c>
      <c r="N445">
        <f t="shared" si="74"/>
        <v>-1.23455</v>
      </c>
      <c r="O445">
        <f t="shared" si="75"/>
        <v>-2.6345499999999999</v>
      </c>
      <c r="P445">
        <f t="shared" si="76"/>
        <v>2.0326204900000007</v>
      </c>
      <c r="Q445">
        <f t="shared" si="77"/>
        <v>5.9702035599999999</v>
      </c>
      <c r="R445">
        <f t="shared" si="78"/>
        <v>1.5241137025</v>
      </c>
      <c r="S445">
        <f t="shared" si="79"/>
        <v>6.9408537025000001</v>
      </c>
    </row>
    <row r="446" spans="2:19" x14ac:dyDescent="0.25">
      <c r="B446">
        <v>1</v>
      </c>
      <c r="C446">
        <v>-0.5</v>
      </c>
      <c r="D446">
        <v>-0.5</v>
      </c>
      <c r="E446">
        <f t="shared" si="69"/>
        <v>-1</v>
      </c>
      <c r="F446">
        <f t="shared" si="70"/>
        <v>0.5</v>
      </c>
      <c r="G446">
        <f t="shared" si="71"/>
        <v>0.5</v>
      </c>
      <c r="J446">
        <v>-0.5</v>
      </c>
      <c r="K446">
        <v>-1</v>
      </c>
      <c r="L446">
        <f t="shared" si="72"/>
        <v>-0.92570000000000019</v>
      </c>
      <c r="M446">
        <f t="shared" si="73"/>
        <v>-1.0434000000000001</v>
      </c>
      <c r="N446">
        <f t="shared" si="74"/>
        <v>-0.73455000000000004</v>
      </c>
      <c r="O446">
        <f t="shared" si="75"/>
        <v>-1.23455</v>
      </c>
      <c r="P446">
        <f t="shared" si="76"/>
        <v>0.85692049000000037</v>
      </c>
      <c r="Q446">
        <f t="shared" si="77"/>
        <v>1.0886835600000002</v>
      </c>
      <c r="R446">
        <f t="shared" si="78"/>
        <v>0.53956370250000008</v>
      </c>
      <c r="S446">
        <f t="shared" si="79"/>
        <v>1.5241137025</v>
      </c>
    </row>
    <row r="447" spans="2:19" x14ac:dyDescent="0.25">
      <c r="B447">
        <v>3.3</v>
      </c>
      <c r="C447">
        <v>0.5</v>
      </c>
      <c r="D447">
        <v>0.5</v>
      </c>
      <c r="E447">
        <f t="shared" si="69"/>
        <v>-3.3</v>
      </c>
      <c r="F447">
        <f t="shared" si="70"/>
        <v>-0.5</v>
      </c>
      <c r="G447">
        <f t="shared" si="71"/>
        <v>-0.5</v>
      </c>
      <c r="J447">
        <v>0.5</v>
      </c>
      <c r="K447">
        <v>-3.3</v>
      </c>
      <c r="L447">
        <f t="shared" si="72"/>
        <v>7.4299999999999811E-2</v>
      </c>
      <c r="M447">
        <f t="shared" si="73"/>
        <v>-3.3433999999999999</v>
      </c>
      <c r="N447">
        <f t="shared" si="74"/>
        <v>0.26544999999999996</v>
      </c>
      <c r="O447">
        <f t="shared" si="75"/>
        <v>-3.5345499999999999</v>
      </c>
      <c r="P447">
        <f t="shared" si="76"/>
        <v>5.5204899999999717E-3</v>
      </c>
      <c r="Q447">
        <f t="shared" si="77"/>
        <v>11.178323559999999</v>
      </c>
      <c r="R447">
        <f t="shared" si="78"/>
        <v>7.0463702499999975E-2</v>
      </c>
      <c r="S447">
        <f t="shared" si="79"/>
        <v>12.4930437025</v>
      </c>
    </row>
    <row r="448" spans="2:19" x14ac:dyDescent="0.25">
      <c r="B448">
        <v>-0.5</v>
      </c>
      <c r="C448">
        <v>-0.5</v>
      </c>
      <c r="D448">
        <v>-0.5</v>
      </c>
      <c r="E448">
        <f t="shared" si="69"/>
        <v>0.5</v>
      </c>
      <c r="F448">
        <f t="shared" si="70"/>
        <v>0.5</v>
      </c>
      <c r="G448">
        <f t="shared" si="71"/>
        <v>0.5</v>
      </c>
      <c r="J448">
        <v>-0.5</v>
      </c>
      <c r="K448">
        <v>0.5</v>
      </c>
      <c r="L448">
        <f t="shared" si="72"/>
        <v>-0.92570000000000019</v>
      </c>
      <c r="M448">
        <f t="shared" si="73"/>
        <v>0.45660000000000001</v>
      </c>
      <c r="N448">
        <f t="shared" si="74"/>
        <v>-0.73455000000000004</v>
      </c>
      <c r="O448">
        <f t="shared" si="75"/>
        <v>0.26544999999999996</v>
      </c>
      <c r="P448">
        <f t="shared" si="76"/>
        <v>0.85692049000000037</v>
      </c>
      <c r="Q448">
        <f t="shared" si="77"/>
        <v>0.20848356000000001</v>
      </c>
      <c r="R448">
        <f t="shared" si="78"/>
        <v>0.53956370250000008</v>
      </c>
      <c r="S448">
        <f t="shared" si="79"/>
        <v>7.0463702499999975E-2</v>
      </c>
    </row>
    <row r="449" spans="2:19" x14ac:dyDescent="0.25">
      <c r="B449">
        <v>2.75</v>
      </c>
      <c r="C449">
        <v>0.5</v>
      </c>
      <c r="D449">
        <v>0.5</v>
      </c>
      <c r="E449">
        <f t="shared" si="69"/>
        <v>-2.75</v>
      </c>
      <c r="F449">
        <f t="shared" si="70"/>
        <v>-0.5</v>
      </c>
      <c r="G449">
        <f t="shared" si="71"/>
        <v>-0.5</v>
      </c>
      <c r="J449">
        <v>0.5</v>
      </c>
      <c r="K449">
        <v>-2.75</v>
      </c>
      <c r="L449">
        <f t="shared" si="72"/>
        <v>7.4299999999999811E-2</v>
      </c>
      <c r="M449">
        <f t="shared" si="73"/>
        <v>-2.7934000000000001</v>
      </c>
      <c r="N449">
        <f t="shared" si="74"/>
        <v>0.26544999999999996</v>
      </c>
      <c r="O449">
        <f t="shared" si="75"/>
        <v>-2.98455</v>
      </c>
      <c r="P449">
        <f t="shared" si="76"/>
        <v>5.5204899999999717E-3</v>
      </c>
      <c r="Q449">
        <f t="shared" si="77"/>
        <v>7.803083560000001</v>
      </c>
      <c r="R449">
        <f t="shared" si="78"/>
        <v>7.0463702499999975E-2</v>
      </c>
      <c r="S449">
        <f t="shared" si="79"/>
        <v>8.9075387025000001</v>
      </c>
    </row>
    <row r="450" spans="2:19" x14ac:dyDescent="0.25">
      <c r="B450">
        <v>-0.5</v>
      </c>
      <c r="C450">
        <v>1</v>
      </c>
      <c r="D450">
        <v>-0.5</v>
      </c>
      <c r="E450">
        <f t="shared" si="69"/>
        <v>0.5</v>
      </c>
      <c r="F450">
        <f t="shared" si="70"/>
        <v>-1</v>
      </c>
      <c r="G450">
        <f t="shared" si="71"/>
        <v>0.5</v>
      </c>
      <c r="J450">
        <v>1</v>
      </c>
      <c r="K450">
        <v>0.5</v>
      </c>
      <c r="L450">
        <f t="shared" si="72"/>
        <v>0.57429999999999981</v>
      </c>
      <c r="M450">
        <f t="shared" si="73"/>
        <v>0.45660000000000001</v>
      </c>
      <c r="N450">
        <f t="shared" si="74"/>
        <v>0.76544999999999996</v>
      </c>
      <c r="O450">
        <f t="shared" si="75"/>
        <v>0.26544999999999996</v>
      </c>
      <c r="P450">
        <f t="shared" si="76"/>
        <v>0.3298204899999998</v>
      </c>
      <c r="Q450">
        <f t="shared" si="77"/>
        <v>0.20848356000000001</v>
      </c>
      <c r="R450">
        <f t="shared" si="78"/>
        <v>0.58591370249999997</v>
      </c>
      <c r="S450">
        <f t="shared" si="79"/>
        <v>7.0463702499999975E-2</v>
      </c>
    </row>
    <row r="451" spans="2:19" x14ac:dyDescent="0.25">
      <c r="B451">
        <v>2.75</v>
      </c>
      <c r="C451">
        <v>2.2999999999999998</v>
      </c>
      <c r="D451">
        <v>-1</v>
      </c>
      <c r="E451">
        <f t="shared" ref="E451:E501" si="80">-B451</f>
        <v>-2.75</v>
      </c>
      <c r="F451">
        <f t="shared" ref="F451:F501" si="81">-C451</f>
        <v>-2.2999999999999998</v>
      </c>
      <c r="G451">
        <f t="shared" ref="G451:G501" si="82">-D451</f>
        <v>1</v>
      </c>
      <c r="J451">
        <v>2.2999999999999998</v>
      </c>
      <c r="K451">
        <v>-2.75</v>
      </c>
      <c r="L451">
        <f t="shared" ref="L451:L501" si="83">J451-U$2</f>
        <v>1.8742999999999996</v>
      </c>
      <c r="M451">
        <f t="shared" ref="M451:M501" si="84">K451-V$2</f>
        <v>-2.7934000000000001</v>
      </c>
      <c r="N451">
        <f t="shared" ref="N451:N501" si="85">J451-$W$2</f>
        <v>2.0654499999999998</v>
      </c>
      <c r="O451">
        <f t="shared" ref="O451:O501" si="86">K451-$W$2</f>
        <v>-2.98455</v>
      </c>
      <c r="P451">
        <f t="shared" ref="P451:P501" si="87">L451^2</f>
        <v>3.5130004899999987</v>
      </c>
      <c r="Q451">
        <f t="shared" ref="Q451:Q501" si="88">M451^2</f>
        <v>7.803083560000001</v>
      </c>
      <c r="R451">
        <f t="shared" ref="R451:R501" si="89">N451^2</f>
        <v>4.2660837024999987</v>
      </c>
      <c r="S451">
        <f t="shared" ref="S451:S501" si="90">O451^2</f>
        <v>8.9075387025000001</v>
      </c>
    </row>
    <row r="452" spans="2:19" x14ac:dyDescent="0.25">
      <c r="B452">
        <v>1</v>
      </c>
      <c r="C452">
        <v>-0.5</v>
      </c>
      <c r="D452">
        <v>1</v>
      </c>
      <c r="E452">
        <f t="shared" si="80"/>
        <v>-1</v>
      </c>
      <c r="F452">
        <f t="shared" si="81"/>
        <v>0.5</v>
      </c>
      <c r="G452">
        <f t="shared" si="82"/>
        <v>-1</v>
      </c>
      <c r="J452">
        <v>-0.5</v>
      </c>
      <c r="K452">
        <v>-1</v>
      </c>
      <c r="L452">
        <f t="shared" si="83"/>
        <v>-0.92570000000000019</v>
      </c>
      <c r="M452">
        <f t="shared" si="84"/>
        <v>-1.0434000000000001</v>
      </c>
      <c r="N452">
        <f t="shared" si="85"/>
        <v>-0.73455000000000004</v>
      </c>
      <c r="O452">
        <f t="shared" si="86"/>
        <v>-1.23455</v>
      </c>
      <c r="P452">
        <f t="shared" si="87"/>
        <v>0.85692049000000037</v>
      </c>
      <c r="Q452">
        <f t="shared" si="88"/>
        <v>1.0886835600000002</v>
      </c>
      <c r="R452">
        <f t="shared" si="89"/>
        <v>0.53956370250000008</v>
      </c>
      <c r="S452">
        <f t="shared" si="90"/>
        <v>1.5241137025</v>
      </c>
    </row>
    <row r="453" spans="2:19" x14ac:dyDescent="0.25">
      <c r="B453">
        <v>-1</v>
      </c>
      <c r="C453">
        <v>2.5499999999999998</v>
      </c>
      <c r="D453">
        <v>0.5</v>
      </c>
      <c r="E453">
        <f t="shared" si="80"/>
        <v>1</v>
      </c>
      <c r="F453">
        <f t="shared" si="81"/>
        <v>-2.5499999999999998</v>
      </c>
      <c r="G453">
        <f t="shared" si="82"/>
        <v>-0.5</v>
      </c>
      <c r="J453">
        <v>2.5499999999999998</v>
      </c>
      <c r="K453">
        <v>1</v>
      </c>
      <c r="L453">
        <f t="shared" si="83"/>
        <v>2.1242999999999999</v>
      </c>
      <c r="M453">
        <f t="shared" si="84"/>
        <v>0.95660000000000001</v>
      </c>
      <c r="N453">
        <f t="shared" si="85"/>
        <v>2.3154499999999998</v>
      </c>
      <c r="O453">
        <f t="shared" si="86"/>
        <v>0.76544999999999996</v>
      </c>
      <c r="P453">
        <f t="shared" si="87"/>
        <v>4.5126504899999995</v>
      </c>
      <c r="Q453">
        <f t="shared" si="88"/>
        <v>0.91508356000000002</v>
      </c>
      <c r="R453">
        <f t="shared" si="89"/>
        <v>5.3613087024999988</v>
      </c>
      <c r="S453">
        <f t="shared" si="90"/>
        <v>0.58591370249999997</v>
      </c>
    </row>
    <row r="454" spans="2:19" x14ac:dyDescent="0.25">
      <c r="B454">
        <v>-1.1000000000000001</v>
      </c>
      <c r="C454">
        <v>1</v>
      </c>
      <c r="D454">
        <v>-2.5</v>
      </c>
      <c r="E454">
        <f t="shared" si="80"/>
        <v>1.1000000000000001</v>
      </c>
      <c r="F454">
        <f t="shared" si="81"/>
        <v>-1</v>
      </c>
      <c r="G454">
        <f t="shared" si="82"/>
        <v>2.5</v>
      </c>
      <c r="J454">
        <v>1</v>
      </c>
      <c r="K454">
        <v>1.1000000000000001</v>
      </c>
      <c r="L454">
        <f t="shared" si="83"/>
        <v>0.57429999999999981</v>
      </c>
      <c r="M454">
        <f t="shared" si="84"/>
        <v>1.0566</v>
      </c>
      <c r="N454">
        <f t="shared" si="85"/>
        <v>0.76544999999999996</v>
      </c>
      <c r="O454">
        <f t="shared" si="86"/>
        <v>0.86545000000000005</v>
      </c>
      <c r="P454">
        <f t="shared" si="87"/>
        <v>0.3298204899999998</v>
      </c>
      <c r="Q454">
        <f t="shared" si="88"/>
        <v>1.11640356</v>
      </c>
      <c r="R454">
        <f t="shared" si="89"/>
        <v>0.58591370249999997</v>
      </c>
      <c r="S454">
        <f t="shared" si="90"/>
        <v>0.74900370250000015</v>
      </c>
    </row>
    <row r="455" spans="2:19" x14ac:dyDescent="0.25">
      <c r="B455">
        <v>-1</v>
      </c>
      <c r="C455">
        <v>0.5</v>
      </c>
      <c r="D455">
        <v>-1</v>
      </c>
      <c r="E455">
        <f t="shared" si="80"/>
        <v>1</v>
      </c>
      <c r="F455">
        <f t="shared" si="81"/>
        <v>-0.5</v>
      </c>
      <c r="G455">
        <f t="shared" si="82"/>
        <v>1</v>
      </c>
      <c r="J455">
        <v>0.5</v>
      </c>
      <c r="K455">
        <v>1</v>
      </c>
      <c r="L455">
        <f t="shared" si="83"/>
        <v>7.4299999999999811E-2</v>
      </c>
      <c r="M455">
        <f t="shared" si="84"/>
        <v>0.95660000000000001</v>
      </c>
      <c r="N455">
        <f t="shared" si="85"/>
        <v>0.26544999999999996</v>
      </c>
      <c r="O455">
        <f t="shared" si="86"/>
        <v>0.76544999999999996</v>
      </c>
      <c r="P455">
        <f t="shared" si="87"/>
        <v>5.5204899999999717E-3</v>
      </c>
      <c r="Q455">
        <f t="shared" si="88"/>
        <v>0.91508356000000002</v>
      </c>
      <c r="R455">
        <f t="shared" si="89"/>
        <v>7.0463702499999975E-2</v>
      </c>
      <c r="S455">
        <f t="shared" si="90"/>
        <v>0.58591370249999997</v>
      </c>
    </row>
    <row r="456" spans="2:19" x14ac:dyDescent="0.25">
      <c r="B456">
        <v>-0.5</v>
      </c>
      <c r="C456">
        <v>1</v>
      </c>
      <c r="D456">
        <v>1</v>
      </c>
      <c r="E456">
        <f t="shared" si="80"/>
        <v>0.5</v>
      </c>
      <c r="F456">
        <f t="shared" si="81"/>
        <v>-1</v>
      </c>
      <c r="G456">
        <f t="shared" si="82"/>
        <v>-1</v>
      </c>
      <c r="J456">
        <v>1</v>
      </c>
      <c r="K456">
        <v>0.5</v>
      </c>
      <c r="L456">
        <f t="shared" si="83"/>
        <v>0.57429999999999981</v>
      </c>
      <c r="M456">
        <f t="shared" si="84"/>
        <v>0.45660000000000001</v>
      </c>
      <c r="N456">
        <f t="shared" si="85"/>
        <v>0.76544999999999996</v>
      </c>
      <c r="O456">
        <f t="shared" si="86"/>
        <v>0.26544999999999996</v>
      </c>
      <c r="P456">
        <f t="shared" si="87"/>
        <v>0.3298204899999998</v>
      </c>
      <c r="Q456">
        <f t="shared" si="88"/>
        <v>0.20848356000000001</v>
      </c>
      <c r="R456">
        <f t="shared" si="89"/>
        <v>0.58591370249999997</v>
      </c>
      <c r="S456">
        <f t="shared" si="90"/>
        <v>7.0463702499999975E-2</v>
      </c>
    </row>
    <row r="457" spans="2:19" x14ac:dyDescent="0.25">
      <c r="B457">
        <v>-1</v>
      </c>
      <c r="C457">
        <v>2.8</v>
      </c>
      <c r="D457">
        <v>-1</v>
      </c>
      <c r="E457">
        <f t="shared" si="80"/>
        <v>1</v>
      </c>
      <c r="F457">
        <f t="shared" si="81"/>
        <v>-2.8</v>
      </c>
      <c r="G457">
        <f t="shared" si="82"/>
        <v>1</v>
      </c>
      <c r="J457">
        <v>2.8</v>
      </c>
      <c r="K457">
        <v>1</v>
      </c>
      <c r="L457">
        <f t="shared" si="83"/>
        <v>2.3742999999999999</v>
      </c>
      <c r="M457">
        <f t="shared" si="84"/>
        <v>0.95660000000000001</v>
      </c>
      <c r="N457">
        <f t="shared" si="85"/>
        <v>2.5654499999999998</v>
      </c>
      <c r="O457">
        <f t="shared" si="86"/>
        <v>0.76544999999999996</v>
      </c>
      <c r="P457">
        <f t="shared" si="87"/>
        <v>5.6373004899999994</v>
      </c>
      <c r="Q457">
        <f t="shared" si="88"/>
        <v>0.91508356000000002</v>
      </c>
      <c r="R457">
        <f t="shared" si="89"/>
        <v>6.5815337024999989</v>
      </c>
      <c r="S457">
        <f t="shared" si="90"/>
        <v>0.58591370249999997</v>
      </c>
    </row>
    <row r="458" spans="2:19" x14ac:dyDescent="0.25">
      <c r="B458">
        <v>-0.5</v>
      </c>
      <c r="C458">
        <v>-0.5</v>
      </c>
      <c r="D458">
        <v>-0.5</v>
      </c>
      <c r="E458">
        <f t="shared" si="80"/>
        <v>0.5</v>
      </c>
      <c r="F458">
        <f t="shared" si="81"/>
        <v>0.5</v>
      </c>
      <c r="G458">
        <f t="shared" si="82"/>
        <v>0.5</v>
      </c>
      <c r="J458">
        <v>-0.5</v>
      </c>
      <c r="K458">
        <v>0.5</v>
      </c>
      <c r="L458">
        <f t="shared" si="83"/>
        <v>-0.92570000000000019</v>
      </c>
      <c r="M458">
        <f t="shared" si="84"/>
        <v>0.45660000000000001</v>
      </c>
      <c r="N458">
        <f t="shared" si="85"/>
        <v>-0.73455000000000004</v>
      </c>
      <c r="O458">
        <f t="shared" si="86"/>
        <v>0.26544999999999996</v>
      </c>
      <c r="P458">
        <f t="shared" si="87"/>
        <v>0.85692049000000037</v>
      </c>
      <c r="Q458">
        <f t="shared" si="88"/>
        <v>0.20848356000000001</v>
      </c>
      <c r="R458">
        <f t="shared" si="89"/>
        <v>0.53956370250000008</v>
      </c>
      <c r="S458">
        <f t="shared" si="90"/>
        <v>7.0463702499999975E-2</v>
      </c>
    </row>
    <row r="459" spans="2:19" x14ac:dyDescent="0.25">
      <c r="B459">
        <v>4.05</v>
      </c>
      <c r="C459">
        <v>0.5</v>
      </c>
      <c r="D459">
        <v>-1</v>
      </c>
      <c r="E459">
        <f t="shared" si="80"/>
        <v>-4.05</v>
      </c>
      <c r="F459">
        <f t="shared" si="81"/>
        <v>-0.5</v>
      </c>
      <c r="G459">
        <f t="shared" si="82"/>
        <v>1</v>
      </c>
      <c r="J459">
        <v>0.5</v>
      </c>
      <c r="K459">
        <v>-4.05</v>
      </c>
      <c r="L459">
        <f t="shared" si="83"/>
        <v>7.4299999999999811E-2</v>
      </c>
      <c r="M459">
        <f t="shared" si="84"/>
        <v>-4.0933999999999999</v>
      </c>
      <c r="N459">
        <f t="shared" si="85"/>
        <v>0.26544999999999996</v>
      </c>
      <c r="O459">
        <f t="shared" si="86"/>
        <v>-4.2845499999999994</v>
      </c>
      <c r="P459">
        <f t="shared" si="87"/>
        <v>5.5204899999999717E-3</v>
      </c>
      <c r="Q459">
        <f t="shared" si="88"/>
        <v>16.755923559999999</v>
      </c>
      <c r="R459">
        <f t="shared" si="89"/>
        <v>7.0463702499999975E-2</v>
      </c>
      <c r="S459">
        <f t="shared" si="90"/>
        <v>18.357368702499993</v>
      </c>
    </row>
    <row r="460" spans="2:19" x14ac:dyDescent="0.25">
      <c r="B460">
        <v>1</v>
      </c>
      <c r="C460">
        <v>1</v>
      </c>
      <c r="D460">
        <v>-0.5</v>
      </c>
      <c r="E460">
        <f t="shared" si="80"/>
        <v>-1</v>
      </c>
      <c r="F460">
        <f t="shared" si="81"/>
        <v>-1</v>
      </c>
      <c r="G460">
        <f t="shared" si="82"/>
        <v>0.5</v>
      </c>
      <c r="J460">
        <v>1</v>
      </c>
      <c r="K460">
        <v>-1</v>
      </c>
      <c r="L460">
        <f t="shared" si="83"/>
        <v>0.57429999999999981</v>
      </c>
      <c r="M460">
        <f t="shared" si="84"/>
        <v>-1.0434000000000001</v>
      </c>
      <c r="N460">
        <f t="shared" si="85"/>
        <v>0.76544999999999996</v>
      </c>
      <c r="O460">
        <f t="shared" si="86"/>
        <v>-1.23455</v>
      </c>
      <c r="P460">
        <f t="shared" si="87"/>
        <v>0.3298204899999998</v>
      </c>
      <c r="Q460">
        <f t="shared" si="88"/>
        <v>1.0886835600000002</v>
      </c>
      <c r="R460">
        <f t="shared" si="89"/>
        <v>0.58591370249999997</v>
      </c>
      <c r="S460">
        <f t="shared" si="90"/>
        <v>1.5241137025</v>
      </c>
    </row>
    <row r="461" spans="2:19" x14ac:dyDescent="0.25">
      <c r="B461">
        <v>-2.5499999999999998</v>
      </c>
      <c r="C461">
        <v>0.5</v>
      </c>
      <c r="D461">
        <v>0.5</v>
      </c>
      <c r="E461">
        <f t="shared" si="80"/>
        <v>2.5499999999999998</v>
      </c>
      <c r="F461">
        <f t="shared" si="81"/>
        <v>-0.5</v>
      </c>
      <c r="G461">
        <f t="shared" si="82"/>
        <v>-0.5</v>
      </c>
      <c r="J461">
        <v>0.5</v>
      </c>
      <c r="K461">
        <v>2.5499999999999998</v>
      </c>
      <c r="L461">
        <f t="shared" si="83"/>
        <v>7.4299999999999811E-2</v>
      </c>
      <c r="M461">
        <f t="shared" si="84"/>
        <v>2.5065999999999997</v>
      </c>
      <c r="N461">
        <f t="shared" si="85"/>
        <v>0.26544999999999996</v>
      </c>
      <c r="O461">
        <f t="shared" si="86"/>
        <v>2.3154499999999998</v>
      </c>
      <c r="P461">
        <f t="shared" si="87"/>
        <v>5.5204899999999717E-3</v>
      </c>
      <c r="Q461">
        <f t="shared" si="88"/>
        <v>6.2830435599999985</v>
      </c>
      <c r="R461">
        <f t="shared" si="89"/>
        <v>7.0463702499999975E-2</v>
      </c>
      <c r="S461">
        <f t="shared" si="90"/>
        <v>5.3613087024999988</v>
      </c>
    </row>
    <row r="462" spans="2:19" x14ac:dyDescent="0.25">
      <c r="B462">
        <v>-0.5</v>
      </c>
      <c r="C462">
        <v>1</v>
      </c>
      <c r="D462">
        <v>-0.5</v>
      </c>
      <c r="E462">
        <f t="shared" si="80"/>
        <v>0.5</v>
      </c>
      <c r="F462">
        <f t="shared" si="81"/>
        <v>-1</v>
      </c>
      <c r="G462">
        <f t="shared" si="82"/>
        <v>0.5</v>
      </c>
      <c r="J462">
        <v>1</v>
      </c>
      <c r="K462">
        <v>0.5</v>
      </c>
      <c r="L462">
        <f t="shared" si="83"/>
        <v>0.57429999999999981</v>
      </c>
      <c r="M462">
        <f t="shared" si="84"/>
        <v>0.45660000000000001</v>
      </c>
      <c r="N462">
        <f t="shared" si="85"/>
        <v>0.76544999999999996</v>
      </c>
      <c r="O462">
        <f t="shared" si="86"/>
        <v>0.26544999999999996</v>
      </c>
      <c r="P462">
        <f t="shared" si="87"/>
        <v>0.3298204899999998</v>
      </c>
      <c r="Q462">
        <f t="shared" si="88"/>
        <v>0.20848356000000001</v>
      </c>
      <c r="R462">
        <f t="shared" si="89"/>
        <v>0.58591370249999997</v>
      </c>
      <c r="S462">
        <f t="shared" si="90"/>
        <v>7.0463702499999975E-2</v>
      </c>
    </row>
    <row r="463" spans="2:19" x14ac:dyDescent="0.25">
      <c r="B463">
        <v>-1</v>
      </c>
      <c r="C463">
        <v>0.5</v>
      </c>
      <c r="D463">
        <v>0.5</v>
      </c>
      <c r="E463">
        <f t="shared" si="80"/>
        <v>1</v>
      </c>
      <c r="F463">
        <f t="shared" si="81"/>
        <v>-0.5</v>
      </c>
      <c r="G463">
        <f t="shared" si="82"/>
        <v>-0.5</v>
      </c>
      <c r="J463">
        <v>0.5</v>
      </c>
      <c r="K463">
        <v>1</v>
      </c>
      <c r="L463">
        <f t="shared" si="83"/>
        <v>7.4299999999999811E-2</v>
      </c>
      <c r="M463">
        <f t="shared" si="84"/>
        <v>0.95660000000000001</v>
      </c>
      <c r="N463">
        <f t="shared" si="85"/>
        <v>0.26544999999999996</v>
      </c>
      <c r="O463">
        <f t="shared" si="86"/>
        <v>0.76544999999999996</v>
      </c>
      <c r="P463">
        <f t="shared" si="87"/>
        <v>5.5204899999999717E-3</v>
      </c>
      <c r="Q463">
        <f t="shared" si="88"/>
        <v>0.91508356000000002</v>
      </c>
      <c r="R463">
        <f t="shared" si="89"/>
        <v>7.0463702499999975E-2</v>
      </c>
      <c r="S463">
        <f t="shared" si="90"/>
        <v>0.58591370249999997</v>
      </c>
    </row>
    <row r="464" spans="2:19" x14ac:dyDescent="0.25">
      <c r="B464">
        <v>-0.5</v>
      </c>
      <c r="C464">
        <v>-0.5</v>
      </c>
      <c r="D464">
        <v>-0.5</v>
      </c>
      <c r="E464">
        <f t="shared" si="80"/>
        <v>0.5</v>
      </c>
      <c r="F464">
        <f t="shared" si="81"/>
        <v>0.5</v>
      </c>
      <c r="G464">
        <f t="shared" si="82"/>
        <v>0.5</v>
      </c>
      <c r="J464">
        <v>-0.5</v>
      </c>
      <c r="K464">
        <v>0.5</v>
      </c>
      <c r="L464">
        <f t="shared" si="83"/>
        <v>-0.92570000000000019</v>
      </c>
      <c r="M464">
        <f t="shared" si="84"/>
        <v>0.45660000000000001</v>
      </c>
      <c r="N464">
        <f t="shared" si="85"/>
        <v>-0.73455000000000004</v>
      </c>
      <c r="O464">
        <f t="shared" si="86"/>
        <v>0.26544999999999996</v>
      </c>
      <c r="P464">
        <f t="shared" si="87"/>
        <v>0.85692049000000037</v>
      </c>
      <c r="Q464">
        <f t="shared" si="88"/>
        <v>0.20848356000000001</v>
      </c>
      <c r="R464">
        <f t="shared" si="89"/>
        <v>0.53956370250000008</v>
      </c>
      <c r="S464">
        <f t="shared" si="90"/>
        <v>7.0463702499999975E-2</v>
      </c>
    </row>
    <row r="465" spans="2:19" x14ac:dyDescent="0.25">
      <c r="B465">
        <v>2.95</v>
      </c>
      <c r="C465">
        <v>0.5</v>
      </c>
      <c r="D465">
        <v>-1</v>
      </c>
      <c r="E465">
        <f t="shared" si="80"/>
        <v>-2.95</v>
      </c>
      <c r="F465">
        <f t="shared" si="81"/>
        <v>-0.5</v>
      </c>
      <c r="G465">
        <f t="shared" si="82"/>
        <v>1</v>
      </c>
      <c r="J465">
        <v>0.5</v>
      </c>
      <c r="K465">
        <v>-2.95</v>
      </c>
      <c r="L465">
        <f t="shared" si="83"/>
        <v>7.4299999999999811E-2</v>
      </c>
      <c r="M465">
        <f t="shared" si="84"/>
        <v>-2.9934000000000003</v>
      </c>
      <c r="N465">
        <f t="shared" si="85"/>
        <v>0.26544999999999996</v>
      </c>
      <c r="O465">
        <f t="shared" si="86"/>
        <v>-3.1845500000000002</v>
      </c>
      <c r="P465">
        <f t="shared" si="87"/>
        <v>5.5204899999999717E-3</v>
      </c>
      <c r="Q465">
        <f t="shared" si="88"/>
        <v>8.9604435600000016</v>
      </c>
      <c r="R465">
        <f t="shared" si="89"/>
        <v>7.0463702499999975E-2</v>
      </c>
      <c r="S465">
        <f t="shared" si="90"/>
        <v>10.141358702500002</v>
      </c>
    </row>
    <row r="466" spans="2:19" x14ac:dyDescent="0.25">
      <c r="B466">
        <v>-2.4500000000000002</v>
      </c>
      <c r="C466">
        <v>1</v>
      </c>
      <c r="D466">
        <v>-0.5</v>
      </c>
      <c r="E466">
        <f t="shared" si="80"/>
        <v>2.4500000000000002</v>
      </c>
      <c r="F466">
        <f t="shared" si="81"/>
        <v>-1</v>
      </c>
      <c r="G466">
        <f t="shared" si="82"/>
        <v>0.5</v>
      </c>
      <c r="J466">
        <v>1</v>
      </c>
      <c r="K466">
        <v>2.4500000000000002</v>
      </c>
      <c r="L466">
        <f t="shared" si="83"/>
        <v>0.57429999999999981</v>
      </c>
      <c r="M466">
        <f t="shared" si="84"/>
        <v>2.4066000000000001</v>
      </c>
      <c r="N466">
        <f t="shared" si="85"/>
        <v>0.76544999999999996</v>
      </c>
      <c r="O466">
        <f t="shared" si="86"/>
        <v>2.2154500000000001</v>
      </c>
      <c r="P466">
        <f t="shared" si="87"/>
        <v>0.3298204899999998</v>
      </c>
      <c r="Q466">
        <f t="shared" si="88"/>
        <v>5.7917235600000003</v>
      </c>
      <c r="R466">
        <f t="shared" si="89"/>
        <v>0.58591370249999997</v>
      </c>
      <c r="S466">
        <f t="shared" si="90"/>
        <v>4.908218702500001</v>
      </c>
    </row>
    <row r="467" spans="2:19" x14ac:dyDescent="0.25">
      <c r="B467">
        <v>-1</v>
      </c>
      <c r="C467">
        <v>0.5</v>
      </c>
      <c r="D467">
        <v>-1</v>
      </c>
      <c r="E467">
        <f t="shared" si="80"/>
        <v>1</v>
      </c>
      <c r="F467">
        <f t="shared" si="81"/>
        <v>-0.5</v>
      </c>
      <c r="G467">
        <f t="shared" si="82"/>
        <v>1</v>
      </c>
      <c r="J467">
        <v>0.5</v>
      </c>
      <c r="K467">
        <v>1</v>
      </c>
      <c r="L467">
        <f t="shared" si="83"/>
        <v>7.4299999999999811E-2</v>
      </c>
      <c r="M467">
        <f t="shared" si="84"/>
        <v>0.95660000000000001</v>
      </c>
      <c r="N467">
        <f t="shared" si="85"/>
        <v>0.26544999999999996</v>
      </c>
      <c r="O467">
        <f t="shared" si="86"/>
        <v>0.76544999999999996</v>
      </c>
      <c r="P467">
        <f t="shared" si="87"/>
        <v>5.5204899999999717E-3</v>
      </c>
      <c r="Q467">
        <f t="shared" si="88"/>
        <v>0.91508356000000002</v>
      </c>
      <c r="R467">
        <f t="shared" si="89"/>
        <v>7.0463702499999975E-2</v>
      </c>
      <c r="S467">
        <f t="shared" si="90"/>
        <v>0.58591370249999997</v>
      </c>
    </row>
    <row r="468" spans="2:19" x14ac:dyDescent="0.25">
      <c r="B468">
        <v>-0.5</v>
      </c>
      <c r="C468">
        <v>-4.05</v>
      </c>
      <c r="D468">
        <v>-1.25</v>
      </c>
      <c r="E468">
        <f t="shared" si="80"/>
        <v>0.5</v>
      </c>
      <c r="F468">
        <f t="shared" si="81"/>
        <v>4.05</v>
      </c>
      <c r="G468">
        <f t="shared" si="82"/>
        <v>1.25</v>
      </c>
      <c r="J468">
        <v>-4.05</v>
      </c>
      <c r="K468">
        <v>0.5</v>
      </c>
      <c r="L468">
        <f t="shared" si="83"/>
        <v>-4.4756999999999998</v>
      </c>
      <c r="M468">
        <f t="shared" si="84"/>
        <v>0.45660000000000001</v>
      </c>
      <c r="N468">
        <f t="shared" si="85"/>
        <v>-4.2845499999999994</v>
      </c>
      <c r="O468">
        <f t="shared" si="86"/>
        <v>0.26544999999999996</v>
      </c>
      <c r="P468">
        <f t="shared" si="87"/>
        <v>20.031890489999999</v>
      </c>
      <c r="Q468">
        <f t="shared" si="88"/>
        <v>0.20848356000000001</v>
      </c>
      <c r="R468">
        <f t="shared" si="89"/>
        <v>18.357368702499993</v>
      </c>
      <c r="S468">
        <f t="shared" si="90"/>
        <v>7.0463702499999975E-2</v>
      </c>
    </row>
    <row r="469" spans="2:19" x14ac:dyDescent="0.25">
      <c r="B469">
        <v>-1</v>
      </c>
      <c r="C469">
        <v>-1</v>
      </c>
      <c r="D469">
        <v>-1</v>
      </c>
      <c r="E469">
        <f t="shared" si="80"/>
        <v>1</v>
      </c>
      <c r="F469">
        <f t="shared" si="81"/>
        <v>1</v>
      </c>
      <c r="G469">
        <f t="shared" si="82"/>
        <v>1</v>
      </c>
      <c r="J469">
        <v>-1</v>
      </c>
      <c r="K469">
        <v>1</v>
      </c>
      <c r="L469">
        <f t="shared" si="83"/>
        <v>-1.4257000000000002</v>
      </c>
      <c r="M469">
        <f t="shared" si="84"/>
        <v>0.95660000000000001</v>
      </c>
      <c r="N469">
        <f t="shared" si="85"/>
        <v>-1.23455</v>
      </c>
      <c r="O469">
        <f t="shared" si="86"/>
        <v>0.76544999999999996</v>
      </c>
      <c r="P469">
        <f t="shared" si="87"/>
        <v>2.0326204900000007</v>
      </c>
      <c r="Q469">
        <f t="shared" si="88"/>
        <v>0.91508356000000002</v>
      </c>
      <c r="R469">
        <f t="shared" si="89"/>
        <v>1.5241137025</v>
      </c>
      <c r="S469">
        <f t="shared" si="90"/>
        <v>0.58591370249999997</v>
      </c>
    </row>
    <row r="470" spans="2:19" x14ac:dyDescent="0.25">
      <c r="B470">
        <v>-0.5</v>
      </c>
      <c r="C470">
        <v>-0.5</v>
      </c>
      <c r="D470">
        <v>1</v>
      </c>
      <c r="E470">
        <f t="shared" si="80"/>
        <v>0.5</v>
      </c>
      <c r="F470">
        <f t="shared" si="81"/>
        <v>0.5</v>
      </c>
      <c r="G470">
        <f t="shared" si="82"/>
        <v>-1</v>
      </c>
      <c r="J470">
        <v>-0.5</v>
      </c>
      <c r="K470">
        <v>0.5</v>
      </c>
      <c r="L470">
        <f t="shared" si="83"/>
        <v>-0.92570000000000019</v>
      </c>
      <c r="M470">
        <f t="shared" si="84"/>
        <v>0.45660000000000001</v>
      </c>
      <c r="N470">
        <f t="shared" si="85"/>
        <v>-0.73455000000000004</v>
      </c>
      <c r="O470">
        <f t="shared" si="86"/>
        <v>0.26544999999999996</v>
      </c>
      <c r="P470">
        <f t="shared" si="87"/>
        <v>0.85692049000000037</v>
      </c>
      <c r="Q470">
        <f t="shared" si="88"/>
        <v>0.20848356000000001</v>
      </c>
      <c r="R470">
        <f t="shared" si="89"/>
        <v>0.53956370250000008</v>
      </c>
      <c r="S470">
        <f t="shared" si="90"/>
        <v>7.0463702499999975E-2</v>
      </c>
    </row>
    <row r="471" spans="2:19" x14ac:dyDescent="0.25">
      <c r="B471">
        <v>0.5</v>
      </c>
      <c r="C471">
        <v>0.5</v>
      </c>
      <c r="D471">
        <v>-1</v>
      </c>
      <c r="E471">
        <f t="shared" si="80"/>
        <v>-0.5</v>
      </c>
      <c r="F471">
        <f t="shared" si="81"/>
        <v>-0.5</v>
      </c>
      <c r="G471">
        <f t="shared" si="82"/>
        <v>1</v>
      </c>
      <c r="J471">
        <v>0.5</v>
      </c>
      <c r="K471">
        <v>-0.5</v>
      </c>
      <c r="L471">
        <f t="shared" si="83"/>
        <v>7.4299999999999811E-2</v>
      </c>
      <c r="M471">
        <f t="shared" si="84"/>
        <v>-0.54339999999999999</v>
      </c>
      <c r="N471">
        <f t="shared" si="85"/>
        <v>0.26544999999999996</v>
      </c>
      <c r="O471">
        <f t="shared" si="86"/>
        <v>-0.73455000000000004</v>
      </c>
      <c r="P471">
        <f t="shared" si="87"/>
        <v>5.5204899999999717E-3</v>
      </c>
      <c r="Q471">
        <f t="shared" si="88"/>
        <v>0.29528356</v>
      </c>
      <c r="R471">
        <f t="shared" si="89"/>
        <v>7.0463702499999975E-2</v>
      </c>
      <c r="S471">
        <f t="shared" si="90"/>
        <v>0.53956370250000008</v>
      </c>
    </row>
    <row r="472" spans="2:19" x14ac:dyDescent="0.25">
      <c r="B472">
        <v>-1.1499999999999999</v>
      </c>
      <c r="C472">
        <v>1</v>
      </c>
      <c r="D472">
        <v>-1.1000000000000001</v>
      </c>
      <c r="E472">
        <f t="shared" si="80"/>
        <v>1.1499999999999999</v>
      </c>
      <c r="F472">
        <f t="shared" si="81"/>
        <v>-1</v>
      </c>
      <c r="G472">
        <f t="shared" si="82"/>
        <v>1.1000000000000001</v>
      </c>
      <c r="J472">
        <v>1</v>
      </c>
      <c r="K472">
        <v>1.1499999999999999</v>
      </c>
      <c r="L472">
        <f t="shared" si="83"/>
        <v>0.57429999999999981</v>
      </c>
      <c r="M472">
        <f t="shared" si="84"/>
        <v>1.1065999999999998</v>
      </c>
      <c r="N472">
        <f t="shared" si="85"/>
        <v>0.76544999999999996</v>
      </c>
      <c r="O472">
        <f t="shared" si="86"/>
        <v>0.91544999999999987</v>
      </c>
      <c r="P472">
        <f t="shared" si="87"/>
        <v>0.3298204899999998</v>
      </c>
      <c r="Q472">
        <f t="shared" si="88"/>
        <v>1.2245635599999996</v>
      </c>
      <c r="R472">
        <f t="shared" si="89"/>
        <v>0.58591370249999997</v>
      </c>
      <c r="S472">
        <f t="shared" si="90"/>
        <v>0.83804870249999974</v>
      </c>
    </row>
    <row r="473" spans="2:19" x14ac:dyDescent="0.25">
      <c r="B473">
        <v>0.5</v>
      </c>
      <c r="C473">
        <v>0.5</v>
      </c>
      <c r="D473">
        <v>0.5</v>
      </c>
      <c r="E473">
        <f t="shared" si="80"/>
        <v>-0.5</v>
      </c>
      <c r="F473">
        <f t="shared" si="81"/>
        <v>-0.5</v>
      </c>
      <c r="G473">
        <f t="shared" si="82"/>
        <v>-0.5</v>
      </c>
      <c r="J473">
        <v>0.5</v>
      </c>
      <c r="K473">
        <v>-0.5</v>
      </c>
      <c r="L473">
        <f t="shared" si="83"/>
        <v>7.4299999999999811E-2</v>
      </c>
      <c r="M473">
        <f t="shared" si="84"/>
        <v>-0.54339999999999999</v>
      </c>
      <c r="N473">
        <f t="shared" si="85"/>
        <v>0.26544999999999996</v>
      </c>
      <c r="O473">
        <f t="shared" si="86"/>
        <v>-0.73455000000000004</v>
      </c>
      <c r="P473">
        <f t="shared" si="87"/>
        <v>5.5204899999999717E-3</v>
      </c>
      <c r="Q473">
        <f t="shared" si="88"/>
        <v>0.29528356</v>
      </c>
      <c r="R473">
        <f t="shared" si="89"/>
        <v>7.0463702499999975E-2</v>
      </c>
      <c r="S473">
        <f t="shared" si="90"/>
        <v>0.53956370250000008</v>
      </c>
    </row>
    <row r="474" spans="2:19" x14ac:dyDescent="0.25">
      <c r="B474">
        <v>-0.5</v>
      </c>
      <c r="C474">
        <v>4.5999999999999996</v>
      </c>
      <c r="D474">
        <v>-0.5</v>
      </c>
      <c r="E474">
        <f t="shared" si="80"/>
        <v>0.5</v>
      </c>
      <c r="F474">
        <f t="shared" si="81"/>
        <v>-4.5999999999999996</v>
      </c>
      <c r="G474">
        <f t="shared" si="82"/>
        <v>0.5</v>
      </c>
      <c r="J474">
        <v>4.5999999999999996</v>
      </c>
      <c r="K474">
        <v>0.5</v>
      </c>
      <c r="L474">
        <f t="shared" si="83"/>
        <v>4.1742999999999997</v>
      </c>
      <c r="M474">
        <f t="shared" si="84"/>
        <v>0.45660000000000001</v>
      </c>
      <c r="N474">
        <f t="shared" si="85"/>
        <v>4.3654500000000001</v>
      </c>
      <c r="O474">
        <f t="shared" si="86"/>
        <v>0.26544999999999996</v>
      </c>
      <c r="P474">
        <f t="shared" si="87"/>
        <v>17.424780489999996</v>
      </c>
      <c r="Q474">
        <f t="shared" si="88"/>
        <v>0.20848356000000001</v>
      </c>
      <c r="R474">
        <f t="shared" si="89"/>
        <v>19.057153702499999</v>
      </c>
      <c r="S474">
        <f t="shared" si="90"/>
        <v>7.0463702499999975E-2</v>
      </c>
    </row>
    <row r="475" spans="2:19" x14ac:dyDescent="0.25">
      <c r="B475">
        <v>0.5</v>
      </c>
      <c r="C475">
        <v>0.5</v>
      </c>
      <c r="D475">
        <v>0.5</v>
      </c>
      <c r="E475">
        <f t="shared" si="80"/>
        <v>-0.5</v>
      </c>
      <c r="F475">
        <f t="shared" si="81"/>
        <v>-0.5</v>
      </c>
      <c r="G475">
        <f t="shared" si="82"/>
        <v>-0.5</v>
      </c>
      <c r="J475">
        <v>0.5</v>
      </c>
      <c r="K475">
        <v>-0.5</v>
      </c>
      <c r="L475">
        <f t="shared" si="83"/>
        <v>7.4299999999999811E-2</v>
      </c>
      <c r="M475">
        <f t="shared" si="84"/>
        <v>-0.54339999999999999</v>
      </c>
      <c r="N475">
        <f t="shared" si="85"/>
        <v>0.26544999999999996</v>
      </c>
      <c r="O475">
        <f t="shared" si="86"/>
        <v>-0.73455000000000004</v>
      </c>
      <c r="P475">
        <f t="shared" si="87"/>
        <v>5.5204899999999717E-3</v>
      </c>
      <c r="Q475">
        <f t="shared" si="88"/>
        <v>0.29528356</v>
      </c>
      <c r="R475">
        <f t="shared" si="89"/>
        <v>7.0463702499999975E-2</v>
      </c>
      <c r="S475">
        <f t="shared" si="90"/>
        <v>0.53956370250000008</v>
      </c>
    </row>
    <row r="476" spans="2:19" x14ac:dyDescent="0.25">
      <c r="B476">
        <v>-0.5</v>
      </c>
      <c r="C476">
        <v>-0.5</v>
      </c>
      <c r="D476">
        <v>1</v>
      </c>
      <c r="E476">
        <f t="shared" si="80"/>
        <v>0.5</v>
      </c>
      <c r="F476">
        <f t="shared" si="81"/>
        <v>0.5</v>
      </c>
      <c r="G476">
        <f t="shared" si="82"/>
        <v>-1</v>
      </c>
      <c r="J476">
        <v>-0.5</v>
      </c>
      <c r="K476">
        <v>0.5</v>
      </c>
      <c r="L476">
        <f t="shared" si="83"/>
        <v>-0.92570000000000019</v>
      </c>
      <c r="M476">
        <f t="shared" si="84"/>
        <v>0.45660000000000001</v>
      </c>
      <c r="N476">
        <f t="shared" si="85"/>
        <v>-0.73455000000000004</v>
      </c>
      <c r="O476">
        <f t="shared" si="86"/>
        <v>0.26544999999999996</v>
      </c>
      <c r="P476">
        <f t="shared" si="87"/>
        <v>0.85692049000000037</v>
      </c>
      <c r="Q476">
        <f t="shared" si="88"/>
        <v>0.20848356000000001</v>
      </c>
      <c r="R476">
        <f t="shared" si="89"/>
        <v>0.53956370250000008</v>
      </c>
      <c r="S476">
        <f t="shared" si="90"/>
        <v>7.0463702499999975E-2</v>
      </c>
    </row>
    <row r="477" spans="2:19" x14ac:dyDescent="0.25">
      <c r="B477">
        <v>-5.9</v>
      </c>
      <c r="C477">
        <v>0.5</v>
      </c>
      <c r="D477">
        <v>3.3</v>
      </c>
      <c r="E477">
        <f t="shared" si="80"/>
        <v>5.9</v>
      </c>
      <c r="F477">
        <f t="shared" si="81"/>
        <v>-0.5</v>
      </c>
      <c r="G477">
        <f t="shared" si="82"/>
        <v>-3.3</v>
      </c>
      <c r="J477">
        <v>0.5</v>
      </c>
      <c r="K477">
        <v>5.9</v>
      </c>
      <c r="L477">
        <f t="shared" si="83"/>
        <v>7.4299999999999811E-2</v>
      </c>
      <c r="M477">
        <f t="shared" si="84"/>
        <v>5.8566000000000003</v>
      </c>
      <c r="N477">
        <f t="shared" si="85"/>
        <v>0.26544999999999996</v>
      </c>
      <c r="O477">
        <f t="shared" si="86"/>
        <v>5.6654500000000008</v>
      </c>
      <c r="P477">
        <f t="shared" si="87"/>
        <v>5.5204899999999717E-3</v>
      </c>
      <c r="Q477">
        <f t="shared" si="88"/>
        <v>34.299763560000002</v>
      </c>
      <c r="R477">
        <f t="shared" si="89"/>
        <v>7.0463702499999975E-2</v>
      </c>
      <c r="S477">
        <f t="shared" si="90"/>
        <v>32.097323702500006</v>
      </c>
    </row>
    <row r="478" spans="2:19" x14ac:dyDescent="0.25">
      <c r="B478">
        <v>-0.5</v>
      </c>
      <c r="C478">
        <v>-0.5</v>
      </c>
      <c r="D478">
        <v>-0.5</v>
      </c>
      <c r="E478">
        <f t="shared" si="80"/>
        <v>0.5</v>
      </c>
      <c r="F478">
        <f t="shared" si="81"/>
        <v>0.5</v>
      </c>
      <c r="G478">
        <f t="shared" si="82"/>
        <v>0.5</v>
      </c>
      <c r="J478">
        <v>-0.5</v>
      </c>
      <c r="K478">
        <v>0.5</v>
      </c>
      <c r="L478">
        <f t="shared" si="83"/>
        <v>-0.92570000000000019</v>
      </c>
      <c r="M478">
        <f t="shared" si="84"/>
        <v>0.45660000000000001</v>
      </c>
      <c r="N478">
        <f t="shared" si="85"/>
        <v>-0.73455000000000004</v>
      </c>
      <c r="O478">
        <f t="shared" si="86"/>
        <v>0.26544999999999996</v>
      </c>
      <c r="P478">
        <f t="shared" si="87"/>
        <v>0.85692049000000037</v>
      </c>
      <c r="Q478">
        <f t="shared" si="88"/>
        <v>0.20848356000000001</v>
      </c>
      <c r="R478">
        <f t="shared" si="89"/>
        <v>0.53956370250000008</v>
      </c>
      <c r="S478">
        <f t="shared" si="90"/>
        <v>7.0463702499999975E-2</v>
      </c>
    </row>
    <row r="479" spans="2:19" x14ac:dyDescent="0.25">
      <c r="B479">
        <v>3.2</v>
      </c>
      <c r="C479">
        <v>0.5</v>
      </c>
      <c r="D479">
        <v>0.5</v>
      </c>
      <c r="E479">
        <f t="shared" si="80"/>
        <v>-3.2</v>
      </c>
      <c r="F479">
        <f t="shared" si="81"/>
        <v>-0.5</v>
      </c>
      <c r="G479">
        <f t="shared" si="82"/>
        <v>-0.5</v>
      </c>
      <c r="J479">
        <v>0.5</v>
      </c>
      <c r="K479">
        <v>-3.2</v>
      </c>
      <c r="L479">
        <f t="shared" si="83"/>
        <v>7.4299999999999811E-2</v>
      </c>
      <c r="M479">
        <f t="shared" si="84"/>
        <v>-3.2434000000000003</v>
      </c>
      <c r="N479">
        <f t="shared" si="85"/>
        <v>0.26544999999999996</v>
      </c>
      <c r="O479">
        <f t="shared" si="86"/>
        <v>-3.4345500000000002</v>
      </c>
      <c r="P479">
        <f t="shared" si="87"/>
        <v>5.5204899999999717E-3</v>
      </c>
      <c r="Q479">
        <f t="shared" si="88"/>
        <v>10.519643560000002</v>
      </c>
      <c r="R479">
        <f t="shared" si="89"/>
        <v>7.0463702499999975E-2</v>
      </c>
      <c r="S479">
        <f t="shared" si="90"/>
        <v>11.796133702500001</v>
      </c>
    </row>
    <row r="480" spans="2:19" x14ac:dyDescent="0.25">
      <c r="B480">
        <v>-0.5</v>
      </c>
      <c r="C480">
        <v>1</v>
      </c>
      <c r="D480">
        <v>1</v>
      </c>
      <c r="E480">
        <f t="shared" si="80"/>
        <v>0.5</v>
      </c>
      <c r="F480">
        <f t="shared" si="81"/>
        <v>-1</v>
      </c>
      <c r="G480">
        <f t="shared" si="82"/>
        <v>-1</v>
      </c>
      <c r="J480">
        <v>1</v>
      </c>
      <c r="K480">
        <v>0.5</v>
      </c>
      <c r="L480">
        <f t="shared" si="83"/>
        <v>0.57429999999999981</v>
      </c>
      <c r="M480">
        <f t="shared" si="84"/>
        <v>0.45660000000000001</v>
      </c>
      <c r="N480">
        <f t="shared" si="85"/>
        <v>0.76544999999999996</v>
      </c>
      <c r="O480">
        <f t="shared" si="86"/>
        <v>0.26544999999999996</v>
      </c>
      <c r="P480">
        <f t="shared" si="87"/>
        <v>0.3298204899999998</v>
      </c>
      <c r="Q480">
        <f t="shared" si="88"/>
        <v>0.20848356000000001</v>
      </c>
      <c r="R480">
        <f t="shared" si="89"/>
        <v>0.58591370249999997</v>
      </c>
      <c r="S480">
        <f t="shared" si="90"/>
        <v>7.0463702499999975E-2</v>
      </c>
    </row>
    <row r="481" spans="2:19" x14ac:dyDescent="0.25">
      <c r="B481">
        <v>0.5</v>
      </c>
      <c r="C481">
        <v>0.5</v>
      </c>
      <c r="D481">
        <v>-1</v>
      </c>
      <c r="E481">
        <f t="shared" si="80"/>
        <v>-0.5</v>
      </c>
      <c r="F481">
        <f t="shared" si="81"/>
        <v>-0.5</v>
      </c>
      <c r="G481">
        <f t="shared" si="82"/>
        <v>1</v>
      </c>
      <c r="J481">
        <v>0.5</v>
      </c>
      <c r="K481">
        <v>-0.5</v>
      </c>
      <c r="L481">
        <f t="shared" si="83"/>
        <v>7.4299999999999811E-2</v>
      </c>
      <c r="M481">
        <f t="shared" si="84"/>
        <v>-0.54339999999999999</v>
      </c>
      <c r="N481">
        <f t="shared" si="85"/>
        <v>0.26544999999999996</v>
      </c>
      <c r="O481">
        <f t="shared" si="86"/>
        <v>-0.73455000000000004</v>
      </c>
      <c r="P481">
        <f t="shared" si="87"/>
        <v>5.5204899999999717E-3</v>
      </c>
      <c r="Q481">
        <f t="shared" si="88"/>
        <v>0.29528356</v>
      </c>
      <c r="R481">
        <f t="shared" si="89"/>
        <v>7.0463702499999975E-2</v>
      </c>
      <c r="S481">
        <f t="shared" si="90"/>
        <v>0.53956370250000008</v>
      </c>
    </row>
    <row r="482" spans="2:19" x14ac:dyDescent="0.25">
      <c r="B482">
        <v>1</v>
      </c>
      <c r="C482">
        <v>1</v>
      </c>
      <c r="D482">
        <v>-1</v>
      </c>
      <c r="E482">
        <f t="shared" si="80"/>
        <v>-1</v>
      </c>
      <c r="F482">
        <f t="shared" si="81"/>
        <v>-1</v>
      </c>
      <c r="G482">
        <f t="shared" si="82"/>
        <v>1</v>
      </c>
      <c r="J482">
        <v>1</v>
      </c>
      <c r="K482">
        <v>-1</v>
      </c>
      <c r="L482">
        <f t="shared" si="83"/>
        <v>0.57429999999999981</v>
      </c>
      <c r="M482">
        <f t="shared" si="84"/>
        <v>-1.0434000000000001</v>
      </c>
      <c r="N482">
        <f t="shared" si="85"/>
        <v>0.76544999999999996</v>
      </c>
      <c r="O482">
        <f t="shared" si="86"/>
        <v>-1.23455</v>
      </c>
      <c r="P482">
        <f t="shared" si="87"/>
        <v>0.3298204899999998</v>
      </c>
      <c r="Q482">
        <f t="shared" si="88"/>
        <v>1.0886835600000002</v>
      </c>
      <c r="R482">
        <f t="shared" si="89"/>
        <v>0.58591370249999997</v>
      </c>
      <c r="S482">
        <f t="shared" si="90"/>
        <v>1.5241137025</v>
      </c>
    </row>
    <row r="483" spans="2:19" x14ac:dyDescent="0.25">
      <c r="B483">
        <v>-2</v>
      </c>
      <c r="C483">
        <v>0.5</v>
      </c>
      <c r="D483">
        <v>0.5</v>
      </c>
      <c r="E483">
        <f t="shared" si="80"/>
        <v>2</v>
      </c>
      <c r="F483">
        <f t="shared" si="81"/>
        <v>-0.5</v>
      </c>
      <c r="G483">
        <f t="shared" si="82"/>
        <v>-0.5</v>
      </c>
      <c r="J483">
        <v>0.5</v>
      </c>
      <c r="K483">
        <v>2</v>
      </c>
      <c r="L483">
        <f t="shared" si="83"/>
        <v>7.4299999999999811E-2</v>
      </c>
      <c r="M483">
        <f t="shared" si="84"/>
        <v>1.9565999999999999</v>
      </c>
      <c r="N483">
        <f t="shared" si="85"/>
        <v>0.26544999999999996</v>
      </c>
      <c r="O483">
        <f t="shared" si="86"/>
        <v>1.76545</v>
      </c>
      <c r="P483">
        <f t="shared" si="87"/>
        <v>5.5204899999999717E-3</v>
      </c>
      <c r="Q483">
        <f t="shared" si="88"/>
        <v>3.8282835599999996</v>
      </c>
      <c r="R483">
        <f t="shared" si="89"/>
        <v>7.0463702499999975E-2</v>
      </c>
      <c r="S483">
        <f t="shared" si="90"/>
        <v>3.1168137025</v>
      </c>
    </row>
    <row r="484" spans="2:19" x14ac:dyDescent="0.25">
      <c r="B484">
        <v>-0.5</v>
      </c>
      <c r="C484">
        <v>1</v>
      </c>
      <c r="D484">
        <v>-0.5</v>
      </c>
      <c r="E484">
        <f t="shared" si="80"/>
        <v>0.5</v>
      </c>
      <c r="F484">
        <f t="shared" si="81"/>
        <v>-1</v>
      </c>
      <c r="G484">
        <f t="shared" si="82"/>
        <v>0.5</v>
      </c>
      <c r="J484">
        <v>1</v>
      </c>
      <c r="K484">
        <v>0.5</v>
      </c>
      <c r="L484">
        <f t="shared" si="83"/>
        <v>0.57429999999999981</v>
      </c>
      <c r="M484">
        <f t="shared" si="84"/>
        <v>0.45660000000000001</v>
      </c>
      <c r="N484">
        <f t="shared" si="85"/>
        <v>0.76544999999999996</v>
      </c>
      <c r="O484">
        <f t="shared" si="86"/>
        <v>0.26544999999999996</v>
      </c>
      <c r="P484">
        <f t="shared" si="87"/>
        <v>0.3298204899999998</v>
      </c>
      <c r="Q484">
        <f t="shared" si="88"/>
        <v>0.20848356000000001</v>
      </c>
      <c r="R484">
        <f t="shared" si="89"/>
        <v>0.58591370249999997</v>
      </c>
      <c r="S484">
        <f t="shared" si="90"/>
        <v>7.0463702499999975E-2</v>
      </c>
    </row>
    <row r="485" spans="2:19" x14ac:dyDescent="0.25">
      <c r="B485">
        <v>-1</v>
      </c>
      <c r="C485">
        <v>-1</v>
      </c>
      <c r="D485">
        <v>0.5</v>
      </c>
      <c r="E485">
        <f t="shared" si="80"/>
        <v>1</v>
      </c>
      <c r="F485">
        <f t="shared" si="81"/>
        <v>1</v>
      </c>
      <c r="G485">
        <f t="shared" si="82"/>
        <v>-0.5</v>
      </c>
      <c r="J485">
        <v>-1</v>
      </c>
      <c r="K485">
        <v>1</v>
      </c>
      <c r="L485">
        <f t="shared" si="83"/>
        <v>-1.4257000000000002</v>
      </c>
      <c r="M485">
        <f t="shared" si="84"/>
        <v>0.95660000000000001</v>
      </c>
      <c r="N485">
        <f t="shared" si="85"/>
        <v>-1.23455</v>
      </c>
      <c r="O485">
        <f t="shared" si="86"/>
        <v>0.76544999999999996</v>
      </c>
      <c r="P485">
        <f t="shared" si="87"/>
        <v>2.0326204900000007</v>
      </c>
      <c r="Q485">
        <f t="shared" si="88"/>
        <v>0.91508356000000002</v>
      </c>
      <c r="R485">
        <f t="shared" si="89"/>
        <v>1.5241137025</v>
      </c>
      <c r="S485">
        <f t="shared" si="90"/>
        <v>0.58591370249999997</v>
      </c>
    </row>
    <row r="486" spans="2:19" x14ac:dyDescent="0.25">
      <c r="B486">
        <v>1</v>
      </c>
      <c r="C486">
        <v>-0.5</v>
      </c>
      <c r="D486">
        <v>-0.5</v>
      </c>
      <c r="E486">
        <f t="shared" si="80"/>
        <v>-1</v>
      </c>
      <c r="F486">
        <f t="shared" si="81"/>
        <v>0.5</v>
      </c>
      <c r="G486">
        <f t="shared" si="82"/>
        <v>0.5</v>
      </c>
      <c r="J486">
        <v>-0.5</v>
      </c>
      <c r="K486">
        <v>-1</v>
      </c>
      <c r="L486">
        <f t="shared" si="83"/>
        <v>-0.92570000000000019</v>
      </c>
      <c r="M486">
        <f t="shared" si="84"/>
        <v>-1.0434000000000001</v>
      </c>
      <c r="N486">
        <f t="shared" si="85"/>
        <v>-0.73455000000000004</v>
      </c>
      <c r="O486">
        <f t="shared" si="86"/>
        <v>-1.23455</v>
      </c>
      <c r="P486">
        <f t="shared" si="87"/>
        <v>0.85692049000000037</v>
      </c>
      <c r="Q486">
        <f t="shared" si="88"/>
        <v>1.0886835600000002</v>
      </c>
      <c r="R486">
        <f t="shared" si="89"/>
        <v>0.53956370250000008</v>
      </c>
      <c r="S486">
        <f t="shared" si="90"/>
        <v>1.5241137025</v>
      </c>
    </row>
    <row r="487" spans="2:19" x14ac:dyDescent="0.25">
      <c r="B487">
        <v>0.5</v>
      </c>
      <c r="C487">
        <v>0.5</v>
      </c>
      <c r="D487">
        <v>0.5</v>
      </c>
      <c r="E487">
        <f t="shared" si="80"/>
        <v>-0.5</v>
      </c>
      <c r="F487">
        <f t="shared" si="81"/>
        <v>-0.5</v>
      </c>
      <c r="G487">
        <f t="shared" si="82"/>
        <v>-0.5</v>
      </c>
      <c r="J487">
        <v>0.5</v>
      </c>
      <c r="K487">
        <v>-0.5</v>
      </c>
      <c r="L487">
        <f t="shared" si="83"/>
        <v>7.4299999999999811E-2</v>
      </c>
      <c r="M487">
        <f t="shared" si="84"/>
        <v>-0.54339999999999999</v>
      </c>
      <c r="N487">
        <f t="shared" si="85"/>
        <v>0.26544999999999996</v>
      </c>
      <c r="O487">
        <f t="shared" si="86"/>
        <v>-0.73455000000000004</v>
      </c>
      <c r="P487">
        <f t="shared" si="87"/>
        <v>5.5204899999999717E-3</v>
      </c>
      <c r="Q487">
        <f t="shared" si="88"/>
        <v>0.29528356</v>
      </c>
      <c r="R487">
        <f t="shared" si="89"/>
        <v>7.0463702499999975E-2</v>
      </c>
      <c r="S487">
        <f t="shared" si="90"/>
        <v>0.53956370250000008</v>
      </c>
    </row>
    <row r="488" spans="2:19" x14ac:dyDescent="0.25">
      <c r="B488">
        <v>-0.5</v>
      </c>
      <c r="C488">
        <v>-0.5</v>
      </c>
      <c r="D488">
        <v>1</v>
      </c>
      <c r="E488">
        <f t="shared" si="80"/>
        <v>0.5</v>
      </c>
      <c r="F488">
        <f t="shared" si="81"/>
        <v>0.5</v>
      </c>
      <c r="G488">
        <f t="shared" si="82"/>
        <v>-1</v>
      </c>
      <c r="J488">
        <v>-0.5</v>
      </c>
      <c r="K488">
        <v>0.5</v>
      </c>
      <c r="L488">
        <f t="shared" si="83"/>
        <v>-0.92570000000000019</v>
      </c>
      <c r="M488">
        <f t="shared" si="84"/>
        <v>0.45660000000000001</v>
      </c>
      <c r="N488">
        <f t="shared" si="85"/>
        <v>-0.73455000000000004</v>
      </c>
      <c r="O488">
        <f t="shared" si="86"/>
        <v>0.26544999999999996</v>
      </c>
      <c r="P488">
        <f t="shared" si="87"/>
        <v>0.85692049000000037</v>
      </c>
      <c r="Q488">
        <f t="shared" si="88"/>
        <v>0.20848356000000001</v>
      </c>
      <c r="R488">
        <f t="shared" si="89"/>
        <v>0.53956370250000008</v>
      </c>
      <c r="S488">
        <f t="shared" si="90"/>
        <v>7.0463702499999975E-2</v>
      </c>
    </row>
    <row r="489" spans="2:19" x14ac:dyDescent="0.25">
      <c r="B489">
        <v>0.5</v>
      </c>
      <c r="C489">
        <v>0.5</v>
      </c>
      <c r="D489">
        <v>-1</v>
      </c>
      <c r="E489">
        <f t="shared" si="80"/>
        <v>-0.5</v>
      </c>
      <c r="F489">
        <f t="shared" si="81"/>
        <v>-0.5</v>
      </c>
      <c r="G489">
        <f t="shared" si="82"/>
        <v>1</v>
      </c>
      <c r="J489">
        <v>0.5</v>
      </c>
      <c r="K489">
        <v>-0.5</v>
      </c>
      <c r="L489">
        <f t="shared" si="83"/>
        <v>7.4299999999999811E-2</v>
      </c>
      <c r="M489">
        <f t="shared" si="84"/>
        <v>-0.54339999999999999</v>
      </c>
      <c r="N489">
        <f t="shared" si="85"/>
        <v>0.26544999999999996</v>
      </c>
      <c r="O489">
        <f t="shared" si="86"/>
        <v>-0.73455000000000004</v>
      </c>
      <c r="P489">
        <f t="shared" si="87"/>
        <v>5.5204899999999717E-3</v>
      </c>
      <c r="Q489">
        <f t="shared" si="88"/>
        <v>0.29528356</v>
      </c>
      <c r="R489">
        <f t="shared" si="89"/>
        <v>7.0463702499999975E-2</v>
      </c>
      <c r="S489">
        <f t="shared" si="90"/>
        <v>0.53956370250000008</v>
      </c>
    </row>
    <row r="490" spans="2:19" x14ac:dyDescent="0.25">
      <c r="B490">
        <v>-0.5</v>
      </c>
      <c r="C490">
        <v>1</v>
      </c>
      <c r="D490">
        <v>1</v>
      </c>
      <c r="E490">
        <f t="shared" si="80"/>
        <v>0.5</v>
      </c>
      <c r="F490">
        <f t="shared" si="81"/>
        <v>-1</v>
      </c>
      <c r="G490">
        <f t="shared" si="82"/>
        <v>-1</v>
      </c>
      <c r="J490">
        <v>1</v>
      </c>
      <c r="K490">
        <v>0.5</v>
      </c>
      <c r="L490">
        <f t="shared" si="83"/>
        <v>0.57429999999999981</v>
      </c>
      <c r="M490">
        <f t="shared" si="84"/>
        <v>0.45660000000000001</v>
      </c>
      <c r="N490">
        <f t="shared" si="85"/>
        <v>0.76544999999999996</v>
      </c>
      <c r="O490">
        <f t="shared" si="86"/>
        <v>0.26544999999999996</v>
      </c>
      <c r="P490">
        <f t="shared" si="87"/>
        <v>0.3298204899999998</v>
      </c>
      <c r="Q490">
        <f t="shared" si="88"/>
        <v>0.20848356000000001</v>
      </c>
      <c r="R490">
        <f t="shared" si="89"/>
        <v>0.58591370249999997</v>
      </c>
      <c r="S490">
        <f t="shared" si="90"/>
        <v>7.0463702499999975E-2</v>
      </c>
    </row>
    <row r="491" spans="2:19" x14ac:dyDescent="0.25">
      <c r="B491">
        <v>-2.2999999999999998</v>
      </c>
      <c r="C491">
        <v>0.5</v>
      </c>
      <c r="D491">
        <v>0.5</v>
      </c>
      <c r="E491">
        <f t="shared" si="80"/>
        <v>2.2999999999999998</v>
      </c>
      <c r="F491">
        <f t="shared" si="81"/>
        <v>-0.5</v>
      </c>
      <c r="G491">
        <f t="shared" si="82"/>
        <v>-0.5</v>
      </c>
      <c r="J491">
        <v>0.5</v>
      </c>
      <c r="K491">
        <v>2.2999999999999998</v>
      </c>
      <c r="L491">
        <f t="shared" si="83"/>
        <v>7.4299999999999811E-2</v>
      </c>
      <c r="M491">
        <f t="shared" si="84"/>
        <v>2.2565999999999997</v>
      </c>
      <c r="N491">
        <f t="shared" si="85"/>
        <v>0.26544999999999996</v>
      </c>
      <c r="O491">
        <f t="shared" si="86"/>
        <v>2.0654499999999998</v>
      </c>
      <c r="P491">
        <f t="shared" si="87"/>
        <v>5.5204899999999717E-3</v>
      </c>
      <c r="Q491">
        <f t="shared" si="88"/>
        <v>5.0922435599999991</v>
      </c>
      <c r="R491">
        <f t="shared" si="89"/>
        <v>7.0463702499999975E-2</v>
      </c>
      <c r="S491">
        <f t="shared" si="90"/>
        <v>4.2660837024999987</v>
      </c>
    </row>
    <row r="492" spans="2:19" x14ac:dyDescent="0.25">
      <c r="B492">
        <v>-0.5</v>
      </c>
      <c r="C492">
        <v>1</v>
      </c>
      <c r="D492">
        <v>1</v>
      </c>
      <c r="E492">
        <f t="shared" si="80"/>
        <v>0.5</v>
      </c>
      <c r="F492">
        <f t="shared" si="81"/>
        <v>-1</v>
      </c>
      <c r="G492">
        <f t="shared" si="82"/>
        <v>-1</v>
      </c>
      <c r="J492">
        <v>1</v>
      </c>
      <c r="K492">
        <v>0.5</v>
      </c>
      <c r="L492">
        <f t="shared" si="83"/>
        <v>0.57429999999999981</v>
      </c>
      <c r="M492">
        <f t="shared" si="84"/>
        <v>0.45660000000000001</v>
      </c>
      <c r="N492">
        <f t="shared" si="85"/>
        <v>0.76544999999999996</v>
      </c>
      <c r="O492">
        <f t="shared" si="86"/>
        <v>0.26544999999999996</v>
      </c>
      <c r="P492">
        <f t="shared" si="87"/>
        <v>0.3298204899999998</v>
      </c>
      <c r="Q492">
        <f t="shared" si="88"/>
        <v>0.20848356000000001</v>
      </c>
      <c r="R492">
        <f t="shared" si="89"/>
        <v>0.58591370249999997</v>
      </c>
      <c r="S492">
        <f t="shared" si="90"/>
        <v>7.0463702499999975E-2</v>
      </c>
    </row>
    <row r="493" spans="2:19" x14ac:dyDescent="0.25">
      <c r="B493">
        <v>5.15</v>
      </c>
      <c r="C493">
        <v>0.5</v>
      </c>
      <c r="D493">
        <v>0.5</v>
      </c>
      <c r="E493">
        <f t="shared" si="80"/>
        <v>-5.15</v>
      </c>
      <c r="F493">
        <f t="shared" si="81"/>
        <v>-0.5</v>
      </c>
      <c r="G493">
        <f t="shared" si="82"/>
        <v>-0.5</v>
      </c>
      <c r="J493">
        <v>0.5</v>
      </c>
      <c r="K493">
        <v>-5.15</v>
      </c>
      <c r="L493">
        <f t="shared" si="83"/>
        <v>7.4299999999999811E-2</v>
      </c>
      <c r="M493">
        <f t="shared" si="84"/>
        <v>-5.1934000000000005</v>
      </c>
      <c r="N493">
        <f t="shared" si="85"/>
        <v>0.26544999999999996</v>
      </c>
      <c r="O493">
        <f t="shared" si="86"/>
        <v>-5.3845499999999999</v>
      </c>
      <c r="P493">
        <f t="shared" si="87"/>
        <v>5.5204899999999717E-3</v>
      </c>
      <c r="Q493">
        <f t="shared" si="88"/>
        <v>26.971403560000006</v>
      </c>
      <c r="R493">
        <f t="shared" si="89"/>
        <v>7.0463702499999975E-2</v>
      </c>
      <c r="S493">
        <f t="shared" si="90"/>
        <v>28.993378702499999</v>
      </c>
    </row>
    <row r="494" spans="2:19" x14ac:dyDescent="0.25">
      <c r="B494">
        <v>-0.5</v>
      </c>
      <c r="C494">
        <v>1</v>
      </c>
      <c r="D494">
        <v>1</v>
      </c>
      <c r="E494">
        <f t="shared" si="80"/>
        <v>0.5</v>
      </c>
      <c r="F494">
        <f t="shared" si="81"/>
        <v>-1</v>
      </c>
      <c r="G494">
        <f t="shared" si="82"/>
        <v>-1</v>
      </c>
      <c r="J494">
        <v>1</v>
      </c>
      <c r="K494">
        <v>0.5</v>
      </c>
      <c r="L494">
        <f t="shared" si="83"/>
        <v>0.57429999999999981</v>
      </c>
      <c r="M494">
        <f t="shared" si="84"/>
        <v>0.45660000000000001</v>
      </c>
      <c r="N494">
        <f t="shared" si="85"/>
        <v>0.76544999999999996</v>
      </c>
      <c r="O494">
        <f t="shared" si="86"/>
        <v>0.26544999999999996</v>
      </c>
      <c r="P494">
        <f t="shared" si="87"/>
        <v>0.3298204899999998</v>
      </c>
      <c r="Q494">
        <f t="shared" si="88"/>
        <v>0.20848356000000001</v>
      </c>
      <c r="R494">
        <f t="shared" si="89"/>
        <v>0.58591370249999997</v>
      </c>
      <c r="S494">
        <f t="shared" si="90"/>
        <v>7.0463702499999975E-2</v>
      </c>
    </row>
    <row r="495" spans="2:19" x14ac:dyDescent="0.25">
      <c r="B495">
        <v>0.5</v>
      </c>
      <c r="C495">
        <v>0.5</v>
      </c>
      <c r="D495">
        <v>-2</v>
      </c>
      <c r="E495">
        <f t="shared" si="80"/>
        <v>-0.5</v>
      </c>
      <c r="F495">
        <f t="shared" si="81"/>
        <v>-0.5</v>
      </c>
      <c r="G495">
        <f t="shared" si="82"/>
        <v>2</v>
      </c>
      <c r="J495">
        <v>0.5</v>
      </c>
      <c r="K495">
        <v>-0.5</v>
      </c>
      <c r="L495">
        <f t="shared" si="83"/>
        <v>7.4299999999999811E-2</v>
      </c>
      <c r="M495">
        <f t="shared" si="84"/>
        <v>-0.54339999999999999</v>
      </c>
      <c r="N495">
        <f t="shared" si="85"/>
        <v>0.26544999999999996</v>
      </c>
      <c r="O495">
        <f t="shared" si="86"/>
        <v>-0.73455000000000004</v>
      </c>
      <c r="P495">
        <f t="shared" si="87"/>
        <v>5.5204899999999717E-3</v>
      </c>
      <c r="Q495">
        <f t="shared" si="88"/>
        <v>0.29528356</v>
      </c>
      <c r="R495">
        <f t="shared" si="89"/>
        <v>7.0463702499999975E-2</v>
      </c>
      <c r="S495">
        <f t="shared" si="90"/>
        <v>0.53956370250000008</v>
      </c>
    </row>
    <row r="496" spans="2:19" x14ac:dyDescent="0.25">
      <c r="B496">
        <v>-0.5</v>
      </c>
      <c r="C496">
        <v>-0.5</v>
      </c>
      <c r="D496">
        <v>1</v>
      </c>
      <c r="E496">
        <f t="shared" si="80"/>
        <v>0.5</v>
      </c>
      <c r="F496">
        <f t="shared" si="81"/>
        <v>0.5</v>
      </c>
      <c r="G496">
        <f t="shared" si="82"/>
        <v>-1</v>
      </c>
      <c r="J496">
        <v>-0.5</v>
      </c>
      <c r="K496">
        <v>0.5</v>
      </c>
      <c r="L496">
        <f t="shared" si="83"/>
        <v>-0.92570000000000019</v>
      </c>
      <c r="M496">
        <f t="shared" si="84"/>
        <v>0.45660000000000001</v>
      </c>
      <c r="N496">
        <f t="shared" si="85"/>
        <v>-0.73455000000000004</v>
      </c>
      <c r="O496">
        <f t="shared" si="86"/>
        <v>0.26544999999999996</v>
      </c>
      <c r="P496">
        <f t="shared" si="87"/>
        <v>0.85692049000000037</v>
      </c>
      <c r="Q496">
        <f t="shared" si="88"/>
        <v>0.20848356000000001</v>
      </c>
      <c r="R496">
        <f t="shared" si="89"/>
        <v>0.53956370250000008</v>
      </c>
      <c r="S496">
        <f t="shared" si="90"/>
        <v>7.0463702499999975E-2</v>
      </c>
    </row>
    <row r="497" spans="2:19" x14ac:dyDescent="0.25">
      <c r="B497">
        <v>5.45</v>
      </c>
      <c r="C497">
        <v>0.5</v>
      </c>
      <c r="D497">
        <v>0.5</v>
      </c>
      <c r="E497">
        <f t="shared" si="80"/>
        <v>-5.45</v>
      </c>
      <c r="F497">
        <f t="shared" si="81"/>
        <v>-0.5</v>
      </c>
      <c r="G497">
        <f t="shared" si="82"/>
        <v>-0.5</v>
      </c>
      <c r="J497">
        <v>0.5</v>
      </c>
      <c r="K497">
        <v>-5.45</v>
      </c>
      <c r="L497">
        <f t="shared" si="83"/>
        <v>7.4299999999999811E-2</v>
      </c>
      <c r="M497">
        <f t="shared" si="84"/>
        <v>-5.4934000000000003</v>
      </c>
      <c r="N497">
        <f t="shared" si="85"/>
        <v>0.26544999999999996</v>
      </c>
      <c r="O497">
        <f t="shared" si="86"/>
        <v>-5.6845499999999998</v>
      </c>
      <c r="P497">
        <f t="shared" si="87"/>
        <v>5.5204899999999717E-3</v>
      </c>
      <c r="Q497">
        <f t="shared" si="88"/>
        <v>30.177443560000004</v>
      </c>
      <c r="R497">
        <f t="shared" si="89"/>
        <v>7.0463702499999975E-2</v>
      </c>
      <c r="S497">
        <f t="shared" si="90"/>
        <v>32.3141087025</v>
      </c>
    </row>
    <row r="498" spans="2:19" x14ac:dyDescent="0.25">
      <c r="B498">
        <v>-0.5</v>
      </c>
      <c r="C498">
        <v>1</v>
      </c>
      <c r="D498">
        <v>-0.5</v>
      </c>
      <c r="E498">
        <f t="shared" si="80"/>
        <v>0.5</v>
      </c>
      <c r="F498">
        <f t="shared" si="81"/>
        <v>-1</v>
      </c>
      <c r="G498">
        <f t="shared" si="82"/>
        <v>0.5</v>
      </c>
      <c r="J498">
        <v>1</v>
      </c>
      <c r="K498">
        <v>0.5</v>
      </c>
      <c r="L498">
        <f t="shared" si="83"/>
        <v>0.57429999999999981</v>
      </c>
      <c r="M498">
        <f t="shared" si="84"/>
        <v>0.45660000000000001</v>
      </c>
      <c r="N498">
        <f t="shared" si="85"/>
        <v>0.76544999999999996</v>
      </c>
      <c r="O498">
        <f t="shared" si="86"/>
        <v>0.26544999999999996</v>
      </c>
      <c r="P498">
        <f t="shared" si="87"/>
        <v>0.3298204899999998</v>
      </c>
      <c r="Q498">
        <f t="shared" si="88"/>
        <v>0.20848356000000001</v>
      </c>
      <c r="R498">
        <f t="shared" si="89"/>
        <v>0.58591370249999997</v>
      </c>
      <c r="S498">
        <f t="shared" si="90"/>
        <v>7.0463702499999975E-2</v>
      </c>
    </row>
    <row r="499" spans="2:19" x14ac:dyDescent="0.25">
      <c r="B499">
        <v>-1</v>
      </c>
      <c r="C499">
        <v>0.5</v>
      </c>
      <c r="D499">
        <v>-1</v>
      </c>
      <c r="E499">
        <f t="shared" si="80"/>
        <v>1</v>
      </c>
      <c r="F499">
        <f t="shared" si="81"/>
        <v>-0.5</v>
      </c>
      <c r="G499">
        <f t="shared" si="82"/>
        <v>1</v>
      </c>
      <c r="J499">
        <v>0.5</v>
      </c>
      <c r="K499">
        <v>1</v>
      </c>
      <c r="L499">
        <f t="shared" si="83"/>
        <v>7.4299999999999811E-2</v>
      </c>
      <c r="M499">
        <f t="shared" si="84"/>
        <v>0.95660000000000001</v>
      </c>
      <c r="N499">
        <f t="shared" si="85"/>
        <v>0.26544999999999996</v>
      </c>
      <c r="O499">
        <f t="shared" si="86"/>
        <v>0.76544999999999996</v>
      </c>
      <c r="P499">
        <f t="shared" si="87"/>
        <v>5.5204899999999717E-3</v>
      </c>
      <c r="Q499">
        <f t="shared" si="88"/>
        <v>0.91508356000000002</v>
      </c>
      <c r="R499">
        <f t="shared" si="89"/>
        <v>7.0463702499999975E-2</v>
      </c>
      <c r="S499">
        <f t="shared" si="90"/>
        <v>0.58591370249999997</v>
      </c>
    </row>
    <row r="500" spans="2:19" x14ac:dyDescent="0.25">
      <c r="B500">
        <v>-1.05</v>
      </c>
      <c r="C500">
        <v>1.35</v>
      </c>
      <c r="D500">
        <v>-1</v>
      </c>
      <c r="E500">
        <f t="shared" si="80"/>
        <v>1.05</v>
      </c>
      <c r="F500">
        <f t="shared" si="81"/>
        <v>-1.35</v>
      </c>
      <c r="G500">
        <f t="shared" si="82"/>
        <v>1</v>
      </c>
      <c r="J500">
        <v>1.35</v>
      </c>
      <c r="K500">
        <v>1.05</v>
      </c>
      <c r="L500">
        <f t="shared" si="83"/>
        <v>0.9242999999999999</v>
      </c>
      <c r="M500">
        <f t="shared" si="84"/>
        <v>1.0065999999999999</v>
      </c>
      <c r="N500">
        <f t="shared" si="85"/>
        <v>1.1154500000000001</v>
      </c>
      <c r="O500">
        <f t="shared" si="86"/>
        <v>0.81545000000000001</v>
      </c>
      <c r="P500">
        <f t="shared" si="87"/>
        <v>0.85433048999999983</v>
      </c>
      <c r="Q500">
        <f t="shared" si="88"/>
        <v>1.0132435599999998</v>
      </c>
      <c r="R500">
        <f t="shared" si="89"/>
        <v>1.2442287025000001</v>
      </c>
      <c r="S500">
        <f t="shared" si="90"/>
        <v>0.6649587025</v>
      </c>
    </row>
    <row r="501" spans="2:19" x14ac:dyDescent="0.25">
      <c r="B501">
        <v>3.3</v>
      </c>
      <c r="C501">
        <v>0.5</v>
      </c>
      <c r="D501">
        <v>-1</v>
      </c>
      <c r="E501">
        <f t="shared" si="80"/>
        <v>-3.3</v>
      </c>
      <c r="F501">
        <f t="shared" si="81"/>
        <v>-0.5</v>
      </c>
      <c r="G501">
        <f t="shared" si="82"/>
        <v>1</v>
      </c>
      <c r="J501">
        <v>0.5</v>
      </c>
      <c r="K501">
        <v>-3.3</v>
      </c>
      <c r="L501">
        <f t="shared" si="83"/>
        <v>7.4299999999999811E-2</v>
      </c>
      <c r="M501">
        <f t="shared" si="84"/>
        <v>-3.3433999999999999</v>
      </c>
      <c r="N501">
        <f t="shared" si="85"/>
        <v>0.26544999999999996</v>
      </c>
      <c r="O501">
        <f t="shared" si="86"/>
        <v>-3.5345499999999999</v>
      </c>
      <c r="P501">
        <f t="shared" si="87"/>
        <v>5.5204899999999717E-3</v>
      </c>
      <c r="Q501">
        <f t="shared" si="88"/>
        <v>11.178323559999999</v>
      </c>
      <c r="R501">
        <f t="shared" si="89"/>
        <v>7.0463702499999975E-2</v>
      </c>
      <c r="S501">
        <f t="shared" si="90"/>
        <v>12.4930437025</v>
      </c>
    </row>
    <row r="502" spans="2:19" x14ac:dyDescent="0.25">
      <c r="J502">
        <v>1</v>
      </c>
      <c r="P502">
        <f>SUM(P2:P501)</f>
        <v>597.91225499999655</v>
      </c>
      <c r="Q502">
        <f>SUM(Q2:Q501)</f>
        <v>1728.7982200000065</v>
      </c>
    </row>
    <row r="503" spans="2:19" x14ac:dyDescent="0.25">
      <c r="J503">
        <v>2.1</v>
      </c>
    </row>
    <row r="504" spans="2:19" x14ac:dyDescent="0.25">
      <c r="J504">
        <v>2.2999999999999998</v>
      </c>
    </row>
    <row r="505" spans="2:19" x14ac:dyDescent="0.25">
      <c r="J505">
        <v>-4.2</v>
      </c>
    </row>
    <row r="506" spans="2:19" x14ac:dyDescent="0.25">
      <c r="J506">
        <v>-1</v>
      </c>
    </row>
    <row r="507" spans="2:19" x14ac:dyDescent="0.25">
      <c r="J507">
        <v>1</v>
      </c>
    </row>
    <row r="508" spans="2:19" x14ac:dyDescent="0.25">
      <c r="J508">
        <v>0.5</v>
      </c>
    </row>
    <row r="509" spans="2:19" x14ac:dyDescent="0.25">
      <c r="J509">
        <v>1</v>
      </c>
    </row>
    <row r="510" spans="2:19" x14ac:dyDescent="0.25">
      <c r="J510">
        <v>-1</v>
      </c>
    </row>
    <row r="511" spans="2:19" x14ac:dyDescent="0.25">
      <c r="J511">
        <v>-0.5</v>
      </c>
    </row>
    <row r="512" spans="2:19" x14ac:dyDescent="0.25">
      <c r="J512">
        <v>0.5</v>
      </c>
    </row>
    <row r="513" spans="10:10" x14ac:dyDescent="0.25">
      <c r="J513">
        <v>-0.5</v>
      </c>
    </row>
    <row r="514" spans="10:10" x14ac:dyDescent="0.25">
      <c r="J514">
        <v>-1</v>
      </c>
    </row>
    <row r="515" spans="10:10" x14ac:dyDescent="0.25">
      <c r="J515">
        <v>-0.5</v>
      </c>
    </row>
    <row r="516" spans="10:10" x14ac:dyDescent="0.25">
      <c r="J516">
        <v>1.85</v>
      </c>
    </row>
    <row r="517" spans="10:10" x14ac:dyDescent="0.25">
      <c r="J517">
        <v>1</v>
      </c>
    </row>
    <row r="518" spans="10:10" x14ac:dyDescent="0.25">
      <c r="J518">
        <v>1.45</v>
      </c>
    </row>
    <row r="519" spans="10:10" x14ac:dyDescent="0.25">
      <c r="J519">
        <v>1</v>
      </c>
    </row>
    <row r="520" spans="10:10" x14ac:dyDescent="0.25">
      <c r="J520">
        <v>0.5</v>
      </c>
    </row>
    <row r="521" spans="10:10" x14ac:dyDescent="0.25">
      <c r="J521">
        <v>-6.1</v>
      </c>
    </row>
    <row r="522" spans="10:10" x14ac:dyDescent="0.25">
      <c r="J522">
        <v>-1</v>
      </c>
    </row>
    <row r="523" spans="10:10" x14ac:dyDescent="0.25">
      <c r="J523">
        <v>5.6</v>
      </c>
    </row>
    <row r="524" spans="10:10" x14ac:dyDescent="0.25">
      <c r="J524">
        <v>-1</v>
      </c>
    </row>
    <row r="525" spans="10:10" x14ac:dyDescent="0.25">
      <c r="J525">
        <v>-0.5</v>
      </c>
    </row>
    <row r="526" spans="10:10" x14ac:dyDescent="0.25">
      <c r="J526">
        <v>2.85</v>
      </c>
    </row>
    <row r="527" spans="10:10" x14ac:dyDescent="0.25">
      <c r="J527">
        <v>5.45</v>
      </c>
    </row>
    <row r="528" spans="10:10" x14ac:dyDescent="0.25">
      <c r="J528">
        <v>-1</v>
      </c>
    </row>
    <row r="529" spans="10:10" x14ac:dyDescent="0.25">
      <c r="J529">
        <v>2.8</v>
      </c>
    </row>
    <row r="530" spans="10:10" x14ac:dyDescent="0.25">
      <c r="J530">
        <v>-1.75</v>
      </c>
    </row>
    <row r="531" spans="10:10" x14ac:dyDescent="0.25">
      <c r="J531">
        <v>4.1500000000000004</v>
      </c>
    </row>
    <row r="532" spans="10:10" x14ac:dyDescent="0.25">
      <c r="J532">
        <v>-1</v>
      </c>
    </row>
    <row r="533" spans="10:10" x14ac:dyDescent="0.25">
      <c r="J533">
        <v>1</v>
      </c>
    </row>
    <row r="534" spans="10:10" x14ac:dyDescent="0.25">
      <c r="J534">
        <v>-2</v>
      </c>
    </row>
    <row r="535" spans="10:10" x14ac:dyDescent="0.25">
      <c r="J535">
        <v>-0.5</v>
      </c>
    </row>
    <row r="536" spans="10:10" x14ac:dyDescent="0.25">
      <c r="J536">
        <v>-1</v>
      </c>
    </row>
    <row r="537" spans="10:10" x14ac:dyDescent="0.25">
      <c r="J537">
        <v>-0.5</v>
      </c>
    </row>
    <row r="538" spans="10:10" x14ac:dyDescent="0.25">
      <c r="J538">
        <v>0.5</v>
      </c>
    </row>
    <row r="539" spans="10:10" x14ac:dyDescent="0.25">
      <c r="J539">
        <v>2.25</v>
      </c>
    </row>
    <row r="540" spans="10:10" x14ac:dyDescent="0.25">
      <c r="J540">
        <v>-1</v>
      </c>
    </row>
    <row r="541" spans="10:10" x14ac:dyDescent="0.25">
      <c r="J541">
        <v>-2</v>
      </c>
    </row>
    <row r="542" spans="10:10" x14ac:dyDescent="0.25">
      <c r="J542">
        <v>-1</v>
      </c>
    </row>
    <row r="543" spans="10:10" x14ac:dyDescent="0.25">
      <c r="J543">
        <v>-2.65</v>
      </c>
    </row>
    <row r="544" spans="10:10" x14ac:dyDescent="0.25">
      <c r="J544">
        <v>-1</v>
      </c>
    </row>
    <row r="545" spans="10:10" x14ac:dyDescent="0.25">
      <c r="J545">
        <v>1.7</v>
      </c>
    </row>
    <row r="546" spans="10:10" x14ac:dyDescent="0.25">
      <c r="J546">
        <v>0.5</v>
      </c>
    </row>
    <row r="547" spans="10:10" x14ac:dyDescent="0.25">
      <c r="J547">
        <v>-0.5</v>
      </c>
    </row>
    <row r="548" spans="10:10" x14ac:dyDescent="0.25">
      <c r="J548">
        <v>-1</v>
      </c>
    </row>
    <row r="549" spans="10:10" x14ac:dyDescent="0.25">
      <c r="J549">
        <v>1</v>
      </c>
    </row>
    <row r="550" spans="10:10" x14ac:dyDescent="0.25">
      <c r="J550">
        <v>0.5</v>
      </c>
    </row>
    <row r="551" spans="10:10" x14ac:dyDescent="0.25">
      <c r="J551">
        <v>-0.5</v>
      </c>
    </row>
    <row r="552" spans="10:10" x14ac:dyDescent="0.25">
      <c r="J552">
        <v>-1</v>
      </c>
    </row>
    <row r="553" spans="10:10" x14ac:dyDescent="0.25">
      <c r="J553">
        <v>5.9</v>
      </c>
    </row>
    <row r="554" spans="10:10" x14ac:dyDescent="0.25">
      <c r="J554">
        <v>0.5</v>
      </c>
    </row>
    <row r="555" spans="10:10" x14ac:dyDescent="0.25">
      <c r="J555">
        <v>-0.5</v>
      </c>
    </row>
    <row r="556" spans="10:10" x14ac:dyDescent="0.25">
      <c r="J556">
        <v>0.5</v>
      </c>
    </row>
    <row r="557" spans="10:10" x14ac:dyDescent="0.25">
      <c r="J557">
        <v>-2.6</v>
      </c>
    </row>
    <row r="558" spans="10:10" x14ac:dyDescent="0.25">
      <c r="J558">
        <v>0.5</v>
      </c>
    </row>
    <row r="559" spans="10:10" x14ac:dyDescent="0.25">
      <c r="J559">
        <v>1</v>
      </c>
    </row>
    <row r="560" spans="10:10" x14ac:dyDescent="0.25">
      <c r="J560">
        <v>0.5</v>
      </c>
    </row>
    <row r="561" spans="10:10" x14ac:dyDescent="0.25">
      <c r="J561">
        <v>2.4</v>
      </c>
    </row>
    <row r="562" spans="10:10" x14ac:dyDescent="0.25">
      <c r="J562">
        <v>-2.65</v>
      </c>
    </row>
    <row r="563" spans="10:10" x14ac:dyDescent="0.25">
      <c r="J563">
        <v>-2.15</v>
      </c>
    </row>
    <row r="564" spans="10:10" x14ac:dyDescent="0.25">
      <c r="J564">
        <v>0.5</v>
      </c>
    </row>
    <row r="565" spans="10:10" x14ac:dyDescent="0.25">
      <c r="J565">
        <v>1.6</v>
      </c>
    </row>
    <row r="566" spans="10:10" x14ac:dyDescent="0.25">
      <c r="J566">
        <v>0.5</v>
      </c>
    </row>
    <row r="567" spans="10:10" x14ac:dyDescent="0.25">
      <c r="J567">
        <v>2.5499999999999998</v>
      </c>
    </row>
    <row r="568" spans="10:10" x14ac:dyDescent="0.25">
      <c r="J568">
        <v>-1</v>
      </c>
    </row>
    <row r="569" spans="10:10" x14ac:dyDescent="0.25">
      <c r="J569">
        <v>-2.1</v>
      </c>
    </row>
    <row r="570" spans="10:10" x14ac:dyDescent="0.25">
      <c r="J570">
        <v>0.5</v>
      </c>
    </row>
    <row r="571" spans="10:10" x14ac:dyDescent="0.25">
      <c r="J571">
        <v>2.2999999999999998</v>
      </c>
    </row>
    <row r="572" spans="10:10" x14ac:dyDescent="0.25">
      <c r="J572">
        <v>-1</v>
      </c>
    </row>
    <row r="573" spans="10:10" x14ac:dyDescent="0.25">
      <c r="J573">
        <v>-0.5</v>
      </c>
    </row>
    <row r="574" spans="10:10" x14ac:dyDescent="0.25">
      <c r="J574">
        <v>-1</v>
      </c>
    </row>
    <row r="575" spans="10:10" x14ac:dyDescent="0.25">
      <c r="J575">
        <v>-0.5</v>
      </c>
    </row>
    <row r="576" spans="10:10" x14ac:dyDescent="0.25">
      <c r="J576">
        <v>-1</v>
      </c>
    </row>
    <row r="577" spans="10:10" x14ac:dyDescent="0.25">
      <c r="J577">
        <v>-0.5</v>
      </c>
    </row>
    <row r="578" spans="10:10" x14ac:dyDescent="0.25">
      <c r="J578">
        <v>-1</v>
      </c>
    </row>
    <row r="579" spans="10:10" x14ac:dyDescent="0.25">
      <c r="J579">
        <v>1</v>
      </c>
    </row>
    <row r="580" spans="10:10" x14ac:dyDescent="0.25">
      <c r="J580">
        <v>2.75</v>
      </c>
    </row>
    <row r="581" spans="10:10" x14ac:dyDescent="0.25">
      <c r="J581">
        <v>1</v>
      </c>
    </row>
    <row r="582" spans="10:10" x14ac:dyDescent="0.25">
      <c r="J582">
        <v>-1</v>
      </c>
    </row>
    <row r="583" spans="10:10" x14ac:dyDescent="0.25">
      <c r="J583">
        <v>2.2999999999999998</v>
      </c>
    </row>
    <row r="584" spans="10:10" x14ac:dyDescent="0.25">
      <c r="J584">
        <v>-1</v>
      </c>
    </row>
    <row r="585" spans="10:10" x14ac:dyDescent="0.25">
      <c r="J585">
        <v>-0.5</v>
      </c>
    </row>
    <row r="586" spans="10:10" x14ac:dyDescent="0.25">
      <c r="J586">
        <v>1.45</v>
      </c>
    </row>
    <row r="587" spans="10:10" x14ac:dyDescent="0.25">
      <c r="J587">
        <v>1</v>
      </c>
    </row>
    <row r="588" spans="10:10" x14ac:dyDescent="0.25">
      <c r="J588">
        <v>0.5</v>
      </c>
    </row>
    <row r="589" spans="10:10" x14ac:dyDescent="0.25">
      <c r="J589">
        <v>-3.55</v>
      </c>
    </row>
    <row r="590" spans="10:10" x14ac:dyDescent="0.25">
      <c r="J590">
        <v>-1</v>
      </c>
    </row>
    <row r="591" spans="10:10" x14ac:dyDescent="0.25">
      <c r="J591">
        <v>-2.95</v>
      </c>
    </row>
    <row r="592" spans="10:10" x14ac:dyDescent="0.25">
      <c r="J592">
        <v>0.5</v>
      </c>
    </row>
    <row r="593" spans="10:10" x14ac:dyDescent="0.25">
      <c r="J593">
        <v>2.95</v>
      </c>
    </row>
    <row r="594" spans="10:10" x14ac:dyDescent="0.25">
      <c r="J594">
        <v>-1</v>
      </c>
    </row>
    <row r="595" spans="10:10" x14ac:dyDescent="0.25">
      <c r="J595">
        <v>-5.3</v>
      </c>
    </row>
    <row r="596" spans="10:10" x14ac:dyDescent="0.25">
      <c r="J596">
        <v>-1</v>
      </c>
    </row>
    <row r="597" spans="10:10" x14ac:dyDescent="0.25">
      <c r="J597">
        <v>1</v>
      </c>
    </row>
    <row r="598" spans="10:10" x14ac:dyDescent="0.25">
      <c r="J598">
        <v>-1</v>
      </c>
    </row>
    <row r="599" spans="10:10" x14ac:dyDescent="0.25">
      <c r="J599">
        <v>1</v>
      </c>
    </row>
    <row r="600" spans="10:10" x14ac:dyDescent="0.25">
      <c r="J600">
        <v>-1</v>
      </c>
    </row>
    <row r="601" spans="10:10" x14ac:dyDescent="0.25">
      <c r="J601">
        <v>-3.8</v>
      </c>
    </row>
    <row r="602" spans="10:10" x14ac:dyDescent="0.25">
      <c r="J602">
        <v>0.5</v>
      </c>
    </row>
    <row r="603" spans="10:10" x14ac:dyDescent="0.25">
      <c r="J603">
        <v>-0.5</v>
      </c>
    </row>
    <row r="604" spans="10:10" x14ac:dyDescent="0.25">
      <c r="J604">
        <v>0.5</v>
      </c>
    </row>
    <row r="605" spans="10:10" x14ac:dyDescent="0.25">
      <c r="J605">
        <v>2.7</v>
      </c>
    </row>
    <row r="606" spans="10:10" x14ac:dyDescent="0.25">
      <c r="J606">
        <v>-1</v>
      </c>
    </row>
    <row r="607" spans="10:10" x14ac:dyDescent="0.25">
      <c r="J607">
        <v>1</v>
      </c>
    </row>
    <row r="608" spans="10:10" x14ac:dyDescent="0.25">
      <c r="J608">
        <v>2.75</v>
      </c>
    </row>
    <row r="609" spans="10:10" x14ac:dyDescent="0.25">
      <c r="J609">
        <v>2.8</v>
      </c>
    </row>
    <row r="610" spans="10:10" x14ac:dyDescent="0.25">
      <c r="J610">
        <v>-2.8</v>
      </c>
    </row>
    <row r="611" spans="10:10" x14ac:dyDescent="0.25">
      <c r="J611">
        <v>-0.5</v>
      </c>
    </row>
    <row r="612" spans="10:10" x14ac:dyDescent="0.25">
      <c r="J612">
        <v>0.5</v>
      </c>
    </row>
    <row r="613" spans="10:10" x14ac:dyDescent="0.25">
      <c r="J613">
        <v>-0.5</v>
      </c>
    </row>
    <row r="614" spans="10:10" x14ac:dyDescent="0.25">
      <c r="J614">
        <v>0.5</v>
      </c>
    </row>
    <row r="615" spans="10:10" x14ac:dyDescent="0.25">
      <c r="J615">
        <v>1</v>
      </c>
    </row>
    <row r="616" spans="10:10" x14ac:dyDescent="0.25">
      <c r="J616">
        <v>-1</v>
      </c>
    </row>
    <row r="617" spans="10:10" x14ac:dyDescent="0.25">
      <c r="J617">
        <v>1</v>
      </c>
    </row>
    <row r="618" spans="10:10" x14ac:dyDescent="0.25">
      <c r="J618">
        <v>1.35</v>
      </c>
    </row>
    <row r="619" spans="10:10" x14ac:dyDescent="0.25">
      <c r="J619">
        <v>-0.5</v>
      </c>
    </row>
    <row r="620" spans="10:10" x14ac:dyDescent="0.25">
      <c r="J620">
        <v>0.5</v>
      </c>
    </row>
    <row r="621" spans="10:10" x14ac:dyDescent="0.25">
      <c r="J621">
        <v>1</v>
      </c>
    </row>
    <row r="622" spans="10:10" x14ac:dyDescent="0.25">
      <c r="J622">
        <v>0.5</v>
      </c>
    </row>
    <row r="623" spans="10:10" x14ac:dyDescent="0.25">
      <c r="J623">
        <v>3.6</v>
      </c>
    </row>
    <row r="624" spans="10:10" x14ac:dyDescent="0.25">
      <c r="J624">
        <v>1.4</v>
      </c>
    </row>
    <row r="625" spans="10:10" x14ac:dyDescent="0.25">
      <c r="J625">
        <v>1</v>
      </c>
    </row>
    <row r="626" spans="10:10" x14ac:dyDescent="0.25">
      <c r="J626">
        <v>-1</v>
      </c>
    </row>
    <row r="627" spans="10:10" x14ac:dyDescent="0.25">
      <c r="J627">
        <v>-0.5</v>
      </c>
    </row>
    <row r="628" spans="10:10" x14ac:dyDescent="0.25">
      <c r="J628">
        <v>-1</v>
      </c>
    </row>
    <row r="629" spans="10:10" x14ac:dyDescent="0.25">
      <c r="J629">
        <v>-0.5</v>
      </c>
    </row>
    <row r="630" spans="10:10" x14ac:dyDescent="0.25">
      <c r="J630">
        <v>-1</v>
      </c>
    </row>
    <row r="631" spans="10:10" x14ac:dyDescent="0.25">
      <c r="J631">
        <v>-5.7</v>
      </c>
    </row>
    <row r="632" spans="10:10" x14ac:dyDescent="0.25">
      <c r="J632">
        <v>0.5</v>
      </c>
    </row>
    <row r="633" spans="10:10" x14ac:dyDescent="0.25">
      <c r="J633">
        <v>-0.5</v>
      </c>
    </row>
    <row r="634" spans="10:10" x14ac:dyDescent="0.25">
      <c r="J634">
        <v>0.5</v>
      </c>
    </row>
    <row r="635" spans="10:10" x14ac:dyDescent="0.25">
      <c r="J635">
        <v>-0.5</v>
      </c>
    </row>
    <row r="636" spans="10:10" x14ac:dyDescent="0.25">
      <c r="J636">
        <v>0.5</v>
      </c>
    </row>
    <row r="637" spans="10:10" x14ac:dyDescent="0.25">
      <c r="J637">
        <v>1</v>
      </c>
    </row>
    <row r="638" spans="10:10" x14ac:dyDescent="0.25">
      <c r="J638">
        <v>0.5</v>
      </c>
    </row>
    <row r="639" spans="10:10" x14ac:dyDescent="0.25">
      <c r="J639">
        <v>1</v>
      </c>
    </row>
    <row r="640" spans="10:10" x14ac:dyDescent="0.25">
      <c r="J640">
        <v>0.5</v>
      </c>
    </row>
    <row r="641" spans="10:10" x14ac:dyDescent="0.25">
      <c r="J641">
        <v>2.4</v>
      </c>
    </row>
    <row r="642" spans="10:10" x14ac:dyDescent="0.25">
      <c r="J642">
        <v>1</v>
      </c>
    </row>
    <row r="643" spans="10:10" x14ac:dyDescent="0.25">
      <c r="J643">
        <v>-6.85</v>
      </c>
    </row>
    <row r="644" spans="10:10" x14ac:dyDescent="0.25">
      <c r="J644">
        <v>0.5</v>
      </c>
    </row>
    <row r="645" spans="10:10" x14ac:dyDescent="0.25">
      <c r="J645">
        <v>-2.2999999999999998</v>
      </c>
    </row>
    <row r="646" spans="10:10" x14ac:dyDescent="0.25">
      <c r="J646">
        <v>0.5</v>
      </c>
    </row>
    <row r="647" spans="10:10" x14ac:dyDescent="0.25">
      <c r="J647">
        <v>-0.5</v>
      </c>
    </row>
    <row r="648" spans="10:10" x14ac:dyDescent="0.25">
      <c r="J648">
        <v>0.5</v>
      </c>
    </row>
    <row r="649" spans="10:10" x14ac:dyDescent="0.25">
      <c r="J649">
        <v>-0.5</v>
      </c>
    </row>
    <row r="650" spans="10:10" x14ac:dyDescent="0.25">
      <c r="J650">
        <v>0.5</v>
      </c>
    </row>
    <row r="651" spans="10:10" x14ac:dyDescent="0.25">
      <c r="J651">
        <v>1</v>
      </c>
    </row>
    <row r="652" spans="10:10" x14ac:dyDescent="0.25">
      <c r="J652">
        <v>0.5</v>
      </c>
    </row>
    <row r="653" spans="10:10" x14ac:dyDescent="0.25">
      <c r="J653">
        <v>-0.5</v>
      </c>
    </row>
    <row r="654" spans="10:10" x14ac:dyDescent="0.25">
      <c r="J654">
        <v>0.5</v>
      </c>
    </row>
    <row r="655" spans="10:10" x14ac:dyDescent="0.25">
      <c r="J655">
        <v>2.2000000000000002</v>
      </c>
    </row>
    <row r="656" spans="10:10" x14ac:dyDescent="0.25">
      <c r="J656">
        <v>-1</v>
      </c>
    </row>
    <row r="657" spans="10:10" x14ac:dyDescent="0.25">
      <c r="J657">
        <v>1</v>
      </c>
    </row>
    <row r="658" spans="10:10" x14ac:dyDescent="0.25">
      <c r="J658">
        <v>0.5</v>
      </c>
    </row>
    <row r="659" spans="10:10" x14ac:dyDescent="0.25">
      <c r="J659">
        <v>-0.5</v>
      </c>
    </row>
    <row r="660" spans="10:10" x14ac:dyDescent="0.25">
      <c r="J660">
        <v>-1</v>
      </c>
    </row>
    <row r="661" spans="10:10" x14ac:dyDescent="0.25">
      <c r="J661">
        <v>1</v>
      </c>
    </row>
    <row r="662" spans="10:10" x14ac:dyDescent="0.25">
      <c r="J662">
        <v>0.5</v>
      </c>
    </row>
    <row r="663" spans="10:10" x14ac:dyDescent="0.25">
      <c r="J663">
        <v>1</v>
      </c>
    </row>
    <row r="664" spans="10:10" x14ac:dyDescent="0.25">
      <c r="J664">
        <v>0.5</v>
      </c>
    </row>
    <row r="665" spans="10:10" x14ac:dyDescent="0.25">
      <c r="J665">
        <v>1</v>
      </c>
    </row>
    <row r="666" spans="10:10" x14ac:dyDescent="0.25">
      <c r="J666">
        <v>0.5</v>
      </c>
    </row>
    <row r="667" spans="10:10" x14ac:dyDescent="0.25">
      <c r="J667">
        <v>-3.95</v>
      </c>
    </row>
    <row r="668" spans="10:10" x14ac:dyDescent="0.25">
      <c r="J668">
        <v>0.5</v>
      </c>
    </row>
    <row r="669" spans="10:10" x14ac:dyDescent="0.25">
      <c r="J669">
        <v>1</v>
      </c>
    </row>
    <row r="670" spans="10:10" x14ac:dyDescent="0.25">
      <c r="J670">
        <v>0.5</v>
      </c>
    </row>
    <row r="671" spans="10:10" x14ac:dyDescent="0.25">
      <c r="J671">
        <v>-4.9000000000000004</v>
      </c>
    </row>
    <row r="672" spans="10:10" x14ac:dyDescent="0.25">
      <c r="J672">
        <v>0.5</v>
      </c>
    </row>
    <row r="673" spans="10:10" x14ac:dyDescent="0.25">
      <c r="J673">
        <v>1</v>
      </c>
    </row>
    <row r="674" spans="10:10" x14ac:dyDescent="0.25">
      <c r="J674">
        <v>1.05</v>
      </c>
    </row>
    <row r="675" spans="10:10" x14ac:dyDescent="0.25">
      <c r="J675">
        <v>-2.1</v>
      </c>
    </row>
    <row r="676" spans="10:10" x14ac:dyDescent="0.25">
      <c r="J676">
        <v>-4.9000000000000004</v>
      </c>
    </row>
    <row r="677" spans="10:10" x14ac:dyDescent="0.25">
      <c r="J677">
        <v>1</v>
      </c>
    </row>
    <row r="678" spans="10:10" x14ac:dyDescent="0.25">
      <c r="J678">
        <v>0.5</v>
      </c>
    </row>
    <row r="679" spans="10:10" x14ac:dyDescent="0.25">
      <c r="J679">
        <v>1</v>
      </c>
    </row>
    <row r="680" spans="10:10" x14ac:dyDescent="0.25">
      <c r="J680">
        <v>-2</v>
      </c>
    </row>
    <row r="681" spans="10:10" x14ac:dyDescent="0.25">
      <c r="J681">
        <v>-0.5</v>
      </c>
    </row>
    <row r="682" spans="10:10" x14ac:dyDescent="0.25">
      <c r="J682">
        <v>0.5</v>
      </c>
    </row>
    <row r="683" spans="10:10" x14ac:dyDescent="0.25">
      <c r="J683">
        <v>-0.5</v>
      </c>
    </row>
    <row r="684" spans="10:10" x14ac:dyDescent="0.25">
      <c r="J684">
        <v>5</v>
      </c>
    </row>
    <row r="685" spans="10:10" x14ac:dyDescent="0.25">
      <c r="J685">
        <v>2.7</v>
      </c>
    </row>
    <row r="686" spans="10:10" x14ac:dyDescent="0.25">
      <c r="J686">
        <v>-1</v>
      </c>
    </row>
    <row r="687" spans="10:10" x14ac:dyDescent="0.25">
      <c r="J687">
        <v>1</v>
      </c>
    </row>
    <row r="688" spans="10:10" x14ac:dyDescent="0.25">
      <c r="J688">
        <v>0.5</v>
      </c>
    </row>
    <row r="689" spans="10:10" x14ac:dyDescent="0.25">
      <c r="J689">
        <v>1</v>
      </c>
    </row>
    <row r="690" spans="10:10" x14ac:dyDescent="0.25">
      <c r="J690">
        <v>-1.2</v>
      </c>
    </row>
    <row r="691" spans="10:10" x14ac:dyDescent="0.25">
      <c r="J691">
        <v>-0.5</v>
      </c>
    </row>
    <row r="692" spans="10:10" x14ac:dyDescent="0.25">
      <c r="J692">
        <v>-1</v>
      </c>
    </row>
    <row r="693" spans="10:10" x14ac:dyDescent="0.25">
      <c r="J693">
        <v>1</v>
      </c>
    </row>
    <row r="694" spans="10:10" x14ac:dyDescent="0.25">
      <c r="J694">
        <v>2.85</v>
      </c>
    </row>
    <row r="695" spans="10:10" x14ac:dyDescent="0.25">
      <c r="J695">
        <v>1</v>
      </c>
    </row>
    <row r="696" spans="10:10" x14ac:dyDescent="0.25">
      <c r="J696">
        <v>1.35</v>
      </c>
    </row>
    <row r="697" spans="10:10" x14ac:dyDescent="0.25">
      <c r="J697">
        <v>-2.4500000000000002</v>
      </c>
    </row>
    <row r="698" spans="10:10" x14ac:dyDescent="0.25">
      <c r="J698">
        <v>-1</v>
      </c>
    </row>
    <row r="699" spans="10:10" x14ac:dyDescent="0.25">
      <c r="J699">
        <v>2.35</v>
      </c>
    </row>
    <row r="700" spans="10:10" x14ac:dyDescent="0.25">
      <c r="J700">
        <v>0.5</v>
      </c>
    </row>
    <row r="701" spans="10:10" x14ac:dyDescent="0.25">
      <c r="J701">
        <v>1</v>
      </c>
    </row>
    <row r="702" spans="10:10" x14ac:dyDescent="0.25">
      <c r="J702">
        <v>-1</v>
      </c>
    </row>
    <row r="703" spans="10:10" x14ac:dyDescent="0.25">
      <c r="J703">
        <v>-0.5</v>
      </c>
    </row>
    <row r="704" spans="10:10" x14ac:dyDescent="0.25">
      <c r="J704">
        <v>2.0499999999999998</v>
      </c>
    </row>
    <row r="705" spans="10:10" x14ac:dyDescent="0.25">
      <c r="J705">
        <v>-0.5</v>
      </c>
    </row>
    <row r="706" spans="10:10" x14ac:dyDescent="0.25">
      <c r="J706">
        <v>-1.75</v>
      </c>
    </row>
    <row r="707" spans="10:10" x14ac:dyDescent="0.25">
      <c r="J707">
        <v>1</v>
      </c>
    </row>
    <row r="708" spans="10:10" x14ac:dyDescent="0.25">
      <c r="J708">
        <v>0.5</v>
      </c>
    </row>
    <row r="709" spans="10:10" x14ac:dyDescent="0.25">
      <c r="J709">
        <v>-2</v>
      </c>
    </row>
    <row r="710" spans="10:10" x14ac:dyDescent="0.25">
      <c r="J710">
        <v>-1</v>
      </c>
    </row>
    <row r="711" spans="10:10" x14ac:dyDescent="0.25">
      <c r="J711">
        <v>1</v>
      </c>
    </row>
    <row r="712" spans="10:10" x14ac:dyDescent="0.25">
      <c r="J712">
        <v>-1</v>
      </c>
    </row>
    <row r="713" spans="10:10" x14ac:dyDescent="0.25">
      <c r="J713">
        <v>-0.5</v>
      </c>
    </row>
    <row r="714" spans="10:10" x14ac:dyDescent="0.25">
      <c r="J714">
        <v>0.5</v>
      </c>
    </row>
    <row r="715" spans="10:10" x14ac:dyDescent="0.25">
      <c r="J715">
        <v>2</v>
      </c>
    </row>
    <row r="716" spans="10:10" x14ac:dyDescent="0.25">
      <c r="J716">
        <v>1.1000000000000001</v>
      </c>
    </row>
    <row r="717" spans="10:10" x14ac:dyDescent="0.25">
      <c r="J717">
        <v>-0.5</v>
      </c>
    </row>
    <row r="718" spans="10:10" x14ac:dyDescent="0.25">
      <c r="J718">
        <v>0.5</v>
      </c>
    </row>
    <row r="719" spans="10:10" x14ac:dyDescent="0.25">
      <c r="J719">
        <v>-0.5</v>
      </c>
    </row>
    <row r="720" spans="10:10" x14ac:dyDescent="0.25">
      <c r="J720">
        <v>0.5</v>
      </c>
    </row>
    <row r="721" spans="10:10" x14ac:dyDescent="0.25">
      <c r="J721">
        <v>-0.5</v>
      </c>
    </row>
    <row r="722" spans="10:10" x14ac:dyDescent="0.25">
      <c r="J722">
        <v>0.5</v>
      </c>
    </row>
    <row r="723" spans="10:10" x14ac:dyDescent="0.25">
      <c r="J723">
        <v>4.55</v>
      </c>
    </row>
    <row r="724" spans="10:10" x14ac:dyDescent="0.25">
      <c r="J724">
        <v>0.5</v>
      </c>
    </row>
    <row r="725" spans="10:10" x14ac:dyDescent="0.25">
      <c r="J725">
        <v>5.5</v>
      </c>
    </row>
    <row r="726" spans="10:10" x14ac:dyDescent="0.25">
      <c r="J726">
        <v>-1</v>
      </c>
    </row>
    <row r="727" spans="10:10" x14ac:dyDescent="0.25">
      <c r="J727">
        <v>-0.5</v>
      </c>
    </row>
    <row r="728" spans="10:10" x14ac:dyDescent="0.25">
      <c r="J728">
        <v>0.5</v>
      </c>
    </row>
    <row r="729" spans="10:10" x14ac:dyDescent="0.25">
      <c r="J729">
        <v>-4</v>
      </c>
    </row>
    <row r="730" spans="10:10" x14ac:dyDescent="0.25">
      <c r="J730">
        <v>0.5</v>
      </c>
    </row>
    <row r="731" spans="10:10" x14ac:dyDescent="0.25">
      <c r="J731">
        <v>1</v>
      </c>
    </row>
    <row r="732" spans="10:10" x14ac:dyDescent="0.25">
      <c r="J732">
        <v>0.5</v>
      </c>
    </row>
    <row r="733" spans="10:10" x14ac:dyDescent="0.25">
      <c r="J733">
        <v>2.1</v>
      </c>
    </row>
    <row r="734" spans="10:10" x14ac:dyDescent="0.25">
      <c r="J734">
        <v>-1</v>
      </c>
    </row>
    <row r="735" spans="10:10" x14ac:dyDescent="0.25">
      <c r="J735">
        <v>1</v>
      </c>
    </row>
    <row r="736" spans="10:10" x14ac:dyDescent="0.25">
      <c r="J736">
        <v>1</v>
      </c>
    </row>
    <row r="737" spans="10:10" x14ac:dyDescent="0.25">
      <c r="J737">
        <v>-0.5</v>
      </c>
    </row>
    <row r="738" spans="10:10" x14ac:dyDescent="0.25">
      <c r="J738">
        <v>0.5</v>
      </c>
    </row>
    <row r="739" spans="10:10" x14ac:dyDescent="0.25">
      <c r="J739">
        <v>1</v>
      </c>
    </row>
    <row r="740" spans="10:10" x14ac:dyDescent="0.25">
      <c r="J740">
        <v>0.5</v>
      </c>
    </row>
    <row r="741" spans="10:10" x14ac:dyDescent="0.25">
      <c r="J741">
        <v>1</v>
      </c>
    </row>
    <row r="742" spans="10:10" x14ac:dyDescent="0.25">
      <c r="J742">
        <v>-1</v>
      </c>
    </row>
    <row r="743" spans="10:10" x14ac:dyDescent="0.25">
      <c r="J743">
        <v>-0.5</v>
      </c>
    </row>
    <row r="744" spans="10:10" x14ac:dyDescent="0.25">
      <c r="J744">
        <v>-1</v>
      </c>
    </row>
    <row r="745" spans="10:10" x14ac:dyDescent="0.25">
      <c r="J745">
        <v>-0.5</v>
      </c>
    </row>
    <row r="746" spans="10:10" x14ac:dyDescent="0.25">
      <c r="J746">
        <v>0.5</v>
      </c>
    </row>
    <row r="747" spans="10:10" x14ac:dyDescent="0.25">
      <c r="J747">
        <v>1</v>
      </c>
    </row>
    <row r="748" spans="10:10" x14ac:dyDescent="0.25">
      <c r="J748">
        <v>0.5</v>
      </c>
    </row>
    <row r="749" spans="10:10" x14ac:dyDescent="0.25">
      <c r="J749">
        <v>1</v>
      </c>
    </row>
    <row r="750" spans="10:10" x14ac:dyDescent="0.25">
      <c r="J750">
        <v>-1</v>
      </c>
    </row>
    <row r="751" spans="10:10" x14ac:dyDescent="0.25">
      <c r="J751">
        <v>-2.4</v>
      </c>
    </row>
    <row r="752" spans="10:10" x14ac:dyDescent="0.25">
      <c r="J752">
        <v>0.5</v>
      </c>
    </row>
    <row r="753" spans="10:10" x14ac:dyDescent="0.25">
      <c r="J753">
        <v>1.6</v>
      </c>
    </row>
    <row r="754" spans="10:10" x14ac:dyDescent="0.25">
      <c r="J754">
        <v>0.5</v>
      </c>
    </row>
    <row r="755" spans="10:10" x14ac:dyDescent="0.25">
      <c r="J755">
        <v>-0.5</v>
      </c>
    </row>
    <row r="756" spans="10:10" x14ac:dyDescent="0.25">
      <c r="J756">
        <v>-1</v>
      </c>
    </row>
    <row r="757" spans="10:10" x14ac:dyDescent="0.25">
      <c r="J757">
        <v>-5</v>
      </c>
    </row>
    <row r="758" spans="10:10" x14ac:dyDescent="0.25">
      <c r="J758">
        <v>0.5</v>
      </c>
    </row>
    <row r="759" spans="10:10" x14ac:dyDescent="0.25">
      <c r="J759">
        <v>1</v>
      </c>
    </row>
    <row r="760" spans="10:10" x14ac:dyDescent="0.25">
      <c r="J760">
        <v>0.5</v>
      </c>
    </row>
    <row r="761" spans="10:10" x14ac:dyDescent="0.25">
      <c r="J761">
        <v>1</v>
      </c>
    </row>
    <row r="762" spans="10:10" x14ac:dyDescent="0.25">
      <c r="J762">
        <v>-2.25</v>
      </c>
    </row>
    <row r="763" spans="10:10" x14ac:dyDescent="0.25">
      <c r="J763">
        <v>1</v>
      </c>
    </row>
    <row r="764" spans="10:10" x14ac:dyDescent="0.25">
      <c r="J764">
        <v>0.5</v>
      </c>
    </row>
    <row r="765" spans="10:10" x14ac:dyDescent="0.25">
      <c r="J765">
        <v>-5.0999999999999996</v>
      </c>
    </row>
    <row r="766" spans="10:10" x14ac:dyDescent="0.25">
      <c r="J766">
        <v>-1</v>
      </c>
    </row>
    <row r="767" spans="10:10" x14ac:dyDescent="0.25">
      <c r="J767">
        <v>-6.75</v>
      </c>
    </row>
    <row r="768" spans="10:10" x14ac:dyDescent="0.25">
      <c r="J768">
        <v>-1</v>
      </c>
    </row>
    <row r="769" spans="10:10" x14ac:dyDescent="0.25">
      <c r="J769">
        <v>-6.7</v>
      </c>
    </row>
    <row r="770" spans="10:10" x14ac:dyDescent="0.25">
      <c r="J770">
        <v>0.5</v>
      </c>
    </row>
    <row r="771" spans="10:10" x14ac:dyDescent="0.25">
      <c r="J771">
        <v>1</v>
      </c>
    </row>
    <row r="772" spans="10:10" x14ac:dyDescent="0.25">
      <c r="J772">
        <v>-1</v>
      </c>
    </row>
    <row r="773" spans="10:10" x14ac:dyDescent="0.25">
      <c r="J773">
        <v>1</v>
      </c>
    </row>
    <row r="774" spans="10:10" x14ac:dyDescent="0.25">
      <c r="J774">
        <v>2</v>
      </c>
    </row>
    <row r="775" spans="10:10" x14ac:dyDescent="0.25">
      <c r="J775">
        <v>-3.65</v>
      </c>
    </row>
    <row r="776" spans="10:10" x14ac:dyDescent="0.25">
      <c r="J776">
        <v>0.5</v>
      </c>
    </row>
    <row r="777" spans="10:10" x14ac:dyDescent="0.25">
      <c r="J777">
        <v>-4.3</v>
      </c>
    </row>
    <row r="778" spans="10:10" x14ac:dyDescent="0.25">
      <c r="J778">
        <v>0.5</v>
      </c>
    </row>
    <row r="779" spans="10:10" x14ac:dyDescent="0.25">
      <c r="J779">
        <v>-0.5</v>
      </c>
    </row>
    <row r="780" spans="10:10" x14ac:dyDescent="0.25">
      <c r="J780">
        <v>-1</v>
      </c>
    </row>
    <row r="781" spans="10:10" x14ac:dyDescent="0.25">
      <c r="J781">
        <v>-2.35</v>
      </c>
    </row>
    <row r="782" spans="10:10" x14ac:dyDescent="0.25">
      <c r="J782">
        <v>-1</v>
      </c>
    </row>
    <row r="783" spans="10:10" x14ac:dyDescent="0.25">
      <c r="J783">
        <v>2.0499999999999998</v>
      </c>
    </row>
    <row r="784" spans="10:10" x14ac:dyDescent="0.25">
      <c r="J784">
        <v>0.5</v>
      </c>
    </row>
    <row r="785" spans="10:10" x14ac:dyDescent="0.25">
      <c r="J785">
        <v>-0.5</v>
      </c>
    </row>
    <row r="786" spans="10:10" x14ac:dyDescent="0.25">
      <c r="J786">
        <v>0.5</v>
      </c>
    </row>
    <row r="787" spans="10:10" x14ac:dyDescent="0.25">
      <c r="J787">
        <v>-0.5</v>
      </c>
    </row>
    <row r="788" spans="10:10" x14ac:dyDescent="0.25">
      <c r="J788">
        <v>0.5</v>
      </c>
    </row>
    <row r="789" spans="10:10" x14ac:dyDescent="0.25">
      <c r="J789">
        <v>-0.5</v>
      </c>
    </row>
    <row r="790" spans="10:10" x14ac:dyDescent="0.25">
      <c r="J790">
        <v>0.5</v>
      </c>
    </row>
    <row r="791" spans="10:10" x14ac:dyDescent="0.25">
      <c r="J791">
        <v>1</v>
      </c>
    </row>
    <row r="792" spans="10:10" x14ac:dyDescent="0.25">
      <c r="J792">
        <v>-2.1</v>
      </c>
    </row>
    <row r="793" spans="10:10" x14ac:dyDescent="0.25">
      <c r="J793">
        <v>1</v>
      </c>
    </row>
    <row r="794" spans="10:10" x14ac:dyDescent="0.25">
      <c r="J794">
        <v>-1</v>
      </c>
    </row>
    <row r="795" spans="10:10" x14ac:dyDescent="0.25">
      <c r="J795">
        <v>-0.5</v>
      </c>
    </row>
    <row r="796" spans="10:10" x14ac:dyDescent="0.25">
      <c r="J796">
        <v>0.5</v>
      </c>
    </row>
    <row r="797" spans="10:10" x14ac:dyDescent="0.25">
      <c r="J797">
        <v>1</v>
      </c>
    </row>
    <row r="798" spans="10:10" x14ac:dyDescent="0.25">
      <c r="J798">
        <v>-1</v>
      </c>
    </row>
    <row r="799" spans="10:10" x14ac:dyDescent="0.25">
      <c r="J799">
        <v>1</v>
      </c>
    </row>
    <row r="800" spans="10:10" x14ac:dyDescent="0.25">
      <c r="J800">
        <v>3.45</v>
      </c>
    </row>
    <row r="801" spans="10:10" x14ac:dyDescent="0.25">
      <c r="J801">
        <v>4.3</v>
      </c>
    </row>
    <row r="802" spans="10:10" x14ac:dyDescent="0.25">
      <c r="J802">
        <v>0.5</v>
      </c>
    </row>
    <row r="803" spans="10:10" x14ac:dyDescent="0.25">
      <c r="J803">
        <v>-0.5</v>
      </c>
    </row>
    <row r="804" spans="10:10" x14ac:dyDescent="0.25">
      <c r="J804">
        <v>1</v>
      </c>
    </row>
    <row r="805" spans="10:10" x14ac:dyDescent="0.25">
      <c r="J805">
        <v>-0.5</v>
      </c>
    </row>
    <row r="806" spans="10:10" x14ac:dyDescent="0.25">
      <c r="J806">
        <v>1.1499999999999999</v>
      </c>
    </row>
    <row r="807" spans="10:10" x14ac:dyDescent="0.25">
      <c r="J807">
        <v>1</v>
      </c>
    </row>
    <row r="808" spans="10:10" x14ac:dyDescent="0.25">
      <c r="J808">
        <v>0.5</v>
      </c>
    </row>
    <row r="809" spans="10:10" x14ac:dyDescent="0.25">
      <c r="J809">
        <v>1</v>
      </c>
    </row>
    <row r="810" spans="10:10" x14ac:dyDescent="0.25">
      <c r="J810">
        <v>0.5</v>
      </c>
    </row>
    <row r="811" spans="10:10" x14ac:dyDescent="0.25">
      <c r="J811">
        <v>-2.8</v>
      </c>
    </row>
    <row r="812" spans="10:10" x14ac:dyDescent="0.25">
      <c r="J812">
        <v>-1</v>
      </c>
    </row>
    <row r="813" spans="10:10" x14ac:dyDescent="0.25">
      <c r="J813">
        <v>2.5</v>
      </c>
    </row>
    <row r="814" spans="10:10" x14ac:dyDescent="0.25">
      <c r="J814">
        <v>-1</v>
      </c>
    </row>
    <row r="815" spans="10:10" x14ac:dyDescent="0.25">
      <c r="J815">
        <v>3.85</v>
      </c>
    </row>
    <row r="816" spans="10:10" x14ac:dyDescent="0.25">
      <c r="J816">
        <v>0.5</v>
      </c>
    </row>
    <row r="817" spans="10:10" x14ac:dyDescent="0.25">
      <c r="J817">
        <v>-0.5</v>
      </c>
    </row>
    <row r="818" spans="10:10" x14ac:dyDescent="0.25">
      <c r="J818">
        <v>0.5</v>
      </c>
    </row>
    <row r="819" spans="10:10" x14ac:dyDescent="0.25">
      <c r="J819">
        <v>1</v>
      </c>
    </row>
    <row r="820" spans="10:10" x14ac:dyDescent="0.25">
      <c r="J820">
        <v>-1.45</v>
      </c>
    </row>
    <row r="821" spans="10:10" x14ac:dyDescent="0.25">
      <c r="J821">
        <v>1</v>
      </c>
    </row>
    <row r="822" spans="10:10" x14ac:dyDescent="0.25">
      <c r="J822">
        <v>-1</v>
      </c>
    </row>
    <row r="823" spans="10:10" x14ac:dyDescent="0.25">
      <c r="J823">
        <v>-0.5</v>
      </c>
    </row>
    <row r="824" spans="10:10" x14ac:dyDescent="0.25">
      <c r="J824">
        <v>-1</v>
      </c>
    </row>
    <row r="825" spans="10:10" x14ac:dyDescent="0.25">
      <c r="J825">
        <v>-0.5</v>
      </c>
    </row>
    <row r="826" spans="10:10" x14ac:dyDescent="0.25">
      <c r="J826">
        <v>-1</v>
      </c>
    </row>
    <row r="827" spans="10:10" x14ac:dyDescent="0.25">
      <c r="J827">
        <v>-0.5</v>
      </c>
    </row>
    <row r="828" spans="10:10" x14ac:dyDescent="0.25">
      <c r="J828">
        <v>0.5</v>
      </c>
    </row>
    <row r="829" spans="10:10" x14ac:dyDescent="0.25">
      <c r="J829">
        <v>-3.45</v>
      </c>
    </row>
    <row r="830" spans="10:10" x14ac:dyDescent="0.25">
      <c r="J830">
        <v>0.5</v>
      </c>
    </row>
    <row r="831" spans="10:10" x14ac:dyDescent="0.25">
      <c r="J831">
        <v>1</v>
      </c>
    </row>
    <row r="832" spans="10:10" x14ac:dyDescent="0.25">
      <c r="J832">
        <v>0.5</v>
      </c>
    </row>
    <row r="833" spans="10:10" x14ac:dyDescent="0.25">
      <c r="J833">
        <v>1</v>
      </c>
    </row>
    <row r="834" spans="10:10" x14ac:dyDescent="0.25">
      <c r="J834">
        <v>1.1000000000000001</v>
      </c>
    </row>
    <row r="835" spans="10:10" x14ac:dyDescent="0.25">
      <c r="J835">
        <v>1</v>
      </c>
    </row>
    <row r="836" spans="10:10" x14ac:dyDescent="0.25">
      <c r="J836">
        <v>0.5</v>
      </c>
    </row>
    <row r="837" spans="10:10" x14ac:dyDescent="0.25">
      <c r="J837">
        <v>1</v>
      </c>
    </row>
    <row r="838" spans="10:10" x14ac:dyDescent="0.25">
      <c r="J838">
        <v>0.5</v>
      </c>
    </row>
    <row r="839" spans="10:10" x14ac:dyDescent="0.25">
      <c r="J839">
        <v>1</v>
      </c>
    </row>
    <row r="840" spans="10:10" x14ac:dyDescent="0.25">
      <c r="J840">
        <v>0.5</v>
      </c>
    </row>
    <row r="841" spans="10:10" x14ac:dyDescent="0.25">
      <c r="J841">
        <v>1</v>
      </c>
    </row>
    <row r="842" spans="10:10" x14ac:dyDescent="0.25">
      <c r="J842">
        <v>0.5</v>
      </c>
    </row>
    <row r="843" spans="10:10" x14ac:dyDescent="0.25">
      <c r="J843">
        <v>-0.5</v>
      </c>
    </row>
    <row r="844" spans="10:10" x14ac:dyDescent="0.25">
      <c r="J844">
        <v>-1</v>
      </c>
    </row>
    <row r="845" spans="10:10" x14ac:dyDescent="0.25">
      <c r="J845">
        <v>1</v>
      </c>
    </row>
    <row r="846" spans="10:10" x14ac:dyDescent="0.25">
      <c r="J846">
        <v>0.5</v>
      </c>
    </row>
    <row r="847" spans="10:10" x14ac:dyDescent="0.25">
      <c r="J847">
        <v>-0.5</v>
      </c>
    </row>
    <row r="848" spans="10:10" x14ac:dyDescent="0.25">
      <c r="J848">
        <v>0.5</v>
      </c>
    </row>
    <row r="849" spans="10:10" x14ac:dyDescent="0.25">
      <c r="J849">
        <v>-0.5</v>
      </c>
    </row>
    <row r="850" spans="10:10" x14ac:dyDescent="0.25">
      <c r="J850">
        <v>2.5499999999999998</v>
      </c>
    </row>
    <row r="851" spans="10:10" x14ac:dyDescent="0.25">
      <c r="J851">
        <v>-0.5</v>
      </c>
    </row>
    <row r="852" spans="10:10" x14ac:dyDescent="0.25">
      <c r="J852">
        <v>0.5</v>
      </c>
    </row>
    <row r="853" spans="10:10" x14ac:dyDescent="0.25">
      <c r="J853">
        <v>-0.5</v>
      </c>
    </row>
    <row r="854" spans="10:10" x14ac:dyDescent="0.25">
      <c r="J854">
        <v>0.5</v>
      </c>
    </row>
    <row r="855" spans="10:10" x14ac:dyDescent="0.25">
      <c r="J855">
        <v>1</v>
      </c>
    </row>
    <row r="856" spans="10:10" x14ac:dyDescent="0.25">
      <c r="J856">
        <v>0.5</v>
      </c>
    </row>
    <row r="857" spans="10:10" x14ac:dyDescent="0.25">
      <c r="J857">
        <v>1</v>
      </c>
    </row>
    <row r="858" spans="10:10" x14ac:dyDescent="0.25">
      <c r="J858">
        <v>0.5</v>
      </c>
    </row>
    <row r="859" spans="10:10" x14ac:dyDescent="0.25">
      <c r="J859">
        <v>1</v>
      </c>
    </row>
    <row r="860" spans="10:10" x14ac:dyDescent="0.25">
      <c r="J860">
        <v>5.95</v>
      </c>
    </row>
    <row r="861" spans="10:10" x14ac:dyDescent="0.25">
      <c r="J861">
        <v>1</v>
      </c>
    </row>
    <row r="862" spans="10:10" x14ac:dyDescent="0.25">
      <c r="J862">
        <v>0.5</v>
      </c>
    </row>
    <row r="863" spans="10:10" x14ac:dyDescent="0.25">
      <c r="J863">
        <v>3.85</v>
      </c>
    </row>
    <row r="864" spans="10:10" x14ac:dyDescent="0.25">
      <c r="J864">
        <v>-1</v>
      </c>
    </row>
    <row r="865" spans="10:10" x14ac:dyDescent="0.25">
      <c r="J865">
        <v>1</v>
      </c>
    </row>
    <row r="866" spans="10:10" x14ac:dyDescent="0.25">
      <c r="J866">
        <v>0.5</v>
      </c>
    </row>
    <row r="867" spans="10:10" x14ac:dyDescent="0.25">
      <c r="J867">
        <v>-0.5</v>
      </c>
    </row>
    <row r="868" spans="10:10" x14ac:dyDescent="0.25">
      <c r="J868">
        <v>-1</v>
      </c>
    </row>
    <row r="869" spans="10:10" x14ac:dyDescent="0.25">
      <c r="J869">
        <v>-0.5</v>
      </c>
    </row>
    <row r="870" spans="10:10" x14ac:dyDescent="0.25">
      <c r="J870">
        <v>0.5</v>
      </c>
    </row>
    <row r="871" spans="10:10" x14ac:dyDescent="0.25">
      <c r="J871">
        <v>1</v>
      </c>
    </row>
    <row r="872" spans="10:10" x14ac:dyDescent="0.25">
      <c r="J872">
        <v>-1</v>
      </c>
    </row>
    <row r="873" spans="10:10" x14ac:dyDescent="0.25">
      <c r="J873">
        <v>-0.5</v>
      </c>
    </row>
    <row r="874" spans="10:10" x14ac:dyDescent="0.25">
      <c r="J874">
        <v>1.35</v>
      </c>
    </row>
    <row r="875" spans="10:10" x14ac:dyDescent="0.25">
      <c r="J875">
        <v>1</v>
      </c>
    </row>
    <row r="876" spans="10:10" x14ac:dyDescent="0.25">
      <c r="J876">
        <v>0.5</v>
      </c>
    </row>
    <row r="877" spans="10:10" x14ac:dyDescent="0.25">
      <c r="J877">
        <v>-5.35</v>
      </c>
    </row>
    <row r="878" spans="10:10" x14ac:dyDescent="0.25">
      <c r="J878">
        <v>-1</v>
      </c>
    </row>
    <row r="879" spans="10:10" x14ac:dyDescent="0.25">
      <c r="J879">
        <v>-0.5</v>
      </c>
    </row>
    <row r="880" spans="10:10" x14ac:dyDescent="0.25">
      <c r="J880">
        <v>-1.3</v>
      </c>
    </row>
    <row r="881" spans="10:10" x14ac:dyDescent="0.25">
      <c r="J881">
        <v>1</v>
      </c>
    </row>
    <row r="882" spans="10:10" x14ac:dyDescent="0.25">
      <c r="J882">
        <v>0.5</v>
      </c>
    </row>
    <row r="883" spans="10:10" x14ac:dyDescent="0.25">
      <c r="J883">
        <v>-0.5</v>
      </c>
    </row>
    <row r="884" spans="10:10" x14ac:dyDescent="0.25">
      <c r="J884">
        <v>1</v>
      </c>
    </row>
    <row r="885" spans="10:10" x14ac:dyDescent="0.25">
      <c r="J885">
        <v>-0.5</v>
      </c>
    </row>
    <row r="886" spans="10:10" x14ac:dyDescent="0.25">
      <c r="J886">
        <v>0.5</v>
      </c>
    </row>
    <row r="887" spans="10:10" x14ac:dyDescent="0.25">
      <c r="J887">
        <v>1</v>
      </c>
    </row>
    <row r="888" spans="10:10" x14ac:dyDescent="0.25">
      <c r="J888">
        <v>0.5</v>
      </c>
    </row>
    <row r="889" spans="10:10" x14ac:dyDescent="0.25">
      <c r="J889">
        <v>-0.5</v>
      </c>
    </row>
    <row r="890" spans="10:10" x14ac:dyDescent="0.25">
      <c r="J890">
        <v>0.5</v>
      </c>
    </row>
    <row r="891" spans="10:10" x14ac:dyDescent="0.25">
      <c r="J891">
        <v>-0.5</v>
      </c>
    </row>
    <row r="892" spans="10:10" x14ac:dyDescent="0.25">
      <c r="J892">
        <v>-4.5999999999999996</v>
      </c>
    </row>
    <row r="893" spans="10:10" x14ac:dyDescent="0.25">
      <c r="J893">
        <v>2.75</v>
      </c>
    </row>
    <row r="894" spans="10:10" x14ac:dyDescent="0.25">
      <c r="J894">
        <v>2.65</v>
      </c>
    </row>
    <row r="895" spans="10:10" x14ac:dyDescent="0.25">
      <c r="J895">
        <v>1</v>
      </c>
    </row>
    <row r="896" spans="10:10" x14ac:dyDescent="0.25">
      <c r="J896">
        <v>-2.4</v>
      </c>
    </row>
    <row r="897" spans="10:10" x14ac:dyDescent="0.25">
      <c r="J897">
        <v>-6.55</v>
      </c>
    </row>
    <row r="898" spans="10:10" x14ac:dyDescent="0.25">
      <c r="J898">
        <v>0.5</v>
      </c>
    </row>
    <row r="899" spans="10:10" x14ac:dyDescent="0.25">
      <c r="J899">
        <v>1</v>
      </c>
    </row>
    <row r="900" spans="10:10" x14ac:dyDescent="0.25">
      <c r="J900">
        <v>0.5</v>
      </c>
    </row>
    <row r="901" spans="10:10" x14ac:dyDescent="0.25">
      <c r="J901">
        <v>1</v>
      </c>
    </row>
    <row r="902" spans="10:10" x14ac:dyDescent="0.25">
      <c r="J902">
        <v>2.75</v>
      </c>
    </row>
    <row r="903" spans="10:10" x14ac:dyDescent="0.25">
      <c r="J903">
        <v>-2.2999999999999998</v>
      </c>
    </row>
    <row r="904" spans="10:10" x14ac:dyDescent="0.25">
      <c r="J904">
        <v>0.5</v>
      </c>
    </row>
    <row r="905" spans="10:10" x14ac:dyDescent="0.25">
      <c r="J905">
        <v>-2.35</v>
      </c>
    </row>
    <row r="906" spans="10:10" x14ac:dyDescent="0.25">
      <c r="J906">
        <v>-1.1000000000000001</v>
      </c>
    </row>
    <row r="907" spans="10:10" x14ac:dyDescent="0.25">
      <c r="J907">
        <v>-0.5</v>
      </c>
    </row>
    <row r="908" spans="10:10" x14ac:dyDescent="0.25">
      <c r="J908">
        <v>0.5</v>
      </c>
    </row>
    <row r="909" spans="10:10" x14ac:dyDescent="0.25">
      <c r="J909">
        <v>1</v>
      </c>
    </row>
    <row r="910" spans="10:10" x14ac:dyDescent="0.25">
      <c r="J910">
        <v>0.5</v>
      </c>
    </row>
    <row r="911" spans="10:10" x14ac:dyDescent="0.25">
      <c r="J911">
        <v>6</v>
      </c>
    </row>
    <row r="912" spans="10:10" x14ac:dyDescent="0.25">
      <c r="J912">
        <v>0.5</v>
      </c>
    </row>
    <row r="913" spans="10:10" x14ac:dyDescent="0.25">
      <c r="J913">
        <v>1</v>
      </c>
    </row>
    <row r="914" spans="10:10" x14ac:dyDescent="0.25">
      <c r="J914">
        <v>0.5</v>
      </c>
    </row>
    <row r="915" spans="10:10" x14ac:dyDescent="0.25">
      <c r="J915">
        <v>-0.5</v>
      </c>
    </row>
    <row r="916" spans="10:10" x14ac:dyDescent="0.25">
      <c r="J916">
        <v>-1</v>
      </c>
    </row>
    <row r="917" spans="10:10" x14ac:dyDescent="0.25">
      <c r="J917">
        <v>-3.8</v>
      </c>
    </row>
    <row r="918" spans="10:10" x14ac:dyDescent="0.25">
      <c r="J918">
        <v>-1</v>
      </c>
    </row>
    <row r="919" spans="10:10" x14ac:dyDescent="0.25">
      <c r="J919">
        <v>-0.5</v>
      </c>
    </row>
    <row r="920" spans="10:10" x14ac:dyDescent="0.25">
      <c r="J920">
        <v>0.5</v>
      </c>
    </row>
    <row r="921" spans="10:10" x14ac:dyDescent="0.25">
      <c r="J921">
        <v>-0.5</v>
      </c>
    </row>
    <row r="922" spans="10:10" x14ac:dyDescent="0.25">
      <c r="J922">
        <v>3.2</v>
      </c>
    </row>
    <row r="923" spans="10:10" x14ac:dyDescent="0.25">
      <c r="J923">
        <v>1</v>
      </c>
    </row>
    <row r="924" spans="10:10" x14ac:dyDescent="0.25">
      <c r="J924">
        <v>0.5</v>
      </c>
    </row>
    <row r="925" spans="10:10" x14ac:dyDescent="0.25">
      <c r="J925">
        <v>-0.5</v>
      </c>
    </row>
    <row r="926" spans="10:10" x14ac:dyDescent="0.25">
      <c r="J926">
        <v>0.5</v>
      </c>
    </row>
    <row r="927" spans="10:10" x14ac:dyDescent="0.25">
      <c r="J927">
        <v>-0.5</v>
      </c>
    </row>
    <row r="928" spans="10:10" x14ac:dyDescent="0.25">
      <c r="J928">
        <v>0.5</v>
      </c>
    </row>
    <row r="929" spans="10:10" x14ac:dyDescent="0.25">
      <c r="J929">
        <v>-4.75</v>
      </c>
    </row>
    <row r="930" spans="10:10" x14ac:dyDescent="0.25">
      <c r="J930">
        <v>0.5</v>
      </c>
    </row>
    <row r="931" spans="10:10" x14ac:dyDescent="0.25">
      <c r="J931">
        <v>1</v>
      </c>
    </row>
    <row r="932" spans="10:10" x14ac:dyDescent="0.25">
      <c r="J932">
        <v>-3.1</v>
      </c>
    </row>
    <row r="933" spans="10:10" x14ac:dyDescent="0.25">
      <c r="J933">
        <v>3.85</v>
      </c>
    </row>
    <row r="934" spans="10:10" x14ac:dyDescent="0.25">
      <c r="J934">
        <v>0.5</v>
      </c>
    </row>
    <row r="935" spans="10:10" x14ac:dyDescent="0.25">
      <c r="J935">
        <v>2.85</v>
      </c>
    </row>
    <row r="936" spans="10:10" x14ac:dyDescent="0.25">
      <c r="J936">
        <v>0.5</v>
      </c>
    </row>
    <row r="937" spans="10:10" x14ac:dyDescent="0.25">
      <c r="J937">
        <v>-2.6</v>
      </c>
    </row>
    <row r="938" spans="10:10" x14ac:dyDescent="0.25">
      <c r="J938">
        <v>0.5</v>
      </c>
    </row>
    <row r="939" spans="10:10" x14ac:dyDescent="0.25">
      <c r="J939">
        <v>-2.25</v>
      </c>
    </row>
    <row r="940" spans="10:10" x14ac:dyDescent="0.25">
      <c r="J940">
        <v>1.75</v>
      </c>
    </row>
    <row r="941" spans="10:10" x14ac:dyDescent="0.25">
      <c r="J941">
        <v>2.4500000000000002</v>
      </c>
    </row>
    <row r="942" spans="10:10" x14ac:dyDescent="0.25">
      <c r="J942">
        <v>0.5</v>
      </c>
    </row>
    <row r="943" spans="10:10" x14ac:dyDescent="0.25">
      <c r="J943">
        <v>-0.5</v>
      </c>
    </row>
    <row r="944" spans="10:10" x14ac:dyDescent="0.25">
      <c r="J944">
        <v>-1</v>
      </c>
    </row>
    <row r="945" spans="10:10" x14ac:dyDescent="0.25">
      <c r="J945">
        <v>-2.4</v>
      </c>
    </row>
    <row r="946" spans="10:10" x14ac:dyDescent="0.25">
      <c r="J946">
        <v>-1</v>
      </c>
    </row>
    <row r="947" spans="10:10" x14ac:dyDescent="0.25">
      <c r="J947">
        <v>-3.3</v>
      </c>
    </row>
    <row r="948" spans="10:10" x14ac:dyDescent="0.25">
      <c r="J948">
        <v>0.5</v>
      </c>
    </row>
    <row r="949" spans="10:10" x14ac:dyDescent="0.25">
      <c r="J949">
        <v>-2.75</v>
      </c>
    </row>
    <row r="950" spans="10:10" x14ac:dyDescent="0.25">
      <c r="J950">
        <v>0.5</v>
      </c>
    </row>
    <row r="951" spans="10:10" x14ac:dyDescent="0.25">
      <c r="J951">
        <v>-2.75</v>
      </c>
    </row>
    <row r="952" spans="10:10" x14ac:dyDescent="0.25">
      <c r="J952">
        <v>-1</v>
      </c>
    </row>
    <row r="953" spans="10:10" x14ac:dyDescent="0.25">
      <c r="J953">
        <v>1</v>
      </c>
    </row>
    <row r="954" spans="10:10" x14ac:dyDescent="0.25">
      <c r="J954">
        <v>1.1000000000000001</v>
      </c>
    </row>
    <row r="955" spans="10:10" x14ac:dyDescent="0.25">
      <c r="J955">
        <v>1</v>
      </c>
    </row>
    <row r="956" spans="10:10" x14ac:dyDescent="0.25">
      <c r="J956">
        <v>0.5</v>
      </c>
    </row>
    <row r="957" spans="10:10" x14ac:dyDescent="0.25">
      <c r="J957">
        <v>1</v>
      </c>
    </row>
    <row r="958" spans="10:10" x14ac:dyDescent="0.25">
      <c r="J958">
        <v>0.5</v>
      </c>
    </row>
    <row r="959" spans="10:10" x14ac:dyDescent="0.25">
      <c r="J959">
        <v>-4.05</v>
      </c>
    </row>
    <row r="960" spans="10:10" x14ac:dyDescent="0.25">
      <c r="J960">
        <v>-1</v>
      </c>
    </row>
    <row r="961" spans="10:10" x14ac:dyDescent="0.25">
      <c r="J961">
        <v>2.5499999999999998</v>
      </c>
    </row>
    <row r="962" spans="10:10" x14ac:dyDescent="0.25">
      <c r="J962">
        <v>0.5</v>
      </c>
    </row>
    <row r="963" spans="10:10" x14ac:dyDescent="0.25">
      <c r="J963">
        <v>1</v>
      </c>
    </row>
    <row r="964" spans="10:10" x14ac:dyDescent="0.25">
      <c r="J964">
        <v>0.5</v>
      </c>
    </row>
    <row r="965" spans="10:10" x14ac:dyDescent="0.25">
      <c r="J965">
        <v>-2.95</v>
      </c>
    </row>
    <row r="966" spans="10:10" x14ac:dyDescent="0.25">
      <c r="J966">
        <v>2.4500000000000002</v>
      </c>
    </row>
    <row r="967" spans="10:10" x14ac:dyDescent="0.25">
      <c r="J967">
        <v>1</v>
      </c>
    </row>
    <row r="968" spans="10:10" x14ac:dyDescent="0.25">
      <c r="J968">
        <v>0.5</v>
      </c>
    </row>
    <row r="969" spans="10:10" x14ac:dyDescent="0.25">
      <c r="J969">
        <v>1</v>
      </c>
    </row>
    <row r="970" spans="10:10" x14ac:dyDescent="0.25">
      <c r="J970">
        <v>0.5</v>
      </c>
    </row>
    <row r="971" spans="10:10" x14ac:dyDescent="0.25">
      <c r="J971">
        <v>-0.5</v>
      </c>
    </row>
    <row r="972" spans="10:10" x14ac:dyDescent="0.25">
      <c r="J972">
        <v>1.1499999999999999</v>
      </c>
    </row>
    <row r="973" spans="10:10" x14ac:dyDescent="0.25">
      <c r="J973">
        <v>-0.5</v>
      </c>
    </row>
    <row r="974" spans="10:10" x14ac:dyDescent="0.25">
      <c r="J974">
        <v>0.5</v>
      </c>
    </row>
    <row r="975" spans="10:10" x14ac:dyDescent="0.25">
      <c r="J975">
        <v>-0.5</v>
      </c>
    </row>
    <row r="976" spans="10:10" x14ac:dyDescent="0.25">
      <c r="J976">
        <v>0.5</v>
      </c>
    </row>
    <row r="977" spans="10:10" x14ac:dyDescent="0.25">
      <c r="J977">
        <v>5.9</v>
      </c>
    </row>
    <row r="978" spans="10:10" x14ac:dyDescent="0.25">
      <c r="J978">
        <v>0.5</v>
      </c>
    </row>
    <row r="979" spans="10:10" x14ac:dyDescent="0.25">
      <c r="J979">
        <v>-3.2</v>
      </c>
    </row>
    <row r="980" spans="10:10" x14ac:dyDescent="0.25">
      <c r="J980">
        <v>0.5</v>
      </c>
    </row>
    <row r="981" spans="10:10" x14ac:dyDescent="0.25">
      <c r="J981">
        <v>-0.5</v>
      </c>
    </row>
    <row r="982" spans="10:10" x14ac:dyDescent="0.25">
      <c r="J982">
        <v>-1</v>
      </c>
    </row>
    <row r="983" spans="10:10" x14ac:dyDescent="0.25">
      <c r="J983">
        <v>2</v>
      </c>
    </row>
    <row r="984" spans="10:10" x14ac:dyDescent="0.25">
      <c r="J984">
        <v>0.5</v>
      </c>
    </row>
    <row r="985" spans="10:10" x14ac:dyDescent="0.25">
      <c r="J985">
        <v>1</v>
      </c>
    </row>
    <row r="986" spans="10:10" x14ac:dyDescent="0.25">
      <c r="J986">
        <v>-1</v>
      </c>
    </row>
    <row r="987" spans="10:10" x14ac:dyDescent="0.25">
      <c r="J987">
        <v>-0.5</v>
      </c>
    </row>
    <row r="988" spans="10:10" x14ac:dyDescent="0.25">
      <c r="J988">
        <v>0.5</v>
      </c>
    </row>
    <row r="989" spans="10:10" x14ac:dyDescent="0.25">
      <c r="J989">
        <v>-0.5</v>
      </c>
    </row>
    <row r="990" spans="10:10" x14ac:dyDescent="0.25">
      <c r="J990">
        <v>0.5</v>
      </c>
    </row>
    <row r="991" spans="10:10" x14ac:dyDescent="0.25">
      <c r="J991">
        <v>2.2999999999999998</v>
      </c>
    </row>
    <row r="992" spans="10:10" x14ac:dyDescent="0.25">
      <c r="J992">
        <v>0.5</v>
      </c>
    </row>
    <row r="993" spans="10:10" x14ac:dyDescent="0.25">
      <c r="J993">
        <v>-5.15</v>
      </c>
    </row>
    <row r="994" spans="10:10" x14ac:dyDescent="0.25">
      <c r="J994">
        <v>0.5</v>
      </c>
    </row>
    <row r="995" spans="10:10" x14ac:dyDescent="0.25">
      <c r="J995">
        <v>-0.5</v>
      </c>
    </row>
    <row r="996" spans="10:10" x14ac:dyDescent="0.25">
      <c r="J996">
        <v>0.5</v>
      </c>
    </row>
    <row r="997" spans="10:10" x14ac:dyDescent="0.25">
      <c r="J997">
        <v>-5.45</v>
      </c>
    </row>
    <row r="998" spans="10:10" x14ac:dyDescent="0.25">
      <c r="J998">
        <v>0.5</v>
      </c>
    </row>
    <row r="999" spans="10:10" x14ac:dyDescent="0.25">
      <c r="J999">
        <v>1</v>
      </c>
    </row>
    <row r="1000" spans="10:10" x14ac:dyDescent="0.25">
      <c r="J1000">
        <v>1.05</v>
      </c>
    </row>
    <row r="1001" spans="10:10" x14ac:dyDescent="0.25">
      <c r="J1001">
        <v>-3.3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D559-9258-474F-937E-F8FE5FF18C8F}">
  <dimension ref="A1:K1001"/>
  <sheetViews>
    <sheetView tabSelected="1" topLeftCell="G1" workbookViewId="0">
      <selection activeCell="K11" sqref="K11"/>
    </sheetView>
  </sheetViews>
  <sheetFormatPr baseColWidth="10" defaultRowHeight="15" x14ac:dyDescent="0.25"/>
  <cols>
    <col min="1" max="1" width="18" customWidth="1"/>
    <col min="2" max="2" width="16.140625" customWidth="1"/>
  </cols>
  <sheetData>
    <row r="1" spans="1:11" x14ac:dyDescent="0.25">
      <c r="A1" t="str" cm="1">
        <f t="array" ref="A1:A501">'Calculos Maniaco'!D1:D501</f>
        <v>Roca vs Calling</v>
      </c>
      <c r="B1" t="str" cm="1">
        <f t="array" ref="B1:B501">'Calculos Maniaco'!F1:F501</f>
        <v>Roca vs Maniaco</v>
      </c>
      <c r="H1" t="s">
        <v>3820</v>
      </c>
      <c r="I1" t="s">
        <v>3821</v>
      </c>
      <c r="J1" t="s">
        <v>3822</v>
      </c>
      <c r="K1" t="s">
        <v>3813</v>
      </c>
    </row>
    <row r="2" spans="1:11" x14ac:dyDescent="0.25">
      <c r="A2">
        <v>-0.5</v>
      </c>
      <c r="B2">
        <v>-1</v>
      </c>
      <c r="C2">
        <f>(A2-$I$2)^2</f>
        <v>2.6536409999999979E-2</v>
      </c>
      <c r="D2">
        <f>(B2-$J$2)^2</f>
        <v>0.3298204899999998</v>
      </c>
      <c r="E2">
        <f>(A2-$K$2)^2</f>
        <v>1.4065960000000009E-2</v>
      </c>
      <c r="F2">
        <f>(B2-$K$2)^2</f>
        <v>0.38266596000000003</v>
      </c>
      <c r="H2" t="s">
        <v>3810</v>
      </c>
      <c r="I2">
        <f>SUM(A2:A501)/500</f>
        <v>-0.33710000000000007</v>
      </c>
      <c r="J2">
        <f>SUM(B2:B501)/500</f>
        <v>-0.42570000000000019</v>
      </c>
      <c r="K2">
        <f>SUM(A2:B501)/1000</f>
        <v>-0.38139999999999996</v>
      </c>
    </row>
    <row r="3" spans="1:11" x14ac:dyDescent="0.25">
      <c r="A3">
        <v>-1</v>
      </c>
      <c r="B3">
        <v>-0.5</v>
      </c>
      <c r="C3">
        <f t="shared" ref="C3:C66" si="0">(A3-$I$2)^2</f>
        <v>0.43943640999999989</v>
      </c>
      <c r="D3">
        <f t="shared" ref="D3:D66" si="1">(B3-$J$2)^2</f>
        <v>5.5204899999999717E-3</v>
      </c>
      <c r="E3">
        <f t="shared" ref="E3:E66" si="2">(A3-$K$2)^2</f>
        <v>0.38266596000000003</v>
      </c>
      <c r="F3">
        <f t="shared" ref="F3:F66" si="3">(B3-$K$2)^2</f>
        <v>1.4065960000000009E-2</v>
      </c>
      <c r="H3" t="s">
        <v>3814</v>
      </c>
      <c r="I3">
        <f>SUM(C2:C501)/(COUNT(C2:C501)-1)</f>
        <v>0.95773405811623247</v>
      </c>
      <c r="J3">
        <f>SUM(D2:D501)/(COUNT(D2:D501)-1)</f>
        <v>1.1982209519038007</v>
      </c>
      <c r="K3">
        <f>SUM(E2:F501)/(COUNT(E2:F501)-1)</f>
        <v>1.0788629029029113</v>
      </c>
    </row>
    <row r="4" spans="1:11" x14ac:dyDescent="0.25">
      <c r="A4">
        <v>-0.5</v>
      </c>
      <c r="B4">
        <v>0.5</v>
      </c>
      <c r="C4">
        <f t="shared" si="0"/>
        <v>2.6536409999999979E-2</v>
      </c>
      <c r="D4">
        <f t="shared" si="1"/>
        <v>0.85692049000000037</v>
      </c>
      <c r="E4">
        <f t="shared" si="2"/>
        <v>1.4065960000000009E-2</v>
      </c>
      <c r="F4">
        <f t="shared" si="3"/>
        <v>0.77686595999999997</v>
      </c>
      <c r="H4" t="s">
        <v>3818</v>
      </c>
      <c r="I4">
        <f>SQRT(I3)</f>
        <v>0.97863888034158564</v>
      </c>
      <c r="J4">
        <f t="shared" ref="J4:K4" si="4">SQRT(J3)</f>
        <v>1.09463279317943</v>
      </c>
      <c r="K4">
        <f t="shared" si="4"/>
        <v>1.0386832543672355</v>
      </c>
    </row>
    <row r="5" spans="1:11" x14ac:dyDescent="0.25">
      <c r="A5">
        <v>-1</v>
      </c>
      <c r="B5">
        <v>-0.5</v>
      </c>
      <c r="C5">
        <f t="shared" si="0"/>
        <v>0.43943640999999989</v>
      </c>
      <c r="D5">
        <f t="shared" si="1"/>
        <v>5.5204899999999717E-3</v>
      </c>
      <c r="E5">
        <f t="shared" si="2"/>
        <v>0.38266596000000003</v>
      </c>
      <c r="F5">
        <f t="shared" si="3"/>
        <v>1.4065960000000009E-2</v>
      </c>
      <c r="H5" t="s">
        <v>3827</v>
      </c>
      <c r="I5">
        <f>I4/I2</f>
        <v>-2.903111481286222</v>
      </c>
      <c r="J5">
        <f t="shared" ref="J5:K5" si="5">J4/J2</f>
        <v>-2.571371372279609</v>
      </c>
      <c r="K5">
        <f t="shared" si="5"/>
        <v>-2.7233436139675815</v>
      </c>
    </row>
    <row r="6" spans="1:11" x14ac:dyDescent="0.25">
      <c r="A6">
        <v>-0.5</v>
      </c>
      <c r="B6">
        <v>-1</v>
      </c>
      <c r="C6">
        <f t="shared" si="0"/>
        <v>2.6536409999999979E-2</v>
      </c>
      <c r="D6">
        <f t="shared" si="1"/>
        <v>0.3298204899999998</v>
      </c>
      <c r="E6">
        <f t="shared" si="2"/>
        <v>1.4065960000000009E-2</v>
      </c>
      <c r="F6">
        <f t="shared" si="3"/>
        <v>0.38266596000000003</v>
      </c>
    </row>
    <row r="7" spans="1:11" x14ac:dyDescent="0.25">
      <c r="A7">
        <v>0.5</v>
      </c>
      <c r="B7">
        <v>-0.5</v>
      </c>
      <c r="C7">
        <f t="shared" si="0"/>
        <v>0.70073641000000009</v>
      </c>
      <c r="D7">
        <f t="shared" si="1"/>
        <v>5.5204899999999717E-3</v>
      </c>
      <c r="E7">
        <f t="shared" si="2"/>
        <v>0.77686595999999997</v>
      </c>
      <c r="F7">
        <f t="shared" si="3"/>
        <v>1.4065960000000009E-2</v>
      </c>
    </row>
    <row r="8" spans="1:11" x14ac:dyDescent="0.25">
      <c r="A8">
        <v>-2.2000000000000002</v>
      </c>
      <c r="B8">
        <v>-1</v>
      </c>
      <c r="C8">
        <f t="shared" si="0"/>
        <v>3.4703964100000007</v>
      </c>
      <c r="D8">
        <f t="shared" si="1"/>
        <v>0.3298204899999998</v>
      </c>
      <c r="E8">
        <f t="shared" si="2"/>
        <v>3.3073059600000008</v>
      </c>
      <c r="F8">
        <f t="shared" si="3"/>
        <v>0.38266596000000003</v>
      </c>
    </row>
    <row r="9" spans="1:11" x14ac:dyDescent="0.25">
      <c r="A9">
        <v>-2.0499999999999998</v>
      </c>
      <c r="B9">
        <v>-0.5</v>
      </c>
      <c r="C9">
        <f t="shared" si="0"/>
        <v>2.9340264099999995</v>
      </c>
      <c r="D9">
        <f t="shared" si="1"/>
        <v>5.5204899999999717E-3</v>
      </c>
      <c r="E9">
        <f t="shared" si="2"/>
        <v>2.7842259599999997</v>
      </c>
      <c r="F9">
        <f t="shared" si="3"/>
        <v>1.4065960000000009E-2</v>
      </c>
    </row>
    <row r="10" spans="1:11" x14ac:dyDescent="0.25">
      <c r="A10">
        <v>-0.5</v>
      </c>
      <c r="B10">
        <v>-1</v>
      </c>
      <c r="C10">
        <f t="shared" si="0"/>
        <v>2.6536409999999979E-2</v>
      </c>
      <c r="D10">
        <f t="shared" si="1"/>
        <v>0.3298204899999998</v>
      </c>
      <c r="E10">
        <f t="shared" si="2"/>
        <v>1.4065960000000009E-2</v>
      </c>
      <c r="F10">
        <f t="shared" si="3"/>
        <v>0.38266596000000003</v>
      </c>
    </row>
    <row r="11" spans="1:11" x14ac:dyDescent="0.25">
      <c r="A11">
        <v>-1</v>
      </c>
      <c r="B11">
        <v>-0.5</v>
      </c>
      <c r="C11">
        <f t="shared" si="0"/>
        <v>0.43943640999999989</v>
      </c>
      <c r="D11">
        <f t="shared" si="1"/>
        <v>5.5204899999999717E-3</v>
      </c>
      <c r="E11">
        <f t="shared" si="2"/>
        <v>0.38266596000000003</v>
      </c>
      <c r="F11">
        <f t="shared" si="3"/>
        <v>1.4065960000000009E-2</v>
      </c>
    </row>
    <row r="12" spans="1:11" x14ac:dyDescent="0.25">
      <c r="A12">
        <v>-1.35</v>
      </c>
      <c r="B12">
        <v>-1</v>
      </c>
      <c r="C12">
        <f t="shared" si="0"/>
        <v>1.0259664100000003</v>
      </c>
      <c r="D12">
        <f t="shared" si="1"/>
        <v>0.3298204899999998</v>
      </c>
      <c r="E12">
        <f t="shared" si="2"/>
        <v>0.93818596000000021</v>
      </c>
      <c r="F12">
        <f t="shared" si="3"/>
        <v>0.38266596000000003</v>
      </c>
    </row>
    <row r="13" spans="1:11" x14ac:dyDescent="0.25">
      <c r="A13">
        <v>0.5</v>
      </c>
      <c r="B13">
        <v>1</v>
      </c>
      <c r="C13">
        <f t="shared" si="0"/>
        <v>0.70073641000000009</v>
      </c>
      <c r="D13">
        <f t="shared" si="1"/>
        <v>2.0326204900000007</v>
      </c>
      <c r="E13">
        <f t="shared" si="2"/>
        <v>0.77686595999999997</v>
      </c>
      <c r="F13">
        <f t="shared" si="3"/>
        <v>1.9082659599999998</v>
      </c>
    </row>
    <row r="14" spans="1:11" x14ac:dyDescent="0.25">
      <c r="A14">
        <v>-0.5</v>
      </c>
      <c r="B14">
        <v>0.5</v>
      </c>
      <c r="C14">
        <f t="shared" si="0"/>
        <v>2.6536409999999979E-2</v>
      </c>
      <c r="D14">
        <f t="shared" si="1"/>
        <v>0.85692049000000037</v>
      </c>
      <c r="E14">
        <f t="shared" si="2"/>
        <v>1.4065960000000009E-2</v>
      </c>
      <c r="F14">
        <f t="shared" si="3"/>
        <v>0.77686595999999997</v>
      </c>
    </row>
    <row r="15" spans="1:11" x14ac:dyDescent="0.25">
      <c r="A15">
        <v>0.5</v>
      </c>
      <c r="B15">
        <v>-0.5</v>
      </c>
      <c r="C15">
        <f t="shared" si="0"/>
        <v>0.70073641000000009</v>
      </c>
      <c r="D15">
        <f t="shared" si="1"/>
        <v>5.5204899999999717E-3</v>
      </c>
      <c r="E15">
        <f t="shared" si="2"/>
        <v>0.77686595999999997</v>
      </c>
      <c r="F15">
        <f t="shared" si="3"/>
        <v>1.4065960000000009E-2</v>
      </c>
    </row>
    <row r="16" spans="1:11" x14ac:dyDescent="0.25">
      <c r="A16">
        <v>-0.5</v>
      </c>
      <c r="B16">
        <v>-1</v>
      </c>
      <c r="C16">
        <f t="shared" si="0"/>
        <v>2.6536409999999979E-2</v>
      </c>
      <c r="D16">
        <f t="shared" si="1"/>
        <v>0.3298204899999998</v>
      </c>
      <c r="E16">
        <f t="shared" si="2"/>
        <v>1.4065960000000009E-2</v>
      </c>
      <c r="F16">
        <f t="shared" si="3"/>
        <v>0.38266596000000003</v>
      </c>
    </row>
    <row r="17" spans="1:6" x14ac:dyDescent="0.25">
      <c r="A17">
        <v>-1</v>
      </c>
      <c r="B17">
        <v>-0.5</v>
      </c>
      <c r="C17">
        <f t="shared" si="0"/>
        <v>0.43943640999999989</v>
      </c>
      <c r="D17">
        <f t="shared" si="1"/>
        <v>5.5204899999999717E-3</v>
      </c>
      <c r="E17">
        <f t="shared" si="2"/>
        <v>0.38266596000000003</v>
      </c>
      <c r="F17">
        <f t="shared" si="3"/>
        <v>1.4065960000000009E-2</v>
      </c>
    </row>
    <row r="18" spans="1:6" x14ac:dyDescent="0.25">
      <c r="A18">
        <v>-0.5</v>
      </c>
      <c r="B18">
        <v>-1</v>
      </c>
      <c r="C18">
        <f t="shared" si="0"/>
        <v>2.6536409999999979E-2</v>
      </c>
      <c r="D18">
        <f t="shared" si="1"/>
        <v>0.3298204899999998</v>
      </c>
      <c r="E18">
        <f t="shared" si="2"/>
        <v>1.4065960000000009E-2</v>
      </c>
      <c r="F18">
        <f t="shared" si="3"/>
        <v>0.38266596000000003</v>
      </c>
    </row>
    <row r="19" spans="1:6" x14ac:dyDescent="0.25">
      <c r="A19">
        <v>-1</v>
      </c>
      <c r="B19">
        <v>-0.5</v>
      </c>
      <c r="C19">
        <f t="shared" si="0"/>
        <v>0.43943640999999989</v>
      </c>
      <c r="D19">
        <f t="shared" si="1"/>
        <v>5.5204899999999717E-3</v>
      </c>
      <c r="E19">
        <f t="shared" si="2"/>
        <v>0.38266596000000003</v>
      </c>
      <c r="F19">
        <f t="shared" si="3"/>
        <v>1.4065960000000009E-2</v>
      </c>
    </row>
    <row r="20" spans="1:6" x14ac:dyDescent="0.25">
      <c r="A20">
        <v>-0.5</v>
      </c>
      <c r="B20">
        <v>-1</v>
      </c>
      <c r="C20">
        <f t="shared" si="0"/>
        <v>2.6536409999999979E-2</v>
      </c>
      <c r="D20">
        <f t="shared" si="1"/>
        <v>0.3298204899999998</v>
      </c>
      <c r="E20">
        <f t="shared" si="2"/>
        <v>1.4065960000000009E-2</v>
      </c>
      <c r="F20">
        <f t="shared" si="3"/>
        <v>0.38266596000000003</v>
      </c>
    </row>
    <row r="21" spans="1:6" x14ac:dyDescent="0.25">
      <c r="A21">
        <v>0.5</v>
      </c>
      <c r="B21">
        <v>-0.5</v>
      </c>
      <c r="C21">
        <f t="shared" si="0"/>
        <v>0.70073641000000009</v>
      </c>
      <c r="D21">
        <f t="shared" si="1"/>
        <v>5.5204899999999717E-3</v>
      </c>
      <c r="E21">
        <f t="shared" si="2"/>
        <v>0.77686595999999997</v>
      </c>
      <c r="F21">
        <f t="shared" si="3"/>
        <v>1.4065960000000009E-2</v>
      </c>
    </row>
    <row r="22" spans="1:6" x14ac:dyDescent="0.25">
      <c r="A22">
        <v>-0.5</v>
      </c>
      <c r="B22">
        <v>-1</v>
      </c>
      <c r="C22">
        <f t="shared" si="0"/>
        <v>2.6536409999999979E-2</v>
      </c>
      <c r="D22">
        <f t="shared" si="1"/>
        <v>0.3298204899999998</v>
      </c>
      <c r="E22">
        <f t="shared" si="2"/>
        <v>1.4065960000000009E-2</v>
      </c>
      <c r="F22">
        <f t="shared" si="3"/>
        <v>0.38266596000000003</v>
      </c>
    </row>
    <row r="23" spans="1:6" x14ac:dyDescent="0.25">
      <c r="A23">
        <v>-1</v>
      </c>
      <c r="B23">
        <v>-0.5</v>
      </c>
      <c r="C23">
        <f t="shared" si="0"/>
        <v>0.43943640999999989</v>
      </c>
      <c r="D23">
        <f t="shared" si="1"/>
        <v>5.5204899999999717E-3</v>
      </c>
      <c r="E23">
        <f t="shared" si="2"/>
        <v>0.38266596000000003</v>
      </c>
      <c r="F23">
        <f t="shared" si="3"/>
        <v>1.4065960000000009E-2</v>
      </c>
    </row>
    <row r="24" spans="1:6" x14ac:dyDescent="0.25">
      <c r="A24">
        <v>1</v>
      </c>
      <c r="B24">
        <v>0.5</v>
      </c>
      <c r="C24">
        <f t="shared" si="0"/>
        <v>1.7878364099999999</v>
      </c>
      <c r="D24">
        <f t="shared" si="1"/>
        <v>0.85692049000000037</v>
      </c>
      <c r="E24">
        <f t="shared" si="2"/>
        <v>1.9082659599999998</v>
      </c>
      <c r="F24">
        <f t="shared" si="3"/>
        <v>0.77686595999999997</v>
      </c>
    </row>
    <row r="25" spans="1:6" x14ac:dyDescent="0.25">
      <c r="A25">
        <v>-1</v>
      </c>
      <c r="B25">
        <v>1</v>
      </c>
      <c r="C25">
        <f t="shared" si="0"/>
        <v>0.43943640999999989</v>
      </c>
      <c r="D25">
        <f t="shared" si="1"/>
        <v>2.0326204900000007</v>
      </c>
      <c r="E25">
        <f t="shared" si="2"/>
        <v>0.38266596000000003</v>
      </c>
      <c r="F25">
        <f t="shared" si="3"/>
        <v>1.9082659599999998</v>
      </c>
    </row>
    <row r="26" spans="1:6" x14ac:dyDescent="0.25">
      <c r="A26">
        <v>-0.5</v>
      </c>
      <c r="B26">
        <v>-1</v>
      </c>
      <c r="C26">
        <f t="shared" si="0"/>
        <v>2.6536409999999979E-2</v>
      </c>
      <c r="D26">
        <f t="shared" si="1"/>
        <v>0.3298204899999998</v>
      </c>
      <c r="E26">
        <f t="shared" si="2"/>
        <v>1.4065960000000009E-2</v>
      </c>
      <c r="F26">
        <f t="shared" si="3"/>
        <v>0.38266596000000003</v>
      </c>
    </row>
    <row r="27" spans="1:6" x14ac:dyDescent="0.25">
      <c r="A27">
        <v>0.5</v>
      </c>
      <c r="B27">
        <v>-0.5</v>
      </c>
      <c r="C27">
        <f t="shared" si="0"/>
        <v>0.70073641000000009</v>
      </c>
      <c r="D27">
        <f t="shared" si="1"/>
        <v>5.5204899999999717E-3</v>
      </c>
      <c r="E27">
        <f t="shared" si="2"/>
        <v>0.77686595999999997</v>
      </c>
      <c r="F27">
        <f t="shared" si="3"/>
        <v>1.4065960000000009E-2</v>
      </c>
    </row>
    <row r="28" spans="1:6" x14ac:dyDescent="0.25">
      <c r="A28">
        <v>-0.5</v>
      </c>
      <c r="B28">
        <v>0.5</v>
      </c>
      <c r="C28">
        <f t="shared" si="0"/>
        <v>2.6536409999999979E-2</v>
      </c>
      <c r="D28">
        <f t="shared" si="1"/>
        <v>0.85692049000000037</v>
      </c>
      <c r="E28">
        <f t="shared" si="2"/>
        <v>1.4065960000000009E-2</v>
      </c>
      <c r="F28">
        <f t="shared" si="3"/>
        <v>0.77686595999999997</v>
      </c>
    </row>
    <row r="29" spans="1:6" x14ac:dyDescent="0.25">
      <c r="A29">
        <v>-1</v>
      </c>
      <c r="B29">
        <v>-0.5</v>
      </c>
      <c r="C29">
        <f t="shared" si="0"/>
        <v>0.43943640999999989</v>
      </c>
      <c r="D29">
        <f t="shared" si="1"/>
        <v>5.5204899999999717E-3</v>
      </c>
      <c r="E29">
        <f t="shared" si="2"/>
        <v>0.38266596000000003</v>
      </c>
      <c r="F29">
        <f t="shared" si="3"/>
        <v>1.4065960000000009E-2</v>
      </c>
    </row>
    <row r="30" spans="1:6" x14ac:dyDescent="0.25">
      <c r="A30">
        <v>1</v>
      </c>
      <c r="B30">
        <v>0.5</v>
      </c>
      <c r="C30">
        <f t="shared" si="0"/>
        <v>1.7878364099999999</v>
      </c>
      <c r="D30">
        <f t="shared" si="1"/>
        <v>0.85692049000000037</v>
      </c>
      <c r="E30">
        <f t="shared" si="2"/>
        <v>1.9082659599999998</v>
      </c>
      <c r="F30">
        <f t="shared" si="3"/>
        <v>0.77686595999999997</v>
      </c>
    </row>
    <row r="31" spans="1:6" x14ac:dyDescent="0.25">
      <c r="A31">
        <v>-1</v>
      </c>
      <c r="B31">
        <v>-0.5</v>
      </c>
      <c r="C31">
        <f t="shared" si="0"/>
        <v>0.43943640999999989</v>
      </c>
      <c r="D31">
        <f t="shared" si="1"/>
        <v>5.5204899999999717E-3</v>
      </c>
      <c r="E31">
        <f t="shared" si="2"/>
        <v>0.38266596000000003</v>
      </c>
      <c r="F31">
        <f t="shared" si="3"/>
        <v>1.4065960000000009E-2</v>
      </c>
    </row>
    <row r="32" spans="1:6" x14ac:dyDescent="0.25">
      <c r="A32">
        <v>-0.5</v>
      </c>
      <c r="B32">
        <v>-2.5</v>
      </c>
      <c r="C32">
        <f t="shared" si="0"/>
        <v>2.6536409999999979E-2</v>
      </c>
      <c r="D32">
        <f t="shared" si="1"/>
        <v>4.3027204900000005</v>
      </c>
      <c r="E32">
        <f t="shared" si="2"/>
        <v>1.4065960000000009E-2</v>
      </c>
      <c r="F32">
        <f t="shared" si="3"/>
        <v>4.4884659599999992</v>
      </c>
    </row>
    <row r="33" spans="1:6" x14ac:dyDescent="0.25">
      <c r="A33">
        <v>0.5</v>
      </c>
      <c r="B33">
        <v>-1.55</v>
      </c>
      <c r="C33">
        <f t="shared" si="0"/>
        <v>0.70073641000000009</v>
      </c>
      <c r="D33">
        <f t="shared" si="1"/>
        <v>1.2640504899999996</v>
      </c>
      <c r="E33">
        <f t="shared" si="2"/>
        <v>0.77686595999999997</v>
      </c>
      <c r="F33">
        <f t="shared" si="3"/>
        <v>1.3656259600000002</v>
      </c>
    </row>
    <row r="34" spans="1:6" x14ac:dyDescent="0.25">
      <c r="A34">
        <v>1</v>
      </c>
      <c r="B34">
        <v>0.5</v>
      </c>
      <c r="C34">
        <f t="shared" si="0"/>
        <v>1.7878364099999999</v>
      </c>
      <c r="D34">
        <f t="shared" si="1"/>
        <v>0.85692049000000037</v>
      </c>
      <c r="E34">
        <f t="shared" si="2"/>
        <v>1.9082659599999998</v>
      </c>
      <c r="F34">
        <f t="shared" si="3"/>
        <v>0.77686595999999997</v>
      </c>
    </row>
    <row r="35" spans="1:6" x14ac:dyDescent="0.25">
      <c r="A35">
        <v>0.5</v>
      </c>
      <c r="B35">
        <v>-0.5</v>
      </c>
      <c r="C35">
        <f t="shared" si="0"/>
        <v>0.70073641000000009</v>
      </c>
      <c r="D35">
        <f t="shared" si="1"/>
        <v>5.5204899999999717E-3</v>
      </c>
      <c r="E35">
        <f t="shared" si="2"/>
        <v>0.77686595999999997</v>
      </c>
      <c r="F35">
        <f t="shared" si="3"/>
        <v>1.4065960000000009E-2</v>
      </c>
    </row>
    <row r="36" spans="1:6" x14ac:dyDescent="0.25">
      <c r="A36">
        <v>-2.1</v>
      </c>
      <c r="B36">
        <v>-1</v>
      </c>
      <c r="C36">
        <f t="shared" si="0"/>
        <v>3.1078164100000003</v>
      </c>
      <c r="D36">
        <f t="shared" si="1"/>
        <v>0.3298204899999998</v>
      </c>
      <c r="E36">
        <f t="shared" si="2"/>
        <v>2.9535859600000003</v>
      </c>
      <c r="F36">
        <f t="shared" si="3"/>
        <v>0.38266596000000003</v>
      </c>
    </row>
    <row r="37" spans="1:6" x14ac:dyDescent="0.25">
      <c r="A37">
        <v>0.5</v>
      </c>
      <c r="B37">
        <v>-0.5</v>
      </c>
      <c r="C37">
        <f t="shared" si="0"/>
        <v>0.70073641000000009</v>
      </c>
      <c r="D37">
        <f t="shared" si="1"/>
        <v>5.5204899999999717E-3</v>
      </c>
      <c r="E37">
        <f t="shared" si="2"/>
        <v>0.77686595999999997</v>
      </c>
      <c r="F37">
        <f t="shared" si="3"/>
        <v>1.4065960000000009E-2</v>
      </c>
    </row>
    <row r="38" spans="1:6" x14ac:dyDescent="0.25">
      <c r="A38">
        <v>-0.5</v>
      </c>
      <c r="B38">
        <v>-1</v>
      </c>
      <c r="C38">
        <f t="shared" si="0"/>
        <v>2.6536409999999979E-2</v>
      </c>
      <c r="D38">
        <f t="shared" si="1"/>
        <v>0.3298204899999998</v>
      </c>
      <c r="E38">
        <f t="shared" si="2"/>
        <v>1.4065960000000009E-2</v>
      </c>
      <c r="F38">
        <f t="shared" si="3"/>
        <v>0.38266596000000003</v>
      </c>
    </row>
    <row r="39" spans="1:6" x14ac:dyDescent="0.25">
      <c r="A39">
        <v>-1</v>
      </c>
      <c r="B39">
        <v>-0.5</v>
      </c>
      <c r="C39">
        <f t="shared" si="0"/>
        <v>0.43943640999999989</v>
      </c>
      <c r="D39">
        <f t="shared" si="1"/>
        <v>5.5204899999999717E-3</v>
      </c>
      <c r="E39">
        <f t="shared" si="2"/>
        <v>0.38266596000000003</v>
      </c>
      <c r="F39">
        <f t="shared" si="3"/>
        <v>1.4065960000000009E-2</v>
      </c>
    </row>
    <row r="40" spans="1:6" x14ac:dyDescent="0.25">
      <c r="A40">
        <v>-0.5</v>
      </c>
      <c r="B40">
        <v>0.5</v>
      </c>
      <c r="C40">
        <f t="shared" si="0"/>
        <v>2.6536409999999979E-2</v>
      </c>
      <c r="D40">
        <f t="shared" si="1"/>
        <v>0.85692049000000037</v>
      </c>
      <c r="E40">
        <f t="shared" si="2"/>
        <v>1.4065960000000009E-2</v>
      </c>
      <c r="F40">
        <f t="shared" si="3"/>
        <v>0.77686595999999997</v>
      </c>
    </row>
    <row r="41" spans="1:6" x14ac:dyDescent="0.25">
      <c r="A41">
        <v>0.5</v>
      </c>
      <c r="B41">
        <v>1</v>
      </c>
      <c r="C41">
        <f t="shared" si="0"/>
        <v>0.70073641000000009</v>
      </c>
      <c r="D41">
        <f t="shared" si="1"/>
        <v>2.0326204900000007</v>
      </c>
      <c r="E41">
        <f t="shared" si="2"/>
        <v>0.77686595999999997</v>
      </c>
      <c r="F41">
        <f t="shared" si="3"/>
        <v>1.9082659599999998</v>
      </c>
    </row>
    <row r="42" spans="1:6" x14ac:dyDescent="0.25">
      <c r="A42">
        <v>1</v>
      </c>
      <c r="B42">
        <v>0.5</v>
      </c>
      <c r="C42">
        <f t="shared" si="0"/>
        <v>1.7878364099999999</v>
      </c>
      <c r="D42">
        <f t="shared" si="1"/>
        <v>0.85692049000000037</v>
      </c>
      <c r="E42">
        <f t="shared" si="2"/>
        <v>1.9082659599999998</v>
      </c>
      <c r="F42">
        <f t="shared" si="3"/>
        <v>0.77686595999999997</v>
      </c>
    </row>
    <row r="43" spans="1:6" x14ac:dyDescent="0.25">
      <c r="A43">
        <v>0.5</v>
      </c>
      <c r="B43">
        <v>-0.5</v>
      </c>
      <c r="C43">
        <f t="shared" si="0"/>
        <v>0.70073641000000009</v>
      </c>
      <c r="D43">
        <f t="shared" si="1"/>
        <v>5.5204899999999717E-3</v>
      </c>
      <c r="E43">
        <f t="shared" si="2"/>
        <v>0.77686595999999997</v>
      </c>
      <c r="F43">
        <f t="shared" si="3"/>
        <v>1.4065960000000009E-2</v>
      </c>
    </row>
    <row r="44" spans="1:6" x14ac:dyDescent="0.25">
      <c r="A44">
        <v>-0.5</v>
      </c>
      <c r="B44">
        <v>-1</v>
      </c>
      <c r="C44">
        <f t="shared" si="0"/>
        <v>2.6536409999999979E-2</v>
      </c>
      <c r="D44">
        <f t="shared" si="1"/>
        <v>0.3298204899999998</v>
      </c>
      <c r="E44">
        <f t="shared" si="2"/>
        <v>1.4065960000000009E-2</v>
      </c>
      <c r="F44">
        <f t="shared" si="3"/>
        <v>0.38266596000000003</v>
      </c>
    </row>
    <row r="45" spans="1:6" x14ac:dyDescent="0.25">
      <c r="A45">
        <v>-1</v>
      </c>
      <c r="B45">
        <v>-0.5</v>
      </c>
      <c r="C45">
        <f t="shared" si="0"/>
        <v>0.43943640999999989</v>
      </c>
      <c r="D45">
        <f t="shared" si="1"/>
        <v>5.5204899999999717E-3</v>
      </c>
      <c r="E45">
        <f t="shared" si="2"/>
        <v>0.38266596000000003</v>
      </c>
      <c r="F45">
        <f t="shared" si="3"/>
        <v>1.4065960000000009E-2</v>
      </c>
    </row>
    <row r="46" spans="1:6" x14ac:dyDescent="0.25">
      <c r="A46">
        <v>-0.5</v>
      </c>
      <c r="B46">
        <v>0.5</v>
      </c>
      <c r="C46">
        <f t="shared" si="0"/>
        <v>2.6536409999999979E-2</v>
      </c>
      <c r="D46">
        <f t="shared" si="1"/>
        <v>0.85692049000000037</v>
      </c>
      <c r="E46">
        <f t="shared" si="2"/>
        <v>1.4065960000000009E-2</v>
      </c>
      <c r="F46">
        <f t="shared" si="3"/>
        <v>0.77686595999999997</v>
      </c>
    </row>
    <row r="47" spans="1:6" x14ac:dyDescent="0.25">
      <c r="A47">
        <v>-2.15</v>
      </c>
      <c r="B47">
        <v>-0.5</v>
      </c>
      <c r="C47">
        <f t="shared" si="0"/>
        <v>3.2866064099999996</v>
      </c>
      <c r="D47">
        <f t="shared" si="1"/>
        <v>5.5204899999999717E-3</v>
      </c>
      <c r="E47">
        <f t="shared" si="2"/>
        <v>3.1279459599999999</v>
      </c>
      <c r="F47">
        <f t="shared" si="3"/>
        <v>1.4065960000000009E-2</v>
      </c>
    </row>
    <row r="48" spans="1:6" x14ac:dyDescent="0.25">
      <c r="A48">
        <v>-0.5</v>
      </c>
      <c r="B48">
        <v>0.5</v>
      </c>
      <c r="C48">
        <f t="shared" si="0"/>
        <v>2.6536409999999979E-2</v>
      </c>
      <c r="D48">
        <f t="shared" si="1"/>
        <v>0.85692049000000037</v>
      </c>
      <c r="E48">
        <f t="shared" si="2"/>
        <v>1.4065960000000009E-2</v>
      </c>
      <c r="F48">
        <f t="shared" si="3"/>
        <v>0.77686595999999997</v>
      </c>
    </row>
    <row r="49" spans="1:6" x14ac:dyDescent="0.25">
      <c r="A49">
        <v>-1</v>
      </c>
      <c r="B49">
        <v>-0.5</v>
      </c>
      <c r="C49">
        <f t="shared" si="0"/>
        <v>0.43943640999999989</v>
      </c>
      <c r="D49">
        <f t="shared" si="1"/>
        <v>5.5204899999999717E-3</v>
      </c>
      <c r="E49">
        <f t="shared" si="2"/>
        <v>0.38266596000000003</v>
      </c>
      <c r="F49">
        <f t="shared" si="3"/>
        <v>1.4065960000000009E-2</v>
      </c>
    </row>
    <row r="50" spans="1:6" x14ac:dyDescent="0.25">
      <c r="A50">
        <v>1</v>
      </c>
      <c r="B50">
        <v>0.5</v>
      </c>
      <c r="C50">
        <f t="shared" si="0"/>
        <v>1.7878364099999999</v>
      </c>
      <c r="D50">
        <f t="shared" si="1"/>
        <v>0.85692049000000037</v>
      </c>
      <c r="E50">
        <f t="shared" si="2"/>
        <v>1.9082659599999998</v>
      </c>
      <c r="F50">
        <f t="shared" si="3"/>
        <v>0.77686595999999997</v>
      </c>
    </row>
    <row r="51" spans="1:6" x14ac:dyDescent="0.25">
      <c r="A51">
        <v>0.5</v>
      </c>
      <c r="B51">
        <v>-0.5</v>
      </c>
      <c r="C51">
        <f t="shared" si="0"/>
        <v>0.70073641000000009</v>
      </c>
      <c r="D51">
        <f t="shared" si="1"/>
        <v>5.5204899999999717E-3</v>
      </c>
      <c r="E51">
        <f t="shared" si="2"/>
        <v>0.77686595999999997</v>
      </c>
      <c r="F51">
        <f t="shared" si="3"/>
        <v>1.4065960000000009E-2</v>
      </c>
    </row>
    <row r="52" spans="1:6" x14ac:dyDescent="0.25">
      <c r="A52">
        <v>-0.5</v>
      </c>
      <c r="B52">
        <v>-1</v>
      </c>
      <c r="C52">
        <f t="shared" si="0"/>
        <v>2.6536409999999979E-2</v>
      </c>
      <c r="D52">
        <f t="shared" si="1"/>
        <v>0.3298204899999998</v>
      </c>
      <c r="E52">
        <f t="shared" si="2"/>
        <v>1.4065960000000009E-2</v>
      </c>
      <c r="F52">
        <f t="shared" si="3"/>
        <v>0.38266596000000003</v>
      </c>
    </row>
    <row r="53" spans="1:6" x14ac:dyDescent="0.25">
      <c r="A53">
        <v>0.5</v>
      </c>
      <c r="B53">
        <v>-0.5</v>
      </c>
      <c r="C53">
        <f t="shared" si="0"/>
        <v>0.70073641000000009</v>
      </c>
      <c r="D53">
        <f t="shared" si="1"/>
        <v>5.5204899999999717E-3</v>
      </c>
      <c r="E53">
        <f t="shared" si="2"/>
        <v>0.77686595999999997</v>
      </c>
      <c r="F53">
        <f t="shared" si="3"/>
        <v>1.4065960000000009E-2</v>
      </c>
    </row>
    <row r="54" spans="1:6" x14ac:dyDescent="0.25">
      <c r="A54">
        <v>1</v>
      </c>
      <c r="B54">
        <v>-1</v>
      </c>
      <c r="C54">
        <f t="shared" si="0"/>
        <v>1.7878364099999999</v>
      </c>
      <c r="D54">
        <f t="shared" si="1"/>
        <v>0.3298204899999998</v>
      </c>
      <c r="E54">
        <f t="shared" si="2"/>
        <v>1.9082659599999998</v>
      </c>
      <c r="F54">
        <f t="shared" si="3"/>
        <v>0.38266596000000003</v>
      </c>
    </row>
    <row r="55" spans="1:6" x14ac:dyDescent="0.25">
      <c r="A55">
        <v>-1</v>
      </c>
      <c r="B55">
        <v>-2.2000000000000002</v>
      </c>
      <c r="C55">
        <f t="shared" si="0"/>
        <v>0.43943640999999989</v>
      </c>
      <c r="D55">
        <f t="shared" si="1"/>
        <v>3.1481404899999998</v>
      </c>
      <c r="E55">
        <f t="shared" si="2"/>
        <v>0.38266596000000003</v>
      </c>
      <c r="F55">
        <f t="shared" si="3"/>
        <v>3.3073059600000008</v>
      </c>
    </row>
    <row r="56" spans="1:6" x14ac:dyDescent="0.25">
      <c r="A56">
        <v>-0.5</v>
      </c>
      <c r="B56">
        <v>-1</v>
      </c>
      <c r="C56">
        <f t="shared" si="0"/>
        <v>2.6536409999999979E-2</v>
      </c>
      <c r="D56">
        <f t="shared" si="1"/>
        <v>0.3298204899999998</v>
      </c>
      <c r="E56">
        <f t="shared" si="2"/>
        <v>1.4065960000000009E-2</v>
      </c>
      <c r="F56">
        <f t="shared" si="3"/>
        <v>0.38266596000000003</v>
      </c>
    </row>
    <row r="57" spans="1:6" x14ac:dyDescent="0.25">
      <c r="A57">
        <v>-1</v>
      </c>
      <c r="B57">
        <v>-0.5</v>
      </c>
      <c r="C57">
        <f t="shared" si="0"/>
        <v>0.43943640999999989</v>
      </c>
      <c r="D57">
        <f t="shared" si="1"/>
        <v>5.5204899999999717E-3</v>
      </c>
      <c r="E57">
        <f t="shared" si="2"/>
        <v>0.38266596000000003</v>
      </c>
      <c r="F57">
        <f t="shared" si="3"/>
        <v>1.4065960000000009E-2</v>
      </c>
    </row>
    <row r="58" spans="1:6" x14ac:dyDescent="0.25">
      <c r="A58">
        <v>-0.5</v>
      </c>
      <c r="B58">
        <v>-1</v>
      </c>
      <c r="C58">
        <f t="shared" si="0"/>
        <v>2.6536409999999979E-2</v>
      </c>
      <c r="D58">
        <f t="shared" si="1"/>
        <v>0.3298204899999998</v>
      </c>
      <c r="E58">
        <f t="shared" si="2"/>
        <v>1.4065960000000009E-2</v>
      </c>
      <c r="F58">
        <f t="shared" si="3"/>
        <v>0.38266596000000003</v>
      </c>
    </row>
    <row r="59" spans="1:6" x14ac:dyDescent="0.25">
      <c r="A59">
        <v>0.5</v>
      </c>
      <c r="B59">
        <v>-0.5</v>
      </c>
      <c r="C59">
        <f t="shared" si="0"/>
        <v>0.70073641000000009</v>
      </c>
      <c r="D59">
        <f t="shared" si="1"/>
        <v>5.5204899999999717E-3</v>
      </c>
      <c r="E59">
        <f t="shared" si="2"/>
        <v>0.77686595999999997</v>
      </c>
      <c r="F59">
        <f t="shared" si="3"/>
        <v>1.4065960000000009E-2</v>
      </c>
    </row>
    <row r="60" spans="1:6" x14ac:dyDescent="0.25">
      <c r="A60">
        <v>-0.5</v>
      </c>
      <c r="B60">
        <v>0.5</v>
      </c>
      <c r="C60">
        <f t="shared" si="0"/>
        <v>2.6536409999999979E-2</v>
      </c>
      <c r="D60">
        <f t="shared" si="1"/>
        <v>0.85692049000000037</v>
      </c>
      <c r="E60">
        <f t="shared" si="2"/>
        <v>1.4065960000000009E-2</v>
      </c>
      <c r="F60">
        <f t="shared" si="3"/>
        <v>0.77686595999999997</v>
      </c>
    </row>
    <row r="61" spans="1:6" x14ac:dyDescent="0.25">
      <c r="A61">
        <v>-1</v>
      </c>
      <c r="B61">
        <v>-0.5</v>
      </c>
      <c r="C61">
        <f t="shared" si="0"/>
        <v>0.43943640999999989</v>
      </c>
      <c r="D61">
        <f t="shared" si="1"/>
        <v>5.5204899999999717E-3</v>
      </c>
      <c r="E61">
        <f t="shared" si="2"/>
        <v>0.38266596000000003</v>
      </c>
      <c r="F61">
        <f t="shared" si="3"/>
        <v>1.4065960000000009E-2</v>
      </c>
    </row>
    <row r="62" spans="1:6" x14ac:dyDescent="0.25">
      <c r="A62">
        <v>-0.5</v>
      </c>
      <c r="B62">
        <v>-1</v>
      </c>
      <c r="C62">
        <f t="shared" si="0"/>
        <v>2.6536409999999979E-2</v>
      </c>
      <c r="D62">
        <f t="shared" si="1"/>
        <v>0.3298204899999998</v>
      </c>
      <c r="E62">
        <f t="shared" si="2"/>
        <v>1.4065960000000009E-2</v>
      </c>
      <c r="F62">
        <f t="shared" si="3"/>
        <v>0.38266596000000003</v>
      </c>
    </row>
    <row r="63" spans="1:6" x14ac:dyDescent="0.25">
      <c r="A63">
        <v>-1</v>
      </c>
      <c r="B63">
        <v>-0.5</v>
      </c>
      <c r="C63">
        <f t="shared" si="0"/>
        <v>0.43943640999999989</v>
      </c>
      <c r="D63">
        <f t="shared" si="1"/>
        <v>5.5204899999999717E-3</v>
      </c>
      <c r="E63">
        <f t="shared" si="2"/>
        <v>0.38266596000000003</v>
      </c>
      <c r="F63">
        <f t="shared" si="3"/>
        <v>1.4065960000000009E-2</v>
      </c>
    </row>
    <row r="64" spans="1:6" x14ac:dyDescent="0.25">
      <c r="A64">
        <v>1</v>
      </c>
      <c r="B64">
        <v>0.5</v>
      </c>
      <c r="C64">
        <f t="shared" si="0"/>
        <v>1.7878364099999999</v>
      </c>
      <c r="D64">
        <f t="shared" si="1"/>
        <v>0.85692049000000037</v>
      </c>
      <c r="E64">
        <f t="shared" si="2"/>
        <v>1.9082659599999998</v>
      </c>
      <c r="F64">
        <f t="shared" si="3"/>
        <v>0.77686595999999997</v>
      </c>
    </row>
    <row r="65" spans="1:6" x14ac:dyDescent="0.25">
      <c r="A65">
        <v>-1</v>
      </c>
      <c r="B65">
        <v>1</v>
      </c>
      <c r="C65">
        <f t="shared" si="0"/>
        <v>0.43943640999999989</v>
      </c>
      <c r="D65">
        <f t="shared" si="1"/>
        <v>2.0326204900000007</v>
      </c>
      <c r="E65">
        <f t="shared" si="2"/>
        <v>0.38266596000000003</v>
      </c>
      <c r="F65">
        <f t="shared" si="3"/>
        <v>1.9082659599999998</v>
      </c>
    </row>
    <row r="66" spans="1:6" x14ac:dyDescent="0.25">
      <c r="A66">
        <v>-0.5</v>
      </c>
      <c r="B66">
        <v>-1</v>
      </c>
      <c r="C66">
        <f t="shared" si="0"/>
        <v>2.6536409999999979E-2</v>
      </c>
      <c r="D66">
        <f t="shared" si="1"/>
        <v>0.3298204899999998</v>
      </c>
      <c r="E66">
        <f t="shared" si="2"/>
        <v>1.4065960000000009E-2</v>
      </c>
      <c r="F66">
        <f t="shared" si="3"/>
        <v>0.38266596000000003</v>
      </c>
    </row>
    <row r="67" spans="1:6" x14ac:dyDescent="0.25">
      <c r="A67">
        <v>-1.6</v>
      </c>
      <c r="B67">
        <v>-2.1</v>
      </c>
      <c r="C67">
        <f t="shared" ref="C67:C130" si="6">(A67-$I$2)^2</f>
        <v>1.5949164100000004</v>
      </c>
      <c r="D67">
        <f t="shared" ref="D67:D130" si="7">(B67-$J$2)^2</f>
        <v>2.8032804899999997</v>
      </c>
      <c r="E67">
        <f t="shared" ref="E67:E130" si="8">(A67-$K$2)^2</f>
        <v>1.4849859600000004</v>
      </c>
      <c r="F67">
        <f t="shared" ref="F67:F130" si="9">(B67-$K$2)^2</f>
        <v>2.9535859600000003</v>
      </c>
    </row>
    <row r="68" spans="1:6" x14ac:dyDescent="0.25">
      <c r="A68">
        <v>-0.5</v>
      </c>
      <c r="B68">
        <v>-1</v>
      </c>
      <c r="C68">
        <f t="shared" si="6"/>
        <v>2.6536409999999979E-2</v>
      </c>
      <c r="D68">
        <f t="shared" si="7"/>
        <v>0.3298204899999998</v>
      </c>
      <c r="E68">
        <f t="shared" si="8"/>
        <v>1.4065960000000009E-2</v>
      </c>
      <c r="F68">
        <f t="shared" si="9"/>
        <v>0.38266596000000003</v>
      </c>
    </row>
    <row r="69" spans="1:6" x14ac:dyDescent="0.25">
      <c r="A69">
        <v>-1</v>
      </c>
      <c r="B69">
        <v>-0.5</v>
      </c>
      <c r="C69">
        <f t="shared" si="6"/>
        <v>0.43943640999999989</v>
      </c>
      <c r="D69">
        <f t="shared" si="7"/>
        <v>5.5204899999999717E-3</v>
      </c>
      <c r="E69">
        <f t="shared" si="8"/>
        <v>0.38266596000000003</v>
      </c>
      <c r="F69">
        <f t="shared" si="9"/>
        <v>1.4065960000000009E-2</v>
      </c>
    </row>
    <row r="70" spans="1:6" x14ac:dyDescent="0.25">
      <c r="A70">
        <v>-0.5</v>
      </c>
      <c r="B70">
        <v>2.4</v>
      </c>
      <c r="C70">
        <f t="shared" si="6"/>
        <v>2.6536409999999979E-2</v>
      </c>
      <c r="D70">
        <f t="shared" si="7"/>
        <v>7.9845804900000017</v>
      </c>
      <c r="E70">
        <f t="shared" si="8"/>
        <v>1.4065960000000009E-2</v>
      </c>
      <c r="F70">
        <f t="shared" si="9"/>
        <v>7.7361859599999985</v>
      </c>
    </row>
    <row r="71" spans="1:6" x14ac:dyDescent="0.25">
      <c r="A71">
        <v>-1</v>
      </c>
      <c r="B71">
        <v>1</v>
      </c>
      <c r="C71">
        <f t="shared" si="6"/>
        <v>0.43943640999999989</v>
      </c>
      <c r="D71">
        <f t="shared" si="7"/>
        <v>2.0326204900000007</v>
      </c>
      <c r="E71">
        <f t="shared" si="8"/>
        <v>0.38266596000000003</v>
      </c>
      <c r="F71">
        <f t="shared" si="9"/>
        <v>1.9082659599999998</v>
      </c>
    </row>
    <row r="72" spans="1:6" x14ac:dyDescent="0.25">
      <c r="A72">
        <v>-0.5</v>
      </c>
      <c r="B72">
        <v>0.5</v>
      </c>
      <c r="C72">
        <f t="shared" si="6"/>
        <v>2.6536409999999979E-2</v>
      </c>
      <c r="D72">
        <f t="shared" si="7"/>
        <v>0.85692049000000037</v>
      </c>
      <c r="E72">
        <f t="shared" si="8"/>
        <v>1.4065960000000009E-2</v>
      </c>
      <c r="F72">
        <f t="shared" si="9"/>
        <v>0.77686595999999997</v>
      </c>
    </row>
    <row r="73" spans="1:6" x14ac:dyDescent="0.25">
      <c r="A73">
        <v>0.5</v>
      </c>
      <c r="B73">
        <v>-0.5</v>
      </c>
      <c r="C73">
        <f t="shared" si="6"/>
        <v>0.70073641000000009</v>
      </c>
      <c r="D73">
        <f t="shared" si="7"/>
        <v>5.5204899999999717E-3</v>
      </c>
      <c r="E73">
        <f t="shared" si="8"/>
        <v>0.77686595999999997</v>
      </c>
      <c r="F73">
        <f t="shared" si="9"/>
        <v>1.4065960000000009E-2</v>
      </c>
    </row>
    <row r="74" spans="1:6" x14ac:dyDescent="0.25">
      <c r="A74">
        <v>-0.5</v>
      </c>
      <c r="B74">
        <v>0.5</v>
      </c>
      <c r="C74">
        <f t="shared" si="6"/>
        <v>2.6536409999999979E-2</v>
      </c>
      <c r="D74">
        <f t="shared" si="7"/>
        <v>0.85692049000000037</v>
      </c>
      <c r="E74">
        <f t="shared" si="8"/>
        <v>1.4065960000000009E-2</v>
      </c>
      <c r="F74">
        <f t="shared" si="9"/>
        <v>0.77686595999999997</v>
      </c>
    </row>
    <row r="75" spans="1:6" x14ac:dyDescent="0.25">
      <c r="A75">
        <v>-1</v>
      </c>
      <c r="B75">
        <v>-0.5</v>
      </c>
      <c r="C75">
        <f t="shared" si="6"/>
        <v>0.43943640999999989</v>
      </c>
      <c r="D75">
        <f t="shared" si="7"/>
        <v>5.5204899999999717E-3</v>
      </c>
      <c r="E75">
        <f t="shared" si="8"/>
        <v>0.38266596000000003</v>
      </c>
      <c r="F75">
        <f t="shared" si="9"/>
        <v>1.4065960000000009E-2</v>
      </c>
    </row>
    <row r="76" spans="1:6" x14ac:dyDescent="0.25">
      <c r="A76">
        <v>-0.5</v>
      </c>
      <c r="B76">
        <v>-1</v>
      </c>
      <c r="C76">
        <f t="shared" si="6"/>
        <v>2.6536409999999979E-2</v>
      </c>
      <c r="D76">
        <f t="shared" si="7"/>
        <v>0.3298204899999998</v>
      </c>
      <c r="E76">
        <f t="shared" si="8"/>
        <v>1.4065960000000009E-2</v>
      </c>
      <c r="F76">
        <f t="shared" si="9"/>
        <v>0.38266596000000003</v>
      </c>
    </row>
    <row r="77" spans="1:6" x14ac:dyDescent="0.25">
      <c r="A77">
        <v>-1</v>
      </c>
      <c r="B77">
        <v>-0.5</v>
      </c>
      <c r="C77">
        <f t="shared" si="6"/>
        <v>0.43943640999999989</v>
      </c>
      <c r="D77">
        <f t="shared" si="7"/>
        <v>5.5204899999999717E-3</v>
      </c>
      <c r="E77">
        <f t="shared" si="8"/>
        <v>0.38266596000000003</v>
      </c>
      <c r="F77">
        <f t="shared" si="9"/>
        <v>1.4065960000000009E-2</v>
      </c>
    </row>
    <row r="78" spans="1:6" x14ac:dyDescent="0.25">
      <c r="A78">
        <v>-0.5</v>
      </c>
      <c r="B78">
        <v>-1</v>
      </c>
      <c r="C78">
        <f t="shared" si="6"/>
        <v>2.6536409999999979E-2</v>
      </c>
      <c r="D78">
        <f t="shared" si="7"/>
        <v>0.3298204899999998</v>
      </c>
      <c r="E78">
        <f t="shared" si="8"/>
        <v>1.4065960000000009E-2</v>
      </c>
      <c r="F78">
        <f t="shared" si="9"/>
        <v>0.38266596000000003</v>
      </c>
    </row>
    <row r="79" spans="1:6" x14ac:dyDescent="0.25">
      <c r="A79">
        <v>0.5</v>
      </c>
      <c r="B79">
        <v>-0.5</v>
      </c>
      <c r="C79">
        <f t="shared" si="6"/>
        <v>0.70073641000000009</v>
      </c>
      <c r="D79">
        <f t="shared" si="7"/>
        <v>5.5204899999999717E-3</v>
      </c>
      <c r="E79">
        <f t="shared" si="8"/>
        <v>0.77686595999999997</v>
      </c>
      <c r="F79">
        <f t="shared" si="9"/>
        <v>1.4065960000000009E-2</v>
      </c>
    </row>
    <row r="80" spans="1:6" x14ac:dyDescent="0.25">
      <c r="A80">
        <v>-0.5</v>
      </c>
      <c r="B80">
        <v>0.5</v>
      </c>
      <c r="C80">
        <f t="shared" si="6"/>
        <v>2.6536409999999979E-2</v>
      </c>
      <c r="D80">
        <f t="shared" si="7"/>
        <v>0.85692049000000037</v>
      </c>
      <c r="E80">
        <f t="shared" si="8"/>
        <v>1.4065960000000009E-2</v>
      </c>
      <c r="F80">
        <f t="shared" si="9"/>
        <v>0.77686595999999997</v>
      </c>
    </row>
    <row r="81" spans="1:6" x14ac:dyDescent="0.25">
      <c r="A81">
        <v>-1</v>
      </c>
      <c r="B81">
        <v>1</v>
      </c>
      <c r="C81">
        <f t="shared" si="6"/>
        <v>0.43943640999999989</v>
      </c>
      <c r="D81">
        <f t="shared" si="7"/>
        <v>2.0326204900000007</v>
      </c>
      <c r="E81">
        <f t="shared" si="8"/>
        <v>0.38266596000000003</v>
      </c>
      <c r="F81">
        <f t="shared" si="9"/>
        <v>1.9082659599999998</v>
      </c>
    </row>
    <row r="82" spans="1:6" x14ac:dyDescent="0.25">
      <c r="A82">
        <v>-0.5</v>
      </c>
      <c r="B82">
        <v>0.5</v>
      </c>
      <c r="C82">
        <f t="shared" si="6"/>
        <v>2.6536409999999979E-2</v>
      </c>
      <c r="D82">
        <f t="shared" si="7"/>
        <v>0.85692049000000037</v>
      </c>
      <c r="E82">
        <f t="shared" si="8"/>
        <v>1.4065960000000009E-2</v>
      </c>
      <c r="F82">
        <f t="shared" si="9"/>
        <v>0.77686595999999997</v>
      </c>
    </row>
    <row r="83" spans="1:6" x14ac:dyDescent="0.25">
      <c r="A83">
        <v>-1</v>
      </c>
      <c r="B83">
        <v>-0.5</v>
      </c>
      <c r="C83">
        <f t="shared" si="6"/>
        <v>0.43943640999999989</v>
      </c>
      <c r="D83">
        <f t="shared" si="7"/>
        <v>5.5204899999999717E-3</v>
      </c>
      <c r="E83">
        <f t="shared" si="8"/>
        <v>0.38266596000000003</v>
      </c>
      <c r="F83">
        <f t="shared" si="9"/>
        <v>1.4065960000000009E-2</v>
      </c>
    </row>
    <row r="84" spans="1:6" x14ac:dyDescent="0.25">
      <c r="A84">
        <v>-0.5</v>
      </c>
      <c r="B84">
        <v>0.5</v>
      </c>
      <c r="C84">
        <f t="shared" si="6"/>
        <v>2.6536409999999979E-2</v>
      </c>
      <c r="D84">
        <f t="shared" si="7"/>
        <v>0.85692049000000037</v>
      </c>
      <c r="E84">
        <f t="shared" si="8"/>
        <v>1.4065960000000009E-2</v>
      </c>
      <c r="F84">
        <f t="shared" si="9"/>
        <v>0.77686595999999997</v>
      </c>
    </row>
    <row r="85" spans="1:6" x14ac:dyDescent="0.25">
      <c r="A85">
        <v>-1</v>
      </c>
      <c r="B85">
        <v>1</v>
      </c>
      <c r="C85">
        <f t="shared" si="6"/>
        <v>0.43943640999999989</v>
      </c>
      <c r="D85">
        <f t="shared" si="7"/>
        <v>2.0326204900000007</v>
      </c>
      <c r="E85">
        <f t="shared" si="8"/>
        <v>0.38266596000000003</v>
      </c>
      <c r="F85">
        <f t="shared" si="9"/>
        <v>1.9082659599999998</v>
      </c>
    </row>
    <row r="86" spans="1:6" x14ac:dyDescent="0.25">
      <c r="A86">
        <v>-0.5</v>
      </c>
      <c r="B86">
        <v>-1</v>
      </c>
      <c r="C86">
        <f t="shared" si="6"/>
        <v>2.6536409999999979E-2</v>
      </c>
      <c r="D86">
        <f t="shared" si="7"/>
        <v>0.3298204899999998</v>
      </c>
      <c r="E86">
        <f t="shared" si="8"/>
        <v>1.4065960000000009E-2</v>
      </c>
      <c r="F86">
        <f t="shared" si="9"/>
        <v>0.38266596000000003</v>
      </c>
    </row>
    <row r="87" spans="1:6" x14ac:dyDescent="0.25">
      <c r="A87">
        <v>-1</v>
      </c>
      <c r="B87">
        <v>-0.5</v>
      </c>
      <c r="C87">
        <f t="shared" si="6"/>
        <v>0.43943640999999989</v>
      </c>
      <c r="D87">
        <f t="shared" si="7"/>
        <v>5.5204899999999717E-3</v>
      </c>
      <c r="E87">
        <f t="shared" si="8"/>
        <v>0.38266596000000003</v>
      </c>
      <c r="F87">
        <f t="shared" si="9"/>
        <v>1.4065960000000009E-2</v>
      </c>
    </row>
    <row r="88" spans="1:6" x14ac:dyDescent="0.25">
      <c r="A88">
        <v>1</v>
      </c>
      <c r="B88">
        <v>0.5</v>
      </c>
      <c r="C88">
        <f t="shared" si="6"/>
        <v>1.7878364099999999</v>
      </c>
      <c r="D88">
        <f t="shared" si="7"/>
        <v>0.85692049000000037</v>
      </c>
      <c r="E88">
        <f t="shared" si="8"/>
        <v>1.9082659599999998</v>
      </c>
      <c r="F88">
        <f t="shared" si="9"/>
        <v>0.77686595999999997</v>
      </c>
    </row>
    <row r="89" spans="1:6" x14ac:dyDescent="0.25">
      <c r="A89">
        <v>-1</v>
      </c>
      <c r="B89">
        <v>-0.5</v>
      </c>
      <c r="C89">
        <f t="shared" si="6"/>
        <v>0.43943640999999989</v>
      </c>
      <c r="D89">
        <f t="shared" si="7"/>
        <v>5.5204899999999717E-3</v>
      </c>
      <c r="E89">
        <f t="shared" si="8"/>
        <v>0.38266596000000003</v>
      </c>
      <c r="F89">
        <f t="shared" si="9"/>
        <v>1.4065960000000009E-2</v>
      </c>
    </row>
    <row r="90" spans="1:6" x14ac:dyDescent="0.25">
      <c r="A90">
        <v>-0.5</v>
      </c>
      <c r="B90">
        <v>2.5</v>
      </c>
      <c r="C90">
        <f t="shared" si="6"/>
        <v>2.6536409999999979E-2</v>
      </c>
      <c r="D90">
        <f t="shared" si="7"/>
        <v>8.5597204900000001</v>
      </c>
      <c r="E90">
        <f t="shared" si="8"/>
        <v>1.4065960000000009E-2</v>
      </c>
      <c r="F90">
        <f t="shared" si="9"/>
        <v>8.302465960000001</v>
      </c>
    </row>
    <row r="91" spans="1:6" x14ac:dyDescent="0.25">
      <c r="A91">
        <v>0.5</v>
      </c>
      <c r="B91">
        <v>-0.5</v>
      </c>
      <c r="C91">
        <f t="shared" si="6"/>
        <v>0.70073641000000009</v>
      </c>
      <c r="D91">
        <f t="shared" si="7"/>
        <v>5.5204899999999717E-3</v>
      </c>
      <c r="E91">
        <f t="shared" si="8"/>
        <v>0.77686595999999997</v>
      </c>
      <c r="F91">
        <f t="shared" si="9"/>
        <v>1.4065960000000009E-2</v>
      </c>
    </row>
    <row r="92" spans="1:6" x14ac:dyDescent="0.25">
      <c r="A92">
        <v>-0.5</v>
      </c>
      <c r="B92">
        <v>-1.2</v>
      </c>
      <c r="C92">
        <f t="shared" si="6"/>
        <v>2.6536409999999979E-2</v>
      </c>
      <c r="D92">
        <f t="shared" si="7"/>
        <v>0.59954048999999965</v>
      </c>
      <c r="E92">
        <f t="shared" si="8"/>
        <v>1.4065960000000009E-2</v>
      </c>
      <c r="F92">
        <f t="shared" si="9"/>
        <v>0.67010596</v>
      </c>
    </row>
    <row r="93" spans="1:6" x14ac:dyDescent="0.25">
      <c r="A93">
        <v>0.5</v>
      </c>
      <c r="B93">
        <v>-0.5</v>
      </c>
      <c r="C93">
        <f t="shared" si="6"/>
        <v>0.70073641000000009</v>
      </c>
      <c r="D93">
        <f t="shared" si="7"/>
        <v>5.5204899999999717E-3</v>
      </c>
      <c r="E93">
        <f t="shared" si="8"/>
        <v>0.77686595999999997</v>
      </c>
      <c r="F93">
        <f t="shared" si="9"/>
        <v>1.4065960000000009E-2</v>
      </c>
    </row>
    <row r="94" spans="1:6" x14ac:dyDescent="0.25">
      <c r="A94">
        <v>1</v>
      </c>
      <c r="B94">
        <v>0.5</v>
      </c>
      <c r="C94">
        <f t="shared" si="6"/>
        <v>1.7878364099999999</v>
      </c>
      <c r="D94">
        <f t="shared" si="7"/>
        <v>0.85692049000000037</v>
      </c>
      <c r="E94">
        <f t="shared" si="8"/>
        <v>1.9082659599999998</v>
      </c>
      <c r="F94">
        <f t="shared" si="9"/>
        <v>0.77686595999999997</v>
      </c>
    </row>
    <row r="95" spans="1:6" x14ac:dyDescent="0.25">
      <c r="A95">
        <v>-1</v>
      </c>
      <c r="B95">
        <v>-0.5</v>
      </c>
      <c r="C95">
        <f t="shared" si="6"/>
        <v>0.43943640999999989</v>
      </c>
      <c r="D95">
        <f t="shared" si="7"/>
        <v>5.5204899999999717E-3</v>
      </c>
      <c r="E95">
        <f t="shared" si="8"/>
        <v>0.38266596000000003</v>
      </c>
      <c r="F95">
        <f t="shared" si="9"/>
        <v>1.4065960000000009E-2</v>
      </c>
    </row>
    <row r="96" spans="1:6" x14ac:dyDescent="0.25">
      <c r="A96">
        <v>1</v>
      </c>
      <c r="B96">
        <v>-1</v>
      </c>
      <c r="C96">
        <f t="shared" si="6"/>
        <v>1.7878364099999999</v>
      </c>
      <c r="D96">
        <f t="shared" si="7"/>
        <v>0.3298204899999998</v>
      </c>
      <c r="E96">
        <f t="shared" si="8"/>
        <v>1.9082659599999998</v>
      </c>
      <c r="F96">
        <f t="shared" si="9"/>
        <v>0.38266596000000003</v>
      </c>
    </row>
    <row r="97" spans="1:6" x14ac:dyDescent="0.25">
      <c r="A97">
        <v>-2.25</v>
      </c>
      <c r="B97">
        <v>-0.5</v>
      </c>
      <c r="C97">
        <f t="shared" si="6"/>
        <v>3.6591864100000002</v>
      </c>
      <c r="D97">
        <f t="shared" si="7"/>
        <v>5.5204899999999717E-3</v>
      </c>
      <c r="E97">
        <f t="shared" si="8"/>
        <v>3.4916659600000002</v>
      </c>
      <c r="F97">
        <f t="shared" si="9"/>
        <v>1.4065960000000009E-2</v>
      </c>
    </row>
    <row r="98" spans="1:6" x14ac:dyDescent="0.25">
      <c r="A98">
        <v>1</v>
      </c>
      <c r="B98">
        <v>-1.3</v>
      </c>
      <c r="C98">
        <f t="shared" si="6"/>
        <v>1.7878364099999999</v>
      </c>
      <c r="D98">
        <f t="shared" si="7"/>
        <v>0.76440048999999977</v>
      </c>
      <c r="E98">
        <f t="shared" si="8"/>
        <v>1.9082659599999998</v>
      </c>
      <c r="F98">
        <f t="shared" si="9"/>
        <v>0.84382596000000021</v>
      </c>
    </row>
    <row r="99" spans="1:6" x14ac:dyDescent="0.25">
      <c r="A99">
        <v>-1</v>
      </c>
      <c r="B99">
        <v>-0.5</v>
      </c>
      <c r="C99">
        <f t="shared" si="6"/>
        <v>0.43943640999999989</v>
      </c>
      <c r="D99">
        <f t="shared" si="7"/>
        <v>5.5204899999999717E-3</v>
      </c>
      <c r="E99">
        <f t="shared" si="8"/>
        <v>0.38266596000000003</v>
      </c>
      <c r="F99">
        <f t="shared" si="9"/>
        <v>1.4065960000000009E-2</v>
      </c>
    </row>
    <row r="100" spans="1:6" x14ac:dyDescent="0.25">
      <c r="A100">
        <v>-0.5</v>
      </c>
      <c r="B100">
        <v>-1</v>
      </c>
      <c r="C100">
        <f t="shared" si="6"/>
        <v>2.6536409999999979E-2</v>
      </c>
      <c r="D100">
        <f t="shared" si="7"/>
        <v>0.3298204899999998</v>
      </c>
      <c r="E100">
        <f t="shared" si="8"/>
        <v>1.4065960000000009E-2</v>
      </c>
      <c r="F100">
        <f t="shared" si="9"/>
        <v>0.38266596000000003</v>
      </c>
    </row>
    <row r="101" spans="1:6" x14ac:dyDescent="0.25">
      <c r="A101">
        <v>-1</v>
      </c>
      <c r="B101">
        <v>1</v>
      </c>
      <c r="C101">
        <f t="shared" si="6"/>
        <v>0.43943640999999989</v>
      </c>
      <c r="D101">
        <f t="shared" si="7"/>
        <v>2.0326204900000007</v>
      </c>
      <c r="E101">
        <f t="shared" si="8"/>
        <v>0.38266596000000003</v>
      </c>
      <c r="F101">
        <f t="shared" si="9"/>
        <v>1.9082659599999998</v>
      </c>
    </row>
    <row r="102" spans="1:6" x14ac:dyDescent="0.25">
      <c r="A102">
        <v>1</v>
      </c>
      <c r="B102">
        <v>-1</v>
      </c>
      <c r="C102">
        <f t="shared" si="6"/>
        <v>1.7878364099999999</v>
      </c>
      <c r="D102">
        <f t="shared" si="7"/>
        <v>0.3298204899999998</v>
      </c>
      <c r="E102">
        <f t="shared" si="8"/>
        <v>1.9082659599999998</v>
      </c>
      <c r="F102">
        <f t="shared" si="9"/>
        <v>0.38266596000000003</v>
      </c>
    </row>
    <row r="103" spans="1:6" x14ac:dyDescent="0.25">
      <c r="A103">
        <v>0.5</v>
      </c>
      <c r="B103">
        <v>1</v>
      </c>
      <c r="C103">
        <f t="shared" si="6"/>
        <v>0.70073641000000009</v>
      </c>
      <c r="D103">
        <f t="shared" si="7"/>
        <v>2.0326204900000007</v>
      </c>
      <c r="E103">
        <f t="shared" si="8"/>
        <v>0.77686595999999997</v>
      </c>
      <c r="F103">
        <f t="shared" si="9"/>
        <v>1.9082659599999998</v>
      </c>
    </row>
    <row r="104" spans="1:6" x14ac:dyDescent="0.25">
      <c r="A104">
        <v>-2.1</v>
      </c>
      <c r="B104">
        <v>-1</v>
      </c>
      <c r="C104">
        <f t="shared" si="6"/>
        <v>3.1078164100000003</v>
      </c>
      <c r="D104">
        <f t="shared" si="7"/>
        <v>0.3298204899999998</v>
      </c>
      <c r="E104">
        <f t="shared" si="8"/>
        <v>2.9535859600000003</v>
      </c>
      <c r="F104">
        <f t="shared" si="9"/>
        <v>0.38266596000000003</v>
      </c>
    </row>
    <row r="105" spans="1:6" x14ac:dyDescent="0.25">
      <c r="A105">
        <v>-1</v>
      </c>
      <c r="B105">
        <v>-0.5</v>
      </c>
      <c r="C105">
        <f t="shared" si="6"/>
        <v>0.43943640999999989</v>
      </c>
      <c r="D105">
        <f t="shared" si="7"/>
        <v>5.5204899999999717E-3</v>
      </c>
      <c r="E105">
        <f t="shared" si="8"/>
        <v>0.38266596000000003</v>
      </c>
      <c r="F105">
        <f t="shared" si="9"/>
        <v>1.4065960000000009E-2</v>
      </c>
    </row>
    <row r="106" spans="1:6" x14ac:dyDescent="0.25">
      <c r="A106">
        <v>-0.5</v>
      </c>
      <c r="B106">
        <v>0.5</v>
      </c>
      <c r="C106">
        <f t="shared" si="6"/>
        <v>2.6536409999999979E-2</v>
      </c>
      <c r="D106">
        <f t="shared" si="7"/>
        <v>0.85692049000000037</v>
      </c>
      <c r="E106">
        <f t="shared" si="8"/>
        <v>1.4065960000000009E-2</v>
      </c>
      <c r="F106">
        <f t="shared" si="9"/>
        <v>0.77686595999999997</v>
      </c>
    </row>
    <row r="107" spans="1:6" x14ac:dyDescent="0.25">
      <c r="A107">
        <v>0.5</v>
      </c>
      <c r="B107">
        <v>-0.5</v>
      </c>
      <c r="C107">
        <f t="shared" si="6"/>
        <v>0.70073641000000009</v>
      </c>
      <c r="D107">
        <f t="shared" si="7"/>
        <v>5.5204899999999717E-3</v>
      </c>
      <c r="E107">
        <f t="shared" si="8"/>
        <v>0.77686595999999997</v>
      </c>
      <c r="F107">
        <f t="shared" si="9"/>
        <v>1.4065960000000009E-2</v>
      </c>
    </row>
    <row r="108" spans="1:6" x14ac:dyDescent="0.25">
      <c r="A108">
        <v>-2.5</v>
      </c>
      <c r="B108">
        <v>-2.7</v>
      </c>
      <c r="C108">
        <f t="shared" si="6"/>
        <v>4.6781364100000005</v>
      </c>
      <c r="D108">
        <f t="shared" si="7"/>
        <v>5.1724404900000014</v>
      </c>
      <c r="E108">
        <f t="shared" si="8"/>
        <v>4.4884659599999992</v>
      </c>
      <c r="F108">
        <f t="shared" si="9"/>
        <v>5.3759059599999999</v>
      </c>
    </row>
    <row r="109" spans="1:6" x14ac:dyDescent="0.25">
      <c r="A109">
        <v>-1</v>
      </c>
      <c r="B109">
        <v>1</v>
      </c>
      <c r="C109">
        <f t="shared" si="6"/>
        <v>0.43943640999999989</v>
      </c>
      <c r="D109">
        <f t="shared" si="7"/>
        <v>2.0326204900000007</v>
      </c>
      <c r="E109">
        <f t="shared" si="8"/>
        <v>0.38266596000000003</v>
      </c>
      <c r="F109">
        <f t="shared" si="9"/>
        <v>1.9082659599999998</v>
      </c>
    </row>
    <row r="110" spans="1:6" x14ac:dyDescent="0.25">
      <c r="A110">
        <v>-2.65</v>
      </c>
      <c r="B110">
        <v>-2.4500000000000002</v>
      </c>
      <c r="C110">
        <f t="shared" si="6"/>
        <v>5.34950641</v>
      </c>
      <c r="D110">
        <f t="shared" si="7"/>
        <v>4.0977904900000013</v>
      </c>
      <c r="E110">
        <f t="shared" si="8"/>
        <v>5.146545960000001</v>
      </c>
      <c r="F110">
        <f t="shared" si="9"/>
        <v>4.2791059599999999</v>
      </c>
    </row>
    <row r="111" spans="1:6" x14ac:dyDescent="0.25">
      <c r="A111">
        <v>-1</v>
      </c>
      <c r="B111">
        <v>-0.5</v>
      </c>
      <c r="C111">
        <f t="shared" si="6"/>
        <v>0.43943640999999989</v>
      </c>
      <c r="D111">
        <f t="shared" si="7"/>
        <v>5.5204899999999717E-3</v>
      </c>
      <c r="E111">
        <f t="shared" si="8"/>
        <v>0.38266596000000003</v>
      </c>
      <c r="F111">
        <f t="shared" si="9"/>
        <v>1.4065960000000009E-2</v>
      </c>
    </row>
    <row r="112" spans="1:6" x14ac:dyDescent="0.25">
      <c r="A112">
        <v>-1.1499999999999999</v>
      </c>
      <c r="B112">
        <v>0.5</v>
      </c>
      <c r="C112">
        <f t="shared" si="6"/>
        <v>0.66080640999999973</v>
      </c>
      <c r="D112">
        <f t="shared" si="7"/>
        <v>0.85692049000000037</v>
      </c>
      <c r="E112">
        <f t="shared" si="8"/>
        <v>0.5907459599999999</v>
      </c>
      <c r="F112">
        <f t="shared" si="9"/>
        <v>0.77686595999999997</v>
      </c>
    </row>
    <row r="113" spans="1:6" x14ac:dyDescent="0.25">
      <c r="A113">
        <v>0.5</v>
      </c>
      <c r="B113">
        <v>1</v>
      </c>
      <c r="C113">
        <f t="shared" si="6"/>
        <v>0.70073641000000009</v>
      </c>
      <c r="D113">
        <f t="shared" si="7"/>
        <v>2.0326204900000007</v>
      </c>
      <c r="E113">
        <f t="shared" si="8"/>
        <v>0.77686595999999997</v>
      </c>
      <c r="F113">
        <f t="shared" si="9"/>
        <v>1.9082659599999998</v>
      </c>
    </row>
    <row r="114" spans="1:6" x14ac:dyDescent="0.25">
      <c r="A114">
        <v>2.8</v>
      </c>
      <c r="B114">
        <v>0.5</v>
      </c>
      <c r="C114">
        <f t="shared" si="6"/>
        <v>9.841396409999998</v>
      </c>
      <c r="D114">
        <f t="shared" si="7"/>
        <v>0.85692049000000037</v>
      </c>
      <c r="E114">
        <f t="shared" si="8"/>
        <v>10.121305960000001</v>
      </c>
      <c r="F114">
        <f t="shared" si="9"/>
        <v>0.77686595999999997</v>
      </c>
    </row>
    <row r="115" spans="1:6" x14ac:dyDescent="0.25">
      <c r="A115">
        <v>0.5</v>
      </c>
      <c r="B115">
        <v>1</v>
      </c>
      <c r="C115">
        <f t="shared" si="6"/>
        <v>0.70073641000000009</v>
      </c>
      <c r="D115">
        <f t="shared" si="7"/>
        <v>2.0326204900000007</v>
      </c>
      <c r="E115">
        <f t="shared" si="8"/>
        <v>0.77686595999999997</v>
      </c>
      <c r="F115">
        <f t="shared" si="9"/>
        <v>1.9082659599999998</v>
      </c>
    </row>
    <row r="116" spans="1:6" x14ac:dyDescent="0.25">
      <c r="A116">
        <v>-2.5</v>
      </c>
      <c r="B116">
        <v>-1</v>
      </c>
      <c r="C116">
        <f t="shared" si="6"/>
        <v>4.6781364100000005</v>
      </c>
      <c r="D116">
        <f t="shared" si="7"/>
        <v>0.3298204899999998</v>
      </c>
      <c r="E116">
        <f t="shared" si="8"/>
        <v>4.4884659599999992</v>
      </c>
      <c r="F116">
        <f t="shared" si="9"/>
        <v>0.38266596000000003</v>
      </c>
    </row>
    <row r="117" spans="1:6" x14ac:dyDescent="0.25">
      <c r="A117">
        <v>-1</v>
      </c>
      <c r="B117">
        <v>-0.5</v>
      </c>
      <c r="C117">
        <f t="shared" si="6"/>
        <v>0.43943640999999989</v>
      </c>
      <c r="D117">
        <f t="shared" si="7"/>
        <v>5.5204899999999717E-3</v>
      </c>
      <c r="E117">
        <f t="shared" si="8"/>
        <v>0.38266596000000003</v>
      </c>
      <c r="F117">
        <f t="shared" si="9"/>
        <v>1.4065960000000009E-2</v>
      </c>
    </row>
    <row r="118" spans="1:6" x14ac:dyDescent="0.25">
      <c r="A118">
        <v>-0.5</v>
      </c>
      <c r="B118">
        <v>2.5499999999999998</v>
      </c>
      <c r="C118">
        <f t="shared" si="6"/>
        <v>2.6536409999999979E-2</v>
      </c>
      <c r="D118">
        <f t="shared" si="7"/>
        <v>8.8547904899999992</v>
      </c>
      <c r="E118">
        <f t="shared" si="8"/>
        <v>1.4065960000000009E-2</v>
      </c>
      <c r="F118">
        <f t="shared" si="9"/>
        <v>8.5931059600000008</v>
      </c>
    </row>
    <row r="119" spans="1:6" x14ac:dyDescent="0.25">
      <c r="A119">
        <v>-1</v>
      </c>
      <c r="B119">
        <v>1</v>
      </c>
      <c r="C119">
        <f t="shared" si="6"/>
        <v>0.43943640999999989</v>
      </c>
      <c r="D119">
        <f t="shared" si="7"/>
        <v>2.0326204900000007</v>
      </c>
      <c r="E119">
        <f t="shared" si="8"/>
        <v>0.38266596000000003</v>
      </c>
      <c r="F119">
        <f t="shared" si="9"/>
        <v>1.9082659599999998</v>
      </c>
    </row>
    <row r="120" spans="1:6" x14ac:dyDescent="0.25">
      <c r="A120">
        <v>1</v>
      </c>
      <c r="B120">
        <v>0.5</v>
      </c>
      <c r="C120">
        <f t="shared" si="6"/>
        <v>1.7878364099999999</v>
      </c>
      <c r="D120">
        <f t="shared" si="7"/>
        <v>0.85692049000000037</v>
      </c>
      <c r="E120">
        <f t="shared" si="8"/>
        <v>1.9082659599999998</v>
      </c>
      <c r="F120">
        <f t="shared" si="9"/>
        <v>0.77686595999999997</v>
      </c>
    </row>
    <row r="121" spans="1:6" x14ac:dyDescent="0.25">
      <c r="A121">
        <v>0.5</v>
      </c>
      <c r="B121">
        <v>-4.0999999999999996</v>
      </c>
      <c r="C121">
        <f t="shared" si="6"/>
        <v>0.70073641000000009</v>
      </c>
      <c r="D121">
        <f t="shared" si="7"/>
        <v>13.500480489999998</v>
      </c>
      <c r="E121">
        <f t="shared" si="8"/>
        <v>0.77686595999999997</v>
      </c>
      <c r="F121">
        <f t="shared" si="9"/>
        <v>13.827985959999996</v>
      </c>
    </row>
    <row r="122" spans="1:6" x14ac:dyDescent="0.25">
      <c r="A122">
        <v>-2.95</v>
      </c>
      <c r="B122">
        <v>0.5</v>
      </c>
      <c r="C122">
        <f t="shared" si="6"/>
        <v>6.8272464100000008</v>
      </c>
      <c r="D122">
        <f t="shared" si="7"/>
        <v>0.85692049000000037</v>
      </c>
      <c r="E122">
        <f t="shared" si="8"/>
        <v>6.5977059599999999</v>
      </c>
      <c r="F122">
        <f t="shared" si="9"/>
        <v>0.77686595999999997</v>
      </c>
    </row>
    <row r="123" spans="1:6" x14ac:dyDescent="0.25">
      <c r="A123">
        <v>2.8</v>
      </c>
      <c r="B123">
        <v>-0.5</v>
      </c>
      <c r="C123">
        <f t="shared" si="6"/>
        <v>9.841396409999998</v>
      </c>
      <c r="D123">
        <f t="shared" si="7"/>
        <v>5.5204899999999717E-3</v>
      </c>
      <c r="E123">
        <f t="shared" si="8"/>
        <v>10.121305960000001</v>
      </c>
      <c r="F123">
        <f t="shared" si="9"/>
        <v>1.4065960000000009E-2</v>
      </c>
    </row>
    <row r="124" spans="1:6" x14ac:dyDescent="0.25">
      <c r="A124">
        <v>1</v>
      </c>
      <c r="B124">
        <v>-1</v>
      </c>
      <c r="C124">
        <f t="shared" si="6"/>
        <v>1.7878364099999999</v>
      </c>
      <c r="D124">
        <f t="shared" si="7"/>
        <v>0.3298204899999998</v>
      </c>
      <c r="E124">
        <f t="shared" si="8"/>
        <v>1.9082659599999998</v>
      </c>
      <c r="F124">
        <f t="shared" si="9"/>
        <v>0.38266596000000003</v>
      </c>
    </row>
    <row r="125" spans="1:6" x14ac:dyDescent="0.25">
      <c r="A125">
        <v>0.5</v>
      </c>
      <c r="B125">
        <v>-0.5</v>
      </c>
      <c r="C125">
        <f t="shared" si="6"/>
        <v>0.70073641000000009</v>
      </c>
      <c r="D125">
        <f t="shared" si="7"/>
        <v>5.5204899999999717E-3</v>
      </c>
      <c r="E125">
        <f t="shared" si="8"/>
        <v>0.77686595999999997</v>
      </c>
      <c r="F125">
        <f t="shared" si="9"/>
        <v>1.4065960000000009E-2</v>
      </c>
    </row>
    <row r="126" spans="1:6" x14ac:dyDescent="0.25">
      <c r="A126">
        <v>1</v>
      </c>
      <c r="B126">
        <v>-1.25</v>
      </c>
      <c r="C126">
        <f t="shared" si="6"/>
        <v>1.7878364099999999</v>
      </c>
      <c r="D126">
        <f t="shared" si="7"/>
        <v>0.6794704899999997</v>
      </c>
      <c r="E126">
        <f t="shared" si="8"/>
        <v>1.9082659599999998</v>
      </c>
      <c r="F126">
        <f t="shared" si="9"/>
        <v>0.7544659600000001</v>
      </c>
    </row>
    <row r="127" spans="1:6" x14ac:dyDescent="0.25">
      <c r="A127">
        <v>0.5</v>
      </c>
      <c r="B127">
        <v>1</v>
      </c>
      <c r="C127">
        <f t="shared" si="6"/>
        <v>0.70073641000000009</v>
      </c>
      <c r="D127">
        <f t="shared" si="7"/>
        <v>2.0326204900000007</v>
      </c>
      <c r="E127">
        <f t="shared" si="8"/>
        <v>0.77686595999999997</v>
      </c>
      <c r="F127">
        <f t="shared" si="9"/>
        <v>1.9082659599999998</v>
      </c>
    </row>
    <row r="128" spans="1:6" x14ac:dyDescent="0.25">
      <c r="A128">
        <v>-0.5</v>
      </c>
      <c r="B128">
        <v>1.1499999999999999</v>
      </c>
      <c r="C128">
        <f t="shared" si="6"/>
        <v>2.6536409999999979E-2</v>
      </c>
      <c r="D128">
        <f t="shared" si="7"/>
        <v>2.4828304900000004</v>
      </c>
      <c r="E128">
        <f t="shared" si="8"/>
        <v>1.4065960000000009E-2</v>
      </c>
      <c r="F128">
        <f t="shared" si="9"/>
        <v>2.3451859599999998</v>
      </c>
    </row>
    <row r="129" spans="1:6" x14ac:dyDescent="0.25">
      <c r="A129">
        <v>-1</v>
      </c>
      <c r="B129">
        <v>-0.5</v>
      </c>
      <c r="C129">
        <f t="shared" si="6"/>
        <v>0.43943640999999989</v>
      </c>
      <c r="D129">
        <f t="shared" si="7"/>
        <v>5.5204899999999717E-3</v>
      </c>
      <c r="E129">
        <f t="shared" si="8"/>
        <v>0.38266596000000003</v>
      </c>
      <c r="F129">
        <f t="shared" si="9"/>
        <v>1.4065960000000009E-2</v>
      </c>
    </row>
    <row r="130" spans="1:6" x14ac:dyDescent="0.25">
      <c r="A130">
        <v>-0.5</v>
      </c>
      <c r="B130">
        <v>-1</v>
      </c>
      <c r="C130">
        <f t="shared" si="6"/>
        <v>2.6536409999999979E-2</v>
      </c>
      <c r="D130">
        <f t="shared" si="7"/>
        <v>0.3298204899999998</v>
      </c>
      <c r="E130">
        <f t="shared" si="8"/>
        <v>1.4065960000000009E-2</v>
      </c>
      <c r="F130">
        <f t="shared" si="9"/>
        <v>0.38266596000000003</v>
      </c>
    </row>
    <row r="131" spans="1:6" x14ac:dyDescent="0.25">
      <c r="A131">
        <v>0.5</v>
      </c>
      <c r="B131">
        <v>-0.5</v>
      </c>
      <c r="C131">
        <f t="shared" ref="C131:C194" si="10">(A131-$I$2)^2</f>
        <v>0.70073641000000009</v>
      </c>
      <c r="D131">
        <f t="shared" ref="D131:D194" si="11">(B131-$J$2)^2</f>
        <v>5.5204899999999717E-3</v>
      </c>
      <c r="E131">
        <f t="shared" ref="E131:E194" si="12">(A131-$K$2)^2</f>
        <v>0.77686595999999997</v>
      </c>
      <c r="F131">
        <f t="shared" ref="F131:F194" si="13">(B131-$K$2)^2</f>
        <v>1.4065960000000009E-2</v>
      </c>
    </row>
    <row r="132" spans="1:6" x14ac:dyDescent="0.25">
      <c r="A132">
        <v>-0.5</v>
      </c>
      <c r="B132">
        <v>-1</v>
      </c>
      <c r="C132">
        <f t="shared" si="10"/>
        <v>2.6536409999999979E-2</v>
      </c>
      <c r="D132">
        <f t="shared" si="11"/>
        <v>0.3298204899999998</v>
      </c>
      <c r="E132">
        <f t="shared" si="12"/>
        <v>1.4065960000000009E-2</v>
      </c>
      <c r="F132">
        <f t="shared" si="13"/>
        <v>0.38266596000000003</v>
      </c>
    </row>
    <row r="133" spans="1:6" x14ac:dyDescent="0.25">
      <c r="A133">
        <v>0.5</v>
      </c>
      <c r="B133">
        <v>-0.5</v>
      </c>
      <c r="C133">
        <f t="shared" si="10"/>
        <v>0.70073641000000009</v>
      </c>
      <c r="D133">
        <f t="shared" si="11"/>
        <v>5.5204899999999717E-3</v>
      </c>
      <c r="E133">
        <f t="shared" si="12"/>
        <v>0.77686595999999997</v>
      </c>
      <c r="F133">
        <f t="shared" si="13"/>
        <v>1.4065960000000009E-2</v>
      </c>
    </row>
    <row r="134" spans="1:6" x14ac:dyDescent="0.25">
      <c r="A134">
        <v>-0.5</v>
      </c>
      <c r="B134">
        <v>-2.4500000000000002</v>
      </c>
      <c r="C134">
        <f t="shared" si="10"/>
        <v>2.6536409999999979E-2</v>
      </c>
      <c r="D134">
        <f t="shared" si="11"/>
        <v>4.0977904900000013</v>
      </c>
      <c r="E134">
        <f t="shared" si="12"/>
        <v>1.4065960000000009E-2</v>
      </c>
      <c r="F134">
        <f t="shared" si="13"/>
        <v>4.2791059599999999</v>
      </c>
    </row>
    <row r="135" spans="1:6" x14ac:dyDescent="0.25">
      <c r="A135">
        <v>0.5</v>
      </c>
      <c r="B135">
        <v>2.4</v>
      </c>
      <c r="C135">
        <f t="shared" si="10"/>
        <v>0.70073641000000009</v>
      </c>
      <c r="D135">
        <f t="shared" si="11"/>
        <v>7.9845804900000017</v>
      </c>
      <c r="E135">
        <f t="shared" si="12"/>
        <v>0.77686595999999997</v>
      </c>
      <c r="F135">
        <f t="shared" si="13"/>
        <v>7.7361859599999985</v>
      </c>
    </row>
    <row r="136" spans="1:6" x14ac:dyDescent="0.25">
      <c r="A136">
        <v>-2.5</v>
      </c>
      <c r="B136">
        <v>-1</v>
      </c>
      <c r="C136">
        <f t="shared" si="10"/>
        <v>4.6781364100000005</v>
      </c>
      <c r="D136">
        <f t="shared" si="11"/>
        <v>0.3298204899999998</v>
      </c>
      <c r="E136">
        <f t="shared" si="12"/>
        <v>4.4884659599999992</v>
      </c>
      <c r="F136">
        <f t="shared" si="13"/>
        <v>0.38266596000000003</v>
      </c>
    </row>
    <row r="137" spans="1:6" x14ac:dyDescent="0.25">
      <c r="A137">
        <v>-1</v>
      </c>
      <c r="B137">
        <v>-0.5</v>
      </c>
      <c r="C137">
        <f t="shared" si="10"/>
        <v>0.43943640999999989</v>
      </c>
      <c r="D137">
        <f t="shared" si="11"/>
        <v>5.5204899999999717E-3</v>
      </c>
      <c r="E137">
        <f t="shared" si="12"/>
        <v>0.38266596000000003</v>
      </c>
      <c r="F137">
        <f t="shared" si="13"/>
        <v>1.4065960000000009E-2</v>
      </c>
    </row>
    <row r="138" spans="1:6" x14ac:dyDescent="0.25">
      <c r="A138">
        <v>1</v>
      </c>
      <c r="B138">
        <v>-1</v>
      </c>
      <c r="C138">
        <f t="shared" si="10"/>
        <v>1.7878364099999999</v>
      </c>
      <c r="D138">
        <f t="shared" si="11"/>
        <v>0.3298204899999998</v>
      </c>
      <c r="E138">
        <f t="shared" si="12"/>
        <v>1.9082659599999998</v>
      </c>
      <c r="F138">
        <f t="shared" si="13"/>
        <v>0.38266596000000003</v>
      </c>
    </row>
    <row r="139" spans="1:6" x14ac:dyDescent="0.25">
      <c r="A139">
        <v>-1</v>
      </c>
      <c r="B139">
        <v>-2.75</v>
      </c>
      <c r="C139">
        <f t="shared" si="10"/>
        <v>0.43943640999999989</v>
      </c>
      <c r="D139">
        <f t="shared" si="11"/>
        <v>5.40237049</v>
      </c>
      <c r="E139">
        <f t="shared" si="12"/>
        <v>0.38266596000000003</v>
      </c>
      <c r="F139">
        <f t="shared" si="13"/>
        <v>5.6102659599999996</v>
      </c>
    </row>
    <row r="140" spans="1:6" x14ac:dyDescent="0.25">
      <c r="A140">
        <v>1</v>
      </c>
      <c r="B140">
        <v>-1</v>
      </c>
      <c r="C140">
        <f t="shared" si="10"/>
        <v>1.7878364099999999</v>
      </c>
      <c r="D140">
        <f t="shared" si="11"/>
        <v>0.3298204899999998</v>
      </c>
      <c r="E140">
        <f t="shared" si="12"/>
        <v>1.9082659599999998</v>
      </c>
      <c r="F140">
        <f t="shared" si="13"/>
        <v>0.38266596000000003</v>
      </c>
    </row>
    <row r="141" spans="1:6" x14ac:dyDescent="0.25">
      <c r="A141">
        <v>-1</v>
      </c>
      <c r="B141">
        <v>1</v>
      </c>
      <c r="C141">
        <f t="shared" si="10"/>
        <v>0.43943640999999989</v>
      </c>
      <c r="D141">
        <f t="shared" si="11"/>
        <v>2.0326204900000007</v>
      </c>
      <c r="E141">
        <f t="shared" si="12"/>
        <v>0.38266596000000003</v>
      </c>
      <c r="F141">
        <f t="shared" si="13"/>
        <v>1.9082659599999998</v>
      </c>
    </row>
    <row r="142" spans="1:6" x14ac:dyDescent="0.25">
      <c r="A142">
        <v>-0.5</v>
      </c>
      <c r="B142">
        <v>-1</v>
      </c>
      <c r="C142">
        <f t="shared" si="10"/>
        <v>2.6536409999999979E-2</v>
      </c>
      <c r="D142">
        <f t="shared" si="11"/>
        <v>0.3298204899999998</v>
      </c>
      <c r="E142">
        <f t="shared" si="12"/>
        <v>1.4065960000000009E-2</v>
      </c>
      <c r="F142">
        <f t="shared" si="13"/>
        <v>0.38266596000000003</v>
      </c>
    </row>
    <row r="143" spans="1:6" x14ac:dyDescent="0.25">
      <c r="A143">
        <v>-1</v>
      </c>
      <c r="B143">
        <v>-0.5</v>
      </c>
      <c r="C143">
        <f t="shared" si="10"/>
        <v>0.43943640999999989</v>
      </c>
      <c r="D143">
        <f t="shared" si="11"/>
        <v>5.5204899999999717E-3</v>
      </c>
      <c r="E143">
        <f t="shared" si="12"/>
        <v>0.38266596000000003</v>
      </c>
      <c r="F143">
        <f t="shared" si="13"/>
        <v>1.4065960000000009E-2</v>
      </c>
    </row>
    <row r="144" spans="1:6" x14ac:dyDescent="0.25">
      <c r="A144">
        <v>-0.5</v>
      </c>
      <c r="B144">
        <v>-1.45</v>
      </c>
      <c r="C144">
        <f t="shared" si="10"/>
        <v>2.6536409999999979E-2</v>
      </c>
      <c r="D144">
        <f t="shared" si="11"/>
        <v>1.0491904899999995</v>
      </c>
      <c r="E144">
        <f t="shared" si="12"/>
        <v>1.4065960000000009E-2</v>
      </c>
      <c r="F144">
        <f t="shared" si="13"/>
        <v>1.1419059599999999</v>
      </c>
    </row>
    <row r="145" spans="1:6" x14ac:dyDescent="0.25">
      <c r="A145">
        <v>0.5</v>
      </c>
      <c r="B145">
        <v>-0.5</v>
      </c>
      <c r="C145">
        <f t="shared" si="10"/>
        <v>0.70073641000000009</v>
      </c>
      <c r="D145">
        <f t="shared" si="11"/>
        <v>5.5204899999999717E-3</v>
      </c>
      <c r="E145">
        <f t="shared" si="12"/>
        <v>0.77686595999999997</v>
      </c>
      <c r="F145">
        <f t="shared" si="13"/>
        <v>1.4065960000000009E-2</v>
      </c>
    </row>
    <row r="146" spans="1:6" x14ac:dyDescent="0.25">
      <c r="A146">
        <v>-0.5</v>
      </c>
      <c r="B146">
        <v>-2.75</v>
      </c>
      <c r="C146">
        <f t="shared" si="10"/>
        <v>2.6536409999999979E-2</v>
      </c>
      <c r="D146">
        <f t="shared" si="11"/>
        <v>5.40237049</v>
      </c>
      <c r="E146">
        <f t="shared" si="12"/>
        <v>1.4065960000000009E-2</v>
      </c>
      <c r="F146">
        <f t="shared" si="13"/>
        <v>5.6102659599999996</v>
      </c>
    </row>
    <row r="147" spans="1:6" x14ac:dyDescent="0.25">
      <c r="A147">
        <v>-2.95</v>
      </c>
      <c r="B147">
        <v>1</v>
      </c>
      <c r="C147">
        <f t="shared" si="10"/>
        <v>6.8272464100000008</v>
      </c>
      <c r="D147">
        <f t="shared" si="11"/>
        <v>2.0326204900000007</v>
      </c>
      <c r="E147">
        <f t="shared" si="12"/>
        <v>6.5977059599999999</v>
      </c>
      <c r="F147">
        <f t="shared" si="13"/>
        <v>1.9082659599999998</v>
      </c>
    </row>
    <row r="148" spans="1:6" x14ac:dyDescent="0.25">
      <c r="A148">
        <v>1</v>
      </c>
      <c r="B148">
        <v>0.5</v>
      </c>
      <c r="C148">
        <f t="shared" si="10"/>
        <v>1.7878364099999999</v>
      </c>
      <c r="D148">
        <f t="shared" si="11"/>
        <v>0.85692049000000037</v>
      </c>
      <c r="E148">
        <f t="shared" si="12"/>
        <v>1.9082659599999998</v>
      </c>
      <c r="F148">
        <f t="shared" si="13"/>
        <v>0.77686595999999997</v>
      </c>
    </row>
    <row r="149" spans="1:6" x14ac:dyDescent="0.25">
      <c r="A149">
        <v>-1</v>
      </c>
      <c r="B149">
        <v>-0.5</v>
      </c>
      <c r="C149">
        <f t="shared" si="10"/>
        <v>0.43943640999999989</v>
      </c>
      <c r="D149">
        <f t="shared" si="11"/>
        <v>5.5204899999999717E-3</v>
      </c>
      <c r="E149">
        <f t="shared" si="12"/>
        <v>0.38266596000000003</v>
      </c>
      <c r="F149">
        <f t="shared" si="13"/>
        <v>1.4065960000000009E-2</v>
      </c>
    </row>
    <row r="150" spans="1:6" x14ac:dyDescent="0.25">
      <c r="A150">
        <v>1</v>
      </c>
      <c r="B150">
        <v>-2.2000000000000002</v>
      </c>
      <c r="C150">
        <f t="shared" si="10"/>
        <v>1.7878364099999999</v>
      </c>
      <c r="D150">
        <f t="shared" si="11"/>
        <v>3.1481404899999998</v>
      </c>
      <c r="E150">
        <f t="shared" si="12"/>
        <v>1.9082659599999998</v>
      </c>
      <c r="F150">
        <f t="shared" si="13"/>
        <v>3.3073059600000008</v>
      </c>
    </row>
    <row r="151" spans="1:6" x14ac:dyDescent="0.25">
      <c r="A151">
        <v>0.5</v>
      </c>
      <c r="B151">
        <v>1.5</v>
      </c>
      <c r="C151">
        <f t="shared" si="10"/>
        <v>0.70073641000000009</v>
      </c>
      <c r="D151">
        <f t="shared" si="11"/>
        <v>3.7083204900000006</v>
      </c>
      <c r="E151">
        <f t="shared" si="12"/>
        <v>0.77686595999999997</v>
      </c>
      <c r="F151">
        <f t="shared" si="13"/>
        <v>3.5396659599999998</v>
      </c>
    </row>
    <row r="152" spans="1:6" x14ac:dyDescent="0.25">
      <c r="A152">
        <v>-0.5</v>
      </c>
      <c r="B152">
        <v>0.5</v>
      </c>
      <c r="C152">
        <f t="shared" si="10"/>
        <v>2.6536409999999979E-2</v>
      </c>
      <c r="D152">
        <f t="shared" si="11"/>
        <v>0.85692049000000037</v>
      </c>
      <c r="E152">
        <f t="shared" si="12"/>
        <v>1.4065960000000009E-2</v>
      </c>
      <c r="F152">
        <f t="shared" si="13"/>
        <v>0.77686595999999997</v>
      </c>
    </row>
    <row r="153" spans="1:6" x14ac:dyDescent="0.25">
      <c r="A153">
        <v>0.5</v>
      </c>
      <c r="B153">
        <v>-0.5</v>
      </c>
      <c r="C153">
        <f t="shared" si="10"/>
        <v>0.70073641000000009</v>
      </c>
      <c r="D153">
        <f t="shared" si="11"/>
        <v>5.5204899999999717E-3</v>
      </c>
      <c r="E153">
        <f t="shared" si="12"/>
        <v>0.77686595999999997</v>
      </c>
      <c r="F153">
        <f t="shared" si="13"/>
        <v>1.4065960000000009E-2</v>
      </c>
    </row>
    <row r="154" spans="1:6" x14ac:dyDescent="0.25">
      <c r="A154">
        <v>-0.5</v>
      </c>
      <c r="B154">
        <v>0.5</v>
      </c>
      <c r="C154">
        <f t="shared" si="10"/>
        <v>2.6536409999999979E-2</v>
      </c>
      <c r="D154">
        <f t="shared" si="11"/>
        <v>0.85692049000000037</v>
      </c>
      <c r="E154">
        <f t="shared" si="12"/>
        <v>1.4065960000000009E-2</v>
      </c>
      <c r="F154">
        <f t="shared" si="13"/>
        <v>0.77686595999999997</v>
      </c>
    </row>
    <row r="155" spans="1:6" x14ac:dyDescent="0.25">
      <c r="A155">
        <v>-1</v>
      </c>
      <c r="B155">
        <v>-0.5</v>
      </c>
      <c r="C155">
        <f t="shared" si="10"/>
        <v>0.43943640999999989</v>
      </c>
      <c r="D155">
        <f t="shared" si="11"/>
        <v>5.5204899999999717E-3</v>
      </c>
      <c r="E155">
        <f t="shared" si="12"/>
        <v>0.38266596000000003</v>
      </c>
      <c r="F155">
        <f t="shared" si="13"/>
        <v>1.4065960000000009E-2</v>
      </c>
    </row>
    <row r="156" spans="1:6" x14ac:dyDescent="0.25">
      <c r="A156">
        <v>-1.45</v>
      </c>
      <c r="B156">
        <v>-2.85</v>
      </c>
      <c r="C156">
        <f t="shared" si="10"/>
        <v>1.2385464099999994</v>
      </c>
      <c r="D156">
        <f t="shared" si="11"/>
        <v>5.8772304899999988</v>
      </c>
      <c r="E156">
        <f t="shared" si="12"/>
        <v>1.1419059599999999</v>
      </c>
      <c r="F156">
        <f t="shared" si="13"/>
        <v>6.0939859600000021</v>
      </c>
    </row>
    <row r="157" spans="1:6" x14ac:dyDescent="0.25">
      <c r="A157">
        <v>-1</v>
      </c>
      <c r="B157">
        <v>1</v>
      </c>
      <c r="C157">
        <f t="shared" si="10"/>
        <v>0.43943640999999989</v>
      </c>
      <c r="D157">
        <f t="shared" si="11"/>
        <v>2.0326204900000007</v>
      </c>
      <c r="E157">
        <f t="shared" si="12"/>
        <v>0.38266596000000003</v>
      </c>
      <c r="F157">
        <f t="shared" si="13"/>
        <v>1.9082659599999998</v>
      </c>
    </row>
    <row r="158" spans="1:6" x14ac:dyDescent="0.25">
      <c r="A158">
        <v>1</v>
      </c>
      <c r="B158">
        <v>0.5</v>
      </c>
      <c r="C158">
        <f t="shared" si="10"/>
        <v>1.7878364099999999</v>
      </c>
      <c r="D158">
        <f t="shared" si="11"/>
        <v>0.85692049000000037</v>
      </c>
      <c r="E158">
        <f t="shared" si="12"/>
        <v>1.9082659599999998</v>
      </c>
      <c r="F158">
        <f t="shared" si="13"/>
        <v>0.77686595999999997</v>
      </c>
    </row>
    <row r="159" spans="1:6" x14ac:dyDescent="0.25">
      <c r="A159">
        <v>-1</v>
      </c>
      <c r="B159">
        <v>-0.5</v>
      </c>
      <c r="C159">
        <f t="shared" si="10"/>
        <v>0.43943640999999989</v>
      </c>
      <c r="D159">
        <f t="shared" si="11"/>
        <v>5.5204899999999717E-3</v>
      </c>
      <c r="E159">
        <f t="shared" si="12"/>
        <v>0.38266596000000003</v>
      </c>
      <c r="F159">
        <f t="shared" si="13"/>
        <v>1.4065960000000009E-2</v>
      </c>
    </row>
    <row r="160" spans="1:6" x14ac:dyDescent="0.25">
      <c r="A160">
        <v>-0.5</v>
      </c>
      <c r="B160">
        <v>-1</v>
      </c>
      <c r="C160">
        <f t="shared" si="10"/>
        <v>2.6536409999999979E-2</v>
      </c>
      <c r="D160">
        <f t="shared" si="11"/>
        <v>0.3298204899999998</v>
      </c>
      <c r="E160">
        <f t="shared" si="12"/>
        <v>1.4065960000000009E-2</v>
      </c>
      <c r="F160">
        <f t="shared" si="13"/>
        <v>0.38266596000000003</v>
      </c>
    </row>
    <row r="161" spans="1:6" x14ac:dyDescent="0.25">
      <c r="A161">
        <v>-1</v>
      </c>
      <c r="B161">
        <v>-3.85</v>
      </c>
      <c r="C161">
        <f t="shared" si="10"/>
        <v>0.43943640999999989</v>
      </c>
      <c r="D161">
        <f t="shared" si="11"/>
        <v>11.725830489999998</v>
      </c>
      <c r="E161">
        <f t="shared" si="12"/>
        <v>0.38266596000000003</v>
      </c>
      <c r="F161">
        <f t="shared" si="13"/>
        <v>12.031185960000002</v>
      </c>
    </row>
    <row r="162" spans="1:6" x14ac:dyDescent="0.25">
      <c r="A162">
        <v>-0.5</v>
      </c>
      <c r="B162">
        <v>-1</v>
      </c>
      <c r="C162">
        <f t="shared" si="10"/>
        <v>2.6536409999999979E-2</v>
      </c>
      <c r="D162">
        <f t="shared" si="11"/>
        <v>0.3298204899999998</v>
      </c>
      <c r="E162">
        <f t="shared" si="12"/>
        <v>1.4065960000000009E-2</v>
      </c>
      <c r="F162">
        <f t="shared" si="13"/>
        <v>0.38266596000000003</v>
      </c>
    </row>
    <row r="163" spans="1:6" x14ac:dyDescent="0.25">
      <c r="A163">
        <v>-1</v>
      </c>
      <c r="B163">
        <v>1</v>
      </c>
      <c r="C163">
        <f t="shared" si="10"/>
        <v>0.43943640999999989</v>
      </c>
      <c r="D163">
        <f t="shared" si="11"/>
        <v>2.0326204900000007</v>
      </c>
      <c r="E163">
        <f t="shared" si="12"/>
        <v>0.38266596000000003</v>
      </c>
      <c r="F163">
        <f t="shared" si="13"/>
        <v>1.9082659599999998</v>
      </c>
    </row>
    <row r="164" spans="1:6" x14ac:dyDescent="0.25">
      <c r="A164">
        <v>-0.5</v>
      </c>
      <c r="B164">
        <v>-1</v>
      </c>
      <c r="C164">
        <f t="shared" si="10"/>
        <v>2.6536409999999979E-2</v>
      </c>
      <c r="D164">
        <f t="shared" si="11"/>
        <v>0.3298204899999998</v>
      </c>
      <c r="E164">
        <f t="shared" si="12"/>
        <v>1.4065960000000009E-2</v>
      </c>
      <c r="F164">
        <f t="shared" si="13"/>
        <v>0.38266596000000003</v>
      </c>
    </row>
    <row r="165" spans="1:6" x14ac:dyDescent="0.25">
      <c r="A165">
        <v>-1</v>
      </c>
      <c r="B165">
        <v>-0.5</v>
      </c>
      <c r="C165">
        <f t="shared" si="10"/>
        <v>0.43943640999999989</v>
      </c>
      <c r="D165">
        <f t="shared" si="11"/>
        <v>5.5204899999999717E-3</v>
      </c>
      <c r="E165">
        <f t="shared" si="12"/>
        <v>0.38266596000000003</v>
      </c>
      <c r="F165">
        <f t="shared" si="13"/>
        <v>1.4065960000000009E-2</v>
      </c>
    </row>
    <row r="166" spans="1:6" x14ac:dyDescent="0.25">
      <c r="A166">
        <v>-1</v>
      </c>
      <c r="B166">
        <v>-1</v>
      </c>
      <c r="C166">
        <f t="shared" si="10"/>
        <v>0.43943640999999989</v>
      </c>
      <c r="D166">
        <f t="shared" si="11"/>
        <v>0.3298204899999998</v>
      </c>
      <c r="E166">
        <f t="shared" si="12"/>
        <v>0.38266596000000003</v>
      </c>
      <c r="F166">
        <f t="shared" si="13"/>
        <v>0.38266596000000003</v>
      </c>
    </row>
    <row r="167" spans="1:6" x14ac:dyDescent="0.25">
      <c r="A167">
        <v>-2</v>
      </c>
      <c r="B167">
        <v>-0.5</v>
      </c>
      <c r="C167">
        <f t="shared" si="10"/>
        <v>2.76523641</v>
      </c>
      <c r="D167">
        <f t="shared" si="11"/>
        <v>5.5204899999999717E-3</v>
      </c>
      <c r="E167">
        <f t="shared" si="12"/>
        <v>2.6198659600000003</v>
      </c>
      <c r="F167">
        <f t="shared" si="13"/>
        <v>1.4065960000000009E-2</v>
      </c>
    </row>
    <row r="168" spans="1:6" x14ac:dyDescent="0.25">
      <c r="A168">
        <v>-0.5</v>
      </c>
      <c r="B168">
        <v>-1</v>
      </c>
      <c r="C168">
        <f t="shared" si="10"/>
        <v>2.6536409999999979E-2</v>
      </c>
      <c r="D168">
        <f t="shared" si="11"/>
        <v>0.3298204899999998</v>
      </c>
      <c r="E168">
        <f t="shared" si="12"/>
        <v>1.4065960000000009E-2</v>
      </c>
      <c r="F168">
        <f t="shared" si="13"/>
        <v>0.38266596000000003</v>
      </c>
    </row>
    <row r="169" spans="1:6" x14ac:dyDescent="0.25">
      <c r="A169">
        <v>0.5</v>
      </c>
      <c r="B169">
        <v>-0.5</v>
      </c>
      <c r="C169">
        <f t="shared" si="10"/>
        <v>0.70073641000000009</v>
      </c>
      <c r="D169">
        <f t="shared" si="11"/>
        <v>5.5204899999999717E-3</v>
      </c>
      <c r="E169">
        <f t="shared" si="12"/>
        <v>0.77686595999999997</v>
      </c>
      <c r="F169">
        <f t="shared" si="13"/>
        <v>1.4065960000000009E-2</v>
      </c>
    </row>
    <row r="170" spans="1:6" x14ac:dyDescent="0.25">
      <c r="A170">
        <v>-0.5</v>
      </c>
      <c r="B170">
        <v>-1</v>
      </c>
      <c r="C170">
        <f t="shared" si="10"/>
        <v>2.6536409999999979E-2</v>
      </c>
      <c r="D170">
        <f t="shared" si="11"/>
        <v>0.3298204899999998</v>
      </c>
      <c r="E170">
        <f t="shared" si="12"/>
        <v>1.4065960000000009E-2</v>
      </c>
      <c r="F170">
        <f t="shared" si="13"/>
        <v>0.38266596000000003</v>
      </c>
    </row>
    <row r="171" spans="1:6" x14ac:dyDescent="0.25">
      <c r="A171">
        <v>-2.85</v>
      </c>
      <c r="B171">
        <v>-0.5</v>
      </c>
      <c r="C171">
        <f t="shared" si="10"/>
        <v>6.314666410000001</v>
      </c>
      <c r="D171">
        <f t="shared" si="11"/>
        <v>5.5204899999999717E-3</v>
      </c>
      <c r="E171">
        <f t="shared" si="12"/>
        <v>6.0939859600000021</v>
      </c>
      <c r="F171">
        <f t="shared" si="13"/>
        <v>1.4065960000000009E-2</v>
      </c>
    </row>
    <row r="172" spans="1:6" x14ac:dyDescent="0.25">
      <c r="A172">
        <v>-0.5</v>
      </c>
      <c r="B172">
        <v>-1</v>
      </c>
      <c r="C172">
        <f t="shared" si="10"/>
        <v>2.6536409999999979E-2</v>
      </c>
      <c r="D172">
        <f t="shared" si="11"/>
        <v>0.3298204899999998</v>
      </c>
      <c r="E172">
        <f t="shared" si="12"/>
        <v>1.4065960000000009E-2</v>
      </c>
      <c r="F172">
        <f t="shared" si="13"/>
        <v>0.38266596000000003</v>
      </c>
    </row>
    <row r="173" spans="1:6" x14ac:dyDescent="0.25">
      <c r="A173">
        <v>-1</v>
      </c>
      <c r="B173">
        <v>-0.5</v>
      </c>
      <c r="C173">
        <f t="shared" si="10"/>
        <v>0.43943640999999989</v>
      </c>
      <c r="D173">
        <f t="shared" si="11"/>
        <v>5.5204899999999717E-3</v>
      </c>
      <c r="E173">
        <f t="shared" si="12"/>
        <v>0.38266596000000003</v>
      </c>
      <c r="F173">
        <f t="shared" si="13"/>
        <v>1.4065960000000009E-2</v>
      </c>
    </row>
    <row r="174" spans="1:6" x14ac:dyDescent="0.25">
      <c r="A174">
        <v>-0.5</v>
      </c>
      <c r="B174">
        <v>-2.4500000000000002</v>
      </c>
      <c r="C174">
        <f t="shared" si="10"/>
        <v>2.6536409999999979E-2</v>
      </c>
      <c r="D174">
        <f t="shared" si="11"/>
        <v>4.0977904900000013</v>
      </c>
      <c r="E174">
        <f t="shared" si="12"/>
        <v>1.4065960000000009E-2</v>
      </c>
      <c r="F174">
        <f t="shared" si="13"/>
        <v>4.2791059599999999</v>
      </c>
    </row>
    <row r="175" spans="1:6" x14ac:dyDescent="0.25">
      <c r="A175">
        <v>-2.4</v>
      </c>
      <c r="B175">
        <v>-0.5</v>
      </c>
      <c r="C175">
        <f t="shared" si="10"/>
        <v>4.2555564099999996</v>
      </c>
      <c r="D175">
        <f t="shared" si="11"/>
        <v>5.5204899999999717E-3</v>
      </c>
      <c r="E175">
        <f t="shared" si="12"/>
        <v>4.0747459600000004</v>
      </c>
      <c r="F175">
        <f t="shared" si="13"/>
        <v>1.4065960000000009E-2</v>
      </c>
    </row>
    <row r="176" spans="1:6" x14ac:dyDescent="0.25">
      <c r="A176">
        <v>-0.5</v>
      </c>
      <c r="B176">
        <v>-3.4</v>
      </c>
      <c r="C176">
        <f t="shared" si="10"/>
        <v>2.6536409999999979E-2</v>
      </c>
      <c r="D176">
        <f t="shared" si="11"/>
        <v>8.8464604899999966</v>
      </c>
      <c r="E176">
        <f t="shared" si="12"/>
        <v>1.4065960000000009E-2</v>
      </c>
      <c r="F176">
        <f t="shared" si="13"/>
        <v>9.1119459600000017</v>
      </c>
    </row>
    <row r="177" spans="1:6" x14ac:dyDescent="0.25">
      <c r="A177">
        <v>-3.7</v>
      </c>
      <c r="B177">
        <v>1</v>
      </c>
      <c r="C177">
        <f t="shared" si="10"/>
        <v>11.309096410000002</v>
      </c>
      <c r="D177">
        <f t="shared" si="11"/>
        <v>2.0326204900000007</v>
      </c>
      <c r="E177">
        <f t="shared" si="12"/>
        <v>11.013105960000001</v>
      </c>
      <c r="F177">
        <f t="shared" si="13"/>
        <v>1.9082659599999998</v>
      </c>
    </row>
    <row r="178" spans="1:6" x14ac:dyDescent="0.25">
      <c r="A178">
        <v>1</v>
      </c>
      <c r="B178">
        <v>-1</v>
      </c>
      <c r="C178">
        <f t="shared" si="10"/>
        <v>1.7878364099999999</v>
      </c>
      <c r="D178">
        <f t="shared" si="11"/>
        <v>0.3298204899999998</v>
      </c>
      <c r="E178">
        <f t="shared" si="12"/>
        <v>1.9082659599999998</v>
      </c>
      <c r="F178">
        <f t="shared" si="13"/>
        <v>0.38266596000000003</v>
      </c>
    </row>
    <row r="179" spans="1:6" x14ac:dyDescent="0.25">
      <c r="A179">
        <v>0.5</v>
      </c>
      <c r="B179">
        <v>-0.5</v>
      </c>
      <c r="C179">
        <f t="shared" si="10"/>
        <v>0.70073641000000009</v>
      </c>
      <c r="D179">
        <f t="shared" si="11"/>
        <v>5.5204899999999717E-3</v>
      </c>
      <c r="E179">
        <f t="shared" si="12"/>
        <v>0.77686595999999997</v>
      </c>
      <c r="F179">
        <f t="shared" si="13"/>
        <v>1.4065960000000009E-2</v>
      </c>
    </row>
    <row r="180" spans="1:6" x14ac:dyDescent="0.25">
      <c r="A180">
        <v>-0.5</v>
      </c>
      <c r="B180">
        <v>-1</v>
      </c>
      <c r="C180">
        <f t="shared" si="10"/>
        <v>2.6536409999999979E-2</v>
      </c>
      <c r="D180">
        <f t="shared" si="11"/>
        <v>0.3298204899999998</v>
      </c>
      <c r="E180">
        <f t="shared" si="12"/>
        <v>1.4065960000000009E-2</v>
      </c>
      <c r="F180">
        <f t="shared" si="13"/>
        <v>0.38266596000000003</v>
      </c>
    </row>
    <row r="181" spans="1:6" x14ac:dyDescent="0.25">
      <c r="A181">
        <v>0.5</v>
      </c>
      <c r="B181">
        <v>-0.5</v>
      </c>
      <c r="C181">
        <f t="shared" si="10"/>
        <v>0.70073641000000009</v>
      </c>
      <c r="D181">
        <f t="shared" si="11"/>
        <v>5.5204899999999717E-3</v>
      </c>
      <c r="E181">
        <f t="shared" si="12"/>
        <v>0.77686595999999997</v>
      </c>
      <c r="F181">
        <f t="shared" si="13"/>
        <v>1.4065960000000009E-2</v>
      </c>
    </row>
    <row r="182" spans="1:6" x14ac:dyDescent="0.25">
      <c r="A182">
        <v>-0.5</v>
      </c>
      <c r="B182">
        <v>0.5</v>
      </c>
      <c r="C182">
        <f t="shared" si="10"/>
        <v>2.6536409999999979E-2</v>
      </c>
      <c r="D182">
        <f t="shared" si="11"/>
        <v>0.85692049000000037</v>
      </c>
      <c r="E182">
        <f t="shared" si="12"/>
        <v>1.4065960000000009E-2</v>
      </c>
      <c r="F182">
        <f t="shared" si="13"/>
        <v>0.77686595999999997</v>
      </c>
    </row>
    <row r="183" spans="1:6" x14ac:dyDescent="0.25">
      <c r="A183">
        <v>0.5</v>
      </c>
      <c r="B183">
        <v>-0.5</v>
      </c>
      <c r="C183">
        <f t="shared" si="10"/>
        <v>0.70073641000000009</v>
      </c>
      <c r="D183">
        <f t="shared" si="11"/>
        <v>5.5204899999999717E-3</v>
      </c>
      <c r="E183">
        <f t="shared" si="12"/>
        <v>0.77686595999999997</v>
      </c>
      <c r="F183">
        <f t="shared" si="13"/>
        <v>1.4065960000000009E-2</v>
      </c>
    </row>
    <row r="184" spans="1:6" x14ac:dyDescent="0.25">
      <c r="A184">
        <v>-2.2000000000000002</v>
      </c>
      <c r="B184">
        <v>-1</v>
      </c>
      <c r="C184">
        <f t="shared" si="10"/>
        <v>3.4703964100000007</v>
      </c>
      <c r="D184">
        <f t="shared" si="11"/>
        <v>0.3298204899999998</v>
      </c>
      <c r="E184">
        <f t="shared" si="12"/>
        <v>3.3073059600000008</v>
      </c>
      <c r="F184">
        <f t="shared" si="13"/>
        <v>0.38266596000000003</v>
      </c>
    </row>
    <row r="185" spans="1:6" x14ac:dyDescent="0.25">
      <c r="A185">
        <v>0.5</v>
      </c>
      <c r="B185">
        <v>-0.5</v>
      </c>
      <c r="C185">
        <f t="shared" si="10"/>
        <v>0.70073641000000009</v>
      </c>
      <c r="D185">
        <f t="shared" si="11"/>
        <v>5.5204899999999717E-3</v>
      </c>
      <c r="E185">
        <f t="shared" si="12"/>
        <v>0.77686595999999997</v>
      </c>
      <c r="F185">
        <f t="shared" si="13"/>
        <v>1.4065960000000009E-2</v>
      </c>
    </row>
    <row r="186" spans="1:6" x14ac:dyDescent="0.25">
      <c r="A186">
        <v>1</v>
      </c>
      <c r="B186">
        <v>-1.25</v>
      </c>
      <c r="C186">
        <f t="shared" si="10"/>
        <v>1.7878364099999999</v>
      </c>
      <c r="D186">
        <f t="shared" si="11"/>
        <v>0.6794704899999997</v>
      </c>
      <c r="E186">
        <f t="shared" si="12"/>
        <v>1.9082659599999998</v>
      </c>
      <c r="F186">
        <f t="shared" si="13"/>
        <v>0.7544659600000001</v>
      </c>
    </row>
    <row r="187" spans="1:6" x14ac:dyDescent="0.25">
      <c r="A187">
        <v>0.5</v>
      </c>
      <c r="B187">
        <v>1</v>
      </c>
      <c r="C187">
        <f t="shared" si="10"/>
        <v>0.70073641000000009</v>
      </c>
      <c r="D187">
        <f t="shared" si="11"/>
        <v>2.0326204900000007</v>
      </c>
      <c r="E187">
        <f t="shared" si="12"/>
        <v>0.77686595999999997</v>
      </c>
      <c r="F187">
        <f t="shared" si="13"/>
        <v>1.9082659599999998</v>
      </c>
    </row>
    <row r="188" spans="1:6" x14ac:dyDescent="0.25">
      <c r="A188">
        <v>1</v>
      </c>
      <c r="B188">
        <v>0.5</v>
      </c>
      <c r="C188">
        <f t="shared" si="10"/>
        <v>1.7878364099999999</v>
      </c>
      <c r="D188">
        <f t="shared" si="11"/>
        <v>0.85692049000000037</v>
      </c>
      <c r="E188">
        <f t="shared" si="12"/>
        <v>1.9082659599999998</v>
      </c>
      <c r="F188">
        <f t="shared" si="13"/>
        <v>0.77686595999999997</v>
      </c>
    </row>
    <row r="189" spans="1:6" x14ac:dyDescent="0.25">
      <c r="A189">
        <v>-1</v>
      </c>
      <c r="B189">
        <v>-2.75</v>
      </c>
      <c r="C189">
        <f t="shared" si="10"/>
        <v>0.43943640999999989</v>
      </c>
      <c r="D189">
        <f t="shared" si="11"/>
        <v>5.40237049</v>
      </c>
      <c r="E189">
        <f t="shared" si="12"/>
        <v>0.38266596000000003</v>
      </c>
      <c r="F189">
        <f t="shared" si="13"/>
        <v>5.6102659599999996</v>
      </c>
    </row>
    <row r="190" spans="1:6" x14ac:dyDescent="0.25">
      <c r="A190">
        <v>-0.5</v>
      </c>
      <c r="B190">
        <v>-1</v>
      </c>
      <c r="C190">
        <f t="shared" si="10"/>
        <v>2.6536409999999979E-2</v>
      </c>
      <c r="D190">
        <f t="shared" si="11"/>
        <v>0.3298204899999998</v>
      </c>
      <c r="E190">
        <f t="shared" si="12"/>
        <v>1.4065960000000009E-2</v>
      </c>
      <c r="F190">
        <f t="shared" si="13"/>
        <v>0.38266596000000003</v>
      </c>
    </row>
    <row r="191" spans="1:6" x14ac:dyDescent="0.25">
      <c r="A191">
        <v>-1</v>
      </c>
      <c r="B191">
        <v>-0.5</v>
      </c>
      <c r="C191">
        <f t="shared" si="10"/>
        <v>0.43943640999999989</v>
      </c>
      <c r="D191">
        <f t="shared" si="11"/>
        <v>5.5204899999999717E-3</v>
      </c>
      <c r="E191">
        <f t="shared" si="12"/>
        <v>0.38266596000000003</v>
      </c>
      <c r="F191">
        <f t="shared" si="13"/>
        <v>1.4065960000000009E-2</v>
      </c>
    </row>
    <row r="192" spans="1:6" x14ac:dyDescent="0.25">
      <c r="A192">
        <v>-0.5</v>
      </c>
      <c r="B192">
        <v>-1</v>
      </c>
      <c r="C192">
        <f t="shared" si="10"/>
        <v>2.6536409999999979E-2</v>
      </c>
      <c r="D192">
        <f t="shared" si="11"/>
        <v>0.3298204899999998</v>
      </c>
      <c r="E192">
        <f t="shared" si="12"/>
        <v>1.4065960000000009E-2</v>
      </c>
      <c r="F192">
        <f t="shared" si="13"/>
        <v>0.38266596000000003</v>
      </c>
    </row>
    <row r="193" spans="1:6" x14ac:dyDescent="0.25">
      <c r="A193">
        <v>-2.2999999999999998</v>
      </c>
      <c r="B193">
        <v>-0.5</v>
      </c>
      <c r="C193">
        <f t="shared" si="10"/>
        <v>3.8529764099999997</v>
      </c>
      <c r="D193">
        <f t="shared" si="11"/>
        <v>5.5204899999999717E-3</v>
      </c>
      <c r="E193">
        <f t="shared" si="12"/>
        <v>3.6810259599999995</v>
      </c>
      <c r="F193">
        <f t="shared" si="13"/>
        <v>1.4065960000000009E-2</v>
      </c>
    </row>
    <row r="194" spans="1:6" x14ac:dyDescent="0.25">
      <c r="A194">
        <v>-0.5</v>
      </c>
      <c r="B194">
        <v>0.5</v>
      </c>
      <c r="C194">
        <f t="shared" si="10"/>
        <v>2.6536409999999979E-2</v>
      </c>
      <c r="D194">
        <f t="shared" si="11"/>
        <v>0.85692049000000037</v>
      </c>
      <c r="E194">
        <f t="shared" si="12"/>
        <v>1.4065960000000009E-2</v>
      </c>
      <c r="F194">
        <f t="shared" si="13"/>
        <v>0.77686595999999997</v>
      </c>
    </row>
    <row r="195" spans="1:6" x14ac:dyDescent="0.25">
      <c r="A195">
        <v>-1</v>
      </c>
      <c r="B195">
        <v>-0.5</v>
      </c>
      <c r="C195">
        <f t="shared" ref="C195:C258" si="14">(A195-$I$2)^2</f>
        <v>0.43943640999999989</v>
      </c>
      <c r="D195">
        <f t="shared" ref="D195:D258" si="15">(B195-$J$2)^2</f>
        <v>5.5204899999999717E-3</v>
      </c>
      <c r="E195">
        <f t="shared" ref="E195:E258" si="16">(A195-$K$2)^2</f>
        <v>0.38266596000000003</v>
      </c>
      <c r="F195">
        <f t="shared" ref="F195:F258" si="17">(B195-$K$2)^2</f>
        <v>1.4065960000000009E-2</v>
      </c>
    </row>
    <row r="196" spans="1:6" x14ac:dyDescent="0.25">
      <c r="A196">
        <v>-2.9</v>
      </c>
      <c r="B196">
        <v>-1</v>
      </c>
      <c r="C196">
        <f t="shared" si="14"/>
        <v>6.5684564099999996</v>
      </c>
      <c r="D196">
        <f t="shared" si="15"/>
        <v>0.3298204899999998</v>
      </c>
      <c r="E196">
        <f t="shared" si="16"/>
        <v>6.3433459600000006</v>
      </c>
      <c r="F196">
        <f t="shared" si="17"/>
        <v>0.38266596000000003</v>
      </c>
    </row>
    <row r="197" spans="1:6" x14ac:dyDescent="0.25">
      <c r="A197">
        <v>0.5</v>
      </c>
      <c r="B197">
        <v>-0.5</v>
      </c>
      <c r="C197">
        <f t="shared" si="14"/>
        <v>0.70073641000000009</v>
      </c>
      <c r="D197">
        <f t="shared" si="15"/>
        <v>5.5204899999999717E-3</v>
      </c>
      <c r="E197">
        <f t="shared" si="16"/>
        <v>0.77686595999999997</v>
      </c>
      <c r="F197">
        <f t="shared" si="17"/>
        <v>1.4065960000000009E-2</v>
      </c>
    </row>
    <row r="198" spans="1:6" x14ac:dyDescent="0.25">
      <c r="A198">
        <v>-0.5</v>
      </c>
      <c r="B198">
        <v>2.85</v>
      </c>
      <c r="C198">
        <f t="shared" si="14"/>
        <v>2.6536409999999979E-2</v>
      </c>
      <c r="D198">
        <f t="shared" si="15"/>
        <v>10.730210490000003</v>
      </c>
      <c r="E198">
        <f t="shared" si="16"/>
        <v>1.4065960000000009E-2</v>
      </c>
      <c r="F198">
        <f t="shared" si="17"/>
        <v>10.441945959999998</v>
      </c>
    </row>
    <row r="199" spans="1:6" x14ac:dyDescent="0.25">
      <c r="A199">
        <v>0.5</v>
      </c>
      <c r="B199">
        <v>1</v>
      </c>
      <c r="C199">
        <f t="shared" si="14"/>
        <v>0.70073641000000009</v>
      </c>
      <c r="D199">
        <f t="shared" si="15"/>
        <v>2.0326204900000007</v>
      </c>
      <c r="E199">
        <f t="shared" si="16"/>
        <v>0.77686595999999997</v>
      </c>
      <c r="F199">
        <f t="shared" si="17"/>
        <v>1.9082659599999998</v>
      </c>
    </row>
    <row r="200" spans="1:6" x14ac:dyDescent="0.25">
      <c r="A200">
        <v>-0.5</v>
      </c>
      <c r="B200">
        <v>-1</v>
      </c>
      <c r="C200">
        <f t="shared" si="14"/>
        <v>2.6536409999999979E-2</v>
      </c>
      <c r="D200">
        <f t="shared" si="15"/>
        <v>0.3298204899999998</v>
      </c>
      <c r="E200">
        <f t="shared" si="16"/>
        <v>1.4065960000000009E-2</v>
      </c>
      <c r="F200">
        <f t="shared" si="17"/>
        <v>0.38266596000000003</v>
      </c>
    </row>
    <row r="201" spans="1:6" x14ac:dyDescent="0.25">
      <c r="A201">
        <v>-1</v>
      </c>
      <c r="B201">
        <v>-0.5</v>
      </c>
      <c r="C201">
        <f t="shared" si="14"/>
        <v>0.43943640999999989</v>
      </c>
      <c r="D201">
        <f t="shared" si="15"/>
        <v>5.5204899999999717E-3</v>
      </c>
      <c r="E201">
        <f t="shared" si="16"/>
        <v>0.38266596000000003</v>
      </c>
      <c r="F201">
        <f t="shared" si="17"/>
        <v>1.4065960000000009E-2</v>
      </c>
    </row>
    <row r="202" spans="1:6" x14ac:dyDescent="0.25">
      <c r="A202">
        <v>1</v>
      </c>
      <c r="B202">
        <v>-1</v>
      </c>
      <c r="C202">
        <f t="shared" si="14"/>
        <v>1.7878364099999999</v>
      </c>
      <c r="D202">
        <f t="shared" si="15"/>
        <v>0.3298204899999998</v>
      </c>
      <c r="E202">
        <f t="shared" si="16"/>
        <v>1.9082659599999998</v>
      </c>
      <c r="F202">
        <f t="shared" si="17"/>
        <v>0.38266596000000003</v>
      </c>
    </row>
    <row r="203" spans="1:6" x14ac:dyDescent="0.25">
      <c r="A203">
        <v>-1</v>
      </c>
      <c r="B203">
        <v>-0.5</v>
      </c>
      <c r="C203">
        <f t="shared" si="14"/>
        <v>0.43943640999999989</v>
      </c>
      <c r="D203">
        <f t="shared" si="15"/>
        <v>5.5204899999999717E-3</v>
      </c>
      <c r="E203">
        <f t="shared" si="16"/>
        <v>0.38266596000000003</v>
      </c>
      <c r="F203">
        <f t="shared" si="17"/>
        <v>1.4065960000000009E-2</v>
      </c>
    </row>
    <row r="204" spans="1:6" x14ac:dyDescent="0.25">
      <c r="A204">
        <v>-0.5</v>
      </c>
      <c r="B204">
        <v>-1</v>
      </c>
      <c r="C204">
        <f t="shared" si="14"/>
        <v>2.6536409999999979E-2</v>
      </c>
      <c r="D204">
        <f t="shared" si="15"/>
        <v>0.3298204899999998</v>
      </c>
      <c r="E204">
        <f t="shared" si="16"/>
        <v>1.4065960000000009E-2</v>
      </c>
      <c r="F204">
        <f t="shared" si="17"/>
        <v>0.38266596000000003</v>
      </c>
    </row>
    <row r="205" spans="1:6" x14ac:dyDescent="0.25">
      <c r="A205">
        <v>-1</v>
      </c>
      <c r="B205">
        <v>-0.5</v>
      </c>
      <c r="C205">
        <f t="shared" si="14"/>
        <v>0.43943640999999989</v>
      </c>
      <c r="D205">
        <f t="shared" si="15"/>
        <v>5.5204899999999717E-3</v>
      </c>
      <c r="E205">
        <f t="shared" si="16"/>
        <v>0.38266596000000003</v>
      </c>
      <c r="F205">
        <f t="shared" si="17"/>
        <v>1.4065960000000009E-2</v>
      </c>
    </row>
    <row r="206" spans="1:6" x14ac:dyDescent="0.25">
      <c r="A206">
        <v>-0.5</v>
      </c>
      <c r="B206">
        <v>0.5</v>
      </c>
      <c r="C206">
        <f t="shared" si="14"/>
        <v>2.6536409999999979E-2</v>
      </c>
      <c r="D206">
        <f t="shared" si="15"/>
        <v>0.85692049000000037</v>
      </c>
      <c r="E206">
        <f t="shared" si="16"/>
        <v>1.4065960000000009E-2</v>
      </c>
      <c r="F206">
        <f t="shared" si="17"/>
        <v>0.77686595999999997</v>
      </c>
    </row>
    <row r="207" spans="1:6" x14ac:dyDescent="0.25">
      <c r="A207">
        <v>0.5</v>
      </c>
      <c r="B207">
        <v>-0.5</v>
      </c>
      <c r="C207">
        <f t="shared" si="14"/>
        <v>0.70073641000000009</v>
      </c>
      <c r="D207">
        <f t="shared" si="15"/>
        <v>5.5204899999999717E-3</v>
      </c>
      <c r="E207">
        <f t="shared" si="16"/>
        <v>0.77686595999999997</v>
      </c>
      <c r="F207">
        <f t="shared" si="17"/>
        <v>1.4065960000000009E-2</v>
      </c>
    </row>
    <row r="208" spans="1:6" x14ac:dyDescent="0.25">
      <c r="A208">
        <v>1</v>
      </c>
      <c r="B208">
        <v>-1</v>
      </c>
      <c r="C208">
        <f t="shared" si="14"/>
        <v>1.7878364099999999</v>
      </c>
      <c r="D208">
        <f t="shared" si="15"/>
        <v>0.3298204899999998</v>
      </c>
      <c r="E208">
        <f t="shared" si="16"/>
        <v>1.9082659599999998</v>
      </c>
      <c r="F208">
        <f t="shared" si="17"/>
        <v>0.38266596000000003</v>
      </c>
    </row>
    <row r="209" spans="1:6" x14ac:dyDescent="0.25">
      <c r="A209">
        <v>0.5</v>
      </c>
      <c r="B209">
        <v>-0.5</v>
      </c>
      <c r="C209">
        <f t="shared" si="14"/>
        <v>0.70073641000000009</v>
      </c>
      <c r="D209">
        <f t="shared" si="15"/>
        <v>5.5204899999999717E-3</v>
      </c>
      <c r="E209">
        <f t="shared" si="16"/>
        <v>0.77686595999999997</v>
      </c>
      <c r="F209">
        <f t="shared" si="17"/>
        <v>1.4065960000000009E-2</v>
      </c>
    </row>
    <row r="210" spans="1:6" x14ac:dyDescent="0.25">
      <c r="A210">
        <v>1</v>
      </c>
      <c r="B210">
        <v>-1</v>
      </c>
      <c r="C210">
        <f t="shared" si="14"/>
        <v>1.7878364099999999</v>
      </c>
      <c r="D210">
        <f t="shared" si="15"/>
        <v>0.3298204899999998</v>
      </c>
      <c r="E210">
        <f t="shared" si="16"/>
        <v>1.9082659599999998</v>
      </c>
      <c r="F210">
        <f t="shared" si="17"/>
        <v>0.38266596000000003</v>
      </c>
    </row>
    <row r="211" spans="1:6" x14ac:dyDescent="0.25">
      <c r="A211">
        <v>0.5</v>
      </c>
      <c r="B211">
        <v>-0.5</v>
      </c>
      <c r="C211">
        <f t="shared" si="14"/>
        <v>0.70073641000000009</v>
      </c>
      <c r="D211">
        <f t="shared" si="15"/>
        <v>5.5204899999999717E-3</v>
      </c>
      <c r="E211">
        <f t="shared" si="16"/>
        <v>0.77686595999999997</v>
      </c>
      <c r="F211">
        <f t="shared" si="17"/>
        <v>1.4065960000000009E-2</v>
      </c>
    </row>
    <row r="212" spans="1:6" x14ac:dyDescent="0.25">
      <c r="A212">
        <v>-0.5</v>
      </c>
      <c r="B212">
        <v>-1</v>
      </c>
      <c r="C212">
        <f t="shared" si="14"/>
        <v>2.6536409999999979E-2</v>
      </c>
      <c r="D212">
        <f t="shared" si="15"/>
        <v>0.3298204899999998</v>
      </c>
      <c r="E212">
        <f t="shared" si="16"/>
        <v>1.4065960000000009E-2</v>
      </c>
      <c r="F212">
        <f t="shared" si="17"/>
        <v>0.38266596000000003</v>
      </c>
    </row>
    <row r="213" spans="1:6" x14ac:dyDescent="0.25">
      <c r="A213">
        <v>-1</v>
      </c>
      <c r="B213">
        <v>-0.5</v>
      </c>
      <c r="C213">
        <f t="shared" si="14"/>
        <v>0.43943640999999989</v>
      </c>
      <c r="D213">
        <f t="shared" si="15"/>
        <v>5.5204899999999717E-3</v>
      </c>
      <c r="E213">
        <f t="shared" si="16"/>
        <v>0.38266596000000003</v>
      </c>
      <c r="F213">
        <f t="shared" si="17"/>
        <v>1.4065960000000009E-2</v>
      </c>
    </row>
    <row r="214" spans="1:6" x14ac:dyDescent="0.25">
      <c r="A214">
        <v>-0.5</v>
      </c>
      <c r="B214">
        <v>-1</v>
      </c>
      <c r="C214">
        <f t="shared" si="14"/>
        <v>2.6536409999999979E-2</v>
      </c>
      <c r="D214">
        <f t="shared" si="15"/>
        <v>0.3298204899999998</v>
      </c>
      <c r="E214">
        <f t="shared" si="16"/>
        <v>1.4065960000000009E-2</v>
      </c>
      <c r="F214">
        <f t="shared" si="17"/>
        <v>0.38266596000000003</v>
      </c>
    </row>
    <row r="215" spans="1:6" x14ac:dyDescent="0.25">
      <c r="A215">
        <v>0.5</v>
      </c>
      <c r="B215">
        <v>-0.5</v>
      </c>
      <c r="C215">
        <f t="shared" si="14"/>
        <v>0.70073641000000009</v>
      </c>
      <c r="D215">
        <f t="shared" si="15"/>
        <v>5.5204899999999717E-3</v>
      </c>
      <c r="E215">
        <f t="shared" si="16"/>
        <v>0.77686595999999997</v>
      </c>
      <c r="F215">
        <f t="shared" si="17"/>
        <v>1.4065960000000009E-2</v>
      </c>
    </row>
    <row r="216" spans="1:6" x14ac:dyDescent="0.25">
      <c r="A216">
        <v>1</v>
      </c>
      <c r="B216">
        <v>-1</v>
      </c>
      <c r="C216">
        <f t="shared" si="14"/>
        <v>1.7878364099999999</v>
      </c>
      <c r="D216">
        <f t="shared" si="15"/>
        <v>0.3298204899999998</v>
      </c>
      <c r="E216">
        <f t="shared" si="16"/>
        <v>1.9082659599999998</v>
      </c>
      <c r="F216">
        <f t="shared" si="17"/>
        <v>0.38266596000000003</v>
      </c>
    </row>
    <row r="217" spans="1:6" x14ac:dyDescent="0.25">
      <c r="A217">
        <v>-1</v>
      </c>
      <c r="B217">
        <v>-0.5</v>
      </c>
      <c r="C217">
        <f t="shared" si="14"/>
        <v>0.43943640999999989</v>
      </c>
      <c r="D217">
        <f t="shared" si="15"/>
        <v>5.5204899999999717E-3</v>
      </c>
      <c r="E217">
        <f t="shared" si="16"/>
        <v>0.38266596000000003</v>
      </c>
      <c r="F217">
        <f t="shared" si="17"/>
        <v>1.4065960000000009E-2</v>
      </c>
    </row>
    <row r="218" spans="1:6" x14ac:dyDescent="0.25">
      <c r="A218">
        <v>-0.5</v>
      </c>
      <c r="B218">
        <v>0.5</v>
      </c>
      <c r="C218">
        <f t="shared" si="14"/>
        <v>2.6536409999999979E-2</v>
      </c>
      <c r="D218">
        <f t="shared" si="15"/>
        <v>0.85692049000000037</v>
      </c>
      <c r="E218">
        <f t="shared" si="16"/>
        <v>1.4065960000000009E-2</v>
      </c>
      <c r="F218">
        <f t="shared" si="17"/>
        <v>0.77686595999999997</v>
      </c>
    </row>
    <row r="219" spans="1:6" x14ac:dyDescent="0.25">
      <c r="A219">
        <v>0.5</v>
      </c>
      <c r="B219">
        <v>-0.5</v>
      </c>
      <c r="C219">
        <f t="shared" si="14"/>
        <v>0.70073641000000009</v>
      </c>
      <c r="D219">
        <f t="shared" si="15"/>
        <v>5.5204899999999717E-3</v>
      </c>
      <c r="E219">
        <f t="shared" si="16"/>
        <v>0.77686595999999997</v>
      </c>
      <c r="F219">
        <f t="shared" si="17"/>
        <v>1.4065960000000009E-2</v>
      </c>
    </row>
    <row r="220" spans="1:6" x14ac:dyDescent="0.25">
      <c r="A220">
        <v>-0.5</v>
      </c>
      <c r="B220">
        <v>-1.1499999999999999</v>
      </c>
      <c r="C220">
        <f t="shared" si="14"/>
        <v>2.6536409999999979E-2</v>
      </c>
      <c r="D220">
        <f t="shared" si="15"/>
        <v>0.5246104899999996</v>
      </c>
      <c r="E220">
        <f t="shared" si="16"/>
        <v>1.4065960000000009E-2</v>
      </c>
      <c r="F220">
        <f t="shared" si="17"/>
        <v>0.5907459599999999</v>
      </c>
    </row>
    <row r="221" spans="1:6" x14ac:dyDescent="0.25">
      <c r="A221">
        <v>0.5</v>
      </c>
      <c r="B221">
        <v>1</v>
      </c>
      <c r="C221">
        <f t="shared" si="14"/>
        <v>0.70073641000000009</v>
      </c>
      <c r="D221">
        <f t="shared" si="15"/>
        <v>2.0326204900000007</v>
      </c>
      <c r="E221">
        <f t="shared" si="16"/>
        <v>0.77686595999999997</v>
      </c>
      <c r="F221">
        <f t="shared" si="17"/>
        <v>1.9082659599999998</v>
      </c>
    </row>
    <row r="222" spans="1:6" x14ac:dyDescent="0.25">
      <c r="A222">
        <v>-0.5</v>
      </c>
      <c r="B222">
        <v>-1</v>
      </c>
      <c r="C222">
        <f t="shared" si="14"/>
        <v>2.6536409999999979E-2</v>
      </c>
      <c r="D222">
        <f t="shared" si="15"/>
        <v>0.3298204899999998</v>
      </c>
      <c r="E222">
        <f t="shared" si="16"/>
        <v>1.4065960000000009E-2</v>
      </c>
      <c r="F222">
        <f t="shared" si="17"/>
        <v>0.38266596000000003</v>
      </c>
    </row>
    <row r="223" spans="1:6" x14ac:dyDescent="0.25">
      <c r="A223">
        <v>0.5</v>
      </c>
      <c r="B223">
        <v>-0.5</v>
      </c>
      <c r="C223">
        <f t="shared" si="14"/>
        <v>0.70073641000000009</v>
      </c>
      <c r="D223">
        <f t="shared" si="15"/>
        <v>5.5204899999999717E-3</v>
      </c>
      <c r="E223">
        <f t="shared" si="16"/>
        <v>0.77686595999999997</v>
      </c>
      <c r="F223">
        <f t="shared" si="17"/>
        <v>1.4065960000000009E-2</v>
      </c>
    </row>
    <row r="224" spans="1:6" x14ac:dyDescent="0.25">
      <c r="A224">
        <v>-0.5</v>
      </c>
      <c r="B224">
        <v>-1</v>
      </c>
      <c r="C224">
        <f t="shared" si="14"/>
        <v>2.6536409999999979E-2</v>
      </c>
      <c r="D224">
        <f t="shared" si="15"/>
        <v>0.3298204899999998</v>
      </c>
      <c r="E224">
        <f t="shared" si="16"/>
        <v>1.4065960000000009E-2</v>
      </c>
      <c r="F224">
        <f t="shared" si="17"/>
        <v>0.38266596000000003</v>
      </c>
    </row>
    <row r="225" spans="1:6" x14ac:dyDescent="0.25">
      <c r="A225">
        <v>0.5</v>
      </c>
      <c r="B225">
        <v>1</v>
      </c>
      <c r="C225">
        <f t="shared" si="14"/>
        <v>0.70073641000000009</v>
      </c>
      <c r="D225">
        <f t="shared" si="15"/>
        <v>2.0326204900000007</v>
      </c>
      <c r="E225">
        <f t="shared" si="16"/>
        <v>0.77686595999999997</v>
      </c>
      <c r="F225">
        <f t="shared" si="17"/>
        <v>1.9082659599999998</v>
      </c>
    </row>
    <row r="226" spans="1:6" x14ac:dyDescent="0.25">
      <c r="A226">
        <v>-0.5</v>
      </c>
      <c r="B226">
        <v>0.5</v>
      </c>
      <c r="C226">
        <f t="shared" si="14"/>
        <v>2.6536409999999979E-2</v>
      </c>
      <c r="D226">
        <f t="shared" si="15"/>
        <v>0.85692049000000037</v>
      </c>
      <c r="E226">
        <f t="shared" si="16"/>
        <v>1.4065960000000009E-2</v>
      </c>
      <c r="F226">
        <f t="shared" si="17"/>
        <v>0.77686595999999997</v>
      </c>
    </row>
    <row r="227" spans="1:6" x14ac:dyDescent="0.25">
      <c r="A227">
        <v>-1</v>
      </c>
      <c r="B227">
        <v>-0.5</v>
      </c>
      <c r="C227">
        <f t="shared" si="14"/>
        <v>0.43943640999999989</v>
      </c>
      <c r="D227">
        <f t="shared" si="15"/>
        <v>5.5204899999999717E-3</v>
      </c>
      <c r="E227">
        <f t="shared" si="16"/>
        <v>0.38266596000000003</v>
      </c>
      <c r="F227">
        <f t="shared" si="17"/>
        <v>1.4065960000000009E-2</v>
      </c>
    </row>
    <row r="228" spans="1:6" x14ac:dyDescent="0.25">
      <c r="A228">
        <v>-0.5</v>
      </c>
      <c r="B228">
        <v>0.5</v>
      </c>
      <c r="C228">
        <f t="shared" si="14"/>
        <v>2.6536409999999979E-2</v>
      </c>
      <c r="D228">
        <f t="shared" si="15"/>
        <v>0.85692049000000037</v>
      </c>
      <c r="E228">
        <f t="shared" si="16"/>
        <v>1.4065960000000009E-2</v>
      </c>
      <c r="F228">
        <f t="shared" si="17"/>
        <v>0.77686595999999997</v>
      </c>
    </row>
    <row r="229" spans="1:6" x14ac:dyDescent="0.25">
      <c r="A229">
        <v>-1</v>
      </c>
      <c r="B229">
        <v>-2.25</v>
      </c>
      <c r="C229">
        <f t="shared" si="14"/>
        <v>0.43943640999999989</v>
      </c>
      <c r="D229">
        <f t="shared" si="15"/>
        <v>3.3280704899999991</v>
      </c>
      <c r="E229">
        <f t="shared" si="16"/>
        <v>0.38266596000000003</v>
      </c>
      <c r="F229">
        <f t="shared" si="17"/>
        <v>3.4916659600000002</v>
      </c>
    </row>
    <row r="230" spans="1:6" x14ac:dyDescent="0.25">
      <c r="A230">
        <v>-0.5</v>
      </c>
      <c r="B230">
        <v>2.2000000000000002</v>
      </c>
      <c r="C230">
        <f t="shared" si="14"/>
        <v>2.6536409999999979E-2</v>
      </c>
      <c r="D230">
        <f t="shared" si="15"/>
        <v>6.8943004900000009</v>
      </c>
      <c r="E230">
        <f t="shared" si="16"/>
        <v>1.4065960000000009E-2</v>
      </c>
      <c r="F230">
        <f t="shared" si="17"/>
        <v>6.6636259600000018</v>
      </c>
    </row>
    <row r="231" spans="1:6" x14ac:dyDescent="0.25">
      <c r="A231">
        <v>0.5</v>
      </c>
      <c r="B231">
        <v>-0.5</v>
      </c>
      <c r="C231">
        <f t="shared" si="14"/>
        <v>0.70073641000000009</v>
      </c>
      <c r="D231">
        <f t="shared" si="15"/>
        <v>5.5204899999999717E-3</v>
      </c>
      <c r="E231">
        <f t="shared" si="16"/>
        <v>0.77686595999999997</v>
      </c>
      <c r="F231">
        <f t="shared" si="17"/>
        <v>1.4065960000000009E-2</v>
      </c>
    </row>
    <row r="232" spans="1:6" x14ac:dyDescent="0.25">
      <c r="A232">
        <v>-0.5</v>
      </c>
      <c r="B232">
        <v>-1</v>
      </c>
      <c r="C232">
        <f t="shared" si="14"/>
        <v>2.6536409999999979E-2</v>
      </c>
      <c r="D232">
        <f t="shared" si="15"/>
        <v>0.3298204899999998</v>
      </c>
      <c r="E232">
        <f t="shared" si="16"/>
        <v>1.4065960000000009E-2</v>
      </c>
      <c r="F232">
        <f t="shared" si="17"/>
        <v>0.38266596000000003</v>
      </c>
    </row>
    <row r="233" spans="1:6" x14ac:dyDescent="0.25">
      <c r="A233">
        <v>-1</v>
      </c>
      <c r="B233">
        <v>-0.5</v>
      </c>
      <c r="C233">
        <f t="shared" si="14"/>
        <v>0.43943640999999989</v>
      </c>
      <c r="D233">
        <f t="shared" si="15"/>
        <v>5.5204899999999717E-3</v>
      </c>
      <c r="E233">
        <f t="shared" si="16"/>
        <v>0.38266596000000003</v>
      </c>
      <c r="F233">
        <f t="shared" si="17"/>
        <v>1.4065960000000009E-2</v>
      </c>
    </row>
    <row r="234" spans="1:6" x14ac:dyDescent="0.25">
      <c r="A234">
        <v>-0.5</v>
      </c>
      <c r="B234">
        <v>-1</v>
      </c>
      <c r="C234">
        <f t="shared" si="14"/>
        <v>2.6536409999999979E-2</v>
      </c>
      <c r="D234">
        <f t="shared" si="15"/>
        <v>0.3298204899999998</v>
      </c>
      <c r="E234">
        <f t="shared" si="16"/>
        <v>1.4065960000000009E-2</v>
      </c>
      <c r="F234">
        <f t="shared" si="17"/>
        <v>0.38266596000000003</v>
      </c>
    </row>
    <row r="235" spans="1:6" x14ac:dyDescent="0.25">
      <c r="A235">
        <v>-1</v>
      </c>
      <c r="B235">
        <v>-0.5</v>
      </c>
      <c r="C235">
        <f t="shared" si="14"/>
        <v>0.43943640999999989</v>
      </c>
      <c r="D235">
        <f t="shared" si="15"/>
        <v>5.5204899999999717E-3</v>
      </c>
      <c r="E235">
        <f t="shared" si="16"/>
        <v>0.38266596000000003</v>
      </c>
      <c r="F235">
        <f t="shared" si="17"/>
        <v>1.4065960000000009E-2</v>
      </c>
    </row>
    <row r="236" spans="1:6" x14ac:dyDescent="0.25">
      <c r="A236">
        <v>-0.5</v>
      </c>
      <c r="B236">
        <v>0.5</v>
      </c>
      <c r="C236">
        <f t="shared" si="14"/>
        <v>2.6536409999999979E-2</v>
      </c>
      <c r="D236">
        <f t="shared" si="15"/>
        <v>0.85692049000000037</v>
      </c>
      <c r="E236">
        <f t="shared" si="16"/>
        <v>1.4065960000000009E-2</v>
      </c>
      <c r="F236">
        <f t="shared" si="17"/>
        <v>0.77686595999999997</v>
      </c>
    </row>
    <row r="237" spans="1:6" x14ac:dyDescent="0.25">
      <c r="A237">
        <v>0.5</v>
      </c>
      <c r="B237">
        <v>-0.5</v>
      </c>
      <c r="C237">
        <f t="shared" si="14"/>
        <v>0.70073641000000009</v>
      </c>
      <c r="D237">
        <f t="shared" si="15"/>
        <v>5.5204899999999717E-3</v>
      </c>
      <c r="E237">
        <f t="shared" si="16"/>
        <v>0.77686595999999997</v>
      </c>
      <c r="F237">
        <f t="shared" si="17"/>
        <v>1.4065960000000009E-2</v>
      </c>
    </row>
    <row r="238" spans="1:6" x14ac:dyDescent="0.25">
      <c r="A238">
        <v>-2.1</v>
      </c>
      <c r="B238">
        <v>-1</v>
      </c>
      <c r="C238">
        <f t="shared" si="14"/>
        <v>3.1078164100000003</v>
      </c>
      <c r="D238">
        <f t="shared" si="15"/>
        <v>0.3298204899999998</v>
      </c>
      <c r="E238">
        <f t="shared" si="16"/>
        <v>2.9535859600000003</v>
      </c>
      <c r="F238">
        <f t="shared" si="17"/>
        <v>0.38266596000000003</v>
      </c>
    </row>
    <row r="239" spans="1:6" x14ac:dyDescent="0.25">
      <c r="A239">
        <v>-1</v>
      </c>
      <c r="B239">
        <v>-2.75</v>
      </c>
      <c r="C239">
        <f t="shared" si="14"/>
        <v>0.43943640999999989</v>
      </c>
      <c r="D239">
        <f t="shared" si="15"/>
        <v>5.40237049</v>
      </c>
      <c r="E239">
        <f t="shared" si="16"/>
        <v>0.38266596000000003</v>
      </c>
      <c r="F239">
        <f t="shared" si="17"/>
        <v>5.6102659599999996</v>
      </c>
    </row>
    <row r="240" spans="1:6" x14ac:dyDescent="0.25">
      <c r="A240">
        <v>1.35</v>
      </c>
      <c r="B240">
        <v>-1</v>
      </c>
      <c r="C240">
        <f t="shared" si="14"/>
        <v>2.84630641</v>
      </c>
      <c r="D240">
        <f t="shared" si="15"/>
        <v>0.3298204899999998</v>
      </c>
      <c r="E240">
        <f t="shared" si="16"/>
        <v>2.99774596</v>
      </c>
      <c r="F240">
        <f t="shared" si="17"/>
        <v>0.38266596000000003</v>
      </c>
    </row>
    <row r="241" spans="1:6" x14ac:dyDescent="0.25">
      <c r="A241">
        <v>-1</v>
      </c>
      <c r="B241">
        <v>-0.5</v>
      </c>
      <c r="C241">
        <f t="shared" si="14"/>
        <v>0.43943640999999989</v>
      </c>
      <c r="D241">
        <f t="shared" si="15"/>
        <v>5.5204899999999717E-3</v>
      </c>
      <c r="E241">
        <f t="shared" si="16"/>
        <v>0.38266596000000003</v>
      </c>
      <c r="F241">
        <f t="shared" si="17"/>
        <v>1.4065960000000009E-2</v>
      </c>
    </row>
    <row r="242" spans="1:6" x14ac:dyDescent="0.25">
      <c r="A242">
        <v>-0.5</v>
      </c>
      <c r="B242">
        <v>0.5</v>
      </c>
      <c r="C242">
        <f t="shared" si="14"/>
        <v>2.6536409999999979E-2</v>
      </c>
      <c r="D242">
        <f t="shared" si="15"/>
        <v>0.85692049000000037</v>
      </c>
      <c r="E242">
        <f t="shared" si="16"/>
        <v>1.4065960000000009E-2</v>
      </c>
      <c r="F242">
        <f t="shared" si="17"/>
        <v>0.77686595999999997</v>
      </c>
    </row>
    <row r="243" spans="1:6" x14ac:dyDescent="0.25">
      <c r="A243">
        <v>0.5</v>
      </c>
      <c r="B243">
        <v>1</v>
      </c>
      <c r="C243">
        <f t="shared" si="14"/>
        <v>0.70073641000000009</v>
      </c>
      <c r="D243">
        <f t="shared" si="15"/>
        <v>2.0326204900000007</v>
      </c>
      <c r="E243">
        <f t="shared" si="16"/>
        <v>0.77686595999999997</v>
      </c>
      <c r="F243">
        <f t="shared" si="17"/>
        <v>1.9082659599999998</v>
      </c>
    </row>
    <row r="244" spans="1:6" x14ac:dyDescent="0.25">
      <c r="A244">
        <v>1</v>
      </c>
      <c r="B244">
        <v>0.5</v>
      </c>
      <c r="C244">
        <f t="shared" si="14"/>
        <v>1.7878364099999999</v>
      </c>
      <c r="D244">
        <f t="shared" si="15"/>
        <v>0.85692049000000037</v>
      </c>
      <c r="E244">
        <f t="shared" si="16"/>
        <v>1.9082659599999998</v>
      </c>
      <c r="F244">
        <f t="shared" si="17"/>
        <v>0.77686595999999997</v>
      </c>
    </row>
    <row r="245" spans="1:6" x14ac:dyDescent="0.25">
      <c r="A245">
        <v>0.5</v>
      </c>
      <c r="B245">
        <v>-0.5</v>
      </c>
      <c r="C245">
        <f t="shared" si="14"/>
        <v>0.70073641000000009</v>
      </c>
      <c r="D245">
        <f t="shared" si="15"/>
        <v>5.5204899999999717E-3</v>
      </c>
      <c r="E245">
        <f t="shared" si="16"/>
        <v>0.77686595999999997</v>
      </c>
      <c r="F245">
        <f t="shared" si="17"/>
        <v>1.4065960000000009E-2</v>
      </c>
    </row>
    <row r="246" spans="1:6" x14ac:dyDescent="0.25">
      <c r="A246">
        <v>-0.5</v>
      </c>
      <c r="B246">
        <v>-1</v>
      </c>
      <c r="C246">
        <f t="shared" si="14"/>
        <v>2.6536409999999979E-2</v>
      </c>
      <c r="D246">
        <f t="shared" si="15"/>
        <v>0.3298204899999998</v>
      </c>
      <c r="E246">
        <f t="shared" si="16"/>
        <v>1.4065960000000009E-2</v>
      </c>
      <c r="F246">
        <f t="shared" si="17"/>
        <v>0.38266596000000003</v>
      </c>
    </row>
    <row r="247" spans="1:6" x14ac:dyDescent="0.25">
      <c r="A247">
        <v>-1</v>
      </c>
      <c r="B247">
        <v>-0.5</v>
      </c>
      <c r="C247">
        <f t="shared" si="14"/>
        <v>0.43943640999999989</v>
      </c>
      <c r="D247">
        <f t="shared" si="15"/>
        <v>5.5204899999999717E-3</v>
      </c>
      <c r="E247">
        <f t="shared" si="16"/>
        <v>0.38266596000000003</v>
      </c>
      <c r="F247">
        <f t="shared" si="17"/>
        <v>1.4065960000000009E-2</v>
      </c>
    </row>
    <row r="248" spans="1:6" x14ac:dyDescent="0.25">
      <c r="A248">
        <v>-0.5</v>
      </c>
      <c r="B248">
        <v>0.5</v>
      </c>
      <c r="C248">
        <f t="shared" si="14"/>
        <v>2.6536409999999979E-2</v>
      </c>
      <c r="D248">
        <f t="shared" si="15"/>
        <v>0.85692049000000037</v>
      </c>
      <c r="E248">
        <f t="shared" si="16"/>
        <v>1.4065960000000009E-2</v>
      </c>
      <c r="F248">
        <f t="shared" si="17"/>
        <v>0.77686595999999997</v>
      </c>
    </row>
    <row r="249" spans="1:6" x14ac:dyDescent="0.25">
      <c r="A249">
        <v>-1</v>
      </c>
      <c r="B249">
        <v>-0.5</v>
      </c>
      <c r="C249">
        <f t="shared" si="14"/>
        <v>0.43943640999999989</v>
      </c>
      <c r="D249">
        <f t="shared" si="15"/>
        <v>5.5204899999999717E-3</v>
      </c>
      <c r="E249">
        <f t="shared" si="16"/>
        <v>0.38266596000000003</v>
      </c>
      <c r="F249">
        <f t="shared" si="17"/>
        <v>1.4065960000000009E-2</v>
      </c>
    </row>
    <row r="250" spans="1:6" x14ac:dyDescent="0.25">
      <c r="A250">
        <v>-0.5</v>
      </c>
      <c r="B250">
        <v>-1</v>
      </c>
      <c r="C250">
        <f t="shared" si="14"/>
        <v>2.6536409999999979E-2</v>
      </c>
      <c r="D250">
        <f t="shared" si="15"/>
        <v>0.3298204899999998</v>
      </c>
      <c r="E250">
        <f t="shared" si="16"/>
        <v>1.4065960000000009E-2</v>
      </c>
      <c r="F250">
        <f t="shared" si="17"/>
        <v>0.38266596000000003</v>
      </c>
    </row>
    <row r="251" spans="1:6" x14ac:dyDescent="0.25">
      <c r="A251">
        <v>-2.15</v>
      </c>
      <c r="B251">
        <v>-0.5</v>
      </c>
      <c r="C251">
        <f t="shared" si="14"/>
        <v>3.2866064099999996</v>
      </c>
      <c r="D251">
        <f t="shared" si="15"/>
        <v>5.5204899999999717E-3</v>
      </c>
      <c r="E251">
        <f t="shared" si="16"/>
        <v>3.1279459599999999</v>
      </c>
      <c r="F251">
        <f t="shared" si="17"/>
        <v>1.4065960000000009E-2</v>
      </c>
    </row>
    <row r="252" spans="1:6" x14ac:dyDescent="0.25">
      <c r="A252">
        <v>-0.5</v>
      </c>
      <c r="B252">
        <v>-1</v>
      </c>
      <c r="C252">
        <f t="shared" si="14"/>
        <v>2.6536409999999979E-2</v>
      </c>
      <c r="D252">
        <f t="shared" si="15"/>
        <v>0.3298204899999998</v>
      </c>
      <c r="E252">
        <f t="shared" si="16"/>
        <v>1.4065960000000009E-2</v>
      </c>
      <c r="F252">
        <f t="shared" si="17"/>
        <v>0.38266596000000003</v>
      </c>
    </row>
    <row r="253" spans="1:6" x14ac:dyDescent="0.25">
      <c r="A253">
        <v>0.5</v>
      </c>
      <c r="B253">
        <v>-2.8</v>
      </c>
      <c r="C253">
        <f t="shared" si="14"/>
        <v>0.70073641000000009</v>
      </c>
      <c r="D253">
        <f t="shared" si="15"/>
        <v>5.6373004899999994</v>
      </c>
      <c r="E253">
        <f t="shared" si="16"/>
        <v>0.77686595999999997</v>
      </c>
      <c r="F253">
        <f t="shared" si="17"/>
        <v>5.8496259599999982</v>
      </c>
    </row>
    <row r="254" spans="1:6" x14ac:dyDescent="0.25">
      <c r="A254">
        <v>1</v>
      </c>
      <c r="B254">
        <v>-1</v>
      </c>
      <c r="C254">
        <f t="shared" si="14"/>
        <v>1.7878364099999999</v>
      </c>
      <c r="D254">
        <f t="shared" si="15"/>
        <v>0.3298204899999998</v>
      </c>
      <c r="E254">
        <f t="shared" si="16"/>
        <v>1.9082659599999998</v>
      </c>
      <c r="F254">
        <f t="shared" si="17"/>
        <v>0.38266596000000003</v>
      </c>
    </row>
    <row r="255" spans="1:6" x14ac:dyDescent="0.25">
      <c r="A255">
        <v>-1</v>
      </c>
      <c r="B255">
        <v>1</v>
      </c>
      <c r="C255">
        <f t="shared" si="14"/>
        <v>0.43943640999999989</v>
      </c>
      <c r="D255">
        <f t="shared" si="15"/>
        <v>2.0326204900000007</v>
      </c>
      <c r="E255">
        <f t="shared" si="16"/>
        <v>0.38266596000000003</v>
      </c>
      <c r="F255">
        <f t="shared" si="17"/>
        <v>1.9082659599999998</v>
      </c>
    </row>
    <row r="256" spans="1:6" x14ac:dyDescent="0.25">
      <c r="A256">
        <v>1</v>
      </c>
      <c r="B256">
        <v>-1</v>
      </c>
      <c r="C256">
        <f t="shared" si="14"/>
        <v>1.7878364099999999</v>
      </c>
      <c r="D256">
        <f t="shared" si="15"/>
        <v>0.3298204899999998</v>
      </c>
      <c r="E256">
        <f t="shared" si="16"/>
        <v>1.9082659599999998</v>
      </c>
      <c r="F256">
        <f t="shared" si="17"/>
        <v>0.38266596000000003</v>
      </c>
    </row>
    <row r="257" spans="1:6" x14ac:dyDescent="0.25">
      <c r="A257">
        <v>-1</v>
      </c>
      <c r="B257">
        <v>-0.5</v>
      </c>
      <c r="C257">
        <f t="shared" si="14"/>
        <v>0.43943640999999989</v>
      </c>
      <c r="D257">
        <f t="shared" si="15"/>
        <v>5.5204899999999717E-3</v>
      </c>
      <c r="E257">
        <f t="shared" si="16"/>
        <v>0.38266596000000003</v>
      </c>
      <c r="F257">
        <f t="shared" si="17"/>
        <v>1.4065960000000009E-2</v>
      </c>
    </row>
    <row r="258" spans="1:6" x14ac:dyDescent="0.25">
      <c r="A258">
        <v>-0.5</v>
      </c>
      <c r="B258">
        <v>-1</v>
      </c>
      <c r="C258">
        <f t="shared" si="14"/>
        <v>2.6536409999999979E-2</v>
      </c>
      <c r="D258">
        <f t="shared" si="15"/>
        <v>0.3298204899999998</v>
      </c>
      <c r="E258">
        <f t="shared" si="16"/>
        <v>1.4065960000000009E-2</v>
      </c>
      <c r="F258">
        <f t="shared" si="17"/>
        <v>0.38266596000000003</v>
      </c>
    </row>
    <row r="259" spans="1:6" x14ac:dyDescent="0.25">
      <c r="A259">
        <v>1.6</v>
      </c>
      <c r="B259">
        <v>-0.5</v>
      </c>
      <c r="C259">
        <f t="shared" ref="C259:C322" si="18">(A259-$I$2)^2</f>
        <v>3.75235641</v>
      </c>
      <c r="D259">
        <f t="shared" ref="D259:D322" si="19">(B259-$J$2)^2</f>
        <v>5.5204899999999717E-3</v>
      </c>
      <c r="E259">
        <f t="shared" ref="E259:E322" si="20">(A259-$K$2)^2</f>
        <v>3.9259459600000004</v>
      </c>
      <c r="F259">
        <f t="shared" ref="F259:F322" si="21">(B259-$K$2)^2</f>
        <v>1.4065960000000009E-2</v>
      </c>
    </row>
    <row r="260" spans="1:6" x14ac:dyDescent="0.25">
      <c r="A260">
        <v>-0.5</v>
      </c>
      <c r="B260">
        <v>-1</v>
      </c>
      <c r="C260">
        <f t="shared" si="18"/>
        <v>2.6536409999999979E-2</v>
      </c>
      <c r="D260">
        <f t="shared" si="19"/>
        <v>0.3298204899999998</v>
      </c>
      <c r="E260">
        <f t="shared" si="20"/>
        <v>1.4065960000000009E-2</v>
      </c>
      <c r="F260">
        <f t="shared" si="21"/>
        <v>0.38266596000000003</v>
      </c>
    </row>
    <row r="261" spans="1:6" x14ac:dyDescent="0.25">
      <c r="A261">
        <v>0.5</v>
      </c>
      <c r="B261">
        <v>-0.5</v>
      </c>
      <c r="C261">
        <f t="shared" si="18"/>
        <v>0.70073641000000009</v>
      </c>
      <c r="D261">
        <f t="shared" si="19"/>
        <v>5.5204899999999717E-3</v>
      </c>
      <c r="E261">
        <f t="shared" si="20"/>
        <v>0.77686595999999997</v>
      </c>
      <c r="F261">
        <f t="shared" si="21"/>
        <v>1.4065960000000009E-2</v>
      </c>
    </row>
    <row r="262" spans="1:6" x14ac:dyDescent="0.25">
      <c r="A262">
        <v>1</v>
      </c>
      <c r="B262">
        <v>-1</v>
      </c>
      <c r="C262">
        <f t="shared" si="18"/>
        <v>1.7878364099999999</v>
      </c>
      <c r="D262">
        <f t="shared" si="19"/>
        <v>0.3298204899999998</v>
      </c>
      <c r="E262">
        <f t="shared" si="20"/>
        <v>1.9082659599999998</v>
      </c>
      <c r="F262">
        <f t="shared" si="21"/>
        <v>0.38266596000000003</v>
      </c>
    </row>
    <row r="263" spans="1:6" x14ac:dyDescent="0.25">
      <c r="A263">
        <v>0.5</v>
      </c>
      <c r="B263">
        <v>-0.5</v>
      </c>
      <c r="C263">
        <f t="shared" si="18"/>
        <v>0.70073641000000009</v>
      </c>
      <c r="D263">
        <f t="shared" si="19"/>
        <v>5.5204899999999717E-3</v>
      </c>
      <c r="E263">
        <f t="shared" si="20"/>
        <v>0.77686595999999997</v>
      </c>
      <c r="F263">
        <f t="shared" si="21"/>
        <v>1.4065960000000009E-2</v>
      </c>
    </row>
    <row r="264" spans="1:6" x14ac:dyDescent="0.25">
      <c r="A264">
        <v>-0.5</v>
      </c>
      <c r="B264">
        <v>0.5</v>
      </c>
      <c r="C264">
        <f t="shared" si="18"/>
        <v>2.6536409999999979E-2</v>
      </c>
      <c r="D264">
        <f t="shared" si="19"/>
        <v>0.85692049000000037</v>
      </c>
      <c r="E264">
        <f t="shared" si="20"/>
        <v>1.4065960000000009E-2</v>
      </c>
      <c r="F264">
        <f t="shared" si="21"/>
        <v>0.77686595999999997</v>
      </c>
    </row>
    <row r="265" spans="1:6" x14ac:dyDescent="0.25">
      <c r="A265">
        <v>0.5</v>
      </c>
      <c r="B265">
        <v>1</v>
      </c>
      <c r="C265">
        <f t="shared" si="18"/>
        <v>0.70073641000000009</v>
      </c>
      <c r="D265">
        <f t="shared" si="19"/>
        <v>2.0326204900000007</v>
      </c>
      <c r="E265">
        <f t="shared" si="20"/>
        <v>0.77686595999999997</v>
      </c>
      <c r="F265">
        <f t="shared" si="21"/>
        <v>1.9082659599999998</v>
      </c>
    </row>
    <row r="266" spans="1:6" x14ac:dyDescent="0.25">
      <c r="A266">
        <v>1</v>
      </c>
      <c r="B266">
        <v>-1</v>
      </c>
      <c r="C266">
        <f t="shared" si="18"/>
        <v>1.7878364099999999</v>
      </c>
      <c r="D266">
        <f t="shared" si="19"/>
        <v>0.3298204899999998</v>
      </c>
      <c r="E266">
        <f t="shared" si="20"/>
        <v>1.9082659599999998</v>
      </c>
      <c r="F266">
        <f t="shared" si="21"/>
        <v>0.38266596000000003</v>
      </c>
    </row>
    <row r="267" spans="1:6" x14ac:dyDescent="0.25">
      <c r="A267">
        <v>-1</v>
      </c>
      <c r="B267">
        <v>-0.5</v>
      </c>
      <c r="C267">
        <f t="shared" si="18"/>
        <v>0.43943640999999989</v>
      </c>
      <c r="D267">
        <f t="shared" si="19"/>
        <v>5.5204899999999717E-3</v>
      </c>
      <c r="E267">
        <f t="shared" si="20"/>
        <v>0.38266596000000003</v>
      </c>
      <c r="F267">
        <f t="shared" si="21"/>
        <v>1.4065960000000009E-2</v>
      </c>
    </row>
    <row r="268" spans="1:6" x14ac:dyDescent="0.25">
      <c r="A268">
        <v>-0.5</v>
      </c>
      <c r="B268">
        <v>0.5</v>
      </c>
      <c r="C268">
        <f t="shared" si="18"/>
        <v>2.6536409999999979E-2</v>
      </c>
      <c r="D268">
        <f t="shared" si="19"/>
        <v>0.85692049000000037</v>
      </c>
      <c r="E268">
        <f t="shared" si="20"/>
        <v>1.4065960000000009E-2</v>
      </c>
      <c r="F268">
        <f t="shared" si="21"/>
        <v>0.77686595999999997</v>
      </c>
    </row>
    <row r="269" spans="1:6" x14ac:dyDescent="0.25">
      <c r="A269">
        <v>0.5</v>
      </c>
      <c r="B269">
        <v>-0.5</v>
      </c>
      <c r="C269">
        <f t="shared" si="18"/>
        <v>0.70073641000000009</v>
      </c>
      <c r="D269">
        <f t="shared" si="19"/>
        <v>5.5204899999999717E-3</v>
      </c>
      <c r="E269">
        <f t="shared" si="20"/>
        <v>0.77686595999999997</v>
      </c>
      <c r="F269">
        <f t="shared" si="21"/>
        <v>1.4065960000000009E-2</v>
      </c>
    </row>
    <row r="270" spans="1:6" x14ac:dyDescent="0.25">
      <c r="A270">
        <v>-0.5</v>
      </c>
      <c r="B270">
        <v>2.85</v>
      </c>
      <c r="C270">
        <f t="shared" si="18"/>
        <v>2.6536409999999979E-2</v>
      </c>
      <c r="D270">
        <f t="shared" si="19"/>
        <v>10.730210490000003</v>
      </c>
      <c r="E270">
        <f t="shared" si="20"/>
        <v>1.4065960000000009E-2</v>
      </c>
      <c r="F270">
        <f t="shared" si="21"/>
        <v>10.441945959999998</v>
      </c>
    </row>
    <row r="271" spans="1:6" x14ac:dyDescent="0.25">
      <c r="A271">
        <v>2.85</v>
      </c>
      <c r="B271">
        <v>-0.5</v>
      </c>
      <c r="C271">
        <f t="shared" si="18"/>
        <v>10.15760641</v>
      </c>
      <c r="D271">
        <f t="shared" si="19"/>
        <v>5.5204899999999717E-3</v>
      </c>
      <c r="E271">
        <f t="shared" si="20"/>
        <v>10.441945959999998</v>
      </c>
      <c r="F271">
        <f t="shared" si="21"/>
        <v>1.4065960000000009E-2</v>
      </c>
    </row>
    <row r="272" spans="1:6" x14ac:dyDescent="0.25">
      <c r="A272">
        <v>-0.5</v>
      </c>
      <c r="B272">
        <v>-1</v>
      </c>
      <c r="C272">
        <f t="shared" si="18"/>
        <v>2.6536409999999979E-2</v>
      </c>
      <c r="D272">
        <f t="shared" si="19"/>
        <v>0.3298204899999998</v>
      </c>
      <c r="E272">
        <f t="shared" si="20"/>
        <v>1.4065960000000009E-2</v>
      </c>
      <c r="F272">
        <f t="shared" si="21"/>
        <v>0.38266596000000003</v>
      </c>
    </row>
    <row r="273" spans="1:6" x14ac:dyDescent="0.25">
      <c r="A273">
        <v>-1</v>
      </c>
      <c r="B273">
        <v>-0.5</v>
      </c>
      <c r="C273">
        <f t="shared" si="18"/>
        <v>0.43943640999999989</v>
      </c>
      <c r="D273">
        <f t="shared" si="19"/>
        <v>5.5204899999999717E-3</v>
      </c>
      <c r="E273">
        <f t="shared" si="20"/>
        <v>0.38266596000000003</v>
      </c>
      <c r="F273">
        <f t="shared" si="21"/>
        <v>1.4065960000000009E-2</v>
      </c>
    </row>
    <row r="274" spans="1:6" x14ac:dyDescent="0.25">
      <c r="A274">
        <v>-0.5</v>
      </c>
      <c r="B274">
        <v>-1</v>
      </c>
      <c r="C274">
        <f t="shared" si="18"/>
        <v>2.6536409999999979E-2</v>
      </c>
      <c r="D274">
        <f t="shared" si="19"/>
        <v>0.3298204899999998</v>
      </c>
      <c r="E274">
        <f t="shared" si="20"/>
        <v>1.4065960000000009E-2</v>
      </c>
      <c r="F274">
        <f t="shared" si="21"/>
        <v>0.38266596000000003</v>
      </c>
    </row>
    <row r="275" spans="1:6" x14ac:dyDescent="0.25">
      <c r="A275">
        <v>-1</v>
      </c>
      <c r="B275">
        <v>-0.5</v>
      </c>
      <c r="C275">
        <f t="shared" si="18"/>
        <v>0.43943640999999989</v>
      </c>
      <c r="D275">
        <f t="shared" si="19"/>
        <v>5.5204899999999717E-3</v>
      </c>
      <c r="E275">
        <f t="shared" si="20"/>
        <v>0.38266596000000003</v>
      </c>
      <c r="F275">
        <f t="shared" si="21"/>
        <v>1.4065960000000009E-2</v>
      </c>
    </row>
    <row r="276" spans="1:6" x14ac:dyDescent="0.25">
      <c r="A276">
        <v>-0.5</v>
      </c>
      <c r="B276">
        <v>-1</v>
      </c>
      <c r="C276">
        <f t="shared" si="18"/>
        <v>2.6536409999999979E-2</v>
      </c>
      <c r="D276">
        <f t="shared" si="19"/>
        <v>0.3298204899999998</v>
      </c>
      <c r="E276">
        <f t="shared" si="20"/>
        <v>1.4065960000000009E-2</v>
      </c>
      <c r="F276">
        <f t="shared" si="21"/>
        <v>0.38266596000000003</v>
      </c>
    </row>
    <row r="277" spans="1:6" x14ac:dyDescent="0.25">
      <c r="A277">
        <v>-1</v>
      </c>
      <c r="B277">
        <v>-0.5</v>
      </c>
      <c r="C277">
        <f t="shared" si="18"/>
        <v>0.43943640999999989</v>
      </c>
      <c r="D277">
        <f t="shared" si="19"/>
        <v>5.5204899999999717E-3</v>
      </c>
      <c r="E277">
        <f t="shared" si="20"/>
        <v>0.38266596000000003</v>
      </c>
      <c r="F277">
        <f t="shared" si="21"/>
        <v>1.4065960000000009E-2</v>
      </c>
    </row>
    <row r="278" spans="1:6" x14ac:dyDescent="0.25">
      <c r="A278">
        <v>1</v>
      </c>
      <c r="B278">
        <v>0.5</v>
      </c>
      <c r="C278">
        <f t="shared" si="18"/>
        <v>1.7878364099999999</v>
      </c>
      <c r="D278">
        <f t="shared" si="19"/>
        <v>0.85692049000000037</v>
      </c>
      <c r="E278">
        <f t="shared" si="20"/>
        <v>1.9082659599999998</v>
      </c>
      <c r="F278">
        <f t="shared" si="21"/>
        <v>0.77686595999999997</v>
      </c>
    </row>
    <row r="279" spans="1:6" x14ac:dyDescent="0.25">
      <c r="A279">
        <v>0.5</v>
      </c>
      <c r="B279">
        <v>-0.5</v>
      </c>
      <c r="C279">
        <f t="shared" si="18"/>
        <v>0.70073641000000009</v>
      </c>
      <c r="D279">
        <f t="shared" si="19"/>
        <v>5.5204899999999717E-3</v>
      </c>
      <c r="E279">
        <f t="shared" si="20"/>
        <v>0.77686595999999997</v>
      </c>
      <c r="F279">
        <f t="shared" si="21"/>
        <v>1.4065960000000009E-2</v>
      </c>
    </row>
    <row r="280" spans="1:6" x14ac:dyDescent="0.25">
      <c r="A280">
        <v>1</v>
      </c>
      <c r="B280">
        <v>0.5</v>
      </c>
      <c r="C280">
        <f t="shared" si="18"/>
        <v>1.7878364099999999</v>
      </c>
      <c r="D280">
        <f t="shared" si="19"/>
        <v>0.85692049000000037</v>
      </c>
      <c r="E280">
        <f t="shared" si="20"/>
        <v>1.9082659599999998</v>
      </c>
      <c r="F280">
        <f t="shared" si="21"/>
        <v>0.77686595999999997</v>
      </c>
    </row>
    <row r="281" spans="1:6" x14ac:dyDescent="0.25">
      <c r="A281">
        <v>0.5</v>
      </c>
      <c r="B281">
        <v>-0.5</v>
      </c>
      <c r="C281">
        <f t="shared" si="18"/>
        <v>0.70073641000000009</v>
      </c>
      <c r="D281">
        <f t="shared" si="19"/>
        <v>5.5204899999999717E-3</v>
      </c>
      <c r="E281">
        <f t="shared" si="20"/>
        <v>0.77686595999999997</v>
      </c>
      <c r="F281">
        <f t="shared" si="21"/>
        <v>1.4065960000000009E-2</v>
      </c>
    </row>
    <row r="282" spans="1:6" x14ac:dyDescent="0.25">
      <c r="A282">
        <v>-0.5</v>
      </c>
      <c r="B282">
        <v>0.5</v>
      </c>
      <c r="C282">
        <f t="shared" si="18"/>
        <v>2.6536409999999979E-2</v>
      </c>
      <c r="D282">
        <f t="shared" si="19"/>
        <v>0.85692049000000037</v>
      </c>
      <c r="E282">
        <f t="shared" si="20"/>
        <v>1.4065960000000009E-2</v>
      </c>
      <c r="F282">
        <f t="shared" si="21"/>
        <v>0.77686595999999997</v>
      </c>
    </row>
    <row r="283" spans="1:6" x14ac:dyDescent="0.25">
      <c r="A283">
        <v>0.5</v>
      </c>
      <c r="B283">
        <v>-0.5</v>
      </c>
      <c r="C283">
        <f t="shared" si="18"/>
        <v>0.70073641000000009</v>
      </c>
      <c r="D283">
        <f t="shared" si="19"/>
        <v>5.5204899999999717E-3</v>
      </c>
      <c r="E283">
        <f t="shared" si="20"/>
        <v>0.77686595999999997</v>
      </c>
      <c r="F283">
        <f t="shared" si="21"/>
        <v>1.4065960000000009E-2</v>
      </c>
    </row>
    <row r="284" spans="1:6" x14ac:dyDescent="0.25">
      <c r="A284">
        <v>-0.5</v>
      </c>
      <c r="B284">
        <v>-1</v>
      </c>
      <c r="C284">
        <f t="shared" si="18"/>
        <v>2.6536409999999979E-2</v>
      </c>
      <c r="D284">
        <f t="shared" si="19"/>
        <v>0.3298204899999998</v>
      </c>
      <c r="E284">
        <f t="shared" si="20"/>
        <v>1.4065960000000009E-2</v>
      </c>
      <c r="F284">
        <f t="shared" si="21"/>
        <v>0.38266596000000003</v>
      </c>
    </row>
    <row r="285" spans="1:6" x14ac:dyDescent="0.25">
      <c r="A285">
        <v>-1</v>
      </c>
      <c r="B285">
        <v>-0.5</v>
      </c>
      <c r="C285">
        <f t="shared" si="18"/>
        <v>0.43943640999999989</v>
      </c>
      <c r="D285">
        <f t="shared" si="19"/>
        <v>5.5204899999999717E-3</v>
      </c>
      <c r="E285">
        <f t="shared" si="20"/>
        <v>0.38266596000000003</v>
      </c>
      <c r="F285">
        <f t="shared" si="21"/>
        <v>1.4065960000000009E-2</v>
      </c>
    </row>
    <row r="286" spans="1:6" x14ac:dyDescent="0.25">
      <c r="A286">
        <v>1</v>
      </c>
      <c r="B286">
        <v>-2.2000000000000002</v>
      </c>
      <c r="C286">
        <f t="shared" si="18"/>
        <v>1.7878364099999999</v>
      </c>
      <c r="D286">
        <f t="shared" si="19"/>
        <v>3.1481404899999998</v>
      </c>
      <c r="E286">
        <f t="shared" si="20"/>
        <v>1.9082659599999998</v>
      </c>
      <c r="F286">
        <f t="shared" si="21"/>
        <v>3.3073059600000008</v>
      </c>
    </row>
    <row r="287" spans="1:6" x14ac:dyDescent="0.25">
      <c r="A287">
        <v>-1</v>
      </c>
      <c r="B287">
        <v>-0.5</v>
      </c>
      <c r="C287">
        <f t="shared" si="18"/>
        <v>0.43943640999999989</v>
      </c>
      <c r="D287">
        <f t="shared" si="19"/>
        <v>5.5204899999999717E-3</v>
      </c>
      <c r="E287">
        <f t="shared" si="20"/>
        <v>0.38266596000000003</v>
      </c>
      <c r="F287">
        <f t="shared" si="21"/>
        <v>1.4065960000000009E-2</v>
      </c>
    </row>
    <row r="288" spans="1:6" x14ac:dyDescent="0.25">
      <c r="A288">
        <v>-2.7</v>
      </c>
      <c r="B288">
        <v>-1</v>
      </c>
      <c r="C288">
        <f t="shared" si="18"/>
        <v>5.5832964100000009</v>
      </c>
      <c r="D288">
        <f t="shared" si="19"/>
        <v>0.3298204899999998</v>
      </c>
      <c r="E288">
        <f t="shared" si="20"/>
        <v>5.3759059599999999</v>
      </c>
      <c r="F288">
        <f t="shared" si="21"/>
        <v>0.38266596000000003</v>
      </c>
    </row>
    <row r="289" spans="1:6" x14ac:dyDescent="0.25">
      <c r="A289">
        <v>-1</v>
      </c>
      <c r="B289">
        <v>-0.5</v>
      </c>
      <c r="C289">
        <f t="shared" si="18"/>
        <v>0.43943640999999989</v>
      </c>
      <c r="D289">
        <f t="shared" si="19"/>
        <v>5.5204899999999717E-3</v>
      </c>
      <c r="E289">
        <f t="shared" si="20"/>
        <v>0.38266596000000003</v>
      </c>
      <c r="F289">
        <f t="shared" si="21"/>
        <v>1.4065960000000009E-2</v>
      </c>
    </row>
    <row r="290" spans="1:6" x14ac:dyDescent="0.25">
      <c r="A290">
        <v>1</v>
      </c>
      <c r="B290">
        <v>-2.65</v>
      </c>
      <c r="C290">
        <f t="shared" si="18"/>
        <v>1.7878364099999999</v>
      </c>
      <c r="D290">
        <f t="shared" si="19"/>
        <v>4.9475104899999982</v>
      </c>
      <c r="E290">
        <f t="shared" si="20"/>
        <v>1.9082659599999998</v>
      </c>
      <c r="F290">
        <f t="shared" si="21"/>
        <v>5.146545960000001</v>
      </c>
    </row>
    <row r="291" spans="1:6" x14ac:dyDescent="0.25">
      <c r="A291">
        <v>1.7</v>
      </c>
      <c r="B291">
        <v>-0.5</v>
      </c>
      <c r="C291">
        <f t="shared" si="18"/>
        <v>4.1497764100000003</v>
      </c>
      <c r="D291">
        <f t="shared" si="19"/>
        <v>5.5204899999999717E-3</v>
      </c>
      <c r="E291">
        <f t="shared" si="20"/>
        <v>4.3322259599999997</v>
      </c>
      <c r="F291">
        <f t="shared" si="21"/>
        <v>1.4065960000000009E-2</v>
      </c>
    </row>
    <row r="292" spans="1:6" x14ac:dyDescent="0.25">
      <c r="A292">
        <v>-0.5</v>
      </c>
      <c r="B292">
        <v>0.5</v>
      </c>
      <c r="C292">
        <f t="shared" si="18"/>
        <v>2.6536409999999979E-2</v>
      </c>
      <c r="D292">
        <f t="shared" si="19"/>
        <v>0.85692049000000037</v>
      </c>
      <c r="E292">
        <f t="shared" si="20"/>
        <v>1.4065960000000009E-2</v>
      </c>
      <c r="F292">
        <f t="shared" si="21"/>
        <v>0.77686595999999997</v>
      </c>
    </row>
    <row r="293" spans="1:6" x14ac:dyDescent="0.25">
      <c r="A293">
        <v>0.5</v>
      </c>
      <c r="B293">
        <v>-0.5</v>
      </c>
      <c r="C293">
        <f t="shared" si="18"/>
        <v>0.70073641000000009</v>
      </c>
      <c r="D293">
        <f t="shared" si="19"/>
        <v>5.5204899999999717E-3</v>
      </c>
      <c r="E293">
        <f t="shared" si="20"/>
        <v>0.77686595999999997</v>
      </c>
      <c r="F293">
        <f t="shared" si="21"/>
        <v>1.4065960000000009E-2</v>
      </c>
    </row>
    <row r="294" spans="1:6" x14ac:dyDescent="0.25">
      <c r="A294">
        <v>-0.5</v>
      </c>
      <c r="B294">
        <v>0.5</v>
      </c>
      <c r="C294">
        <f t="shared" si="18"/>
        <v>2.6536409999999979E-2</v>
      </c>
      <c r="D294">
        <f t="shared" si="19"/>
        <v>0.85692049000000037</v>
      </c>
      <c r="E294">
        <f t="shared" si="20"/>
        <v>1.4065960000000009E-2</v>
      </c>
      <c r="F294">
        <f t="shared" si="21"/>
        <v>0.77686595999999997</v>
      </c>
    </row>
    <row r="295" spans="1:6" x14ac:dyDescent="0.25">
      <c r="A295">
        <v>-1</v>
      </c>
      <c r="B295">
        <v>-0.5</v>
      </c>
      <c r="C295">
        <f t="shared" si="18"/>
        <v>0.43943640999999989</v>
      </c>
      <c r="D295">
        <f t="shared" si="19"/>
        <v>5.5204899999999717E-3</v>
      </c>
      <c r="E295">
        <f t="shared" si="20"/>
        <v>0.38266596000000003</v>
      </c>
      <c r="F295">
        <f t="shared" si="21"/>
        <v>1.4065960000000009E-2</v>
      </c>
    </row>
    <row r="296" spans="1:6" x14ac:dyDescent="0.25">
      <c r="A296">
        <v>-0.5</v>
      </c>
      <c r="B296">
        <v>0.5</v>
      </c>
      <c r="C296">
        <f t="shared" si="18"/>
        <v>2.6536409999999979E-2</v>
      </c>
      <c r="D296">
        <f t="shared" si="19"/>
        <v>0.85692049000000037</v>
      </c>
      <c r="E296">
        <f t="shared" si="20"/>
        <v>1.4065960000000009E-2</v>
      </c>
      <c r="F296">
        <f t="shared" si="21"/>
        <v>0.77686595999999997</v>
      </c>
    </row>
    <row r="297" spans="1:6" x14ac:dyDescent="0.25">
      <c r="A297">
        <v>-1</v>
      </c>
      <c r="B297">
        <v>-1.85</v>
      </c>
      <c r="C297">
        <f t="shared" si="18"/>
        <v>0.43943640999999989</v>
      </c>
      <c r="D297">
        <f t="shared" si="19"/>
        <v>2.0286304899999998</v>
      </c>
      <c r="E297">
        <f t="shared" si="20"/>
        <v>0.38266596000000003</v>
      </c>
      <c r="F297">
        <f t="shared" si="21"/>
        <v>2.1567859600000006</v>
      </c>
    </row>
    <row r="298" spans="1:6" x14ac:dyDescent="0.25">
      <c r="A298">
        <v>-0.5</v>
      </c>
      <c r="B298">
        <v>-1</v>
      </c>
      <c r="C298">
        <f t="shared" si="18"/>
        <v>2.6536409999999979E-2</v>
      </c>
      <c r="D298">
        <f t="shared" si="19"/>
        <v>0.3298204899999998</v>
      </c>
      <c r="E298">
        <f t="shared" si="20"/>
        <v>1.4065960000000009E-2</v>
      </c>
      <c r="F298">
        <f t="shared" si="21"/>
        <v>0.38266596000000003</v>
      </c>
    </row>
    <row r="299" spans="1:6" x14ac:dyDescent="0.25">
      <c r="A299">
        <v>-2.35</v>
      </c>
      <c r="B299">
        <v>-0.5</v>
      </c>
      <c r="C299">
        <f t="shared" si="18"/>
        <v>4.0517664100000008</v>
      </c>
      <c r="D299">
        <f t="shared" si="19"/>
        <v>5.5204899999999717E-3</v>
      </c>
      <c r="E299">
        <f t="shared" si="20"/>
        <v>3.8753859600000005</v>
      </c>
      <c r="F299">
        <f t="shared" si="21"/>
        <v>1.4065960000000009E-2</v>
      </c>
    </row>
    <row r="300" spans="1:6" x14ac:dyDescent="0.25">
      <c r="A300">
        <v>-0.5</v>
      </c>
      <c r="B300">
        <v>-4</v>
      </c>
      <c r="C300">
        <f t="shared" si="18"/>
        <v>2.6536409999999979E-2</v>
      </c>
      <c r="D300">
        <f t="shared" si="19"/>
        <v>12.77562049</v>
      </c>
      <c r="E300">
        <f t="shared" si="20"/>
        <v>1.4065960000000009E-2</v>
      </c>
      <c r="F300">
        <f t="shared" si="21"/>
        <v>13.09426596</v>
      </c>
    </row>
    <row r="301" spans="1:6" x14ac:dyDescent="0.25">
      <c r="A301">
        <v>0.5</v>
      </c>
      <c r="B301">
        <v>1</v>
      </c>
      <c r="C301">
        <f t="shared" si="18"/>
        <v>0.70073641000000009</v>
      </c>
      <c r="D301">
        <f t="shared" si="19"/>
        <v>2.0326204900000007</v>
      </c>
      <c r="E301">
        <f t="shared" si="20"/>
        <v>0.77686595999999997</v>
      </c>
      <c r="F301">
        <f t="shared" si="21"/>
        <v>1.9082659599999998</v>
      </c>
    </row>
    <row r="302" spans="1:6" x14ac:dyDescent="0.25">
      <c r="A302">
        <v>-0.5</v>
      </c>
      <c r="B302">
        <v>-1</v>
      </c>
      <c r="C302">
        <f t="shared" si="18"/>
        <v>2.6536409999999979E-2</v>
      </c>
      <c r="D302">
        <f t="shared" si="19"/>
        <v>0.3298204899999998</v>
      </c>
      <c r="E302">
        <f t="shared" si="20"/>
        <v>1.4065960000000009E-2</v>
      </c>
      <c r="F302">
        <f t="shared" si="21"/>
        <v>0.38266596000000003</v>
      </c>
    </row>
    <row r="303" spans="1:6" x14ac:dyDescent="0.25">
      <c r="A303">
        <v>-1</v>
      </c>
      <c r="B303">
        <v>-0.5</v>
      </c>
      <c r="C303">
        <f t="shared" si="18"/>
        <v>0.43943640999999989</v>
      </c>
      <c r="D303">
        <f t="shared" si="19"/>
        <v>5.5204899999999717E-3</v>
      </c>
      <c r="E303">
        <f t="shared" si="20"/>
        <v>0.38266596000000003</v>
      </c>
      <c r="F303">
        <f t="shared" si="21"/>
        <v>1.4065960000000009E-2</v>
      </c>
    </row>
    <row r="304" spans="1:6" x14ac:dyDescent="0.25">
      <c r="A304">
        <v>-0.5</v>
      </c>
      <c r="B304">
        <v>-1.3</v>
      </c>
      <c r="C304">
        <f t="shared" si="18"/>
        <v>2.6536409999999979E-2</v>
      </c>
      <c r="D304">
        <f t="shared" si="19"/>
        <v>0.76440048999999977</v>
      </c>
      <c r="E304">
        <f t="shared" si="20"/>
        <v>1.4065960000000009E-2</v>
      </c>
      <c r="F304">
        <f t="shared" si="21"/>
        <v>0.84382596000000021</v>
      </c>
    </row>
    <row r="305" spans="1:6" x14ac:dyDescent="0.25">
      <c r="A305">
        <v>-1</v>
      </c>
      <c r="B305">
        <v>-0.5</v>
      </c>
      <c r="C305">
        <f t="shared" si="18"/>
        <v>0.43943640999999989</v>
      </c>
      <c r="D305">
        <f t="shared" si="19"/>
        <v>5.5204899999999717E-3</v>
      </c>
      <c r="E305">
        <f t="shared" si="20"/>
        <v>0.38266596000000003</v>
      </c>
      <c r="F305">
        <f t="shared" si="21"/>
        <v>1.4065960000000009E-2</v>
      </c>
    </row>
    <row r="306" spans="1:6" x14ac:dyDescent="0.25">
      <c r="A306">
        <v>-0.5</v>
      </c>
      <c r="B306">
        <v>-1</v>
      </c>
      <c r="C306">
        <f t="shared" si="18"/>
        <v>2.6536409999999979E-2</v>
      </c>
      <c r="D306">
        <f t="shared" si="19"/>
        <v>0.3298204899999998</v>
      </c>
      <c r="E306">
        <f t="shared" si="20"/>
        <v>1.4065960000000009E-2</v>
      </c>
      <c r="F306">
        <f t="shared" si="21"/>
        <v>0.38266596000000003</v>
      </c>
    </row>
    <row r="307" spans="1:6" x14ac:dyDescent="0.25">
      <c r="A307">
        <v>0.5</v>
      </c>
      <c r="B307">
        <v>1</v>
      </c>
      <c r="C307">
        <f t="shared" si="18"/>
        <v>0.70073641000000009</v>
      </c>
      <c r="D307">
        <f t="shared" si="19"/>
        <v>2.0326204900000007</v>
      </c>
      <c r="E307">
        <f t="shared" si="20"/>
        <v>0.77686595999999997</v>
      </c>
      <c r="F307">
        <f t="shared" si="21"/>
        <v>1.9082659599999998</v>
      </c>
    </row>
    <row r="308" spans="1:6" x14ac:dyDescent="0.25">
      <c r="A308">
        <v>1</v>
      </c>
      <c r="B308">
        <v>-1</v>
      </c>
      <c r="C308">
        <f t="shared" si="18"/>
        <v>1.7878364099999999</v>
      </c>
      <c r="D308">
        <f t="shared" si="19"/>
        <v>0.3298204899999998</v>
      </c>
      <c r="E308">
        <f t="shared" si="20"/>
        <v>1.9082659599999998</v>
      </c>
      <c r="F308">
        <f t="shared" si="21"/>
        <v>0.38266596000000003</v>
      </c>
    </row>
    <row r="309" spans="1:6" x14ac:dyDescent="0.25">
      <c r="A309">
        <v>0.5</v>
      </c>
      <c r="B309">
        <v>-5.15</v>
      </c>
      <c r="C309">
        <f t="shared" si="18"/>
        <v>0.70073641000000009</v>
      </c>
      <c r="D309">
        <f t="shared" si="19"/>
        <v>22.319010490000004</v>
      </c>
      <c r="E309">
        <f t="shared" si="20"/>
        <v>0.77686595999999997</v>
      </c>
      <c r="F309">
        <f t="shared" si="21"/>
        <v>22.739545960000001</v>
      </c>
    </row>
    <row r="310" spans="1:6" x14ac:dyDescent="0.25">
      <c r="A310">
        <v>-0.5</v>
      </c>
      <c r="B310">
        <v>0.5</v>
      </c>
      <c r="C310">
        <f t="shared" si="18"/>
        <v>2.6536409999999979E-2</v>
      </c>
      <c r="D310">
        <f t="shared" si="19"/>
        <v>0.85692049000000037</v>
      </c>
      <c r="E310">
        <f t="shared" si="20"/>
        <v>1.4065960000000009E-2</v>
      </c>
      <c r="F310">
        <f t="shared" si="21"/>
        <v>0.77686595999999997</v>
      </c>
    </row>
    <row r="311" spans="1:6" x14ac:dyDescent="0.25">
      <c r="A311">
        <v>0.5</v>
      </c>
      <c r="B311">
        <v>-0.5</v>
      </c>
      <c r="C311">
        <f t="shared" si="18"/>
        <v>0.70073641000000009</v>
      </c>
      <c r="D311">
        <f t="shared" si="19"/>
        <v>5.5204899999999717E-3</v>
      </c>
      <c r="E311">
        <f t="shared" si="20"/>
        <v>0.77686595999999997</v>
      </c>
      <c r="F311">
        <f t="shared" si="21"/>
        <v>1.4065960000000009E-2</v>
      </c>
    </row>
    <row r="312" spans="1:6" x14ac:dyDescent="0.25">
      <c r="A312">
        <v>-0.5</v>
      </c>
      <c r="B312">
        <v>-1</v>
      </c>
      <c r="C312">
        <f t="shared" si="18"/>
        <v>2.6536409999999979E-2</v>
      </c>
      <c r="D312">
        <f t="shared" si="19"/>
        <v>0.3298204899999998</v>
      </c>
      <c r="E312">
        <f t="shared" si="20"/>
        <v>1.4065960000000009E-2</v>
      </c>
      <c r="F312">
        <f t="shared" si="21"/>
        <v>0.38266596000000003</v>
      </c>
    </row>
    <row r="313" spans="1:6" x14ac:dyDescent="0.25">
      <c r="A313">
        <v>-1</v>
      </c>
      <c r="B313">
        <v>-0.5</v>
      </c>
      <c r="C313">
        <f t="shared" si="18"/>
        <v>0.43943640999999989</v>
      </c>
      <c r="D313">
        <f t="shared" si="19"/>
        <v>5.5204899999999717E-3</v>
      </c>
      <c r="E313">
        <f t="shared" si="20"/>
        <v>0.38266596000000003</v>
      </c>
      <c r="F313">
        <f t="shared" si="21"/>
        <v>1.4065960000000009E-2</v>
      </c>
    </row>
    <row r="314" spans="1:6" x14ac:dyDescent="0.25">
      <c r="A314">
        <v>1</v>
      </c>
      <c r="B314">
        <v>0.5</v>
      </c>
      <c r="C314">
        <f t="shared" si="18"/>
        <v>1.7878364099999999</v>
      </c>
      <c r="D314">
        <f t="shared" si="19"/>
        <v>0.85692049000000037</v>
      </c>
      <c r="E314">
        <f t="shared" si="20"/>
        <v>1.9082659599999998</v>
      </c>
      <c r="F314">
        <f t="shared" si="21"/>
        <v>0.77686595999999997</v>
      </c>
    </row>
    <row r="315" spans="1:6" x14ac:dyDescent="0.25">
      <c r="A315">
        <v>-1</v>
      </c>
      <c r="B315">
        <v>-0.5</v>
      </c>
      <c r="C315">
        <f t="shared" si="18"/>
        <v>0.43943640999999989</v>
      </c>
      <c r="D315">
        <f t="shared" si="19"/>
        <v>5.5204899999999717E-3</v>
      </c>
      <c r="E315">
        <f t="shared" si="20"/>
        <v>0.38266596000000003</v>
      </c>
      <c r="F315">
        <f t="shared" si="21"/>
        <v>1.4065960000000009E-2</v>
      </c>
    </row>
    <row r="316" spans="1:6" x14ac:dyDescent="0.25">
      <c r="A316">
        <v>1</v>
      </c>
      <c r="B316">
        <v>-1</v>
      </c>
      <c r="C316">
        <f t="shared" si="18"/>
        <v>1.7878364099999999</v>
      </c>
      <c r="D316">
        <f t="shared" si="19"/>
        <v>0.3298204899999998</v>
      </c>
      <c r="E316">
        <f t="shared" si="20"/>
        <v>1.9082659599999998</v>
      </c>
      <c r="F316">
        <f t="shared" si="21"/>
        <v>0.38266596000000003</v>
      </c>
    </row>
    <row r="317" spans="1:6" x14ac:dyDescent="0.25">
      <c r="A317">
        <v>0.5</v>
      </c>
      <c r="B317">
        <v>-0.5</v>
      </c>
      <c r="C317">
        <f t="shared" si="18"/>
        <v>0.70073641000000009</v>
      </c>
      <c r="D317">
        <f t="shared" si="19"/>
        <v>5.5204899999999717E-3</v>
      </c>
      <c r="E317">
        <f t="shared" si="20"/>
        <v>0.77686595999999997</v>
      </c>
      <c r="F317">
        <f t="shared" si="21"/>
        <v>1.4065960000000009E-2</v>
      </c>
    </row>
    <row r="318" spans="1:6" x14ac:dyDescent="0.25">
      <c r="A318">
        <v>-0.5</v>
      </c>
      <c r="B318">
        <v>-1</v>
      </c>
      <c r="C318">
        <f t="shared" si="18"/>
        <v>2.6536409999999979E-2</v>
      </c>
      <c r="D318">
        <f t="shared" si="19"/>
        <v>0.3298204899999998</v>
      </c>
      <c r="E318">
        <f t="shared" si="20"/>
        <v>1.4065960000000009E-2</v>
      </c>
      <c r="F318">
        <f t="shared" si="21"/>
        <v>0.38266596000000003</v>
      </c>
    </row>
    <row r="319" spans="1:6" x14ac:dyDescent="0.25">
      <c r="A319">
        <v>-2.2000000000000002</v>
      </c>
      <c r="B319">
        <v>-0.5</v>
      </c>
      <c r="C319">
        <f t="shared" si="18"/>
        <v>3.4703964100000007</v>
      </c>
      <c r="D319">
        <f t="shared" si="19"/>
        <v>5.5204899999999717E-3</v>
      </c>
      <c r="E319">
        <f t="shared" si="20"/>
        <v>3.3073059600000008</v>
      </c>
      <c r="F319">
        <f t="shared" si="21"/>
        <v>1.4065960000000009E-2</v>
      </c>
    </row>
    <row r="320" spans="1:6" x14ac:dyDescent="0.25">
      <c r="A320">
        <v>-0.5</v>
      </c>
      <c r="B320">
        <v>-1</v>
      </c>
      <c r="C320">
        <f t="shared" si="18"/>
        <v>2.6536409999999979E-2</v>
      </c>
      <c r="D320">
        <f t="shared" si="19"/>
        <v>0.3298204899999998</v>
      </c>
      <c r="E320">
        <f t="shared" si="20"/>
        <v>1.4065960000000009E-2</v>
      </c>
      <c r="F320">
        <f t="shared" si="21"/>
        <v>0.38266596000000003</v>
      </c>
    </row>
    <row r="321" spans="1:6" x14ac:dyDescent="0.25">
      <c r="A321">
        <v>-1</v>
      </c>
      <c r="B321">
        <v>-0.5</v>
      </c>
      <c r="C321">
        <f t="shared" si="18"/>
        <v>0.43943640999999989</v>
      </c>
      <c r="D321">
        <f t="shared" si="19"/>
        <v>5.5204899999999717E-3</v>
      </c>
      <c r="E321">
        <f t="shared" si="20"/>
        <v>0.38266596000000003</v>
      </c>
      <c r="F321">
        <f t="shared" si="21"/>
        <v>1.4065960000000009E-2</v>
      </c>
    </row>
    <row r="322" spans="1:6" x14ac:dyDescent="0.25">
      <c r="A322">
        <v>-0.5</v>
      </c>
      <c r="B322">
        <v>-1</v>
      </c>
      <c r="C322">
        <f t="shared" si="18"/>
        <v>2.6536409999999979E-2</v>
      </c>
      <c r="D322">
        <f t="shared" si="19"/>
        <v>0.3298204899999998</v>
      </c>
      <c r="E322">
        <f t="shared" si="20"/>
        <v>1.4065960000000009E-2</v>
      </c>
      <c r="F322">
        <f t="shared" si="21"/>
        <v>0.38266596000000003</v>
      </c>
    </row>
    <row r="323" spans="1:6" x14ac:dyDescent="0.25">
      <c r="A323">
        <v>0.5</v>
      </c>
      <c r="B323">
        <v>-0.5</v>
      </c>
      <c r="C323">
        <f t="shared" ref="C323:C386" si="22">(A323-$I$2)^2</f>
        <v>0.70073641000000009</v>
      </c>
      <c r="D323">
        <f t="shared" ref="D323:D386" si="23">(B323-$J$2)^2</f>
        <v>5.5204899999999717E-3</v>
      </c>
      <c r="E323">
        <f t="shared" ref="E323:E386" si="24">(A323-$K$2)^2</f>
        <v>0.77686595999999997</v>
      </c>
      <c r="F323">
        <f t="shared" ref="F323:F386" si="25">(B323-$K$2)^2</f>
        <v>1.4065960000000009E-2</v>
      </c>
    </row>
    <row r="324" spans="1:6" x14ac:dyDescent="0.25">
      <c r="A324">
        <v>1</v>
      </c>
      <c r="B324">
        <v>0.5</v>
      </c>
      <c r="C324">
        <f t="shared" si="22"/>
        <v>1.7878364099999999</v>
      </c>
      <c r="D324">
        <f t="shared" si="23"/>
        <v>0.85692049000000037</v>
      </c>
      <c r="E324">
        <f t="shared" si="24"/>
        <v>1.9082659599999998</v>
      </c>
      <c r="F324">
        <f t="shared" si="25"/>
        <v>0.77686595999999997</v>
      </c>
    </row>
    <row r="325" spans="1:6" x14ac:dyDescent="0.25">
      <c r="A325">
        <v>0.5</v>
      </c>
      <c r="B325">
        <v>-0.5</v>
      </c>
      <c r="C325">
        <f t="shared" si="22"/>
        <v>0.70073641000000009</v>
      </c>
      <c r="D325">
        <f t="shared" si="23"/>
        <v>5.5204899999999717E-3</v>
      </c>
      <c r="E325">
        <f t="shared" si="24"/>
        <v>0.77686595999999997</v>
      </c>
      <c r="F325">
        <f t="shared" si="25"/>
        <v>1.4065960000000009E-2</v>
      </c>
    </row>
    <row r="326" spans="1:6" x14ac:dyDescent="0.25">
      <c r="A326">
        <v>-0.5</v>
      </c>
      <c r="B326">
        <v>0.5</v>
      </c>
      <c r="C326">
        <f t="shared" si="22"/>
        <v>2.6536409999999979E-2</v>
      </c>
      <c r="D326">
        <f t="shared" si="23"/>
        <v>0.85692049000000037</v>
      </c>
      <c r="E326">
        <f t="shared" si="24"/>
        <v>1.4065960000000009E-2</v>
      </c>
      <c r="F326">
        <f t="shared" si="25"/>
        <v>0.77686595999999997</v>
      </c>
    </row>
    <row r="327" spans="1:6" x14ac:dyDescent="0.25">
      <c r="A327">
        <v>0.5</v>
      </c>
      <c r="B327">
        <v>-2.85</v>
      </c>
      <c r="C327">
        <f t="shared" si="22"/>
        <v>0.70073641000000009</v>
      </c>
      <c r="D327">
        <f t="shared" si="23"/>
        <v>5.8772304899999988</v>
      </c>
      <c r="E327">
        <f t="shared" si="24"/>
        <v>0.77686595999999997</v>
      </c>
      <c r="F327">
        <f t="shared" si="25"/>
        <v>6.0939859600000021</v>
      </c>
    </row>
    <row r="328" spans="1:6" x14ac:dyDescent="0.25">
      <c r="A328">
        <v>-0.5</v>
      </c>
      <c r="B328">
        <v>-1</v>
      </c>
      <c r="C328">
        <f t="shared" si="22"/>
        <v>2.6536409999999979E-2</v>
      </c>
      <c r="D328">
        <f t="shared" si="23"/>
        <v>0.3298204899999998</v>
      </c>
      <c r="E328">
        <f t="shared" si="24"/>
        <v>1.4065960000000009E-2</v>
      </c>
      <c r="F328">
        <f t="shared" si="25"/>
        <v>0.38266596000000003</v>
      </c>
    </row>
    <row r="329" spans="1:6" x14ac:dyDescent="0.25">
      <c r="A329">
        <v>0.5</v>
      </c>
      <c r="B329">
        <v>1</v>
      </c>
      <c r="C329">
        <f t="shared" si="22"/>
        <v>0.70073641000000009</v>
      </c>
      <c r="D329">
        <f t="shared" si="23"/>
        <v>2.0326204900000007</v>
      </c>
      <c r="E329">
        <f t="shared" si="24"/>
        <v>0.77686595999999997</v>
      </c>
      <c r="F329">
        <f t="shared" si="25"/>
        <v>1.9082659599999998</v>
      </c>
    </row>
    <row r="330" spans="1:6" x14ac:dyDescent="0.25">
      <c r="A330">
        <v>-0.5</v>
      </c>
      <c r="B330">
        <v>0.5</v>
      </c>
      <c r="C330">
        <f t="shared" si="22"/>
        <v>2.6536409999999979E-2</v>
      </c>
      <c r="D330">
        <f t="shared" si="23"/>
        <v>0.85692049000000037</v>
      </c>
      <c r="E330">
        <f t="shared" si="24"/>
        <v>1.4065960000000009E-2</v>
      </c>
      <c r="F330">
        <f t="shared" si="25"/>
        <v>0.77686595999999997</v>
      </c>
    </row>
    <row r="331" spans="1:6" x14ac:dyDescent="0.25">
      <c r="A331">
        <v>-1</v>
      </c>
      <c r="B331">
        <v>-0.5</v>
      </c>
      <c r="C331">
        <f t="shared" si="22"/>
        <v>0.43943640999999989</v>
      </c>
      <c r="D331">
        <f t="shared" si="23"/>
        <v>5.5204899999999717E-3</v>
      </c>
      <c r="E331">
        <f t="shared" si="24"/>
        <v>0.38266596000000003</v>
      </c>
      <c r="F331">
        <f t="shared" si="25"/>
        <v>1.4065960000000009E-2</v>
      </c>
    </row>
    <row r="332" spans="1:6" x14ac:dyDescent="0.25">
      <c r="A332">
        <v>1</v>
      </c>
      <c r="B332">
        <v>0.5</v>
      </c>
      <c r="C332">
        <f t="shared" si="22"/>
        <v>1.7878364099999999</v>
      </c>
      <c r="D332">
        <f t="shared" si="23"/>
        <v>0.85692049000000037</v>
      </c>
      <c r="E332">
        <f t="shared" si="24"/>
        <v>1.9082659599999998</v>
      </c>
      <c r="F332">
        <f t="shared" si="25"/>
        <v>0.77686595999999997</v>
      </c>
    </row>
    <row r="333" spans="1:6" x14ac:dyDescent="0.25">
      <c r="A333">
        <v>0.5</v>
      </c>
      <c r="B333">
        <v>-0.5</v>
      </c>
      <c r="C333">
        <f t="shared" si="22"/>
        <v>0.70073641000000009</v>
      </c>
      <c r="D333">
        <f t="shared" si="23"/>
        <v>5.5204899999999717E-3</v>
      </c>
      <c r="E333">
        <f t="shared" si="24"/>
        <v>0.77686595999999997</v>
      </c>
      <c r="F333">
        <f t="shared" si="25"/>
        <v>1.4065960000000009E-2</v>
      </c>
    </row>
    <row r="334" spans="1:6" x14ac:dyDescent="0.25">
      <c r="A334">
        <v>1</v>
      </c>
      <c r="B334">
        <v>-1.3</v>
      </c>
      <c r="C334">
        <f t="shared" si="22"/>
        <v>1.7878364099999999</v>
      </c>
      <c r="D334">
        <f t="shared" si="23"/>
        <v>0.76440048999999977</v>
      </c>
      <c r="E334">
        <f t="shared" si="24"/>
        <v>1.9082659599999998</v>
      </c>
      <c r="F334">
        <f t="shared" si="25"/>
        <v>0.84382596000000021</v>
      </c>
    </row>
    <row r="335" spans="1:6" x14ac:dyDescent="0.25">
      <c r="A335">
        <v>0.5</v>
      </c>
      <c r="B335">
        <v>-0.5</v>
      </c>
      <c r="C335">
        <f t="shared" si="22"/>
        <v>0.70073641000000009</v>
      </c>
      <c r="D335">
        <f t="shared" si="23"/>
        <v>5.5204899999999717E-3</v>
      </c>
      <c r="E335">
        <f t="shared" si="24"/>
        <v>0.77686595999999997</v>
      </c>
      <c r="F335">
        <f t="shared" si="25"/>
        <v>1.4065960000000009E-2</v>
      </c>
    </row>
    <row r="336" spans="1:6" x14ac:dyDescent="0.25">
      <c r="A336">
        <v>-0.5</v>
      </c>
      <c r="B336">
        <v>-1</v>
      </c>
      <c r="C336">
        <f t="shared" si="22"/>
        <v>2.6536409999999979E-2</v>
      </c>
      <c r="D336">
        <f t="shared" si="23"/>
        <v>0.3298204899999998</v>
      </c>
      <c r="E336">
        <f t="shared" si="24"/>
        <v>1.4065960000000009E-2</v>
      </c>
      <c r="F336">
        <f t="shared" si="25"/>
        <v>0.38266596000000003</v>
      </c>
    </row>
    <row r="337" spans="1:6" x14ac:dyDescent="0.25">
      <c r="A337">
        <v>-1</v>
      </c>
      <c r="B337">
        <v>1</v>
      </c>
      <c r="C337">
        <f t="shared" si="22"/>
        <v>0.43943640999999989</v>
      </c>
      <c r="D337">
        <f t="shared" si="23"/>
        <v>2.0326204900000007</v>
      </c>
      <c r="E337">
        <f t="shared" si="24"/>
        <v>0.38266596000000003</v>
      </c>
      <c r="F337">
        <f t="shared" si="25"/>
        <v>1.9082659599999998</v>
      </c>
    </row>
    <row r="338" spans="1:6" x14ac:dyDescent="0.25">
      <c r="A338">
        <v>-0.5</v>
      </c>
      <c r="B338">
        <v>-1.1499999999999999</v>
      </c>
      <c r="C338">
        <f t="shared" si="22"/>
        <v>2.6536409999999979E-2</v>
      </c>
      <c r="D338">
        <f t="shared" si="23"/>
        <v>0.5246104899999996</v>
      </c>
      <c r="E338">
        <f t="shared" si="24"/>
        <v>1.4065960000000009E-2</v>
      </c>
      <c r="F338">
        <f t="shared" si="25"/>
        <v>0.5907459599999999</v>
      </c>
    </row>
    <row r="339" spans="1:6" x14ac:dyDescent="0.25">
      <c r="A339">
        <v>-1</v>
      </c>
      <c r="B339">
        <v>-0.5</v>
      </c>
      <c r="C339">
        <f t="shared" si="22"/>
        <v>0.43943640999999989</v>
      </c>
      <c r="D339">
        <f t="shared" si="23"/>
        <v>5.5204899999999717E-3</v>
      </c>
      <c r="E339">
        <f t="shared" si="24"/>
        <v>0.38266596000000003</v>
      </c>
      <c r="F339">
        <f t="shared" si="25"/>
        <v>1.4065960000000009E-2</v>
      </c>
    </row>
    <row r="340" spans="1:6" x14ac:dyDescent="0.25">
      <c r="A340">
        <v>-0.5</v>
      </c>
      <c r="B340">
        <v>0.5</v>
      </c>
      <c r="C340">
        <f t="shared" si="22"/>
        <v>2.6536409999999979E-2</v>
      </c>
      <c r="D340">
        <f t="shared" si="23"/>
        <v>0.85692049000000037</v>
      </c>
      <c r="E340">
        <f t="shared" si="24"/>
        <v>1.4065960000000009E-2</v>
      </c>
      <c r="F340">
        <f t="shared" si="25"/>
        <v>0.77686595999999997</v>
      </c>
    </row>
    <row r="341" spans="1:6" x14ac:dyDescent="0.25">
      <c r="A341">
        <v>-1</v>
      </c>
      <c r="B341">
        <v>1</v>
      </c>
      <c r="C341">
        <f t="shared" si="22"/>
        <v>0.43943640999999989</v>
      </c>
      <c r="D341">
        <f t="shared" si="23"/>
        <v>2.0326204900000007</v>
      </c>
      <c r="E341">
        <f t="shared" si="24"/>
        <v>0.38266596000000003</v>
      </c>
      <c r="F341">
        <f t="shared" si="25"/>
        <v>1.9082659599999998</v>
      </c>
    </row>
    <row r="342" spans="1:6" x14ac:dyDescent="0.25">
      <c r="A342">
        <v>1</v>
      </c>
      <c r="B342">
        <v>-2.75</v>
      </c>
      <c r="C342">
        <f t="shared" si="22"/>
        <v>1.7878364099999999</v>
      </c>
      <c r="D342">
        <f t="shared" si="23"/>
        <v>5.40237049</v>
      </c>
      <c r="E342">
        <f t="shared" si="24"/>
        <v>1.9082659599999998</v>
      </c>
      <c r="F342">
        <f t="shared" si="25"/>
        <v>5.6102659599999996</v>
      </c>
    </row>
    <row r="343" spans="1:6" x14ac:dyDescent="0.25">
      <c r="A343">
        <v>0.5</v>
      </c>
      <c r="B343">
        <v>-0.5</v>
      </c>
      <c r="C343">
        <f t="shared" si="22"/>
        <v>0.70073641000000009</v>
      </c>
      <c r="D343">
        <f t="shared" si="23"/>
        <v>5.5204899999999717E-3</v>
      </c>
      <c r="E343">
        <f t="shared" si="24"/>
        <v>0.77686595999999997</v>
      </c>
      <c r="F343">
        <f t="shared" si="25"/>
        <v>1.4065960000000009E-2</v>
      </c>
    </row>
    <row r="344" spans="1:6" x14ac:dyDescent="0.25">
      <c r="A344">
        <v>-0.5</v>
      </c>
      <c r="B344">
        <v>0.5</v>
      </c>
      <c r="C344">
        <f t="shared" si="22"/>
        <v>2.6536409999999979E-2</v>
      </c>
      <c r="D344">
        <f t="shared" si="23"/>
        <v>0.85692049000000037</v>
      </c>
      <c r="E344">
        <f t="shared" si="24"/>
        <v>1.4065960000000009E-2</v>
      </c>
      <c r="F344">
        <f t="shared" si="25"/>
        <v>0.77686595999999997</v>
      </c>
    </row>
    <row r="345" spans="1:6" x14ac:dyDescent="0.25">
      <c r="A345">
        <v>0.5</v>
      </c>
      <c r="B345">
        <v>-2.0499999999999998</v>
      </c>
      <c r="C345">
        <f t="shared" si="22"/>
        <v>0.70073641000000009</v>
      </c>
      <c r="D345">
        <f t="shared" si="23"/>
        <v>2.6383504899999988</v>
      </c>
      <c r="E345">
        <f t="shared" si="24"/>
        <v>0.77686595999999997</v>
      </c>
      <c r="F345">
        <f t="shared" si="25"/>
        <v>2.7842259599999997</v>
      </c>
    </row>
    <row r="346" spans="1:6" x14ac:dyDescent="0.25">
      <c r="A346">
        <v>-0.5</v>
      </c>
      <c r="B346">
        <v>-1</v>
      </c>
      <c r="C346">
        <f t="shared" si="22"/>
        <v>2.6536409999999979E-2</v>
      </c>
      <c r="D346">
        <f t="shared" si="23"/>
        <v>0.3298204899999998</v>
      </c>
      <c r="E346">
        <f t="shared" si="24"/>
        <v>1.4065960000000009E-2</v>
      </c>
      <c r="F346">
        <f t="shared" si="25"/>
        <v>0.38266596000000003</v>
      </c>
    </row>
    <row r="347" spans="1:6" x14ac:dyDescent="0.25">
      <c r="A347">
        <v>-2.2000000000000002</v>
      </c>
      <c r="B347">
        <v>1</v>
      </c>
      <c r="C347">
        <f t="shared" si="22"/>
        <v>3.4703964100000007</v>
      </c>
      <c r="D347">
        <f t="shared" si="23"/>
        <v>2.0326204900000007</v>
      </c>
      <c r="E347">
        <f t="shared" si="24"/>
        <v>3.3073059600000008</v>
      </c>
      <c r="F347">
        <f t="shared" si="25"/>
        <v>1.9082659599999998</v>
      </c>
    </row>
    <row r="348" spans="1:6" x14ac:dyDescent="0.25">
      <c r="A348">
        <v>-0.5</v>
      </c>
      <c r="B348">
        <v>0.5</v>
      </c>
      <c r="C348">
        <f t="shared" si="22"/>
        <v>2.6536409999999979E-2</v>
      </c>
      <c r="D348">
        <f t="shared" si="23"/>
        <v>0.85692049000000037</v>
      </c>
      <c r="E348">
        <f t="shared" si="24"/>
        <v>1.4065960000000009E-2</v>
      </c>
      <c r="F348">
        <f t="shared" si="25"/>
        <v>0.77686595999999997</v>
      </c>
    </row>
    <row r="349" spans="1:6" x14ac:dyDescent="0.25">
      <c r="A349">
        <v>-1</v>
      </c>
      <c r="B349">
        <v>-0.5</v>
      </c>
      <c r="C349">
        <f t="shared" si="22"/>
        <v>0.43943640999999989</v>
      </c>
      <c r="D349">
        <f t="shared" si="23"/>
        <v>5.5204899999999717E-3</v>
      </c>
      <c r="E349">
        <f t="shared" si="24"/>
        <v>0.38266596000000003</v>
      </c>
      <c r="F349">
        <f t="shared" si="25"/>
        <v>1.4065960000000009E-2</v>
      </c>
    </row>
    <row r="350" spans="1:6" x14ac:dyDescent="0.25">
      <c r="A350">
        <v>-0.5</v>
      </c>
      <c r="B350">
        <v>0.5</v>
      </c>
      <c r="C350">
        <f t="shared" si="22"/>
        <v>2.6536409999999979E-2</v>
      </c>
      <c r="D350">
        <f t="shared" si="23"/>
        <v>0.85692049000000037</v>
      </c>
      <c r="E350">
        <f t="shared" si="24"/>
        <v>1.4065960000000009E-2</v>
      </c>
      <c r="F350">
        <f t="shared" si="25"/>
        <v>0.77686595999999997</v>
      </c>
    </row>
    <row r="351" spans="1:6" x14ac:dyDescent="0.25">
      <c r="A351">
        <v>1.6</v>
      </c>
      <c r="B351">
        <v>-0.5</v>
      </c>
      <c r="C351">
        <f t="shared" si="22"/>
        <v>3.75235641</v>
      </c>
      <c r="D351">
        <f t="shared" si="23"/>
        <v>5.5204899999999717E-3</v>
      </c>
      <c r="E351">
        <f t="shared" si="24"/>
        <v>3.9259459600000004</v>
      </c>
      <c r="F351">
        <f t="shared" si="25"/>
        <v>1.4065960000000009E-2</v>
      </c>
    </row>
    <row r="352" spans="1:6" x14ac:dyDescent="0.25">
      <c r="A352">
        <v>-0.5</v>
      </c>
      <c r="B352">
        <v>-1</v>
      </c>
      <c r="C352">
        <f t="shared" si="22"/>
        <v>2.6536409999999979E-2</v>
      </c>
      <c r="D352">
        <f t="shared" si="23"/>
        <v>0.3298204899999998</v>
      </c>
      <c r="E352">
        <f t="shared" si="24"/>
        <v>1.4065960000000009E-2</v>
      </c>
      <c r="F352">
        <f t="shared" si="25"/>
        <v>0.38266596000000003</v>
      </c>
    </row>
    <row r="353" spans="1:6" x14ac:dyDescent="0.25">
      <c r="A353">
        <v>-1</v>
      </c>
      <c r="B353">
        <v>1</v>
      </c>
      <c r="C353">
        <f t="shared" si="22"/>
        <v>0.43943640999999989</v>
      </c>
      <c r="D353">
        <f t="shared" si="23"/>
        <v>2.0326204900000007</v>
      </c>
      <c r="E353">
        <f t="shared" si="24"/>
        <v>0.38266596000000003</v>
      </c>
      <c r="F353">
        <f t="shared" si="25"/>
        <v>1.9082659599999998</v>
      </c>
    </row>
    <row r="354" spans="1:6" x14ac:dyDescent="0.25">
      <c r="A354">
        <v>-0.5</v>
      </c>
      <c r="B354">
        <v>-1</v>
      </c>
      <c r="C354">
        <f t="shared" si="22"/>
        <v>2.6536409999999979E-2</v>
      </c>
      <c r="D354">
        <f t="shared" si="23"/>
        <v>0.3298204899999998</v>
      </c>
      <c r="E354">
        <f t="shared" si="24"/>
        <v>1.4065960000000009E-2</v>
      </c>
      <c r="F354">
        <f t="shared" si="25"/>
        <v>0.38266596000000003</v>
      </c>
    </row>
    <row r="355" spans="1:6" x14ac:dyDescent="0.25">
      <c r="A355">
        <v>-1</v>
      </c>
      <c r="B355">
        <v>-0.5</v>
      </c>
      <c r="C355">
        <f t="shared" si="22"/>
        <v>0.43943640999999989</v>
      </c>
      <c r="D355">
        <f t="shared" si="23"/>
        <v>5.5204899999999717E-3</v>
      </c>
      <c r="E355">
        <f t="shared" si="24"/>
        <v>0.38266596000000003</v>
      </c>
      <c r="F355">
        <f t="shared" si="25"/>
        <v>1.4065960000000009E-2</v>
      </c>
    </row>
    <row r="356" spans="1:6" x14ac:dyDescent="0.25">
      <c r="A356">
        <v>-0.5</v>
      </c>
      <c r="B356">
        <v>-1</v>
      </c>
      <c r="C356">
        <f t="shared" si="22"/>
        <v>2.6536409999999979E-2</v>
      </c>
      <c r="D356">
        <f t="shared" si="23"/>
        <v>0.3298204899999998</v>
      </c>
      <c r="E356">
        <f t="shared" si="24"/>
        <v>1.4065960000000009E-2</v>
      </c>
      <c r="F356">
        <f t="shared" si="25"/>
        <v>0.38266596000000003</v>
      </c>
    </row>
    <row r="357" spans="1:6" x14ac:dyDescent="0.25">
      <c r="A357">
        <v>0.5</v>
      </c>
      <c r="B357">
        <v>-0.5</v>
      </c>
      <c r="C357">
        <f t="shared" si="22"/>
        <v>0.70073641000000009</v>
      </c>
      <c r="D357">
        <f t="shared" si="23"/>
        <v>5.5204899999999717E-3</v>
      </c>
      <c r="E357">
        <f t="shared" si="24"/>
        <v>0.77686595999999997</v>
      </c>
      <c r="F357">
        <f t="shared" si="25"/>
        <v>1.4065960000000009E-2</v>
      </c>
    </row>
    <row r="358" spans="1:6" x14ac:dyDescent="0.25">
      <c r="A358">
        <v>-0.5</v>
      </c>
      <c r="B358">
        <v>0.5</v>
      </c>
      <c r="C358">
        <f t="shared" si="22"/>
        <v>2.6536409999999979E-2</v>
      </c>
      <c r="D358">
        <f t="shared" si="23"/>
        <v>0.85692049000000037</v>
      </c>
      <c r="E358">
        <f t="shared" si="24"/>
        <v>1.4065960000000009E-2</v>
      </c>
      <c r="F358">
        <f t="shared" si="25"/>
        <v>0.77686595999999997</v>
      </c>
    </row>
    <row r="359" spans="1:6" x14ac:dyDescent="0.25">
      <c r="A359">
        <v>-1</v>
      </c>
      <c r="B359">
        <v>1</v>
      </c>
      <c r="C359">
        <f t="shared" si="22"/>
        <v>0.43943640999999989</v>
      </c>
      <c r="D359">
        <f t="shared" si="23"/>
        <v>2.0326204900000007</v>
      </c>
      <c r="E359">
        <f t="shared" si="24"/>
        <v>0.38266596000000003</v>
      </c>
      <c r="F359">
        <f t="shared" si="25"/>
        <v>1.9082659599999998</v>
      </c>
    </row>
    <row r="360" spans="1:6" x14ac:dyDescent="0.25">
      <c r="A360">
        <v>-2.95</v>
      </c>
      <c r="B360">
        <v>1.3</v>
      </c>
      <c r="C360">
        <f t="shared" si="22"/>
        <v>6.8272464100000008</v>
      </c>
      <c r="D360">
        <f t="shared" si="23"/>
        <v>2.9780404900000006</v>
      </c>
      <c r="E360">
        <f t="shared" si="24"/>
        <v>6.5977059599999999</v>
      </c>
      <c r="F360">
        <f t="shared" si="25"/>
        <v>2.8271059599999999</v>
      </c>
    </row>
    <row r="361" spans="1:6" x14ac:dyDescent="0.25">
      <c r="A361">
        <v>0.5</v>
      </c>
      <c r="B361">
        <v>-0.5</v>
      </c>
      <c r="C361">
        <f t="shared" si="22"/>
        <v>0.70073641000000009</v>
      </c>
      <c r="D361">
        <f t="shared" si="23"/>
        <v>5.5204899999999717E-3</v>
      </c>
      <c r="E361">
        <f t="shared" si="24"/>
        <v>0.77686595999999997</v>
      </c>
      <c r="F361">
        <f t="shared" si="25"/>
        <v>1.4065960000000009E-2</v>
      </c>
    </row>
    <row r="362" spans="1:6" x14ac:dyDescent="0.25">
      <c r="A362">
        <v>-0.5</v>
      </c>
      <c r="B362">
        <v>0.5</v>
      </c>
      <c r="C362">
        <f t="shared" si="22"/>
        <v>2.6536409999999979E-2</v>
      </c>
      <c r="D362">
        <f t="shared" si="23"/>
        <v>0.85692049000000037</v>
      </c>
      <c r="E362">
        <f t="shared" si="24"/>
        <v>1.4065960000000009E-2</v>
      </c>
      <c r="F362">
        <f t="shared" si="25"/>
        <v>0.77686595999999997</v>
      </c>
    </row>
    <row r="363" spans="1:6" x14ac:dyDescent="0.25">
      <c r="A363">
        <v>-1</v>
      </c>
      <c r="B363">
        <v>-0.5</v>
      </c>
      <c r="C363">
        <f t="shared" si="22"/>
        <v>0.43943640999999989</v>
      </c>
      <c r="D363">
        <f t="shared" si="23"/>
        <v>5.5204899999999717E-3</v>
      </c>
      <c r="E363">
        <f t="shared" si="24"/>
        <v>0.38266596000000003</v>
      </c>
      <c r="F363">
        <f t="shared" si="25"/>
        <v>1.4065960000000009E-2</v>
      </c>
    </row>
    <row r="364" spans="1:6" x14ac:dyDescent="0.25">
      <c r="A364">
        <v>1</v>
      </c>
      <c r="B364">
        <v>0.5</v>
      </c>
      <c r="C364">
        <f t="shared" si="22"/>
        <v>1.7878364099999999</v>
      </c>
      <c r="D364">
        <f t="shared" si="23"/>
        <v>0.85692049000000037</v>
      </c>
      <c r="E364">
        <f t="shared" si="24"/>
        <v>1.9082659599999998</v>
      </c>
      <c r="F364">
        <f t="shared" si="25"/>
        <v>0.77686595999999997</v>
      </c>
    </row>
    <row r="365" spans="1:6" x14ac:dyDescent="0.25">
      <c r="A365">
        <v>0.5</v>
      </c>
      <c r="B365">
        <v>-0.5</v>
      </c>
      <c r="C365">
        <f t="shared" si="22"/>
        <v>0.70073641000000009</v>
      </c>
      <c r="D365">
        <f t="shared" si="23"/>
        <v>5.5204899999999717E-3</v>
      </c>
      <c r="E365">
        <f t="shared" si="24"/>
        <v>0.77686595999999997</v>
      </c>
      <c r="F365">
        <f t="shared" si="25"/>
        <v>1.4065960000000009E-2</v>
      </c>
    </row>
    <row r="366" spans="1:6" x14ac:dyDescent="0.25">
      <c r="A366">
        <v>-0.5</v>
      </c>
      <c r="B366">
        <v>0.5</v>
      </c>
      <c r="C366">
        <f t="shared" si="22"/>
        <v>2.6536409999999979E-2</v>
      </c>
      <c r="D366">
        <f t="shared" si="23"/>
        <v>0.85692049000000037</v>
      </c>
      <c r="E366">
        <f t="shared" si="24"/>
        <v>1.4065960000000009E-2</v>
      </c>
      <c r="F366">
        <f t="shared" si="25"/>
        <v>0.77686595999999997</v>
      </c>
    </row>
    <row r="367" spans="1:6" x14ac:dyDescent="0.25">
      <c r="A367">
        <v>-1</v>
      </c>
      <c r="B367">
        <v>-0.5</v>
      </c>
      <c r="C367">
        <f t="shared" si="22"/>
        <v>0.43943640999999989</v>
      </c>
      <c r="D367">
        <f t="shared" si="23"/>
        <v>5.5204899999999717E-3</v>
      </c>
      <c r="E367">
        <f t="shared" si="24"/>
        <v>0.38266596000000003</v>
      </c>
      <c r="F367">
        <f t="shared" si="25"/>
        <v>1.4065960000000009E-2</v>
      </c>
    </row>
    <row r="368" spans="1:6" x14ac:dyDescent="0.25">
      <c r="A368">
        <v>1</v>
      </c>
      <c r="B368">
        <v>0.5</v>
      </c>
      <c r="C368">
        <f t="shared" si="22"/>
        <v>1.7878364099999999</v>
      </c>
      <c r="D368">
        <f t="shared" si="23"/>
        <v>0.85692049000000037</v>
      </c>
      <c r="E368">
        <f t="shared" si="24"/>
        <v>1.9082659599999998</v>
      </c>
      <c r="F368">
        <f t="shared" si="25"/>
        <v>0.77686595999999997</v>
      </c>
    </row>
    <row r="369" spans="1:6" x14ac:dyDescent="0.25">
      <c r="A369">
        <v>-1</v>
      </c>
      <c r="B369">
        <v>-0.5</v>
      </c>
      <c r="C369">
        <f t="shared" si="22"/>
        <v>0.43943640999999989</v>
      </c>
      <c r="D369">
        <f t="shared" si="23"/>
        <v>5.5204899999999717E-3</v>
      </c>
      <c r="E369">
        <f t="shared" si="24"/>
        <v>0.38266596000000003</v>
      </c>
      <c r="F369">
        <f t="shared" si="25"/>
        <v>1.4065960000000009E-2</v>
      </c>
    </row>
    <row r="370" spans="1:6" x14ac:dyDescent="0.25">
      <c r="A370">
        <v>1</v>
      </c>
      <c r="B370">
        <v>-1</v>
      </c>
      <c r="C370">
        <f t="shared" si="22"/>
        <v>1.7878364099999999</v>
      </c>
      <c r="D370">
        <f t="shared" si="23"/>
        <v>0.3298204899999998</v>
      </c>
      <c r="E370">
        <f t="shared" si="24"/>
        <v>1.9082659599999998</v>
      </c>
      <c r="F370">
        <f t="shared" si="25"/>
        <v>0.38266596000000003</v>
      </c>
    </row>
    <row r="371" spans="1:6" x14ac:dyDescent="0.25">
      <c r="A371">
        <v>-1</v>
      </c>
      <c r="B371">
        <v>-0.5</v>
      </c>
      <c r="C371">
        <f t="shared" si="22"/>
        <v>0.43943640999999989</v>
      </c>
      <c r="D371">
        <f t="shared" si="23"/>
        <v>5.5204899999999717E-3</v>
      </c>
      <c r="E371">
        <f t="shared" si="24"/>
        <v>0.38266596000000003</v>
      </c>
      <c r="F371">
        <f t="shared" si="25"/>
        <v>1.4065960000000009E-2</v>
      </c>
    </row>
    <row r="372" spans="1:6" x14ac:dyDescent="0.25">
      <c r="A372">
        <v>1</v>
      </c>
      <c r="B372">
        <v>0.5</v>
      </c>
      <c r="C372">
        <f t="shared" si="22"/>
        <v>1.7878364099999999</v>
      </c>
      <c r="D372">
        <f t="shared" si="23"/>
        <v>0.85692049000000037</v>
      </c>
      <c r="E372">
        <f t="shared" si="24"/>
        <v>1.9082659599999998</v>
      </c>
      <c r="F372">
        <f t="shared" si="25"/>
        <v>0.77686595999999997</v>
      </c>
    </row>
    <row r="373" spans="1:6" x14ac:dyDescent="0.25">
      <c r="A373">
        <v>0.5</v>
      </c>
      <c r="B373">
        <v>-0.5</v>
      </c>
      <c r="C373">
        <f t="shared" si="22"/>
        <v>0.70073641000000009</v>
      </c>
      <c r="D373">
        <f t="shared" si="23"/>
        <v>5.5204899999999717E-3</v>
      </c>
      <c r="E373">
        <f t="shared" si="24"/>
        <v>0.77686595999999997</v>
      </c>
      <c r="F373">
        <f t="shared" si="25"/>
        <v>1.4065960000000009E-2</v>
      </c>
    </row>
    <row r="374" spans="1:6" x14ac:dyDescent="0.25">
      <c r="A374">
        <v>-2.35</v>
      </c>
      <c r="B374">
        <v>-1.45</v>
      </c>
      <c r="C374">
        <f t="shared" si="22"/>
        <v>4.0517664100000008</v>
      </c>
      <c r="D374">
        <f t="shared" si="23"/>
        <v>1.0491904899999995</v>
      </c>
      <c r="E374">
        <f t="shared" si="24"/>
        <v>3.8753859600000005</v>
      </c>
      <c r="F374">
        <f t="shared" si="25"/>
        <v>1.1419059599999999</v>
      </c>
    </row>
    <row r="375" spans="1:6" x14ac:dyDescent="0.25">
      <c r="A375">
        <v>-1</v>
      </c>
      <c r="B375">
        <v>-0.5</v>
      </c>
      <c r="C375">
        <f t="shared" si="22"/>
        <v>0.43943640999999989</v>
      </c>
      <c r="D375">
        <f t="shared" si="23"/>
        <v>5.5204899999999717E-3</v>
      </c>
      <c r="E375">
        <f t="shared" si="24"/>
        <v>0.38266596000000003</v>
      </c>
      <c r="F375">
        <f t="shared" si="25"/>
        <v>1.4065960000000009E-2</v>
      </c>
    </row>
    <row r="376" spans="1:6" x14ac:dyDescent="0.25">
      <c r="A376">
        <v>-0.5</v>
      </c>
      <c r="B376">
        <v>-1</v>
      </c>
      <c r="C376">
        <f t="shared" si="22"/>
        <v>2.6536409999999979E-2</v>
      </c>
      <c r="D376">
        <f t="shared" si="23"/>
        <v>0.3298204899999998</v>
      </c>
      <c r="E376">
        <f t="shared" si="24"/>
        <v>1.4065960000000009E-2</v>
      </c>
      <c r="F376">
        <f t="shared" si="25"/>
        <v>0.38266596000000003</v>
      </c>
    </row>
    <row r="377" spans="1:6" x14ac:dyDescent="0.25">
      <c r="A377">
        <v>-1</v>
      </c>
      <c r="B377">
        <v>-0.5</v>
      </c>
      <c r="C377">
        <f t="shared" si="22"/>
        <v>0.43943640999999989</v>
      </c>
      <c r="D377">
        <f t="shared" si="23"/>
        <v>5.5204899999999717E-3</v>
      </c>
      <c r="E377">
        <f t="shared" si="24"/>
        <v>0.38266596000000003</v>
      </c>
      <c r="F377">
        <f t="shared" si="25"/>
        <v>1.4065960000000009E-2</v>
      </c>
    </row>
    <row r="378" spans="1:6" x14ac:dyDescent="0.25">
      <c r="A378">
        <v>-0.5</v>
      </c>
      <c r="B378">
        <v>-1</v>
      </c>
      <c r="C378">
        <f t="shared" si="22"/>
        <v>2.6536409999999979E-2</v>
      </c>
      <c r="D378">
        <f t="shared" si="23"/>
        <v>0.3298204899999998</v>
      </c>
      <c r="E378">
        <f t="shared" si="24"/>
        <v>1.4065960000000009E-2</v>
      </c>
      <c r="F378">
        <f t="shared" si="25"/>
        <v>0.38266596000000003</v>
      </c>
    </row>
    <row r="379" spans="1:6" x14ac:dyDescent="0.25">
      <c r="A379">
        <v>0.5</v>
      </c>
      <c r="B379">
        <v>-0.5</v>
      </c>
      <c r="C379">
        <f t="shared" si="22"/>
        <v>0.70073641000000009</v>
      </c>
      <c r="D379">
        <f t="shared" si="23"/>
        <v>5.5204899999999717E-3</v>
      </c>
      <c r="E379">
        <f t="shared" si="24"/>
        <v>0.77686595999999997</v>
      </c>
      <c r="F379">
        <f t="shared" si="25"/>
        <v>1.4065960000000009E-2</v>
      </c>
    </row>
    <row r="380" spans="1:6" x14ac:dyDescent="0.25">
      <c r="A380">
        <v>-0.5</v>
      </c>
      <c r="B380">
        <v>-1</v>
      </c>
      <c r="C380">
        <f t="shared" si="22"/>
        <v>2.6536409999999979E-2</v>
      </c>
      <c r="D380">
        <f t="shared" si="23"/>
        <v>0.3298204899999998</v>
      </c>
      <c r="E380">
        <f t="shared" si="24"/>
        <v>1.4065960000000009E-2</v>
      </c>
      <c r="F380">
        <f t="shared" si="25"/>
        <v>0.38266596000000003</v>
      </c>
    </row>
    <row r="381" spans="1:6" x14ac:dyDescent="0.25">
      <c r="A381">
        <v>0.5</v>
      </c>
      <c r="B381">
        <v>-0.5</v>
      </c>
      <c r="C381">
        <f t="shared" si="22"/>
        <v>0.70073641000000009</v>
      </c>
      <c r="D381">
        <f t="shared" si="23"/>
        <v>5.5204899999999717E-3</v>
      </c>
      <c r="E381">
        <f t="shared" si="24"/>
        <v>0.77686595999999997</v>
      </c>
      <c r="F381">
        <f t="shared" si="25"/>
        <v>1.4065960000000009E-2</v>
      </c>
    </row>
    <row r="382" spans="1:6" x14ac:dyDescent="0.25">
      <c r="A382">
        <v>-0.5</v>
      </c>
      <c r="B382">
        <v>0.5</v>
      </c>
      <c r="C382">
        <f t="shared" si="22"/>
        <v>2.6536409999999979E-2</v>
      </c>
      <c r="D382">
        <f t="shared" si="23"/>
        <v>0.85692049000000037</v>
      </c>
      <c r="E382">
        <f t="shared" si="24"/>
        <v>1.4065960000000009E-2</v>
      </c>
      <c r="F382">
        <f t="shared" si="25"/>
        <v>0.77686595999999997</v>
      </c>
    </row>
    <row r="383" spans="1:6" x14ac:dyDescent="0.25">
      <c r="A383">
        <v>-1</v>
      </c>
      <c r="B383">
        <v>-0.5</v>
      </c>
      <c r="C383">
        <f t="shared" si="22"/>
        <v>0.43943640999999989</v>
      </c>
      <c r="D383">
        <f t="shared" si="23"/>
        <v>5.5204899999999717E-3</v>
      </c>
      <c r="E383">
        <f t="shared" si="24"/>
        <v>0.38266596000000003</v>
      </c>
      <c r="F383">
        <f t="shared" si="25"/>
        <v>1.4065960000000009E-2</v>
      </c>
    </row>
    <row r="384" spans="1:6" x14ac:dyDescent="0.25">
      <c r="A384">
        <v>-0.5</v>
      </c>
      <c r="B384">
        <v>3.7</v>
      </c>
      <c r="C384">
        <f t="shared" si="22"/>
        <v>2.6536409999999979E-2</v>
      </c>
      <c r="D384">
        <f t="shared" si="23"/>
        <v>17.021400490000001</v>
      </c>
      <c r="E384">
        <f t="shared" si="24"/>
        <v>1.4065960000000009E-2</v>
      </c>
      <c r="F384">
        <f t="shared" si="25"/>
        <v>16.657825960000004</v>
      </c>
    </row>
    <row r="385" spans="1:6" x14ac:dyDescent="0.25">
      <c r="A385">
        <v>0.5</v>
      </c>
      <c r="B385">
        <v>-0.5</v>
      </c>
      <c r="C385">
        <f t="shared" si="22"/>
        <v>0.70073641000000009</v>
      </c>
      <c r="D385">
        <f t="shared" si="23"/>
        <v>5.5204899999999717E-3</v>
      </c>
      <c r="E385">
        <f t="shared" si="24"/>
        <v>0.77686595999999997</v>
      </c>
      <c r="F385">
        <f t="shared" si="25"/>
        <v>1.4065960000000009E-2</v>
      </c>
    </row>
    <row r="386" spans="1:6" x14ac:dyDescent="0.25">
      <c r="A386">
        <v>-2.5</v>
      </c>
      <c r="B386">
        <v>-1.1499999999999999</v>
      </c>
      <c r="C386">
        <f t="shared" si="22"/>
        <v>4.6781364100000005</v>
      </c>
      <c r="D386">
        <f t="shared" si="23"/>
        <v>0.5246104899999996</v>
      </c>
      <c r="E386">
        <f t="shared" si="24"/>
        <v>4.4884659599999992</v>
      </c>
      <c r="F386">
        <f t="shared" si="25"/>
        <v>0.5907459599999999</v>
      </c>
    </row>
    <row r="387" spans="1:6" x14ac:dyDescent="0.25">
      <c r="A387">
        <v>-1</v>
      </c>
      <c r="B387">
        <v>-0.5</v>
      </c>
      <c r="C387">
        <f t="shared" ref="C387:C450" si="26">(A387-$I$2)^2</f>
        <v>0.43943640999999989</v>
      </c>
      <c r="D387">
        <f t="shared" ref="D387:D450" si="27">(B387-$J$2)^2</f>
        <v>5.5204899999999717E-3</v>
      </c>
      <c r="E387">
        <f t="shared" ref="E387:E450" si="28">(A387-$K$2)^2</f>
        <v>0.38266596000000003</v>
      </c>
      <c r="F387">
        <f t="shared" ref="F387:F450" si="29">(B387-$K$2)^2</f>
        <v>1.4065960000000009E-2</v>
      </c>
    </row>
    <row r="388" spans="1:6" x14ac:dyDescent="0.25">
      <c r="A388">
        <v>-0.5</v>
      </c>
      <c r="B388">
        <v>-1</v>
      </c>
      <c r="C388">
        <f t="shared" si="26"/>
        <v>2.6536409999999979E-2</v>
      </c>
      <c r="D388">
        <f t="shared" si="27"/>
        <v>0.3298204899999998</v>
      </c>
      <c r="E388">
        <f t="shared" si="28"/>
        <v>1.4065960000000009E-2</v>
      </c>
      <c r="F388">
        <f t="shared" si="29"/>
        <v>0.38266596000000003</v>
      </c>
    </row>
    <row r="389" spans="1:6" x14ac:dyDescent="0.25">
      <c r="A389">
        <v>-1</v>
      </c>
      <c r="B389">
        <v>-0.5</v>
      </c>
      <c r="C389">
        <f t="shared" si="26"/>
        <v>0.43943640999999989</v>
      </c>
      <c r="D389">
        <f t="shared" si="27"/>
        <v>5.5204899999999717E-3</v>
      </c>
      <c r="E389">
        <f t="shared" si="28"/>
        <v>0.38266596000000003</v>
      </c>
      <c r="F389">
        <f t="shared" si="29"/>
        <v>1.4065960000000009E-2</v>
      </c>
    </row>
    <row r="390" spans="1:6" x14ac:dyDescent="0.25">
      <c r="A390">
        <v>-0.5</v>
      </c>
      <c r="B390">
        <v>-1</v>
      </c>
      <c r="C390">
        <f t="shared" si="26"/>
        <v>2.6536409999999979E-2</v>
      </c>
      <c r="D390">
        <f t="shared" si="27"/>
        <v>0.3298204899999998</v>
      </c>
      <c r="E390">
        <f t="shared" si="28"/>
        <v>1.4065960000000009E-2</v>
      </c>
      <c r="F390">
        <f t="shared" si="29"/>
        <v>0.38266596000000003</v>
      </c>
    </row>
    <row r="391" spans="1:6" x14ac:dyDescent="0.25">
      <c r="A391">
        <v>-1</v>
      </c>
      <c r="B391">
        <v>-0.5</v>
      </c>
      <c r="C391">
        <f t="shared" si="26"/>
        <v>0.43943640999999989</v>
      </c>
      <c r="D391">
        <f t="shared" si="27"/>
        <v>5.5204899999999717E-3</v>
      </c>
      <c r="E391">
        <f t="shared" si="28"/>
        <v>0.38266596000000003</v>
      </c>
      <c r="F391">
        <f t="shared" si="29"/>
        <v>1.4065960000000009E-2</v>
      </c>
    </row>
    <row r="392" spans="1:6" x14ac:dyDescent="0.25">
      <c r="A392">
        <v>-2.65</v>
      </c>
      <c r="B392">
        <v>-1</v>
      </c>
      <c r="C392">
        <f t="shared" si="26"/>
        <v>5.34950641</v>
      </c>
      <c r="D392">
        <f t="shared" si="27"/>
        <v>0.3298204899999998</v>
      </c>
      <c r="E392">
        <f t="shared" si="28"/>
        <v>5.146545960000001</v>
      </c>
      <c r="F392">
        <f t="shared" si="29"/>
        <v>0.38266596000000003</v>
      </c>
    </row>
    <row r="393" spans="1:6" x14ac:dyDescent="0.25">
      <c r="A393">
        <v>-1</v>
      </c>
      <c r="B393">
        <v>-0.5</v>
      </c>
      <c r="C393">
        <f t="shared" si="26"/>
        <v>0.43943640999999989</v>
      </c>
      <c r="D393">
        <f t="shared" si="27"/>
        <v>5.5204899999999717E-3</v>
      </c>
      <c r="E393">
        <f t="shared" si="28"/>
        <v>0.38266596000000003</v>
      </c>
      <c r="F393">
        <f t="shared" si="29"/>
        <v>1.4065960000000009E-2</v>
      </c>
    </row>
    <row r="394" spans="1:6" x14ac:dyDescent="0.25">
      <c r="A394">
        <v>-0.5</v>
      </c>
      <c r="B394">
        <v>-1</v>
      </c>
      <c r="C394">
        <f t="shared" si="26"/>
        <v>2.6536409999999979E-2</v>
      </c>
      <c r="D394">
        <f t="shared" si="27"/>
        <v>0.3298204899999998</v>
      </c>
      <c r="E394">
        <f t="shared" si="28"/>
        <v>1.4065960000000009E-2</v>
      </c>
      <c r="F394">
        <f t="shared" si="29"/>
        <v>0.38266596000000003</v>
      </c>
    </row>
    <row r="395" spans="1:6" x14ac:dyDescent="0.25">
      <c r="A395">
        <v>0.5</v>
      </c>
      <c r="B395">
        <v>-0.5</v>
      </c>
      <c r="C395">
        <f t="shared" si="26"/>
        <v>0.70073641000000009</v>
      </c>
      <c r="D395">
        <f t="shared" si="27"/>
        <v>5.5204899999999717E-3</v>
      </c>
      <c r="E395">
        <f t="shared" si="28"/>
        <v>0.77686595999999997</v>
      </c>
      <c r="F395">
        <f t="shared" si="29"/>
        <v>1.4065960000000009E-2</v>
      </c>
    </row>
    <row r="396" spans="1:6" x14ac:dyDescent="0.25">
      <c r="A396">
        <v>1</v>
      </c>
      <c r="B396">
        <v>3.35</v>
      </c>
      <c r="C396">
        <f t="shared" si="26"/>
        <v>1.7878364099999999</v>
      </c>
      <c r="D396">
        <f t="shared" si="27"/>
        <v>14.255910490000003</v>
      </c>
      <c r="E396">
        <f t="shared" si="28"/>
        <v>1.9082659599999998</v>
      </c>
      <c r="F396">
        <f t="shared" si="29"/>
        <v>13.923345959999999</v>
      </c>
    </row>
    <row r="397" spans="1:6" x14ac:dyDescent="0.25">
      <c r="A397">
        <v>-1</v>
      </c>
      <c r="B397">
        <v>-2.5499999999999998</v>
      </c>
      <c r="C397">
        <f t="shared" si="26"/>
        <v>0.43943640999999989</v>
      </c>
      <c r="D397">
        <f t="shared" si="27"/>
        <v>4.5126504899999995</v>
      </c>
      <c r="E397">
        <f t="shared" si="28"/>
        <v>0.38266596000000003</v>
      </c>
      <c r="F397">
        <f t="shared" si="29"/>
        <v>4.7028259599999984</v>
      </c>
    </row>
    <row r="398" spans="1:6" x14ac:dyDescent="0.25">
      <c r="A398">
        <v>-0.5</v>
      </c>
      <c r="B398">
        <v>0.5</v>
      </c>
      <c r="C398">
        <f t="shared" si="26"/>
        <v>2.6536409999999979E-2</v>
      </c>
      <c r="D398">
        <f t="shared" si="27"/>
        <v>0.85692049000000037</v>
      </c>
      <c r="E398">
        <f t="shared" si="28"/>
        <v>1.4065960000000009E-2</v>
      </c>
      <c r="F398">
        <f t="shared" si="29"/>
        <v>0.77686595999999997</v>
      </c>
    </row>
    <row r="399" spans="1:6" x14ac:dyDescent="0.25">
      <c r="A399">
        <v>-1</v>
      </c>
      <c r="B399">
        <v>-0.5</v>
      </c>
      <c r="C399">
        <f t="shared" si="26"/>
        <v>0.43943640999999989</v>
      </c>
      <c r="D399">
        <f t="shared" si="27"/>
        <v>5.5204899999999717E-3</v>
      </c>
      <c r="E399">
        <f t="shared" si="28"/>
        <v>0.38266596000000003</v>
      </c>
      <c r="F399">
        <f t="shared" si="29"/>
        <v>1.4065960000000009E-2</v>
      </c>
    </row>
    <row r="400" spans="1:6" x14ac:dyDescent="0.25">
      <c r="A400">
        <v>-0.5</v>
      </c>
      <c r="B400">
        <v>-2.7</v>
      </c>
      <c r="C400">
        <f t="shared" si="26"/>
        <v>2.6536409999999979E-2</v>
      </c>
      <c r="D400">
        <f t="shared" si="27"/>
        <v>5.1724404900000014</v>
      </c>
      <c r="E400">
        <f t="shared" si="28"/>
        <v>1.4065960000000009E-2</v>
      </c>
      <c r="F400">
        <f t="shared" si="29"/>
        <v>5.3759059599999999</v>
      </c>
    </row>
    <row r="401" spans="1:6" x14ac:dyDescent="0.25">
      <c r="A401">
        <v>-1</v>
      </c>
      <c r="B401">
        <v>-2.4500000000000002</v>
      </c>
      <c r="C401">
        <f t="shared" si="26"/>
        <v>0.43943640999999989</v>
      </c>
      <c r="D401">
        <f t="shared" si="27"/>
        <v>4.0977904900000013</v>
      </c>
      <c r="E401">
        <f t="shared" si="28"/>
        <v>0.38266596000000003</v>
      </c>
      <c r="F401">
        <f t="shared" si="29"/>
        <v>4.2791059599999999</v>
      </c>
    </row>
    <row r="402" spans="1:6" x14ac:dyDescent="0.25">
      <c r="A402">
        <v>-3.7</v>
      </c>
      <c r="B402">
        <v>-1</v>
      </c>
      <c r="C402">
        <f t="shared" si="26"/>
        <v>11.309096410000002</v>
      </c>
      <c r="D402">
        <f t="shared" si="27"/>
        <v>0.3298204899999998</v>
      </c>
      <c r="E402">
        <f t="shared" si="28"/>
        <v>11.013105960000001</v>
      </c>
      <c r="F402">
        <f t="shared" si="29"/>
        <v>0.38266596000000003</v>
      </c>
    </row>
    <row r="403" spans="1:6" x14ac:dyDescent="0.25">
      <c r="A403">
        <v>-1</v>
      </c>
      <c r="B403">
        <v>1</v>
      </c>
      <c r="C403">
        <f t="shared" si="26"/>
        <v>0.43943640999999989</v>
      </c>
      <c r="D403">
        <f t="shared" si="27"/>
        <v>2.0326204900000007</v>
      </c>
      <c r="E403">
        <f t="shared" si="28"/>
        <v>0.38266596000000003</v>
      </c>
      <c r="F403">
        <f t="shared" si="29"/>
        <v>1.9082659599999998</v>
      </c>
    </row>
    <row r="404" spans="1:6" x14ac:dyDescent="0.25">
      <c r="A404">
        <v>1</v>
      </c>
      <c r="B404">
        <v>0.5</v>
      </c>
      <c r="C404">
        <f t="shared" si="26"/>
        <v>1.7878364099999999</v>
      </c>
      <c r="D404">
        <f t="shared" si="27"/>
        <v>0.85692049000000037</v>
      </c>
      <c r="E404">
        <f t="shared" si="28"/>
        <v>1.9082659599999998</v>
      </c>
      <c r="F404">
        <f t="shared" si="29"/>
        <v>0.77686595999999997</v>
      </c>
    </row>
    <row r="405" spans="1:6" x14ac:dyDescent="0.25">
      <c r="A405">
        <v>-2.2999999999999998</v>
      </c>
      <c r="B405">
        <v>-0.5</v>
      </c>
      <c r="C405">
        <f t="shared" si="26"/>
        <v>3.8529764099999997</v>
      </c>
      <c r="D405">
        <f t="shared" si="27"/>
        <v>5.5204899999999717E-3</v>
      </c>
      <c r="E405">
        <f t="shared" si="28"/>
        <v>3.6810259599999995</v>
      </c>
      <c r="F405">
        <f t="shared" si="29"/>
        <v>1.4065960000000009E-2</v>
      </c>
    </row>
    <row r="406" spans="1:6" x14ac:dyDescent="0.25">
      <c r="A406">
        <v>1</v>
      </c>
      <c r="B406">
        <v>-1</v>
      </c>
      <c r="C406">
        <f t="shared" si="26"/>
        <v>1.7878364099999999</v>
      </c>
      <c r="D406">
        <f t="shared" si="27"/>
        <v>0.3298204899999998</v>
      </c>
      <c r="E406">
        <f t="shared" si="28"/>
        <v>1.9082659599999998</v>
      </c>
      <c r="F406">
        <f t="shared" si="29"/>
        <v>0.38266596000000003</v>
      </c>
    </row>
    <row r="407" spans="1:6" x14ac:dyDescent="0.25">
      <c r="A407">
        <v>-1</v>
      </c>
      <c r="B407">
        <v>-0.5</v>
      </c>
      <c r="C407">
        <f t="shared" si="26"/>
        <v>0.43943640999999989</v>
      </c>
      <c r="D407">
        <f t="shared" si="27"/>
        <v>5.5204899999999717E-3</v>
      </c>
      <c r="E407">
        <f t="shared" si="28"/>
        <v>0.38266596000000003</v>
      </c>
      <c r="F407">
        <f t="shared" si="29"/>
        <v>1.4065960000000009E-2</v>
      </c>
    </row>
    <row r="408" spans="1:6" x14ac:dyDescent="0.25">
      <c r="A408">
        <v>-0.5</v>
      </c>
      <c r="B408">
        <v>0.5</v>
      </c>
      <c r="C408">
        <f t="shared" si="26"/>
        <v>2.6536409999999979E-2</v>
      </c>
      <c r="D408">
        <f t="shared" si="27"/>
        <v>0.85692049000000037</v>
      </c>
      <c r="E408">
        <f t="shared" si="28"/>
        <v>1.4065960000000009E-2</v>
      </c>
      <c r="F408">
        <f t="shared" si="29"/>
        <v>0.77686595999999997</v>
      </c>
    </row>
    <row r="409" spans="1:6" x14ac:dyDescent="0.25">
      <c r="A409">
        <v>0.5</v>
      </c>
      <c r="B409">
        <v>1</v>
      </c>
      <c r="C409">
        <f t="shared" si="26"/>
        <v>0.70073641000000009</v>
      </c>
      <c r="D409">
        <f t="shared" si="27"/>
        <v>2.0326204900000007</v>
      </c>
      <c r="E409">
        <f t="shared" si="28"/>
        <v>0.77686595999999997</v>
      </c>
      <c r="F409">
        <f t="shared" si="29"/>
        <v>1.9082659599999998</v>
      </c>
    </row>
    <row r="410" spans="1:6" x14ac:dyDescent="0.25">
      <c r="A410">
        <v>-0.5</v>
      </c>
      <c r="B410">
        <v>-2.9</v>
      </c>
      <c r="C410">
        <f t="shared" si="26"/>
        <v>2.6536409999999979E-2</v>
      </c>
      <c r="D410">
        <f t="shared" si="27"/>
        <v>6.122160489999998</v>
      </c>
      <c r="E410">
        <f t="shared" si="28"/>
        <v>1.4065960000000009E-2</v>
      </c>
      <c r="F410">
        <f t="shared" si="29"/>
        <v>6.3433459600000006</v>
      </c>
    </row>
    <row r="411" spans="1:6" x14ac:dyDescent="0.25">
      <c r="A411">
        <v>-1</v>
      </c>
      <c r="B411">
        <v>-0.5</v>
      </c>
      <c r="C411">
        <f t="shared" si="26"/>
        <v>0.43943640999999989</v>
      </c>
      <c r="D411">
        <f t="shared" si="27"/>
        <v>5.5204899999999717E-3</v>
      </c>
      <c r="E411">
        <f t="shared" si="28"/>
        <v>0.38266596000000003</v>
      </c>
      <c r="F411">
        <f t="shared" si="29"/>
        <v>1.4065960000000009E-2</v>
      </c>
    </row>
    <row r="412" spans="1:6" x14ac:dyDescent="0.25">
      <c r="A412">
        <v>1</v>
      </c>
      <c r="B412">
        <v>-1</v>
      </c>
      <c r="C412">
        <f t="shared" si="26"/>
        <v>1.7878364099999999</v>
      </c>
      <c r="D412">
        <f t="shared" si="27"/>
        <v>0.3298204899999998</v>
      </c>
      <c r="E412">
        <f t="shared" si="28"/>
        <v>1.9082659599999998</v>
      </c>
      <c r="F412">
        <f t="shared" si="29"/>
        <v>0.38266596000000003</v>
      </c>
    </row>
    <row r="413" spans="1:6" x14ac:dyDescent="0.25">
      <c r="A413">
        <v>-1</v>
      </c>
      <c r="B413">
        <v>-0.5</v>
      </c>
      <c r="C413">
        <f t="shared" si="26"/>
        <v>0.43943640999999989</v>
      </c>
      <c r="D413">
        <f t="shared" si="27"/>
        <v>5.5204899999999717E-3</v>
      </c>
      <c r="E413">
        <f t="shared" si="28"/>
        <v>0.38266596000000003</v>
      </c>
      <c r="F413">
        <f t="shared" si="29"/>
        <v>1.4065960000000009E-2</v>
      </c>
    </row>
    <row r="414" spans="1:6" x14ac:dyDescent="0.25">
      <c r="A414">
        <v>-0.5</v>
      </c>
      <c r="B414">
        <v>0.5</v>
      </c>
      <c r="C414">
        <f t="shared" si="26"/>
        <v>2.6536409999999979E-2</v>
      </c>
      <c r="D414">
        <f t="shared" si="27"/>
        <v>0.85692049000000037</v>
      </c>
      <c r="E414">
        <f t="shared" si="28"/>
        <v>1.4065960000000009E-2</v>
      </c>
      <c r="F414">
        <f t="shared" si="29"/>
        <v>0.77686595999999997</v>
      </c>
    </row>
    <row r="415" spans="1:6" x14ac:dyDescent="0.25">
      <c r="A415">
        <v>0.5</v>
      </c>
      <c r="B415">
        <v>-0.5</v>
      </c>
      <c r="C415">
        <f t="shared" si="26"/>
        <v>0.70073641000000009</v>
      </c>
      <c r="D415">
        <f t="shared" si="27"/>
        <v>5.5204899999999717E-3</v>
      </c>
      <c r="E415">
        <f t="shared" si="28"/>
        <v>0.77686595999999997</v>
      </c>
      <c r="F415">
        <f t="shared" si="29"/>
        <v>1.4065960000000009E-2</v>
      </c>
    </row>
    <row r="416" spans="1:6" x14ac:dyDescent="0.25">
      <c r="A416">
        <v>-0.5</v>
      </c>
      <c r="B416">
        <v>0.5</v>
      </c>
      <c r="C416">
        <f t="shared" si="26"/>
        <v>2.6536409999999979E-2</v>
      </c>
      <c r="D416">
        <f t="shared" si="27"/>
        <v>0.85692049000000037</v>
      </c>
      <c r="E416">
        <f t="shared" si="28"/>
        <v>1.4065960000000009E-2</v>
      </c>
      <c r="F416">
        <f t="shared" si="29"/>
        <v>0.77686595999999997</v>
      </c>
    </row>
    <row r="417" spans="1:6" x14ac:dyDescent="0.25">
      <c r="A417">
        <v>-1</v>
      </c>
      <c r="B417">
        <v>-0.5</v>
      </c>
      <c r="C417">
        <f t="shared" si="26"/>
        <v>0.43943640999999989</v>
      </c>
      <c r="D417">
        <f t="shared" si="27"/>
        <v>5.5204899999999717E-3</v>
      </c>
      <c r="E417">
        <f t="shared" si="28"/>
        <v>0.38266596000000003</v>
      </c>
      <c r="F417">
        <f t="shared" si="29"/>
        <v>1.4065960000000009E-2</v>
      </c>
    </row>
    <row r="418" spans="1:6" x14ac:dyDescent="0.25">
      <c r="A418">
        <v>-0.5</v>
      </c>
      <c r="B418">
        <v>-1.05</v>
      </c>
      <c r="C418">
        <f t="shared" si="26"/>
        <v>2.6536409999999979E-2</v>
      </c>
      <c r="D418">
        <f t="shared" si="27"/>
        <v>0.38975048999999984</v>
      </c>
      <c r="E418">
        <f t="shared" si="28"/>
        <v>1.4065960000000009E-2</v>
      </c>
      <c r="F418">
        <f t="shared" si="29"/>
        <v>0.44702596000000011</v>
      </c>
    </row>
    <row r="419" spans="1:6" x14ac:dyDescent="0.25">
      <c r="A419">
        <v>0.5</v>
      </c>
      <c r="B419">
        <v>-0.5</v>
      </c>
      <c r="C419">
        <f t="shared" si="26"/>
        <v>0.70073641000000009</v>
      </c>
      <c r="D419">
        <f t="shared" si="27"/>
        <v>5.5204899999999717E-3</v>
      </c>
      <c r="E419">
        <f t="shared" si="28"/>
        <v>0.77686595999999997</v>
      </c>
      <c r="F419">
        <f t="shared" si="29"/>
        <v>1.4065960000000009E-2</v>
      </c>
    </row>
    <row r="420" spans="1:6" x14ac:dyDescent="0.25">
      <c r="A420">
        <v>-0.5</v>
      </c>
      <c r="B420">
        <v>-1</v>
      </c>
      <c r="C420">
        <f t="shared" si="26"/>
        <v>2.6536409999999979E-2</v>
      </c>
      <c r="D420">
        <f t="shared" si="27"/>
        <v>0.3298204899999998</v>
      </c>
      <c r="E420">
        <f t="shared" si="28"/>
        <v>1.4065960000000009E-2</v>
      </c>
      <c r="F420">
        <f t="shared" si="29"/>
        <v>0.38266596000000003</v>
      </c>
    </row>
    <row r="421" spans="1:6" x14ac:dyDescent="0.25">
      <c r="A421">
        <v>-1</v>
      </c>
      <c r="B421">
        <v>-0.5</v>
      </c>
      <c r="C421">
        <f t="shared" si="26"/>
        <v>0.43943640999999989</v>
      </c>
      <c r="D421">
        <f t="shared" si="27"/>
        <v>5.5204899999999717E-3</v>
      </c>
      <c r="E421">
        <f t="shared" si="28"/>
        <v>0.38266596000000003</v>
      </c>
      <c r="F421">
        <f t="shared" si="29"/>
        <v>1.4065960000000009E-2</v>
      </c>
    </row>
    <row r="422" spans="1:6" x14ac:dyDescent="0.25">
      <c r="A422">
        <v>1</v>
      </c>
      <c r="B422">
        <v>-1</v>
      </c>
      <c r="C422">
        <f t="shared" si="26"/>
        <v>1.7878364099999999</v>
      </c>
      <c r="D422">
        <f t="shared" si="27"/>
        <v>0.3298204899999998</v>
      </c>
      <c r="E422">
        <f t="shared" si="28"/>
        <v>1.9082659599999998</v>
      </c>
      <c r="F422">
        <f t="shared" si="29"/>
        <v>0.38266596000000003</v>
      </c>
    </row>
    <row r="423" spans="1:6" x14ac:dyDescent="0.25">
      <c r="A423">
        <v>-1</v>
      </c>
      <c r="B423">
        <v>-0.5</v>
      </c>
      <c r="C423">
        <f t="shared" si="26"/>
        <v>0.43943640999999989</v>
      </c>
      <c r="D423">
        <f t="shared" si="27"/>
        <v>5.5204899999999717E-3</v>
      </c>
      <c r="E423">
        <f t="shared" si="28"/>
        <v>0.38266596000000003</v>
      </c>
      <c r="F423">
        <f t="shared" si="29"/>
        <v>1.4065960000000009E-2</v>
      </c>
    </row>
    <row r="424" spans="1:6" x14ac:dyDescent="0.25">
      <c r="A424">
        <v>-0.5</v>
      </c>
      <c r="B424">
        <v>0.5</v>
      </c>
      <c r="C424">
        <f t="shared" si="26"/>
        <v>2.6536409999999979E-2</v>
      </c>
      <c r="D424">
        <f t="shared" si="27"/>
        <v>0.85692049000000037</v>
      </c>
      <c r="E424">
        <f t="shared" si="28"/>
        <v>1.4065960000000009E-2</v>
      </c>
      <c r="F424">
        <f t="shared" si="29"/>
        <v>0.77686595999999997</v>
      </c>
    </row>
    <row r="425" spans="1:6" x14ac:dyDescent="0.25">
      <c r="A425">
        <v>0.5</v>
      </c>
      <c r="B425">
        <v>-1.55</v>
      </c>
      <c r="C425">
        <f t="shared" si="26"/>
        <v>0.70073641000000009</v>
      </c>
      <c r="D425">
        <f t="shared" si="27"/>
        <v>1.2640504899999996</v>
      </c>
      <c r="E425">
        <f t="shared" si="28"/>
        <v>0.77686595999999997</v>
      </c>
      <c r="F425">
        <f t="shared" si="29"/>
        <v>1.3656259600000002</v>
      </c>
    </row>
    <row r="426" spans="1:6" x14ac:dyDescent="0.25">
      <c r="A426">
        <v>1</v>
      </c>
      <c r="B426">
        <v>0.5</v>
      </c>
      <c r="C426">
        <f t="shared" si="26"/>
        <v>1.7878364099999999</v>
      </c>
      <c r="D426">
        <f t="shared" si="27"/>
        <v>0.85692049000000037</v>
      </c>
      <c r="E426">
        <f t="shared" si="28"/>
        <v>1.9082659599999998</v>
      </c>
      <c r="F426">
        <f t="shared" si="29"/>
        <v>0.77686595999999997</v>
      </c>
    </row>
    <row r="427" spans="1:6" x14ac:dyDescent="0.25">
      <c r="A427">
        <v>-1</v>
      </c>
      <c r="B427">
        <v>1</v>
      </c>
      <c r="C427">
        <f t="shared" si="26"/>
        <v>0.43943640999999989</v>
      </c>
      <c r="D427">
        <f t="shared" si="27"/>
        <v>2.0326204900000007</v>
      </c>
      <c r="E427">
        <f t="shared" si="28"/>
        <v>0.38266596000000003</v>
      </c>
      <c r="F427">
        <f t="shared" si="29"/>
        <v>1.9082659599999998</v>
      </c>
    </row>
    <row r="428" spans="1:6" x14ac:dyDescent="0.25">
      <c r="A428">
        <v>-0.5</v>
      </c>
      <c r="B428">
        <v>-1</v>
      </c>
      <c r="C428">
        <f t="shared" si="26"/>
        <v>2.6536409999999979E-2</v>
      </c>
      <c r="D428">
        <f t="shared" si="27"/>
        <v>0.3298204899999998</v>
      </c>
      <c r="E428">
        <f t="shared" si="28"/>
        <v>1.4065960000000009E-2</v>
      </c>
      <c r="F428">
        <f t="shared" si="29"/>
        <v>0.38266596000000003</v>
      </c>
    </row>
    <row r="429" spans="1:6" x14ac:dyDescent="0.25">
      <c r="A429">
        <v>-1</v>
      </c>
      <c r="B429">
        <v>-0.5</v>
      </c>
      <c r="C429">
        <f t="shared" si="26"/>
        <v>0.43943640999999989</v>
      </c>
      <c r="D429">
        <f t="shared" si="27"/>
        <v>5.5204899999999717E-3</v>
      </c>
      <c r="E429">
        <f t="shared" si="28"/>
        <v>0.38266596000000003</v>
      </c>
      <c r="F429">
        <f t="shared" si="29"/>
        <v>1.4065960000000009E-2</v>
      </c>
    </row>
    <row r="430" spans="1:6" x14ac:dyDescent="0.25">
      <c r="A430">
        <v>-0.5</v>
      </c>
      <c r="B430">
        <v>6.6</v>
      </c>
      <c r="C430">
        <f t="shared" si="26"/>
        <v>2.6536409999999979E-2</v>
      </c>
      <c r="D430">
        <f t="shared" si="27"/>
        <v>49.360460489999994</v>
      </c>
      <c r="E430">
        <f t="shared" si="28"/>
        <v>1.4065960000000009E-2</v>
      </c>
      <c r="F430">
        <f t="shared" si="29"/>
        <v>48.73994596</v>
      </c>
    </row>
    <row r="431" spans="1:6" x14ac:dyDescent="0.25">
      <c r="A431">
        <v>-1</v>
      </c>
      <c r="B431">
        <v>1</v>
      </c>
      <c r="C431">
        <f t="shared" si="26"/>
        <v>0.43943640999999989</v>
      </c>
      <c r="D431">
        <f t="shared" si="27"/>
        <v>2.0326204900000007</v>
      </c>
      <c r="E431">
        <f t="shared" si="28"/>
        <v>0.38266596000000003</v>
      </c>
      <c r="F431">
        <f t="shared" si="29"/>
        <v>1.9082659599999998</v>
      </c>
    </row>
    <row r="432" spans="1:6" x14ac:dyDescent="0.25">
      <c r="A432">
        <v>-0.5</v>
      </c>
      <c r="B432">
        <v>-1</v>
      </c>
      <c r="C432">
        <f t="shared" si="26"/>
        <v>2.6536409999999979E-2</v>
      </c>
      <c r="D432">
        <f t="shared" si="27"/>
        <v>0.3298204899999998</v>
      </c>
      <c r="E432">
        <f t="shared" si="28"/>
        <v>1.4065960000000009E-2</v>
      </c>
      <c r="F432">
        <f t="shared" si="29"/>
        <v>0.38266596000000003</v>
      </c>
    </row>
    <row r="433" spans="1:6" x14ac:dyDescent="0.25">
      <c r="A433">
        <v>0.5</v>
      </c>
      <c r="B433">
        <v>1</v>
      </c>
      <c r="C433">
        <f t="shared" si="26"/>
        <v>0.70073641000000009</v>
      </c>
      <c r="D433">
        <f t="shared" si="27"/>
        <v>2.0326204900000007</v>
      </c>
      <c r="E433">
        <f t="shared" si="28"/>
        <v>0.77686595999999997</v>
      </c>
      <c r="F433">
        <f t="shared" si="29"/>
        <v>1.9082659599999998</v>
      </c>
    </row>
    <row r="434" spans="1:6" x14ac:dyDescent="0.25">
      <c r="A434">
        <v>-2.65</v>
      </c>
      <c r="B434">
        <v>-1</v>
      </c>
      <c r="C434">
        <f t="shared" si="26"/>
        <v>5.34950641</v>
      </c>
      <c r="D434">
        <f t="shared" si="27"/>
        <v>0.3298204899999998</v>
      </c>
      <c r="E434">
        <f t="shared" si="28"/>
        <v>5.146545960000001</v>
      </c>
      <c r="F434">
        <f t="shared" si="29"/>
        <v>0.38266596000000003</v>
      </c>
    </row>
    <row r="435" spans="1:6" x14ac:dyDescent="0.25">
      <c r="A435">
        <v>0.5</v>
      </c>
      <c r="B435">
        <v>-0.5</v>
      </c>
      <c r="C435">
        <f t="shared" si="26"/>
        <v>0.70073641000000009</v>
      </c>
      <c r="D435">
        <f t="shared" si="27"/>
        <v>5.5204899999999717E-3</v>
      </c>
      <c r="E435">
        <f t="shared" si="28"/>
        <v>0.77686595999999997</v>
      </c>
      <c r="F435">
        <f t="shared" si="29"/>
        <v>1.4065960000000009E-2</v>
      </c>
    </row>
    <row r="436" spans="1:6" x14ac:dyDescent="0.25">
      <c r="A436">
        <v>-0.5</v>
      </c>
      <c r="B436">
        <v>-1</v>
      </c>
      <c r="C436">
        <f t="shared" si="26"/>
        <v>2.6536409999999979E-2</v>
      </c>
      <c r="D436">
        <f t="shared" si="27"/>
        <v>0.3298204899999998</v>
      </c>
      <c r="E436">
        <f t="shared" si="28"/>
        <v>1.4065960000000009E-2</v>
      </c>
      <c r="F436">
        <f t="shared" si="29"/>
        <v>0.38266596000000003</v>
      </c>
    </row>
    <row r="437" spans="1:6" x14ac:dyDescent="0.25">
      <c r="A437">
        <v>0.5</v>
      </c>
      <c r="B437">
        <v>-0.5</v>
      </c>
      <c r="C437">
        <f t="shared" si="26"/>
        <v>0.70073641000000009</v>
      </c>
      <c r="D437">
        <f t="shared" si="27"/>
        <v>5.5204899999999717E-3</v>
      </c>
      <c r="E437">
        <f t="shared" si="28"/>
        <v>0.77686595999999997</v>
      </c>
      <c r="F437">
        <f t="shared" si="29"/>
        <v>1.4065960000000009E-2</v>
      </c>
    </row>
    <row r="438" spans="1:6" x14ac:dyDescent="0.25">
      <c r="A438">
        <v>-0.5</v>
      </c>
      <c r="B438">
        <v>-1</v>
      </c>
      <c r="C438">
        <f t="shared" si="26"/>
        <v>2.6536409999999979E-2</v>
      </c>
      <c r="D438">
        <f t="shared" si="27"/>
        <v>0.3298204899999998</v>
      </c>
      <c r="E438">
        <f t="shared" si="28"/>
        <v>1.4065960000000009E-2</v>
      </c>
      <c r="F438">
        <f t="shared" si="29"/>
        <v>0.38266596000000003</v>
      </c>
    </row>
    <row r="439" spans="1:6" x14ac:dyDescent="0.25">
      <c r="A439">
        <v>-1</v>
      </c>
      <c r="B439">
        <v>-0.5</v>
      </c>
      <c r="C439">
        <f t="shared" si="26"/>
        <v>0.43943640999999989</v>
      </c>
      <c r="D439">
        <f t="shared" si="27"/>
        <v>5.5204899999999717E-3</v>
      </c>
      <c r="E439">
        <f t="shared" si="28"/>
        <v>0.38266596000000003</v>
      </c>
      <c r="F439">
        <f t="shared" si="29"/>
        <v>1.4065960000000009E-2</v>
      </c>
    </row>
    <row r="440" spans="1:6" x14ac:dyDescent="0.25">
      <c r="A440">
        <v>-0.5</v>
      </c>
      <c r="B440">
        <v>-1.2</v>
      </c>
      <c r="C440">
        <f t="shared" si="26"/>
        <v>2.6536409999999979E-2</v>
      </c>
      <c r="D440">
        <f t="shared" si="27"/>
        <v>0.59954048999999965</v>
      </c>
      <c r="E440">
        <f t="shared" si="28"/>
        <v>1.4065960000000009E-2</v>
      </c>
      <c r="F440">
        <f t="shared" si="29"/>
        <v>0.67010596</v>
      </c>
    </row>
    <row r="441" spans="1:6" x14ac:dyDescent="0.25">
      <c r="A441">
        <v>-1</v>
      </c>
      <c r="B441">
        <v>-0.5</v>
      </c>
      <c r="C441">
        <f t="shared" si="26"/>
        <v>0.43943640999999989</v>
      </c>
      <c r="D441">
        <f t="shared" si="27"/>
        <v>5.5204899999999717E-3</v>
      </c>
      <c r="E441">
        <f t="shared" si="28"/>
        <v>0.38266596000000003</v>
      </c>
      <c r="F441">
        <f t="shared" si="29"/>
        <v>1.4065960000000009E-2</v>
      </c>
    </row>
    <row r="442" spans="1:6" x14ac:dyDescent="0.25">
      <c r="A442">
        <v>1</v>
      </c>
      <c r="B442">
        <v>-2.4500000000000002</v>
      </c>
      <c r="C442">
        <f t="shared" si="26"/>
        <v>1.7878364099999999</v>
      </c>
      <c r="D442">
        <f t="shared" si="27"/>
        <v>4.0977904900000013</v>
      </c>
      <c r="E442">
        <f t="shared" si="28"/>
        <v>1.9082659599999998</v>
      </c>
      <c r="F442">
        <f t="shared" si="29"/>
        <v>4.2791059599999999</v>
      </c>
    </row>
    <row r="443" spans="1:6" x14ac:dyDescent="0.25">
      <c r="A443">
        <v>0.5</v>
      </c>
      <c r="B443">
        <v>-0.5</v>
      </c>
      <c r="C443">
        <f t="shared" si="26"/>
        <v>0.70073641000000009</v>
      </c>
      <c r="D443">
        <f t="shared" si="27"/>
        <v>5.5204899999999717E-3</v>
      </c>
      <c r="E443">
        <f t="shared" si="28"/>
        <v>0.77686595999999997</v>
      </c>
      <c r="F443">
        <f t="shared" si="29"/>
        <v>1.4065960000000009E-2</v>
      </c>
    </row>
    <row r="444" spans="1:6" x14ac:dyDescent="0.25">
      <c r="A444">
        <v>-0.5</v>
      </c>
      <c r="B444">
        <v>-1</v>
      </c>
      <c r="C444">
        <f t="shared" si="26"/>
        <v>2.6536409999999979E-2</v>
      </c>
      <c r="D444">
        <f t="shared" si="27"/>
        <v>0.3298204899999998</v>
      </c>
      <c r="E444">
        <f t="shared" si="28"/>
        <v>1.4065960000000009E-2</v>
      </c>
      <c r="F444">
        <f t="shared" si="29"/>
        <v>0.38266596000000003</v>
      </c>
    </row>
    <row r="445" spans="1:6" x14ac:dyDescent="0.25">
      <c r="A445">
        <v>-2.6</v>
      </c>
      <c r="B445">
        <v>1</v>
      </c>
      <c r="C445">
        <f t="shared" si="26"/>
        <v>5.1207164100000009</v>
      </c>
      <c r="D445">
        <f t="shared" si="27"/>
        <v>2.0326204900000007</v>
      </c>
      <c r="E445">
        <f t="shared" si="28"/>
        <v>4.922185960000002</v>
      </c>
      <c r="F445">
        <f t="shared" si="29"/>
        <v>1.9082659599999998</v>
      </c>
    </row>
    <row r="446" spans="1:6" x14ac:dyDescent="0.25">
      <c r="A446">
        <v>-0.5</v>
      </c>
      <c r="B446">
        <v>0.5</v>
      </c>
      <c r="C446">
        <f t="shared" si="26"/>
        <v>2.6536409999999979E-2</v>
      </c>
      <c r="D446">
        <f t="shared" si="27"/>
        <v>0.85692049000000037</v>
      </c>
      <c r="E446">
        <f t="shared" si="28"/>
        <v>1.4065960000000009E-2</v>
      </c>
      <c r="F446">
        <f t="shared" si="29"/>
        <v>0.77686595999999997</v>
      </c>
    </row>
    <row r="447" spans="1:6" x14ac:dyDescent="0.25">
      <c r="A447">
        <v>0.5</v>
      </c>
      <c r="B447">
        <v>-0.5</v>
      </c>
      <c r="C447">
        <f t="shared" si="26"/>
        <v>0.70073641000000009</v>
      </c>
      <c r="D447">
        <f t="shared" si="27"/>
        <v>5.5204899999999717E-3</v>
      </c>
      <c r="E447">
        <f t="shared" si="28"/>
        <v>0.77686595999999997</v>
      </c>
      <c r="F447">
        <f t="shared" si="29"/>
        <v>1.4065960000000009E-2</v>
      </c>
    </row>
    <row r="448" spans="1:6" x14ac:dyDescent="0.25">
      <c r="A448">
        <v>-0.5</v>
      </c>
      <c r="B448">
        <v>0.5</v>
      </c>
      <c r="C448">
        <f t="shared" si="26"/>
        <v>2.6536409999999979E-2</v>
      </c>
      <c r="D448">
        <f t="shared" si="27"/>
        <v>0.85692049000000037</v>
      </c>
      <c r="E448">
        <f t="shared" si="28"/>
        <v>1.4065960000000009E-2</v>
      </c>
      <c r="F448">
        <f t="shared" si="29"/>
        <v>0.77686595999999997</v>
      </c>
    </row>
    <row r="449" spans="1:6" x14ac:dyDescent="0.25">
      <c r="A449">
        <v>0.5</v>
      </c>
      <c r="B449">
        <v>-0.5</v>
      </c>
      <c r="C449">
        <f t="shared" si="26"/>
        <v>0.70073641000000009</v>
      </c>
      <c r="D449">
        <f t="shared" si="27"/>
        <v>5.5204899999999717E-3</v>
      </c>
      <c r="E449">
        <f t="shared" si="28"/>
        <v>0.77686595999999997</v>
      </c>
      <c r="F449">
        <f t="shared" si="29"/>
        <v>1.4065960000000009E-2</v>
      </c>
    </row>
    <row r="450" spans="1:6" x14ac:dyDescent="0.25">
      <c r="A450">
        <v>-0.5</v>
      </c>
      <c r="B450">
        <v>-1</v>
      </c>
      <c r="C450">
        <f t="shared" si="26"/>
        <v>2.6536409999999979E-2</v>
      </c>
      <c r="D450">
        <f t="shared" si="27"/>
        <v>0.3298204899999998</v>
      </c>
      <c r="E450">
        <f t="shared" si="28"/>
        <v>1.4065960000000009E-2</v>
      </c>
      <c r="F450">
        <f t="shared" si="29"/>
        <v>0.38266596000000003</v>
      </c>
    </row>
    <row r="451" spans="1:6" x14ac:dyDescent="0.25">
      <c r="A451">
        <v>-1</v>
      </c>
      <c r="B451">
        <v>-2.2999999999999998</v>
      </c>
      <c r="C451">
        <f t="shared" ref="C451:C501" si="30">(A451-$I$2)^2</f>
        <v>0.43943640999999989</v>
      </c>
      <c r="D451">
        <f t="shared" ref="D451:D501" si="31">(B451-$J$2)^2</f>
        <v>3.5130004899999987</v>
      </c>
      <c r="E451">
        <f t="shared" ref="E451:E501" si="32">(A451-$K$2)^2</f>
        <v>0.38266596000000003</v>
      </c>
      <c r="F451">
        <f t="shared" ref="F451:F501" si="33">(B451-$K$2)^2</f>
        <v>3.6810259599999995</v>
      </c>
    </row>
    <row r="452" spans="1:6" x14ac:dyDescent="0.25">
      <c r="A452">
        <v>1</v>
      </c>
      <c r="B452">
        <v>0.5</v>
      </c>
      <c r="C452">
        <f t="shared" si="30"/>
        <v>1.7878364099999999</v>
      </c>
      <c r="D452">
        <f t="shared" si="31"/>
        <v>0.85692049000000037</v>
      </c>
      <c r="E452">
        <f t="shared" si="32"/>
        <v>1.9082659599999998</v>
      </c>
      <c r="F452">
        <f t="shared" si="33"/>
        <v>0.77686595999999997</v>
      </c>
    </row>
    <row r="453" spans="1:6" x14ac:dyDescent="0.25">
      <c r="A453">
        <v>0.5</v>
      </c>
      <c r="B453">
        <v>-2.5499999999999998</v>
      </c>
      <c r="C453">
        <f t="shared" si="30"/>
        <v>0.70073641000000009</v>
      </c>
      <c r="D453">
        <f t="shared" si="31"/>
        <v>4.5126504899999995</v>
      </c>
      <c r="E453">
        <f t="shared" si="32"/>
        <v>0.77686595999999997</v>
      </c>
      <c r="F453">
        <f t="shared" si="33"/>
        <v>4.7028259599999984</v>
      </c>
    </row>
    <row r="454" spans="1:6" x14ac:dyDescent="0.25">
      <c r="A454">
        <v>-2.5</v>
      </c>
      <c r="B454">
        <v>-1</v>
      </c>
      <c r="C454">
        <f t="shared" si="30"/>
        <v>4.6781364100000005</v>
      </c>
      <c r="D454">
        <f t="shared" si="31"/>
        <v>0.3298204899999998</v>
      </c>
      <c r="E454">
        <f t="shared" si="32"/>
        <v>4.4884659599999992</v>
      </c>
      <c r="F454">
        <f t="shared" si="33"/>
        <v>0.38266596000000003</v>
      </c>
    </row>
    <row r="455" spans="1:6" x14ac:dyDescent="0.25">
      <c r="A455">
        <v>-1</v>
      </c>
      <c r="B455">
        <v>-0.5</v>
      </c>
      <c r="C455">
        <f t="shared" si="30"/>
        <v>0.43943640999999989</v>
      </c>
      <c r="D455">
        <f t="shared" si="31"/>
        <v>5.5204899999999717E-3</v>
      </c>
      <c r="E455">
        <f t="shared" si="32"/>
        <v>0.38266596000000003</v>
      </c>
      <c r="F455">
        <f t="shared" si="33"/>
        <v>1.4065960000000009E-2</v>
      </c>
    </row>
    <row r="456" spans="1:6" x14ac:dyDescent="0.25">
      <c r="A456">
        <v>1</v>
      </c>
      <c r="B456">
        <v>-1</v>
      </c>
      <c r="C456">
        <f t="shared" si="30"/>
        <v>1.7878364099999999</v>
      </c>
      <c r="D456">
        <f t="shared" si="31"/>
        <v>0.3298204899999998</v>
      </c>
      <c r="E456">
        <f t="shared" si="32"/>
        <v>1.9082659599999998</v>
      </c>
      <c r="F456">
        <f t="shared" si="33"/>
        <v>0.38266596000000003</v>
      </c>
    </row>
    <row r="457" spans="1:6" x14ac:dyDescent="0.25">
      <c r="A457">
        <v>-1</v>
      </c>
      <c r="B457">
        <v>-2.8</v>
      </c>
      <c r="C457">
        <f t="shared" si="30"/>
        <v>0.43943640999999989</v>
      </c>
      <c r="D457">
        <f t="shared" si="31"/>
        <v>5.6373004899999994</v>
      </c>
      <c r="E457">
        <f t="shared" si="32"/>
        <v>0.38266596000000003</v>
      </c>
      <c r="F457">
        <f t="shared" si="33"/>
        <v>5.8496259599999982</v>
      </c>
    </row>
    <row r="458" spans="1:6" x14ac:dyDescent="0.25">
      <c r="A458">
        <v>-0.5</v>
      </c>
      <c r="B458">
        <v>0.5</v>
      </c>
      <c r="C458">
        <f t="shared" si="30"/>
        <v>2.6536409999999979E-2</v>
      </c>
      <c r="D458">
        <f t="shared" si="31"/>
        <v>0.85692049000000037</v>
      </c>
      <c r="E458">
        <f t="shared" si="32"/>
        <v>1.4065960000000009E-2</v>
      </c>
      <c r="F458">
        <f t="shared" si="33"/>
        <v>0.77686595999999997</v>
      </c>
    </row>
    <row r="459" spans="1:6" x14ac:dyDescent="0.25">
      <c r="A459">
        <v>-1</v>
      </c>
      <c r="B459">
        <v>-0.5</v>
      </c>
      <c r="C459">
        <f t="shared" si="30"/>
        <v>0.43943640999999989</v>
      </c>
      <c r="D459">
        <f t="shared" si="31"/>
        <v>5.5204899999999717E-3</v>
      </c>
      <c r="E459">
        <f t="shared" si="32"/>
        <v>0.38266596000000003</v>
      </c>
      <c r="F459">
        <f t="shared" si="33"/>
        <v>1.4065960000000009E-2</v>
      </c>
    </row>
    <row r="460" spans="1:6" x14ac:dyDescent="0.25">
      <c r="A460">
        <v>-0.5</v>
      </c>
      <c r="B460">
        <v>-1</v>
      </c>
      <c r="C460">
        <f t="shared" si="30"/>
        <v>2.6536409999999979E-2</v>
      </c>
      <c r="D460">
        <f t="shared" si="31"/>
        <v>0.3298204899999998</v>
      </c>
      <c r="E460">
        <f t="shared" si="32"/>
        <v>1.4065960000000009E-2</v>
      </c>
      <c r="F460">
        <f t="shared" si="33"/>
        <v>0.38266596000000003</v>
      </c>
    </row>
    <row r="461" spans="1:6" x14ac:dyDescent="0.25">
      <c r="A461">
        <v>0.5</v>
      </c>
      <c r="B461">
        <v>-0.5</v>
      </c>
      <c r="C461">
        <f t="shared" si="30"/>
        <v>0.70073641000000009</v>
      </c>
      <c r="D461">
        <f t="shared" si="31"/>
        <v>5.5204899999999717E-3</v>
      </c>
      <c r="E461">
        <f t="shared" si="32"/>
        <v>0.77686595999999997</v>
      </c>
      <c r="F461">
        <f t="shared" si="33"/>
        <v>1.4065960000000009E-2</v>
      </c>
    </row>
    <row r="462" spans="1:6" x14ac:dyDescent="0.25">
      <c r="A462">
        <v>-0.5</v>
      </c>
      <c r="B462">
        <v>-1</v>
      </c>
      <c r="C462">
        <f t="shared" si="30"/>
        <v>2.6536409999999979E-2</v>
      </c>
      <c r="D462">
        <f t="shared" si="31"/>
        <v>0.3298204899999998</v>
      </c>
      <c r="E462">
        <f t="shared" si="32"/>
        <v>1.4065960000000009E-2</v>
      </c>
      <c r="F462">
        <f t="shared" si="33"/>
        <v>0.38266596000000003</v>
      </c>
    </row>
    <row r="463" spans="1:6" x14ac:dyDescent="0.25">
      <c r="A463">
        <v>0.5</v>
      </c>
      <c r="B463">
        <v>-0.5</v>
      </c>
      <c r="C463">
        <f t="shared" si="30"/>
        <v>0.70073641000000009</v>
      </c>
      <c r="D463">
        <f t="shared" si="31"/>
        <v>5.5204899999999717E-3</v>
      </c>
      <c r="E463">
        <f t="shared" si="32"/>
        <v>0.77686595999999997</v>
      </c>
      <c r="F463">
        <f t="shared" si="33"/>
        <v>1.4065960000000009E-2</v>
      </c>
    </row>
    <row r="464" spans="1:6" x14ac:dyDescent="0.25">
      <c r="A464">
        <v>-0.5</v>
      </c>
      <c r="B464">
        <v>0.5</v>
      </c>
      <c r="C464">
        <f t="shared" si="30"/>
        <v>2.6536409999999979E-2</v>
      </c>
      <c r="D464">
        <f t="shared" si="31"/>
        <v>0.85692049000000037</v>
      </c>
      <c r="E464">
        <f t="shared" si="32"/>
        <v>1.4065960000000009E-2</v>
      </c>
      <c r="F464">
        <f t="shared" si="33"/>
        <v>0.77686595999999997</v>
      </c>
    </row>
    <row r="465" spans="1:6" x14ac:dyDescent="0.25">
      <c r="A465">
        <v>-1</v>
      </c>
      <c r="B465">
        <v>-0.5</v>
      </c>
      <c r="C465">
        <f t="shared" si="30"/>
        <v>0.43943640999999989</v>
      </c>
      <c r="D465">
        <f t="shared" si="31"/>
        <v>5.5204899999999717E-3</v>
      </c>
      <c r="E465">
        <f t="shared" si="32"/>
        <v>0.38266596000000003</v>
      </c>
      <c r="F465">
        <f t="shared" si="33"/>
        <v>1.4065960000000009E-2</v>
      </c>
    </row>
    <row r="466" spans="1:6" x14ac:dyDescent="0.25">
      <c r="A466">
        <v>-0.5</v>
      </c>
      <c r="B466">
        <v>-1</v>
      </c>
      <c r="C466">
        <f t="shared" si="30"/>
        <v>2.6536409999999979E-2</v>
      </c>
      <c r="D466">
        <f t="shared" si="31"/>
        <v>0.3298204899999998</v>
      </c>
      <c r="E466">
        <f t="shared" si="32"/>
        <v>1.4065960000000009E-2</v>
      </c>
      <c r="F466">
        <f t="shared" si="33"/>
        <v>0.38266596000000003</v>
      </c>
    </row>
    <row r="467" spans="1:6" x14ac:dyDescent="0.25">
      <c r="A467">
        <v>-1</v>
      </c>
      <c r="B467">
        <v>-0.5</v>
      </c>
      <c r="C467">
        <f t="shared" si="30"/>
        <v>0.43943640999999989</v>
      </c>
      <c r="D467">
        <f t="shared" si="31"/>
        <v>5.5204899999999717E-3</v>
      </c>
      <c r="E467">
        <f t="shared" si="32"/>
        <v>0.38266596000000003</v>
      </c>
      <c r="F467">
        <f t="shared" si="33"/>
        <v>1.4065960000000009E-2</v>
      </c>
    </row>
    <row r="468" spans="1:6" x14ac:dyDescent="0.25">
      <c r="A468">
        <v>-1.25</v>
      </c>
      <c r="B468">
        <v>4.05</v>
      </c>
      <c r="C468">
        <f t="shared" si="30"/>
        <v>0.83338640999999991</v>
      </c>
      <c r="D468">
        <f t="shared" si="31"/>
        <v>20.031890489999999</v>
      </c>
      <c r="E468">
        <f t="shared" si="32"/>
        <v>0.7544659600000001</v>
      </c>
      <c r="F468">
        <f t="shared" si="33"/>
        <v>19.637305959999999</v>
      </c>
    </row>
    <row r="469" spans="1:6" x14ac:dyDescent="0.25">
      <c r="A469">
        <v>-1</v>
      </c>
      <c r="B469">
        <v>1</v>
      </c>
      <c r="C469">
        <f t="shared" si="30"/>
        <v>0.43943640999999989</v>
      </c>
      <c r="D469">
        <f t="shared" si="31"/>
        <v>2.0326204900000007</v>
      </c>
      <c r="E469">
        <f t="shared" si="32"/>
        <v>0.38266596000000003</v>
      </c>
      <c r="F469">
        <f t="shared" si="33"/>
        <v>1.9082659599999998</v>
      </c>
    </row>
    <row r="470" spans="1:6" x14ac:dyDescent="0.25">
      <c r="A470">
        <v>1</v>
      </c>
      <c r="B470">
        <v>0.5</v>
      </c>
      <c r="C470">
        <f t="shared" si="30"/>
        <v>1.7878364099999999</v>
      </c>
      <c r="D470">
        <f t="shared" si="31"/>
        <v>0.85692049000000037</v>
      </c>
      <c r="E470">
        <f t="shared" si="32"/>
        <v>1.9082659599999998</v>
      </c>
      <c r="F470">
        <f t="shared" si="33"/>
        <v>0.77686595999999997</v>
      </c>
    </row>
    <row r="471" spans="1:6" x14ac:dyDescent="0.25">
      <c r="A471">
        <v>-1</v>
      </c>
      <c r="B471">
        <v>-0.5</v>
      </c>
      <c r="C471">
        <f t="shared" si="30"/>
        <v>0.43943640999999989</v>
      </c>
      <c r="D471">
        <f t="shared" si="31"/>
        <v>5.5204899999999717E-3</v>
      </c>
      <c r="E471">
        <f t="shared" si="32"/>
        <v>0.38266596000000003</v>
      </c>
      <c r="F471">
        <f t="shared" si="33"/>
        <v>1.4065960000000009E-2</v>
      </c>
    </row>
    <row r="472" spans="1:6" x14ac:dyDescent="0.25">
      <c r="A472">
        <v>-1.1000000000000001</v>
      </c>
      <c r="B472">
        <v>-1</v>
      </c>
      <c r="C472">
        <f t="shared" si="30"/>
        <v>0.58201641000000004</v>
      </c>
      <c r="D472">
        <f t="shared" si="31"/>
        <v>0.3298204899999998</v>
      </c>
      <c r="E472">
        <f t="shared" si="32"/>
        <v>0.51638596000000014</v>
      </c>
      <c r="F472">
        <f t="shared" si="33"/>
        <v>0.38266596000000003</v>
      </c>
    </row>
    <row r="473" spans="1:6" x14ac:dyDescent="0.25">
      <c r="A473">
        <v>0.5</v>
      </c>
      <c r="B473">
        <v>-0.5</v>
      </c>
      <c r="C473">
        <f t="shared" si="30"/>
        <v>0.70073641000000009</v>
      </c>
      <c r="D473">
        <f t="shared" si="31"/>
        <v>5.5204899999999717E-3</v>
      </c>
      <c r="E473">
        <f t="shared" si="32"/>
        <v>0.77686595999999997</v>
      </c>
      <c r="F473">
        <f t="shared" si="33"/>
        <v>1.4065960000000009E-2</v>
      </c>
    </row>
    <row r="474" spans="1:6" x14ac:dyDescent="0.25">
      <c r="A474">
        <v>-0.5</v>
      </c>
      <c r="B474">
        <v>-4.5999999999999996</v>
      </c>
      <c r="C474">
        <f t="shared" si="30"/>
        <v>2.6536409999999979E-2</v>
      </c>
      <c r="D474">
        <f t="shared" si="31"/>
        <v>17.424780489999996</v>
      </c>
      <c r="E474">
        <f t="shared" si="32"/>
        <v>1.4065960000000009E-2</v>
      </c>
      <c r="F474">
        <f t="shared" si="33"/>
        <v>17.796585959999994</v>
      </c>
    </row>
    <row r="475" spans="1:6" x14ac:dyDescent="0.25">
      <c r="A475">
        <v>0.5</v>
      </c>
      <c r="B475">
        <v>-0.5</v>
      </c>
      <c r="C475">
        <f t="shared" si="30"/>
        <v>0.70073641000000009</v>
      </c>
      <c r="D475">
        <f t="shared" si="31"/>
        <v>5.5204899999999717E-3</v>
      </c>
      <c r="E475">
        <f t="shared" si="32"/>
        <v>0.77686595999999997</v>
      </c>
      <c r="F475">
        <f t="shared" si="33"/>
        <v>1.4065960000000009E-2</v>
      </c>
    </row>
    <row r="476" spans="1:6" x14ac:dyDescent="0.25">
      <c r="A476">
        <v>1</v>
      </c>
      <c r="B476">
        <v>0.5</v>
      </c>
      <c r="C476">
        <f t="shared" si="30"/>
        <v>1.7878364099999999</v>
      </c>
      <c r="D476">
        <f t="shared" si="31"/>
        <v>0.85692049000000037</v>
      </c>
      <c r="E476">
        <f t="shared" si="32"/>
        <v>1.9082659599999998</v>
      </c>
      <c r="F476">
        <f t="shared" si="33"/>
        <v>0.77686595999999997</v>
      </c>
    </row>
    <row r="477" spans="1:6" x14ac:dyDescent="0.25">
      <c r="A477">
        <v>3.3</v>
      </c>
      <c r="B477">
        <v>-0.5</v>
      </c>
      <c r="C477">
        <f t="shared" si="30"/>
        <v>13.228496409999998</v>
      </c>
      <c r="D477">
        <f t="shared" si="31"/>
        <v>5.5204899999999717E-3</v>
      </c>
      <c r="E477">
        <f t="shared" si="32"/>
        <v>13.552705960000001</v>
      </c>
      <c r="F477">
        <f t="shared" si="33"/>
        <v>1.4065960000000009E-2</v>
      </c>
    </row>
    <row r="478" spans="1:6" x14ac:dyDescent="0.25">
      <c r="A478">
        <v>-0.5</v>
      </c>
      <c r="B478">
        <v>0.5</v>
      </c>
      <c r="C478">
        <f t="shared" si="30"/>
        <v>2.6536409999999979E-2</v>
      </c>
      <c r="D478">
        <f t="shared" si="31"/>
        <v>0.85692049000000037</v>
      </c>
      <c r="E478">
        <f t="shared" si="32"/>
        <v>1.4065960000000009E-2</v>
      </c>
      <c r="F478">
        <f t="shared" si="33"/>
        <v>0.77686595999999997</v>
      </c>
    </row>
    <row r="479" spans="1:6" x14ac:dyDescent="0.25">
      <c r="A479">
        <v>0.5</v>
      </c>
      <c r="B479">
        <v>-0.5</v>
      </c>
      <c r="C479">
        <f t="shared" si="30"/>
        <v>0.70073641000000009</v>
      </c>
      <c r="D479">
        <f t="shared" si="31"/>
        <v>5.5204899999999717E-3</v>
      </c>
      <c r="E479">
        <f t="shared" si="32"/>
        <v>0.77686595999999997</v>
      </c>
      <c r="F479">
        <f t="shared" si="33"/>
        <v>1.4065960000000009E-2</v>
      </c>
    </row>
    <row r="480" spans="1:6" x14ac:dyDescent="0.25">
      <c r="A480">
        <v>1</v>
      </c>
      <c r="B480">
        <v>-1</v>
      </c>
      <c r="C480">
        <f t="shared" si="30"/>
        <v>1.7878364099999999</v>
      </c>
      <c r="D480">
        <f t="shared" si="31"/>
        <v>0.3298204899999998</v>
      </c>
      <c r="E480">
        <f t="shared" si="32"/>
        <v>1.9082659599999998</v>
      </c>
      <c r="F480">
        <f t="shared" si="33"/>
        <v>0.38266596000000003</v>
      </c>
    </row>
    <row r="481" spans="1:6" x14ac:dyDescent="0.25">
      <c r="A481">
        <v>-1</v>
      </c>
      <c r="B481">
        <v>-0.5</v>
      </c>
      <c r="C481">
        <f t="shared" si="30"/>
        <v>0.43943640999999989</v>
      </c>
      <c r="D481">
        <f t="shared" si="31"/>
        <v>5.5204899999999717E-3</v>
      </c>
      <c r="E481">
        <f t="shared" si="32"/>
        <v>0.38266596000000003</v>
      </c>
      <c r="F481">
        <f t="shared" si="33"/>
        <v>1.4065960000000009E-2</v>
      </c>
    </row>
    <row r="482" spans="1:6" x14ac:dyDescent="0.25">
      <c r="A482">
        <v>-1</v>
      </c>
      <c r="B482">
        <v>-1</v>
      </c>
      <c r="C482">
        <f t="shared" si="30"/>
        <v>0.43943640999999989</v>
      </c>
      <c r="D482">
        <f t="shared" si="31"/>
        <v>0.3298204899999998</v>
      </c>
      <c r="E482">
        <f t="shared" si="32"/>
        <v>0.38266596000000003</v>
      </c>
      <c r="F482">
        <f t="shared" si="33"/>
        <v>0.38266596000000003</v>
      </c>
    </row>
    <row r="483" spans="1:6" x14ac:dyDescent="0.25">
      <c r="A483">
        <v>0.5</v>
      </c>
      <c r="B483">
        <v>-0.5</v>
      </c>
      <c r="C483">
        <f t="shared" si="30"/>
        <v>0.70073641000000009</v>
      </c>
      <c r="D483">
        <f t="shared" si="31"/>
        <v>5.5204899999999717E-3</v>
      </c>
      <c r="E483">
        <f t="shared" si="32"/>
        <v>0.77686595999999997</v>
      </c>
      <c r="F483">
        <f t="shared" si="33"/>
        <v>1.4065960000000009E-2</v>
      </c>
    </row>
    <row r="484" spans="1:6" x14ac:dyDescent="0.25">
      <c r="A484">
        <v>-0.5</v>
      </c>
      <c r="B484">
        <v>-1</v>
      </c>
      <c r="C484">
        <f t="shared" si="30"/>
        <v>2.6536409999999979E-2</v>
      </c>
      <c r="D484">
        <f t="shared" si="31"/>
        <v>0.3298204899999998</v>
      </c>
      <c r="E484">
        <f t="shared" si="32"/>
        <v>1.4065960000000009E-2</v>
      </c>
      <c r="F484">
        <f t="shared" si="33"/>
        <v>0.38266596000000003</v>
      </c>
    </row>
    <row r="485" spans="1:6" x14ac:dyDescent="0.25">
      <c r="A485">
        <v>0.5</v>
      </c>
      <c r="B485">
        <v>1</v>
      </c>
      <c r="C485">
        <f t="shared" si="30"/>
        <v>0.70073641000000009</v>
      </c>
      <c r="D485">
        <f t="shared" si="31"/>
        <v>2.0326204900000007</v>
      </c>
      <c r="E485">
        <f t="shared" si="32"/>
        <v>0.77686595999999997</v>
      </c>
      <c r="F485">
        <f t="shared" si="33"/>
        <v>1.9082659599999998</v>
      </c>
    </row>
    <row r="486" spans="1:6" x14ac:dyDescent="0.25">
      <c r="A486">
        <v>-0.5</v>
      </c>
      <c r="B486">
        <v>0.5</v>
      </c>
      <c r="C486">
        <f t="shared" si="30"/>
        <v>2.6536409999999979E-2</v>
      </c>
      <c r="D486">
        <f t="shared" si="31"/>
        <v>0.85692049000000037</v>
      </c>
      <c r="E486">
        <f t="shared" si="32"/>
        <v>1.4065960000000009E-2</v>
      </c>
      <c r="F486">
        <f t="shared" si="33"/>
        <v>0.77686595999999997</v>
      </c>
    </row>
    <row r="487" spans="1:6" x14ac:dyDescent="0.25">
      <c r="A487">
        <v>0.5</v>
      </c>
      <c r="B487">
        <v>-0.5</v>
      </c>
      <c r="C487">
        <f t="shared" si="30"/>
        <v>0.70073641000000009</v>
      </c>
      <c r="D487">
        <f t="shared" si="31"/>
        <v>5.5204899999999717E-3</v>
      </c>
      <c r="E487">
        <f t="shared" si="32"/>
        <v>0.77686595999999997</v>
      </c>
      <c r="F487">
        <f t="shared" si="33"/>
        <v>1.4065960000000009E-2</v>
      </c>
    </row>
    <row r="488" spans="1:6" x14ac:dyDescent="0.25">
      <c r="A488">
        <v>1</v>
      </c>
      <c r="B488">
        <v>0.5</v>
      </c>
      <c r="C488">
        <f t="shared" si="30"/>
        <v>1.7878364099999999</v>
      </c>
      <c r="D488">
        <f t="shared" si="31"/>
        <v>0.85692049000000037</v>
      </c>
      <c r="E488">
        <f t="shared" si="32"/>
        <v>1.9082659599999998</v>
      </c>
      <c r="F488">
        <f t="shared" si="33"/>
        <v>0.77686595999999997</v>
      </c>
    </row>
    <row r="489" spans="1:6" x14ac:dyDescent="0.25">
      <c r="A489">
        <v>-1</v>
      </c>
      <c r="B489">
        <v>-0.5</v>
      </c>
      <c r="C489">
        <f t="shared" si="30"/>
        <v>0.43943640999999989</v>
      </c>
      <c r="D489">
        <f t="shared" si="31"/>
        <v>5.5204899999999717E-3</v>
      </c>
      <c r="E489">
        <f t="shared" si="32"/>
        <v>0.38266596000000003</v>
      </c>
      <c r="F489">
        <f t="shared" si="33"/>
        <v>1.4065960000000009E-2</v>
      </c>
    </row>
    <row r="490" spans="1:6" x14ac:dyDescent="0.25">
      <c r="A490">
        <v>1</v>
      </c>
      <c r="B490">
        <v>-1</v>
      </c>
      <c r="C490">
        <f t="shared" si="30"/>
        <v>1.7878364099999999</v>
      </c>
      <c r="D490">
        <f t="shared" si="31"/>
        <v>0.3298204899999998</v>
      </c>
      <c r="E490">
        <f t="shared" si="32"/>
        <v>1.9082659599999998</v>
      </c>
      <c r="F490">
        <f t="shared" si="33"/>
        <v>0.38266596000000003</v>
      </c>
    </row>
    <row r="491" spans="1:6" x14ac:dyDescent="0.25">
      <c r="A491">
        <v>0.5</v>
      </c>
      <c r="B491">
        <v>-0.5</v>
      </c>
      <c r="C491">
        <f t="shared" si="30"/>
        <v>0.70073641000000009</v>
      </c>
      <c r="D491">
        <f t="shared" si="31"/>
        <v>5.5204899999999717E-3</v>
      </c>
      <c r="E491">
        <f t="shared" si="32"/>
        <v>0.77686595999999997</v>
      </c>
      <c r="F491">
        <f t="shared" si="33"/>
        <v>1.4065960000000009E-2</v>
      </c>
    </row>
    <row r="492" spans="1:6" x14ac:dyDescent="0.25">
      <c r="A492">
        <v>1</v>
      </c>
      <c r="B492">
        <v>-1</v>
      </c>
      <c r="C492">
        <f t="shared" si="30"/>
        <v>1.7878364099999999</v>
      </c>
      <c r="D492">
        <f t="shared" si="31"/>
        <v>0.3298204899999998</v>
      </c>
      <c r="E492">
        <f t="shared" si="32"/>
        <v>1.9082659599999998</v>
      </c>
      <c r="F492">
        <f t="shared" si="33"/>
        <v>0.38266596000000003</v>
      </c>
    </row>
    <row r="493" spans="1:6" x14ac:dyDescent="0.25">
      <c r="A493">
        <v>0.5</v>
      </c>
      <c r="B493">
        <v>-0.5</v>
      </c>
      <c r="C493">
        <f t="shared" si="30"/>
        <v>0.70073641000000009</v>
      </c>
      <c r="D493">
        <f t="shared" si="31"/>
        <v>5.5204899999999717E-3</v>
      </c>
      <c r="E493">
        <f t="shared" si="32"/>
        <v>0.77686595999999997</v>
      </c>
      <c r="F493">
        <f t="shared" si="33"/>
        <v>1.4065960000000009E-2</v>
      </c>
    </row>
    <row r="494" spans="1:6" x14ac:dyDescent="0.25">
      <c r="A494">
        <v>1</v>
      </c>
      <c r="B494">
        <v>-1</v>
      </c>
      <c r="C494">
        <f t="shared" si="30"/>
        <v>1.7878364099999999</v>
      </c>
      <c r="D494">
        <f t="shared" si="31"/>
        <v>0.3298204899999998</v>
      </c>
      <c r="E494">
        <f t="shared" si="32"/>
        <v>1.9082659599999998</v>
      </c>
      <c r="F494">
        <f t="shared" si="33"/>
        <v>0.38266596000000003</v>
      </c>
    </row>
    <row r="495" spans="1:6" x14ac:dyDescent="0.25">
      <c r="A495">
        <v>-2</v>
      </c>
      <c r="B495">
        <v>-0.5</v>
      </c>
      <c r="C495">
        <f t="shared" si="30"/>
        <v>2.76523641</v>
      </c>
      <c r="D495">
        <f t="shared" si="31"/>
        <v>5.5204899999999717E-3</v>
      </c>
      <c r="E495">
        <f t="shared" si="32"/>
        <v>2.6198659600000003</v>
      </c>
      <c r="F495">
        <f t="shared" si="33"/>
        <v>1.4065960000000009E-2</v>
      </c>
    </row>
    <row r="496" spans="1:6" x14ac:dyDescent="0.25">
      <c r="A496">
        <v>1</v>
      </c>
      <c r="B496">
        <v>0.5</v>
      </c>
      <c r="C496">
        <f t="shared" si="30"/>
        <v>1.7878364099999999</v>
      </c>
      <c r="D496">
        <f t="shared" si="31"/>
        <v>0.85692049000000037</v>
      </c>
      <c r="E496">
        <f t="shared" si="32"/>
        <v>1.9082659599999998</v>
      </c>
      <c r="F496">
        <f t="shared" si="33"/>
        <v>0.77686595999999997</v>
      </c>
    </row>
    <row r="497" spans="1:6" x14ac:dyDescent="0.25">
      <c r="A497">
        <v>0.5</v>
      </c>
      <c r="B497">
        <v>-0.5</v>
      </c>
      <c r="C497">
        <f t="shared" si="30"/>
        <v>0.70073641000000009</v>
      </c>
      <c r="D497">
        <f t="shared" si="31"/>
        <v>5.5204899999999717E-3</v>
      </c>
      <c r="E497">
        <f t="shared" si="32"/>
        <v>0.77686595999999997</v>
      </c>
      <c r="F497">
        <f t="shared" si="33"/>
        <v>1.4065960000000009E-2</v>
      </c>
    </row>
    <row r="498" spans="1:6" x14ac:dyDescent="0.25">
      <c r="A498">
        <v>-0.5</v>
      </c>
      <c r="B498">
        <v>-1</v>
      </c>
      <c r="C498">
        <f t="shared" si="30"/>
        <v>2.6536409999999979E-2</v>
      </c>
      <c r="D498">
        <f t="shared" si="31"/>
        <v>0.3298204899999998</v>
      </c>
      <c r="E498">
        <f t="shared" si="32"/>
        <v>1.4065960000000009E-2</v>
      </c>
      <c r="F498">
        <f t="shared" si="33"/>
        <v>0.38266596000000003</v>
      </c>
    </row>
    <row r="499" spans="1:6" x14ac:dyDescent="0.25">
      <c r="A499">
        <v>-1</v>
      </c>
      <c r="B499">
        <v>-0.5</v>
      </c>
      <c r="C499">
        <f t="shared" si="30"/>
        <v>0.43943640999999989</v>
      </c>
      <c r="D499">
        <f t="shared" si="31"/>
        <v>5.5204899999999717E-3</v>
      </c>
      <c r="E499">
        <f t="shared" si="32"/>
        <v>0.38266596000000003</v>
      </c>
      <c r="F499">
        <f t="shared" si="33"/>
        <v>1.4065960000000009E-2</v>
      </c>
    </row>
    <row r="500" spans="1:6" x14ac:dyDescent="0.25">
      <c r="A500">
        <v>-1</v>
      </c>
      <c r="B500">
        <v>-1.35</v>
      </c>
      <c r="C500">
        <f t="shared" si="30"/>
        <v>0.43943640999999989</v>
      </c>
      <c r="D500">
        <f t="shared" si="31"/>
        <v>0.85433048999999983</v>
      </c>
      <c r="E500">
        <f t="shared" si="32"/>
        <v>0.38266596000000003</v>
      </c>
      <c r="F500">
        <f t="shared" si="33"/>
        <v>0.93818596000000021</v>
      </c>
    </row>
    <row r="501" spans="1:6" x14ac:dyDescent="0.25">
      <c r="A501">
        <v>-1</v>
      </c>
      <c r="B501">
        <v>-0.5</v>
      </c>
      <c r="C501">
        <f t="shared" si="30"/>
        <v>0.43943640999999989</v>
      </c>
      <c r="D501">
        <f t="shared" si="31"/>
        <v>5.5204899999999717E-3</v>
      </c>
      <c r="E501">
        <f t="shared" si="32"/>
        <v>0.38266596000000003</v>
      </c>
      <c r="F501">
        <f t="shared" si="33"/>
        <v>1.4065960000000009E-2</v>
      </c>
    </row>
    <row r="502" spans="1:6" x14ac:dyDescent="0.25">
      <c r="A502">
        <v>-1</v>
      </c>
    </row>
    <row r="503" spans="1:6" x14ac:dyDescent="0.25">
      <c r="A503">
        <v>-0.5</v>
      </c>
    </row>
    <row r="504" spans="1:6" x14ac:dyDescent="0.25">
      <c r="A504">
        <v>0.5</v>
      </c>
    </row>
    <row r="505" spans="1:6" x14ac:dyDescent="0.25">
      <c r="A505">
        <v>-0.5</v>
      </c>
    </row>
    <row r="506" spans="1:6" x14ac:dyDescent="0.25">
      <c r="A506">
        <v>-1</v>
      </c>
    </row>
    <row r="507" spans="1:6" x14ac:dyDescent="0.25">
      <c r="A507">
        <v>-0.5</v>
      </c>
    </row>
    <row r="508" spans="1:6" x14ac:dyDescent="0.25">
      <c r="A508">
        <v>-1</v>
      </c>
    </row>
    <row r="509" spans="1:6" x14ac:dyDescent="0.25">
      <c r="A509">
        <v>-0.5</v>
      </c>
    </row>
    <row r="510" spans="1:6" x14ac:dyDescent="0.25">
      <c r="A510">
        <v>-1</v>
      </c>
    </row>
    <row r="511" spans="1:6" x14ac:dyDescent="0.25">
      <c r="A511">
        <v>-0.5</v>
      </c>
    </row>
    <row r="512" spans="1:6" x14ac:dyDescent="0.25">
      <c r="A512">
        <v>-1</v>
      </c>
    </row>
    <row r="513" spans="1:1" x14ac:dyDescent="0.25">
      <c r="A513">
        <v>1</v>
      </c>
    </row>
    <row r="514" spans="1:1" x14ac:dyDescent="0.25">
      <c r="A514">
        <v>0.5</v>
      </c>
    </row>
    <row r="515" spans="1:1" x14ac:dyDescent="0.25">
      <c r="A515">
        <v>-0.5</v>
      </c>
    </row>
    <row r="516" spans="1:1" x14ac:dyDescent="0.25">
      <c r="A516">
        <v>-1</v>
      </c>
    </row>
    <row r="517" spans="1:1" x14ac:dyDescent="0.25">
      <c r="A517">
        <v>-0.5</v>
      </c>
    </row>
    <row r="518" spans="1:1" x14ac:dyDescent="0.25">
      <c r="A518">
        <v>-1</v>
      </c>
    </row>
    <row r="519" spans="1:1" x14ac:dyDescent="0.25">
      <c r="A519">
        <v>-0.5</v>
      </c>
    </row>
    <row r="520" spans="1:1" x14ac:dyDescent="0.25">
      <c r="A520">
        <v>-1</v>
      </c>
    </row>
    <row r="521" spans="1:1" x14ac:dyDescent="0.25">
      <c r="A521">
        <v>-0.5</v>
      </c>
    </row>
    <row r="522" spans="1:1" x14ac:dyDescent="0.25">
      <c r="A522">
        <v>-1</v>
      </c>
    </row>
    <row r="523" spans="1:1" x14ac:dyDescent="0.25">
      <c r="A523">
        <v>-0.5</v>
      </c>
    </row>
    <row r="524" spans="1:1" x14ac:dyDescent="0.25">
      <c r="A524">
        <v>0.5</v>
      </c>
    </row>
    <row r="525" spans="1:1" x14ac:dyDescent="0.25">
      <c r="A525">
        <v>1</v>
      </c>
    </row>
    <row r="526" spans="1:1" x14ac:dyDescent="0.25">
      <c r="A526">
        <v>-1</v>
      </c>
    </row>
    <row r="527" spans="1:1" x14ac:dyDescent="0.25">
      <c r="A527">
        <v>-0.5</v>
      </c>
    </row>
    <row r="528" spans="1:1" x14ac:dyDescent="0.25">
      <c r="A528">
        <v>0.5</v>
      </c>
    </row>
    <row r="529" spans="1:1" x14ac:dyDescent="0.25">
      <c r="A529">
        <v>-0.5</v>
      </c>
    </row>
    <row r="530" spans="1:1" x14ac:dyDescent="0.25">
      <c r="A530">
        <v>0.5</v>
      </c>
    </row>
    <row r="531" spans="1:1" x14ac:dyDescent="0.25">
      <c r="A531">
        <v>-0.5</v>
      </c>
    </row>
    <row r="532" spans="1:1" x14ac:dyDescent="0.25">
      <c r="A532">
        <v>-2.5</v>
      </c>
    </row>
    <row r="533" spans="1:1" x14ac:dyDescent="0.25">
      <c r="A533">
        <v>-1.55</v>
      </c>
    </row>
    <row r="534" spans="1:1" x14ac:dyDescent="0.25">
      <c r="A534">
        <v>0.5</v>
      </c>
    </row>
    <row r="535" spans="1:1" x14ac:dyDescent="0.25">
      <c r="A535">
        <v>-0.5</v>
      </c>
    </row>
    <row r="536" spans="1:1" x14ac:dyDescent="0.25">
      <c r="A536">
        <v>-1</v>
      </c>
    </row>
    <row r="537" spans="1:1" x14ac:dyDescent="0.25">
      <c r="A537">
        <v>-0.5</v>
      </c>
    </row>
    <row r="538" spans="1:1" x14ac:dyDescent="0.25">
      <c r="A538">
        <v>-1</v>
      </c>
    </row>
    <row r="539" spans="1:1" x14ac:dyDescent="0.25">
      <c r="A539">
        <v>-0.5</v>
      </c>
    </row>
    <row r="540" spans="1:1" x14ac:dyDescent="0.25">
      <c r="A540">
        <v>0.5</v>
      </c>
    </row>
    <row r="541" spans="1:1" x14ac:dyDescent="0.25">
      <c r="A541">
        <v>1</v>
      </c>
    </row>
    <row r="542" spans="1:1" x14ac:dyDescent="0.25">
      <c r="A542">
        <v>0.5</v>
      </c>
    </row>
    <row r="543" spans="1:1" x14ac:dyDescent="0.25">
      <c r="A543">
        <v>-0.5</v>
      </c>
    </row>
    <row r="544" spans="1:1" x14ac:dyDescent="0.25">
      <c r="A544">
        <v>-1</v>
      </c>
    </row>
    <row r="545" spans="1:1" x14ac:dyDescent="0.25">
      <c r="A545">
        <v>-0.5</v>
      </c>
    </row>
    <row r="546" spans="1:1" x14ac:dyDescent="0.25">
      <c r="A546">
        <v>0.5</v>
      </c>
    </row>
    <row r="547" spans="1:1" x14ac:dyDescent="0.25">
      <c r="A547">
        <v>-0.5</v>
      </c>
    </row>
    <row r="548" spans="1:1" x14ac:dyDescent="0.25">
      <c r="A548">
        <v>0.5</v>
      </c>
    </row>
    <row r="549" spans="1:1" x14ac:dyDescent="0.25">
      <c r="A549">
        <v>-0.5</v>
      </c>
    </row>
    <row r="550" spans="1:1" x14ac:dyDescent="0.25">
      <c r="A550">
        <v>0.5</v>
      </c>
    </row>
    <row r="551" spans="1:1" x14ac:dyDescent="0.25">
      <c r="A551">
        <v>-0.5</v>
      </c>
    </row>
    <row r="552" spans="1:1" x14ac:dyDescent="0.25">
      <c r="A552">
        <v>-1</v>
      </c>
    </row>
    <row r="553" spans="1:1" x14ac:dyDescent="0.25">
      <c r="A553">
        <v>-0.5</v>
      </c>
    </row>
    <row r="554" spans="1:1" x14ac:dyDescent="0.25">
      <c r="A554">
        <v>-1</v>
      </c>
    </row>
    <row r="555" spans="1:1" x14ac:dyDescent="0.25">
      <c r="A555">
        <v>-2.2000000000000002</v>
      </c>
    </row>
    <row r="556" spans="1:1" x14ac:dyDescent="0.25">
      <c r="A556">
        <v>-1</v>
      </c>
    </row>
    <row r="557" spans="1:1" x14ac:dyDescent="0.25">
      <c r="A557">
        <v>-0.5</v>
      </c>
    </row>
    <row r="558" spans="1:1" x14ac:dyDescent="0.25">
      <c r="A558">
        <v>-1</v>
      </c>
    </row>
    <row r="559" spans="1:1" x14ac:dyDescent="0.25">
      <c r="A559">
        <v>-0.5</v>
      </c>
    </row>
    <row r="560" spans="1:1" x14ac:dyDescent="0.25">
      <c r="A560">
        <v>0.5</v>
      </c>
    </row>
    <row r="561" spans="1:1" x14ac:dyDescent="0.25">
      <c r="A561">
        <v>-0.5</v>
      </c>
    </row>
    <row r="562" spans="1:1" x14ac:dyDescent="0.25">
      <c r="A562">
        <v>-1</v>
      </c>
    </row>
    <row r="563" spans="1:1" x14ac:dyDescent="0.25">
      <c r="A563">
        <v>-0.5</v>
      </c>
    </row>
    <row r="564" spans="1:1" x14ac:dyDescent="0.25">
      <c r="A564">
        <v>0.5</v>
      </c>
    </row>
    <row r="565" spans="1:1" x14ac:dyDescent="0.25">
      <c r="A565">
        <v>1</v>
      </c>
    </row>
    <row r="566" spans="1:1" x14ac:dyDescent="0.25">
      <c r="A566">
        <v>-1</v>
      </c>
    </row>
    <row r="567" spans="1:1" x14ac:dyDescent="0.25">
      <c r="A567">
        <v>-2.1</v>
      </c>
    </row>
    <row r="568" spans="1:1" x14ac:dyDescent="0.25">
      <c r="A568">
        <v>-1</v>
      </c>
    </row>
    <row r="569" spans="1:1" x14ac:dyDescent="0.25">
      <c r="A569">
        <v>-0.5</v>
      </c>
    </row>
    <row r="570" spans="1:1" x14ac:dyDescent="0.25">
      <c r="A570">
        <v>2.4</v>
      </c>
    </row>
    <row r="571" spans="1:1" x14ac:dyDescent="0.25">
      <c r="A571">
        <v>1</v>
      </c>
    </row>
    <row r="572" spans="1:1" x14ac:dyDescent="0.25">
      <c r="A572">
        <v>0.5</v>
      </c>
    </row>
    <row r="573" spans="1:1" x14ac:dyDescent="0.25">
      <c r="A573">
        <v>-0.5</v>
      </c>
    </row>
    <row r="574" spans="1:1" x14ac:dyDescent="0.25">
      <c r="A574">
        <v>0.5</v>
      </c>
    </row>
    <row r="575" spans="1:1" x14ac:dyDescent="0.25">
      <c r="A575">
        <v>-0.5</v>
      </c>
    </row>
    <row r="576" spans="1:1" x14ac:dyDescent="0.25">
      <c r="A576">
        <v>-1</v>
      </c>
    </row>
    <row r="577" spans="1:1" x14ac:dyDescent="0.25">
      <c r="A577">
        <v>-0.5</v>
      </c>
    </row>
    <row r="578" spans="1:1" x14ac:dyDescent="0.25">
      <c r="A578">
        <v>-1</v>
      </c>
    </row>
    <row r="579" spans="1:1" x14ac:dyDescent="0.25">
      <c r="A579">
        <v>-0.5</v>
      </c>
    </row>
    <row r="580" spans="1:1" x14ac:dyDescent="0.25">
      <c r="A580">
        <v>0.5</v>
      </c>
    </row>
    <row r="581" spans="1:1" x14ac:dyDescent="0.25">
      <c r="A581">
        <v>1</v>
      </c>
    </row>
    <row r="582" spans="1:1" x14ac:dyDescent="0.25">
      <c r="A582">
        <v>0.5</v>
      </c>
    </row>
    <row r="583" spans="1:1" x14ac:dyDescent="0.25">
      <c r="A583">
        <v>-0.5</v>
      </c>
    </row>
    <row r="584" spans="1:1" x14ac:dyDescent="0.25">
      <c r="A584">
        <v>0.5</v>
      </c>
    </row>
    <row r="585" spans="1:1" x14ac:dyDescent="0.25">
      <c r="A585">
        <v>1</v>
      </c>
    </row>
    <row r="586" spans="1:1" x14ac:dyDescent="0.25">
      <c r="A586">
        <v>-1</v>
      </c>
    </row>
    <row r="587" spans="1:1" x14ac:dyDescent="0.25">
      <c r="A587">
        <v>-0.5</v>
      </c>
    </row>
    <row r="588" spans="1:1" x14ac:dyDescent="0.25">
      <c r="A588">
        <v>0.5</v>
      </c>
    </row>
    <row r="589" spans="1:1" x14ac:dyDescent="0.25">
      <c r="A589">
        <v>-0.5</v>
      </c>
    </row>
    <row r="590" spans="1:1" x14ac:dyDescent="0.25">
      <c r="A590">
        <v>2.5</v>
      </c>
    </row>
    <row r="591" spans="1:1" x14ac:dyDescent="0.25">
      <c r="A591">
        <v>-0.5</v>
      </c>
    </row>
    <row r="592" spans="1:1" x14ac:dyDescent="0.25">
      <c r="A592">
        <v>-1.2</v>
      </c>
    </row>
    <row r="593" spans="1:1" x14ac:dyDescent="0.25">
      <c r="A593">
        <v>-0.5</v>
      </c>
    </row>
    <row r="594" spans="1:1" x14ac:dyDescent="0.25">
      <c r="A594">
        <v>0.5</v>
      </c>
    </row>
    <row r="595" spans="1:1" x14ac:dyDescent="0.25">
      <c r="A595">
        <v>-0.5</v>
      </c>
    </row>
    <row r="596" spans="1:1" x14ac:dyDescent="0.25">
      <c r="A596">
        <v>-1</v>
      </c>
    </row>
    <row r="597" spans="1:1" x14ac:dyDescent="0.25">
      <c r="A597">
        <v>-0.5</v>
      </c>
    </row>
    <row r="598" spans="1:1" x14ac:dyDescent="0.25">
      <c r="A598">
        <v>-1.3</v>
      </c>
    </row>
    <row r="599" spans="1:1" x14ac:dyDescent="0.25">
      <c r="A599">
        <v>-0.5</v>
      </c>
    </row>
    <row r="600" spans="1:1" x14ac:dyDescent="0.25">
      <c r="A600">
        <v>-1</v>
      </c>
    </row>
    <row r="601" spans="1:1" x14ac:dyDescent="0.25">
      <c r="A601">
        <v>1</v>
      </c>
    </row>
    <row r="602" spans="1:1" x14ac:dyDescent="0.25">
      <c r="A602">
        <v>-1</v>
      </c>
    </row>
    <row r="603" spans="1:1" x14ac:dyDescent="0.25">
      <c r="A603">
        <v>1</v>
      </c>
    </row>
    <row r="604" spans="1:1" x14ac:dyDescent="0.25">
      <c r="A604">
        <v>-1</v>
      </c>
    </row>
    <row r="605" spans="1:1" x14ac:dyDescent="0.25">
      <c r="A605">
        <v>-0.5</v>
      </c>
    </row>
    <row r="606" spans="1:1" x14ac:dyDescent="0.25">
      <c r="A606">
        <v>0.5</v>
      </c>
    </row>
    <row r="607" spans="1:1" x14ac:dyDescent="0.25">
      <c r="A607">
        <v>-0.5</v>
      </c>
    </row>
    <row r="608" spans="1:1" x14ac:dyDescent="0.25">
      <c r="A608">
        <v>-2.7</v>
      </c>
    </row>
    <row r="609" spans="1:1" x14ac:dyDescent="0.25">
      <c r="A609">
        <v>1</v>
      </c>
    </row>
    <row r="610" spans="1:1" x14ac:dyDescent="0.25">
      <c r="A610">
        <v>-2.4500000000000002</v>
      </c>
    </row>
    <row r="611" spans="1:1" x14ac:dyDescent="0.25">
      <c r="A611">
        <v>-0.5</v>
      </c>
    </row>
    <row r="612" spans="1:1" x14ac:dyDescent="0.25">
      <c r="A612">
        <v>0.5</v>
      </c>
    </row>
    <row r="613" spans="1:1" x14ac:dyDescent="0.25">
      <c r="A613">
        <v>1</v>
      </c>
    </row>
    <row r="614" spans="1:1" x14ac:dyDescent="0.25">
      <c r="A614">
        <v>0.5</v>
      </c>
    </row>
    <row r="615" spans="1:1" x14ac:dyDescent="0.25">
      <c r="A615">
        <v>1</v>
      </c>
    </row>
    <row r="616" spans="1:1" x14ac:dyDescent="0.25">
      <c r="A616">
        <v>-1</v>
      </c>
    </row>
    <row r="617" spans="1:1" x14ac:dyDescent="0.25">
      <c r="A617">
        <v>-0.5</v>
      </c>
    </row>
    <row r="618" spans="1:1" x14ac:dyDescent="0.25">
      <c r="A618">
        <v>2.5499999999999998</v>
      </c>
    </row>
    <row r="619" spans="1:1" x14ac:dyDescent="0.25">
      <c r="A619">
        <v>1</v>
      </c>
    </row>
    <row r="620" spans="1:1" x14ac:dyDescent="0.25">
      <c r="A620">
        <v>0.5</v>
      </c>
    </row>
    <row r="621" spans="1:1" x14ac:dyDescent="0.25">
      <c r="A621">
        <v>-4.0999999999999996</v>
      </c>
    </row>
    <row r="622" spans="1:1" x14ac:dyDescent="0.25">
      <c r="A622">
        <v>0.5</v>
      </c>
    </row>
    <row r="623" spans="1:1" x14ac:dyDescent="0.25">
      <c r="A623">
        <v>-0.5</v>
      </c>
    </row>
    <row r="624" spans="1:1" x14ac:dyDescent="0.25">
      <c r="A624">
        <v>-1</v>
      </c>
    </row>
    <row r="625" spans="1:1" x14ac:dyDescent="0.25">
      <c r="A625">
        <v>-0.5</v>
      </c>
    </row>
    <row r="626" spans="1:1" x14ac:dyDescent="0.25">
      <c r="A626">
        <v>-1.25</v>
      </c>
    </row>
    <row r="627" spans="1:1" x14ac:dyDescent="0.25">
      <c r="A627">
        <v>1</v>
      </c>
    </row>
    <row r="628" spans="1:1" x14ac:dyDescent="0.25">
      <c r="A628">
        <v>1.1499999999999999</v>
      </c>
    </row>
    <row r="629" spans="1:1" x14ac:dyDescent="0.25">
      <c r="A629">
        <v>-0.5</v>
      </c>
    </row>
    <row r="630" spans="1:1" x14ac:dyDescent="0.25">
      <c r="A630">
        <v>-1</v>
      </c>
    </row>
    <row r="631" spans="1:1" x14ac:dyDescent="0.25">
      <c r="A631">
        <v>-0.5</v>
      </c>
    </row>
    <row r="632" spans="1:1" x14ac:dyDescent="0.25">
      <c r="A632">
        <v>-1</v>
      </c>
    </row>
    <row r="633" spans="1:1" x14ac:dyDescent="0.25">
      <c r="A633">
        <v>-0.5</v>
      </c>
    </row>
    <row r="634" spans="1:1" x14ac:dyDescent="0.25">
      <c r="A634">
        <v>-2.4500000000000002</v>
      </c>
    </row>
    <row r="635" spans="1:1" x14ac:dyDescent="0.25">
      <c r="A635">
        <v>2.4</v>
      </c>
    </row>
    <row r="636" spans="1:1" x14ac:dyDescent="0.25">
      <c r="A636">
        <v>-1</v>
      </c>
    </row>
    <row r="637" spans="1:1" x14ac:dyDescent="0.25">
      <c r="A637">
        <v>-0.5</v>
      </c>
    </row>
    <row r="638" spans="1:1" x14ac:dyDescent="0.25">
      <c r="A638">
        <v>-1</v>
      </c>
    </row>
    <row r="639" spans="1:1" x14ac:dyDescent="0.25">
      <c r="A639">
        <v>-2.75</v>
      </c>
    </row>
    <row r="640" spans="1:1" x14ac:dyDescent="0.25">
      <c r="A640">
        <v>-1</v>
      </c>
    </row>
    <row r="641" spans="1:1" x14ac:dyDescent="0.25">
      <c r="A641">
        <v>1</v>
      </c>
    </row>
    <row r="642" spans="1:1" x14ac:dyDescent="0.25">
      <c r="A642">
        <v>-1</v>
      </c>
    </row>
    <row r="643" spans="1:1" x14ac:dyDescent="0.25">
      <c r="A643">
        <v>-0.5</v>
      </c>
    </row>
    <row r="644" spans="1:1" x14ac:dyDescent="0.25">
      <c r="A644">
        <v>-1.45</v>
      </c>
    </row>
    <row r="645" spans="1:1" x14ac:dyDescent="0.25">
      <c r="A645">
        <v>-0.5</v>
      </c>
    </row>
    <row r="646" spans="1:1" x14ac:dyDescent="0.25">
      <c r="A646">
        <v>-2.75</v>
      </c>
    </row>
    <row r="647" spans="1:1" x14ac:dyDescent="0.25">
      <c r="A647">
        <v>1</v>
      </c>
    </row>
    <row r="648" spans="1:1" x14ac:dyDescent="0.25">
      <c r="A648">
        <v>0.5</v>
      </c>
    </row>
    <row r="649" spans="1:1" x14ac:dyDescent="0.25">
      <c r="A649">
        <v>-0.5</v>
      </c>
    </row>
    <row r="650" spans="1:1" x14ac:dyDescent="0.25">
      <c r="A650">
        <v>-2.2000000000000002</v>
      </c>
    </row>
    <row r="651" spans="1:1" x14ac:dyDescent="0.25">
      <c r="A651">
        <v>1.5</v>
      </c>
    </row>
    <row r="652" spans="1:1" x14ac:dyDescent="0.25">
      <c r="A652">
        <v>0.5</v>
      </c>
    </row>
    <row r="653" spans="1:1" x14ac:dyDescent="0.25">
      <c r="A653">
        <v>-0.5</v>
      </c>
    </row>
    <row r="654" spans="1:1" x14ac:dyDescent="0.25">
      <c r="A654">
        <v>0.5</v>
      </c>
    </row>
    <row r="655" spans="1:1" x14ac:dyDescent="0.25">
      <c r="A655">
        <v>-0.5</v>
      </c>
    </row>
    <row r="656" spans="1:1" x14ac:dyDescent="0.25">
      <c r="A656">
        <v>-2.85</v>
      </c>
    </row>
    <row r="657" spans="1:1" x14ac:dyDescent="0.25">
      <c r="A657">
        <v>1</v>
      </c>
    </row>
    <row r="658" spans="1:1" x14ac:dyDescent="0.25">
      <c r="A658">
        <v>0.5</v>
      </c>
    </row>
    <row r="659" spans="1:1" x14ac:dyDescent="0.25">
      <c r="A659">
        <v>-0.5</v>
      </c>
    </row>
    <row r="660" spans="1:1" x14ac:dyDescent="0.25">
      <c r="A660">
        <v>-1</v>
      </c>
    </row>
    <row r="661" spans="1:1" x14ac:dyDescent="0.25">
      <c r="A661">
        <v>-3.85</v>
      </c>
    </row>
    <row r="662" spans="1:1" x14ac:dyDescent="0.25">
      <c r="A662">
        <v>-1</v>
      </c>
    </row>
    <row r="663" spans="1:1" x14ac:dyDescent="0.25">
      <c r="A663">
        <v>1</v>
      </c>
    </row>
    <row r="664" spans="1:1" x14ac:dyDescent="0.25">
      <c r="A664">
        <v>-1</v>
      </c>
    </row>
    <row r="665" spans="1:1" x14ac:dyDescent="0.25">
      <c r="A665">
        <v>-0.5</v>
      </c>
    </row>
    <row r="666" spans="1:1" x14ac:dyDescent="0.25">
      <c r="A666">
        <v>-1</v>
      </c>
    </row>
    <row r="667" spans="1:1" x14ac:dyDescent="0.25">
      <c r="A667">
        <v>-0.5</v>
      </c>
    </row>
    <row r="668" spans="1:1" x14ac:dyDescent="0.25">
      <c r="A668">
        <v>-1</v>
      </c>
    </row>
    <row r="669" spans="1:1" x14ac:dyDescent="0.25">
      <c r="A669">
        <v>-0.5</v>
      </c>
    </row>
    <row r="670" spans="1:1" x14ac:dyDescent="0.25">
      <c r="A670">
        <v>-1</v>
      </c>
    </row>
    <row r="671" spans="1:1" x14ac:dyDescent="0.25">
      <c r="A671">
        <v>-0.5</v>
      </c>
    </row>
    <row r="672" spans="1:1" x14ac:dyDescent="0.25">
      <c r="A672">
        <v>-1</v>
      </c>
    </row>
    <row r="673" spans="1:1" x14ac:dyDescent="0.25">
      <c r="A673">
        <v>-0.5</v>
      </c>
    </row>
    <row r="674" spans="1:1" x14ac:dyDescent="0.25">
      <c r="A674">
        <v>-2.4500000000000002</v>
      </c>
    </row>
    <row r="675" spans="1:1" x14ac:dyDescent="0.25">
      <c r="A675">
        <v>-0.5</v>
      </c>
    </row>
    <row r="676" spans="1:1" x14ac:dyDescent="0.25">
      <c r="A676">
        <v>-3.4</v>
      </c>
    </row>
    <row r="677" spans="1:1" x14ac:dyDescent="0.25">
      <c r="A677">
        <v>1</v>
      </c>
    </row>
    <row r="678" spans="1:1" x14ac:dyDescent="0.25">
      <c r="A678">
        <v>-1</v>
      </c>
    </row>
    <row r="679" spans="1:1" x14ac:dyDescent="0.25">
      <c r="A679">
        <v>-0.5</v>
      </c>
    </row>
    <row r="680" spans="1:1" x14ac:dyDescent="0.25">
      <c r="A680">
        <v>-1</v>
      </c>
    </row>
    <row r="681" spans="1:1" x14ac:dyDescent="0.25">
      <c r="A681">
        <v>-0.5</v>
      </c>
    </row>
    <row r="682" spans="1:1" x14ac:dyDescent="0.25">
      <c r="A682">
        <v>0.5</v>
      </c>
    </row>
    <row r="683" spans="1:1" x14ac:dyDescent="0.25">
      <c r="A683">
        <v>-0.5</v>
      </c>
    </row>
    <row r="684" spans="1:1" x14ac:dyDescent="0.25">
      <c r="A684">
        <v>-1</v>
      </c>
    </row>
    <row r="685" spans="1:1" x14ac:dyDescent="0.25">
      <c r="A685">
        <v>-0.5</v>
      </c>
    </row>
    <row r="686" spans="1:1" x14ac:dyDescent="0.25">
      <c r="A686">
        <v>-1.25</v>
      </c>
    </row>
    <row r="687" spans="1:1" x14ac:dyDescent="0.25">
      <c r="A687">
        <v>1</v>
      </c>
    </row>
    <row r="688" spans="1:1" x14ac:dyDescent="0.25">
      <c r="A688">
        <v>0.5</v>
      </c>
    </row>
    <row r="689" spans="1:1" x14ac:dyDescent="0.25">
      <c r="A689">
        <v>-2.75</v>
      </c>
    </row>
    <row r="690" spans="1:1" x14ac:dyDescent="0.25">
      <c r="A690">
        <v>-1</v>
      </c>
    </row>
    <row r="691" spans="1:1" x14ac:dyDescent="0.25">
      <c r="A691">
        <v>-0.5</v>
      </c>
    </row>
    <row r="692" spans="1:1" x14ac:dyDescent="0.25">
      <c r="A692">
        <v>-1</v>
      </c>
    </row>
    <row r="693" spans="1:1" x14ac:dyDescent="0.25">
      <c r="A693">
        <v>-0.5</v>
      </c>
    </row>
    <row r="694" spans="1:1" x14ac:dyDescent="0.25">
      <c r="A694">
        <v>0.5</v>
      </c>
    </row>
    <row r="695" spans="1:1" x14ac:dyDescent="0.25">
      <c r="A695">
        <v>-0.5</v>
      </c>
    </row>
    <row r="696" spans="1:1" x14ac:dyDescent="0.25">
      <c r="A696">
        <v>-1</v>
      </c>
    </row>
    <row r="697" spans="1:1" x14ac:dyDescent="0.25">
      <c r="A697">
        <v>-0.5</v>
      </c>
    </row>
    <row r="698" spans="1:1" x14ac:dyDescent="0.25">
      <c r="A698">
        <v>2.85</v>
      </c>
    </row>
    <row r="699" spans="1:1" x14ac:dyDescent="0.25">
      <c r="A699">
        <v>1</v>
      </c>
    </row>
    <row r="700" spans="1:1" x14ac:dyDescent="0.25">
      <c r="A700">
        <v>-1</v>
      </c>
    </row>
    <row r="701" spans="1:1" x14ac:dyDescent="0.25">
      <c r="A701">
        <v>-0.5</v>
      </c>
    </row>
    <row r="702" spans="1:1" x14ac:dyDescent="0.25">
      <c r="A702">
        <v>-1</v>
      </c>
    </row>
    <row r="703" spans="1:1" x14ac:dyDescent="0.25">
      <c r="A703">
        <v>-0.5</v>
      </c>
    </row>
    <row r="704" spans="1:1" x14ac:dyDescent="0.25">
      <c r="A704">
        <v>-1</v>
      </c>
    </row>
    <row r="705" spans="1:1" x14ac:dyDescent="0.25">
      <c r="A705">
        <v>-0.5</v>
      </c>
    </row>
    <row r="706" spans="1:1" x14ac:dyDescent="0.25">
      <c r="A706">
        <v>0.5</v>
      </c>
    </row>
    <row r="707" spans="1:1" x14ac:dyDescent="0.25">
      <c r="A707">
        <v>-0.5</v>
      </c>
    </row>
    <row r="708" spans="1:1" x14ac:dyDescent="0.25">
      <c r="A708">
        <v>-1</v>
      </c>
    </row>
    <row r="709" spans="1:1" x14ac:dyDescent="0.25">
      <c r="A709">
        <v>-0.5</v>
      </c>
    </row>
    <row r="710" spans="1:1" x14ac:dyDescent="0.25">
      <c r="A710">
        <v>-1</v>
      </c>
    </row>
    <row r="711" spans="1:1" x14ac:dyDescent="0.25">
      <c r="A711">
        <v>-0.5</v>
      </c>
    </row>
    <row r="712" spans="1:1" x14ac:dyDescent="0.25">
      <c r="A712">
        <v>-1</v>
      </c>
    </row>
    <row r="713" spans="1:1" x14ac:dyDescent="0.25">
      <c r="A713">
        <v>-0.5</v>
      </c>
    </row>
    <row r="714" spans="1:1" x14ac:dyDescent="0.25">
      <c r="A714">
        <v>-1</v>
      </c>
    </row>
    <row r="715" spans="1:1" x14ac:dyDescent="0.25">
      <c r="A715">
        <v>-0.5</v>
      </c>
    </row>
    <row r="716" spans="1:1" x14ac:dyDescent="0.25">
      <c r="A716">
        <v>-1</v>
      </c>
    </row>
    <row r="717" spans="1:1" x14ac:dyDescent="0.25">
      <c r="A717">
        <v>-0.5</v>
      </c>
    </row>
    <row r="718" spans="1:1" x14ac:dyDescent="0.25">
      <c r="A718">
        <v>0.5</v>
      </c>
    </row>
    <row r="719" spans="1:1" x14ac:dyDescent="0.25">
      <c r="A719">
        <v>-0.5</v>
      </c>
    </row>
    <row r="720" spans="1:1" x14ac:dyDescent="0.25">
      <c r="A720">
        <v>-1.1499999999999999</v>
      </c>
    </row>
    <row r="721" spans="1:1" x14ac:dyDescent="0.25">
      <c r="A721">
        <v>1</v>
      </c>
    </row>
    <row r="722" spans="1:1" x14ac:dyDescent="0.25">
      <c r="A722">
        <v>-1</v>
      </c>
    </row>
    <row r="723" spans="1:1" x14ac:dyDescent="0.25">
      <c r="A723">
        <v>-0.5</v>
      </c>
    </row>
    <row r="724" spans="1:1" x14ac:dyDescent="0.25">
      <c r="A724">
        <v>-1</v>
      </c>
    </row>
    <row r="725" spans="1:1" x14ac:dyDescent="0.25">
      <c r="A725">
        <v>1</v>
      </c>
    </row>
    <row r="726" spans="1:1" x14ac:dyDescent="0.25">
      <c r="A726">
        <v>0.5</v>
      </c>
    </row>
    <row r="727" spans="1:1" x14ac:dyDescent="0.25">
      <c r="A727">
        <v>-0.5</v>
      </c>
    </row>
    <row r="728" spans="1:1" x14ac:dyDescent="0.25">
      <c r="A728">
        <v>0.5</v>
      </c>
    </row>
    <row r="729" spans="1:1" x14ac:dyDescent="0.25">
      <c r="A729">
        <v>-2.25</v>
      </c>
    </row>
    <row r="730" spans="1:1" x14ac:dyDescent="0.25">
      <c r="A730">
        <v>2.2000000000000002</v>
      </c>
    </row>
    <row r="731" spans="1:1" x14ac:dyDescent="0.25">
      <c r="A731">
        <v>-0.5</v>
      </c>
    </row>
    <row r="732" spans="1:1" x14ac:dyDescent="0.25">
      <c r="A732">
        <v>-1</v>
      </c>
    </row>
    <row r="733" spans="1:1" x14ac:dyDescent="0.25">
      <c r="A733">
        <v>-0.5</v>
      </c>
    </row>
    <row r="734" spans="1:1" x14ac:dyDescent="0.25">
      <c r="A734">
        <v>-1</v>
      </c>
    </row>
    <row r="735" spans="1:1" x14ac:dyDescent="0.25">
      <c r="A735">
        <v>-0.5</v>
      </c>
    </row>
    <row r="736" spans="1:1" x14ac:dyDescent="0.25">
      <c r="A736">
        <v>0.5</v>
      </c>
    </row>
    <row r="737" spans="1:1" x14ac:dyDescent="0.25">
      <c r="A737">
        <v>-0.5</v>
      </c>
    </row>
    <row r="738" spans="1:1" x14ac:dyDescent="0.25">
      <c r="A738">
        <v>-1</v>
      </c>
    </row>
    <row r="739" spans="1:1" x14ac:dyDescent="0.25">
      <c r="A739">
        <v>-2.75</v>
      </c>
    </row>
    <row r="740" spans="1:1" x14ac:dyDescent="0.25">
      <c r="A740">
        <v>-1</v>
      </c>
    </row>
    <row r="741" spans="1:1" x14ac:dyDescent="0.25">
      <c r="A741">
        <v>-0.5</v>
      </c>
    </row>
    <row r="742" spans="1:1" x14ac:dyDescent="0.25">
      <c r="A742">
        <v>0.5</v>
      </c>
    </row>
    <row r="743" spans="1:1" x14ac:dyDescent="0.25">
      <c r="A743">
        <v>1</v>
      </c>
    </row>
    <row r="744" spans="1:1" x14ac:dyDescent="0.25">
      <c r="A744">
        <v>0.5</v>
      </c>
    </row>
    <row r="745" spans="1:1" x14ac:dyDescent="0.25">
      <c r="A745">
        <v>-0.5</v>
      </c>
    </row>
    <row r="746" spans="1:1" x14ac:dyDescent="0.25">
      <c r="A746">
        <v>-1</v>
      </c>
    </row>
    <row r="747" spans="1:1" x14ac:dyDescent="0.25">
      <c r="A747">
        <v>-0.5</v>
      </c>
    </row>
    <row r="748" spans="1:1" x14ac:dyDescent="0.25">
      <c r="A748">
        <v>0.5</v>
      </c>
    </row>
    <row r="749" spans="1:1" x14ac:dyDescent="0.25">
      <c r="A749">
        <v>-0.5</v>
      </c>
    </row>
    <row r="750" spans="1:1" x14ac:dyDescent="0.25">
      <c r="A750">
        <v>-1</v>
      </c>
    </row>
    <row r="751" spans="1:1" x14ac:dyDescent="0.25">
      <c r="A751">
        <v>-0.5</v>
      </c>
    </row>
    <row r="752" spans="1:1" x14ac:dyDescent="0.25">
      <c r="A752">
        <v>-1</v>
      </c>
    </row>
    <row r="753" spans="1:1" x14ac:dyDescent="0.25">
      <c r="A753">
        <v>-2.8</v>
      </c>
    </row>
    <row r="754" spans="1:1" x14ac:dyDescent="0.25">
      <c r="A754">
        <v>-1</v>
      </c>
    </row>
    <row r="755" spans="1:1" x14ac:dyDescent="0.25">
      <c r="A755">
        <v>1</v>
      </c>
    </row>
    <row r="756" spans="1:1" x14ac:dyDescent="0.25">
      <c r="A756">
        <v>-1</v>
      </c>
    </row>
    <row r="757" spans="1:1" x14ac:dyDescent="0.25">
      <c r="A757">
        <v>-0.5</v>
      </c>
    </row>
    <row r="758" spans="1:1" x14ac:dyDescent="0.25">
      <c r="A758">
        <v>-1</v>
      </c>
    </row>
    <row r="759" spans="1:1" x14ac:dyDescent="0.25">
      <c r="A759">
        <v>-0.5</v>
      </c>
    </row>
    <row r="760" spans="1:1" x14ac:dyDescent="0.25">
      <c r="A760">
        <v>-1</v>
      </c>
    </row>
    <row r="761" spans="1:1" x14ac:dyDescent="0.25">
      <c r="A761">
        <v>-0.5</v>
      </c>
    </row>
    <row r="762" spans="1:1" x14ac:dyDescent="0.25">
      <c r="A762">
        <v>-1</v>
      </c>
    </row>
    <row r="763" spans="1:1" x14ac:dyDescent="0.25">
      <c r="A763">
        <v>-0.5</v>
      </c>
    </row>
    <row r="764" spans="1:1" x14ac:dyDescent="0.25">
      <c r="A764">
        <v>0.5</v>
      </c>
    </row>
    <row r="765" spans="1:1" x14ac:dyDescent="0.25">
      <c r="A765">
        <v>1</v>
      </c>
    </row>
    <row r="766" spans="1:1" x14ac:dyDescent="0.25">
      <c r="A766">
        <v>-1</v>
      </c>
    </row>
    <row r="767" spans="1:1" x14ac:dyDescent="0.25">
      <c r="A767">
        <v>-0.5</v>
      </c>
    </row>
    <row r="768" spans="1:1" x14ac:dyDescent="0.25">
      <c r="A768">
        <v>0.5</v>
      </c>
    </row>
    <row r="769" spans="1:1" x14ac:dyDescent="0.25">
      <c r="A769">
        <v>-0.5</v>
      </c>
    </row>
    <row r="770" spans="1:1" x14ac:dyDescent="0.25">
      <c r="A770">
        <v>2.85</v>
      </c>
    </row>
    <row r="771" spans="1:1" x14ac:dyDescent="0.25">
      <c r="A771">
        <v>-0.5</v>
      </c>
    </row>
    <row r="772" spans="1:1" x14ac:dyDescent="0.25">
      <c r="A772">
        <v>-1</v>
      </c>
    </row>
    <row r="773" spans="1:1" x14ac:dyDescent="0.25">
      <c r="A773">
        <v>-0.5</v>
      </c>
    </row>
    <row r="774" spans="1:1" x14ac:dyDescent="0.25">
      <c r="A774">
        <v>-1</v>
      </c>
    </row>
    <row r="775" spans="1:1" x14ac:dyDescent="0.25">
      <c r="A775">
        <v>-0.5</v>
      </c>
    </row>
    <row r="776" spans="1:1" x14ac:dyDescent="0.25">
      <c r="A776">
        <v>-1</v>
      </c>
    </row>
    <row r="777" spans="1:1" x14ac:dyDescent="0.25">
      <c r="A777">
        <v>-0.5</v>
      </c>
    </row>
    <row r="778" spans="1:1" x14ac:dyDescent="0.25">
      <c r="A778">
        <v>0.5</v>
      </c>
    </row>
    <row r="779" spans="1:1" x14ac:dyDescent="0.25">
      <c r="A779">
        <v>-0.5</v>
      </c>
    </row>
    <row r="780" spans="1:1" x14ac:dyDescent="0.25">
      <c r="A780">
        <v>0.5</v>
      </c>
    </row>
    <row r="781" spans="1:1" x14ac:dyDescent="0.25">
      <c r="A781">
        <v>-0.5</v>
      </c>
    </row>
    <row r="782" spans="1:1" x14ac:dyDescent="0.25">
      <c r="A782">
        <v>0.5</v>
      </c>
    </row>
    <row r="783" spans="1:1" x14ac:dyDescent="0.25">
      <c r="A783">
        <v>-0.5</v>
      </c>
    </row>
    <row r="784" spans="1:1" x14ac:dyDescent="0.25">
      <c r="A784">
        <v>-1</v>
      </c>
    </row>
    <row r="785" spans="1:1" x14ac:dyDescent="0.25">
      <c r="A785">
        <v>-0.5</v>
      </c>
    </row>
    <row r="786" spans="1:1" x14ac:dyDescent="0.25">
      <c r="A786">
        <v>-2.2000000000000002</v>
      </c>
    </row>
    <row r="787" spans="1:1" x14ac:dyDescent="0.25">
      <c r="A787">
        <v>-0.5</v>
      </c>
    </row>
    <row r="788" spans="1:1" x14ac:dyDescent="0.25">
      <c r="A788">
        <v>-1</v>
      </c>
    </row>
    <row r="789" spans="1:1" x14ac:dyDescent="0.25">
      <c r="A789">
        <v>-0.5</v>
      </c>
    </row>
    <row r="790" spans="1:1" x14ac:dyDescent="0.25">
      <c r="A790">
        <v>-2.65</v>
      </c>
    </row>
    <row r="791" spans="1:1" x14ac:dyDescent="0.25">
      <c r="A791">
        <v>-0.5</v>
      </c>
    </row>
    <row r="792" spans="1:1" x14ac:dyDescent="0.25">
      <c r="A792">
        <v>0.5</v>
      </c>
    </row>
    <row r="793" spans="1:1" x14ac:dyDescent="0.25">
      <c r="A793">
        <v>-0.5</v>
      </c>
    </row>
    <row r="794" spans="1:1" x14ac:dyDescent="0.25">
      <c r="A794">
        <v>0.5</v>
      </c>
    </row>
    <row r="795" spans="1:1" x14ac:dyDescent="0.25">
      <c r="A795">
        <v>-0.5</v>
      </c>
    </row>
    <row r="796" spans="1:1" x14ac:dyDescent="0.25">
      <c r="A796">
        <v>0.5</v>
      </c>
    </row>
    <row r="797" spans="1:1" x14ac:dyDescent="0.25">
      <c r="A797">
        <v>-1.85</v>
      </c>
    </row>
    <row r="798" spans="1:1" x14ac:dyDescent="0.25">
      <c r="A798">
        <v>-1</v>
      </c>
    </row>
    <row r="799" spans="1:1" x14ac:dyDescent="0.25">
      <c r="A799">
        <v>-0.5</v>
      </c>
    </row>
    <row r="800" spans="1:1" x14ac:dyDescent="0.25">
      <c r="A800">
        <v>-4</v>
      </c>
    </row>
    <row r="801" spans="1:1" x14ac:dyDescent="0.25">
      <c r="A801">
        <v>1</v>
      </c>
    </row>
    <row r="802" spans="1:1" x14ac:dyDescent="0.25">
      <c r="A802">
        <v>-1</v>
      </c>
    </row>
    <row r="803" spans="1:1" x14ac:dyDescent="0.25">
      <c r="A803">
        <v>-0.5</v>
      </c>
    </row>
    <row r="804" spans="1:1" x14ac:dyDescent="0.25">
      <c r="A804">
        <v>-1.3</v>
      </c>
    </row>
    <row r="805" spans="1:1" x14ac:dyDescent="0.25">
      <c r="A805">
        <v>-0.5</v>
      </c>
    </row>
    <row r="806" spans="1:1" x14ac:dyDescent="0.25">
      <c r="A806">
        <v>-1</v>
      </c>
    </row>
    <row r="807" spans="1:1" x14ac:dyDescent="0.25">
      <c r="A807">
        <v>1</v>
      </c>
    </row>
    <row r="808" spans="1:1" x14ac:dyDescent="0.25">
      <c r="A808">
        <v>-1</v>
      </c>
    </row>
    <row r="809" spans="1:1" x14ac:dyDescent="0.25">
      <c r="A809">
        <v>-5.15</v>
      </c>
    </row>
    <row r="810" spans="1:1" x14ac:dyDescent="0.25">
      <c r="A810">
        <v>0.5</v>
      </c>
    </row>
    <row r="811" spans="1:1" x14ac:dyDescent="0.25">
      <c r="A811">
        <v>-0.5</v>
      </c>
    </row>
    <row r="812" spans="1:1" x14ac:dyDescent="0.25">
      <c r="A812">
        <v>-1</v>
      </c>
    </row>
    <row r="813" spans="1:1" x14ac:dyDescent="0.25">
      <c r="A813">
        <v>-0.5</v>
      </c>
    </row>
    <row r="814" spans="1:1" x14ac:dyDescent="0.25">
      <c r="A814">
        <v>0.5</v>
      </c>
    </row>
    <row r="815" spans="1:1" x14ac:dyDescent="0.25">
      <c r="A815">
        <v>-0.5</v>
      </c>
    </row>
    <row r="816" spans="1:1" x14ac:dyDescent="0.25">
      <c r="A816">
        <v>-1</v>
      </c>
    </row>
    <row r="817" spans="1:1" x14ac:dyDescent="0.25">
      <c r="A817">
        <v>-0.5</v>
      </c>
    </row>
    <row r="818" spans="1:1" x14ac:dyDescent="0.25">
      <c r="A818">
        <v>-1</v>
      </c>
    </row>
    <row r="819" spans="1:1" x14ac:dyDescent="0.25">
      <c r="A819">
        <v>-0.5</v>
      </c>
    </row>
    <row r="820" spans="1:1" x14ac:dyDescent="0.25">
      <c r="A820">
        <v>-1</v>
      </c>
    </row>
    <row r="821" spans="1:1" x14ac:dyDescent="0.25">
      <c r="A821">
        <v>-0.5</v>
      </c>
    </row>
    <row r="822" spans="1:1" x14ac:dyDescent="0.25">
      <c r="A822">
        <v>-1</v>
      </c>
    </row>
    <row r="823" spans="1:1" x14ac:dyDescent="0.25">
      <c r="A823">
        <v>-0.5</v>
      </c>
    </row>
    <row r="824" spans="1:1" x14ac:dyDescent="0.25">
      <c r="A824">
        <v>0.5</v>
      </c>
    </row>
    <row r="825" spans="1:1" x14ac:dyDescent="0.25">
      <c r="A825">
        <v>-0.5</v>
      </c>
    </row>
    <row r="826" spans="1:1" x14ac:dyDescent="0.25">
      <c r="A826">
        <v>0.5</v>
      </c>
    </row>
    <row r="827" spans="1:1" x14ac:dyDescent="0.25">
      <c r="A827">
        <v>-2.85</v>
      </c>
    </row>
    <row r="828" spans="1:1" x14ac:dyDescent="0.25">
      <c r="A828">
        <v>-1</v>
      </c>
    </row>
    <row r="829" spans="1:1" x14ac:dyDescent="0.25">
      <c r="A829">
        <v>1</v>
      </c>
    </row>
    <row r="830" spans="1:1" x14ac:dyDescent="0.25">
      <c r="A830">
        <v>0.5</v>
      </c>
    </row>
    <row r="831" spans="1:1" x14ac:dyDescent="0.25">
      <c r="A831">
        <v>-0.5</v>
      </c>
    </row>
    <row r="832" spans="1:1" x14ac:dyDescent="0.25">
      <c r="A832">
        <v>0.5</v>
      </c>
    </row>
    <row r="833" spans="1:1" x14ac:dyDescent="0.25">
      <c r="A833">
        <v>-0.5</v>
      </c>
    </row>
    <row r="834" spans="1:1" x14ac:dyDescent="0.25">
      <c r="A834">
        <v>-1.3</v>
      </c>
    </row>
    <row r="835" spans="1:1" x14ac:dyDescent="0.25">
      <c r="A835">
        <v>-0.5</v>
      </c>
    </row>
    <row r="836" spans="1:1" x14ac:dyDescent="0.25">
      <c r="A836">
        <v>-1</v>
      </c>
    </row>
    <row r="837" spans="1:1" x14ac:dyDescent="0.25">
      <c r="A837">
        <v>1</v>
      </c>
    </row>
    <row r="838" spans="1:1" x14ac:dyDescent="0.25">
      <c r="A838">
        <v>-1.1499999999999999</v>
      </c>
    </row>
    <row r="839" spans="1:1" x14ac:dyDescent="0.25">
      <c r="A839">
        <v>-0.5</v>
      </c>
    </row>
    <row r="840" spans="1:1" x14ac:dyDescent="0.25">
      <c r="A840">
        <v>0.5</v>
      </c>
    </row>
    <row r="841" spans="1:1" x14ac:dyDescent="0.25">
      <c r="A841">
        <v>1</v>
      </c>
    </row>
    <row r="842" spans="1:1" x14ac:dyDescent="0.25">
      <c r="A842">
        <v>-2.75</v>
      </c>
    </row>
    <row r="843" spans="1:1" x14ac:dyDescent="0.25">
      <c r="A843">
        <v>-0.5</v>
      </c>
    </row>
    <row r="844" spans="1:1" x14ac:dyDescent="0.25">
      <c r="A844">
        <v>0.5</v>
      </c>
    </row>
    <row r="845" spans="1:1" x14ac:dyDescent="0.25">
      <c r="A845">
        <v>-2.0499999999999998</v>
      </c>
    </row>
    <row r="846" spans="1:1" x14ac:dyDescent="0.25">
      <c r="A846">
        <v>-1</v>
      </c>
    </row>
    <row r="847" spans="1:1" x14ac:dyDescent="0.25">
      <c r="A847">
        <v>1</v>
      </c>
    </row>
    <row r="848" spans="1:1" x14ac:dyDescent="0.25">
      <c r="A848">
        <v>0.5</v>
      </c>
    </row>
    <row r="849" spans="1:1" x14ac:dyDescent="0.25">
      <c r="A849">
        <v>-0.5</v>
      </c>
    </row>
    <row r="850" spans="1:1" x14ac:dyDescent="0.25">
      <c r="A850">
        <v>0.5</v>
      </c>
    </row>
    <row r="851" spans="1:1" x14ac:dyDescent="0.25">
      <c r="A851">
        <v>-0.5</v>
      </c>
    </row>
    <row r="852" spans="1:1" x14ac:dyDescent="0.25">
      <c r="A852">
        <v>-1</v>
      </c>
    </row>
    <row r="853" spans="1:1" x14ac:dyDescent="0.25">
      <c r="A853">
        <v>1</v>
      </c>
    </row>
    <row r="854" spans="1:1" x14ac:dyDescent="0.25">
      <c r="A854">
        <v>-1</v>
      </c>
    </row>
    <row r="855" spans="1:1" x14ac:dyDescent="0.25">
      <c r="A855">
        <v>-0.5</v>
      </c>
    </row>
    <row r="856" spans="1:1" x14ac:dyDescent="0.25">
      <c r="A856">
        <v>-1</v>
      </c>
    </row>
    <row r="857" spans="1:1" x14ac:dyDescent="0.25">
      <c r="A857">
        <v>-0.5</v>
      </c>
    </row>
    <row r="858" spans="1:1" x14ac:dyDescent="0.25">
      <c r="A858">
        <v>0.5</v>
      </c>
    </row>
    <row r="859" spans="1:1" x14ac:dyDescent="0.25">
      <c r="A859">
        <v>1</v>
      </c>
    </row>
    <row r="860" spans="1:1" x14ac:dyDescent="0.25">
      <c r="A860">
        <v>1.3</v>
      </c>
    </row>
    <row r="861" spans="1:1" x14ac:dyDescent="0.25">
      <c r="A861">
        <v>-0.5</v>
      </c>
    </row>
    <row r="862" spans="1:1" x14ac:dyDescent="0.25">
      <c r="A862">
        <v>0.5</v>
      </c>
    </row>
    <row r="863" spans="1:1" x14ac:dyDescent="0.25">
      <c r="A863">
        <v>-0.5</v>
      </c>
    </row>
    <row r="864" spans="1:1" x14ac:dyDescent="0.25">
      <c r="A864">
        <v>0.5</v>
      </c>
    </row>
    <row r="865" spans="1:1" x14ac:dyDescent="0.25">
      <c r="A865">
        <v>-0.5</v>
      </c>
    </row>
    <row r="866" spans="1:1" x14ac:dyDescent="0.25">
      <c r="A866">
        <v>0.5</v>
      </c>
    </row>
    <row r="867" spans="1:1" x14ac:dyDescent="0.25">
      <c r="A867">
        <v>-0.5</v>
      </c>
    </row>
    <row r="868" spans="1:1" x14ac:dyDescent="0.25">
      <c r="A868">
        <v>0.5</v>
      </c>
    </row>
    <row r="869" spans="1:1" x14ac:dyDescent="0.25">
      <c r="A869">
        <v>-0.5</v>
      </c>
    </row>
    <row r="870" spans="1:1" x14ac:dyDescent="0.25">
      <c r="A870">
        <v>-1</v>
      </c>
    </row>
    <row r="871" spans="1:1" x14ac:dyDescent="0.25">
      <c r="A871">
        <v>-0.5</v>
      </c>
    </row>
    <row r="872" spans="1:1" x14ac:dyDescent="0.25">
      <c r="A872">
        <v>0.5</v>
      </c>
    </row>
    <row r="873" spans="1:1" x14ac:dyDescent="0.25">
      <c r="A873">
        <v>-0.5</v>
      </c>
    </row>
    <row r="874" spans="1:1" x14ac:dyDescent="0.25">
      <c r="A874">
        <v>-1.45</v>
      </c>
    </row>
    <row r="875" spans="1:1" x14ac:dyDescent="0.25">
      <c r="A875">
        <v>-0.5</v>
      </c>
    </row>
    <row r="876" spans="1:1" x14ac:dyDescent="0.25">
      <c r="A876">
        <v>-1</v>
      </c>
    </row>
    <row r="877" spans="1:1" x14ac:dyDescent="0.25">
      <c r="A877">
        <v>-0.5</v>
      </c>
    </row>
    <row r="878" spans="1:1" x14ac:dyDescent="0.25">
      <c r="A878">
        <v>-1</v>
      </c>
    </row>
    <row r="879" spans="1:1" x14ac:dyDescent="0.25">
      <c r="A879">
        <v>-0.5</v>
      </c>
    </row>
    <row r="880" spans="1:1" x14ac:dyDescent="0.25">
      <c r="A880">
        <v>-1</v>
      </c>
    </row>
    <row r="881" spans="1:1" x14ac:dyDescent="0.25">
      <c r="A881">
        <v>-0.5</v>
      </c>
    </row>
    <row r="882" spans="1:1" x14ac:dyDescent="0.25">
      <c r="A882">
        <v>0.5</v>
      </c>
    </row>
    <row r="883" spans="1:1" x14ac:dyDescent="0.25">
      <c r="A883">
        <v>-0.5</v>
      </c>
    </row>
    <row r="884" spans="1:1" x14ac:dyDescent="0.25">
      <c r="A884">
        <v>3.7</v>
      </c>
    </row>
    <row r="885" spans="1:1" x14ac:dyDescent="0.25">
      <c r="A885">
        <v>-0.5</v>
      </c>
    </row>
    <row r="886" spans="1:1" x14ac:dyDescent="0.25">
      <c r="A886">
        <v>-1.1499999999999999</v>
      </c>
    </row>
    <row r="887" spans="1:1" x14ac:dyDescent="0.25">
      <c r="A887">
        <v>-0.5</v>
      </c>
    </row>
    <row r="888" spans="1:1" x14ac:dyDescent="0.25">
      <c r="A888">
        <v>-1</v>
      </c>
    </row>
    <row r="889" spans="1:1" x14ac:dyDescent="0.25">
      <c r="A889">
        <v>-0.5</v>
      </c>
    </row>
    <row r="890" spans="1:1" x14ac:dyDescent="0.25">
      <c r="A890">
        <v>-1</v>
      </c>
    </row>
    <row r="891" spans="1:1" x14ac:dyDescent="0.25">
      <c r="A891">
        <v>-0.5</v>
      </c>
    </row>
    <row r="892" spans="1:1" x14ac:dyDescent="0.25">
      <c r="A892">
        <v>-1</v>
      </c>
    </row>
    <row r="893" spans="1:1" x14ac:dyDescent="0.25">
      <c r="A893">
        <v>-0.5</v>
      </c>
    </row>
    <row r="894" spans="1:1" x14ac:dyDescent="0.25">
      <c r="A894">
        <v>-1</v>
      </c>
    </row>
    <row r="895" spans="1:1" x14ac:dyDescent="0.25">
      <c r="A895">
        <v>-0.5</v>
      </c>
    </row>
    <row r="896" spans="1:1" x14ac:dyDescent="0.25">
      <c r="A896">
        <v>3.35</v>
      </c>
    </row>
    <row r="897" spans="1:1" x14ac:dyDescent="0.25">
      <c r="A897">
        <v>-2.5499999999999998</v>
      </c>
    </row>
    <row r="898" spans="1:1" x14ac:dyDescent="0.25">
      <c r="A898">
        <v>0.5</v>
      </c>
    </row>
    <row r="899" spans="1:1" x14ac:dyDescent="0.25">
      <c r="A899">
        <v>-0.5</v>
      </c>
    </row>
    <row r="900" spans="1:1" x14ac:dyDescent="0.25">
      <c r="A900">
        <v>-2.7</v>
      </c>
    </row>
    <row r="901" spans="1:1" x14ac:dyDescent="0.25">
      <c r="A901">
        <v>-2.4500000000000002</v>
      </c>
    </row>
    <row r="902" spans="1:1" x14ac:dyDescent="0.25">
      <c r="A902">
        <v>-1</v>
      </c>
    </row>
    <row r="903" spans="1:1" x14ac:dyDescent="0.25">
      <c r="A903">
        <v>1</v>
      </c>
    </row>
    <row r="904" spans="1:1" x14ac:dyDescent="0.25">
      <c r="A904">
        <v>0.5</v>
      </c>
    </row>
    <row r="905" spans="1:1" x14ac:dyDescent="0.25">
      <c r="A905">
        <v>-0.5</v>
      </c>
    </row>
    <row r="906" spans="1:1" x14ac:dyDescent="0.25">
      <c r="A906">
        <v>-1</v>
      </c>
    </row>
    <row r="907" spans="1:1" x14ac:dyDescent="0.25">
      <c r="A907">
        <v>-0.5</v>
      </c>
    </row>
    <row r="908" spans="1:1" x14ac:dyDescent="0.25">
      <c r="A908">
        <v>0.5</v>
      </c>
    </row>
    <row r="909" spans="1:1" x14ac:dyDescent="0.25">
      <c r="A909">
        <v>1</v>
      </c>
    </row>
    <row r="910" spans="1:1" x14ac:dyDescent="0.25">
      <c r="A910">
        <v>-2.9</v>
      </c>
    </row>
    <row r="911" spans="1:1" x14ac:dyDescent="0.25">
      <c r="A911">
        <v>-0.5</v>
      </c>
    </row>
    <row r="912" spans="1:1" x14ac:dyDescent="0.25">
      <c r="A912">
        <v>-1</v>
      </c>
    </row>
    <row r="913" spans="1:1" x14ac:dyDescent="0.25">
      <c r="A913">
        <v>-0.5</v>
      </c>
    </row>
    <row r="914" spans="1:1" x14ac:dyDescent="0.25">
      <c r="A914">
        <v>0.5</v>
      </c>
    </row>
    <row r="915" spans="1:1" x14ac:dyDescent="0.25">
      <c r="A915">
        <v>-0.5</v>
      </c>
    </row>
    <row r="916" spans="1:1" x14ac:dyDescent="0.25">
      <c r="A916">
        <v>0.5</v>
      </c>
    </row>
    <row r="917" spans="1:1" x14ac:dyDescent="0.25">
      <c r="A917">
        <v>-0.5</v>
      </c>
    </row>
    <row r="918" spans="1:1" x14ac:dyDescent="0.25">
      <c r="A918">
        <v>-1.05</v>
      </c>
    </row>
    <row r="919" spans="1:1" x14ac:dyDescent="0.25">
      <c r="A919">
        <v>-0.5</v>
      </c>
    </row>
    <row r="920" spans="1:1" x14ac:dyDescent="0.25">
      <c r="A920">
        <v>-1</v>
      </c>
    </row>
    <row r="921" spans="1:1" x14ac:dyDescent="0.25">
      <c r="A921">
        <v>-0.5</v>
      </c>
    </row>
    <row r="922" spans="1:1" x14ac:dyDescent="0.25">
      <c r="A922">
        <v>-1</v>
      </c>
    </row>
    <row r="923" spans="1:1" x14ac:dyDescent="0.25">
      <c r="A923">
        <v>-0.5</v>
      </c>
    </row>
    <row r="924" spans="1:1" x14ac:dyDescent="0.25">
      <c r="A924">
        <v>0.5</v>
      </c>
    </row>
    <row r="925" spans="1:1" x14ac:dyDescent="0.25">
      <c r="A925">
        <v>-1.55</v>
      </c>
    </row>
    <row r="926" spans="1:1" x14ac:dyDescent="0.25">
      <c r="A926">
        <v>0.5</v>
      </c>
    </row>
    <row r="927" spans="1:1" x14ac:dyDescent="0.25">
      <c r="A927">
        <v>1</v>
      </c>
    </row>
    <row r="928" spans="1:1" x14ac:dyDescent="0.25">
      <c r="A928">
        <v>-1</v>
      </c>
    </row>
    <row r="929" spans="1:1" x14ac:dyDescent="0.25">
      <c r="A929">
        <v>-0.5</v>
      </c>
    </row>
    <row r="930" spans="1:1" x14ac:dyDescent="0.25">
      <c r="A930">
        <v>6.6</v>
      </c>
    </row>
    <row r="931" spans="1:1" x14ac:dyDescent="0.25">
      <c r="A931">
        <v>1</v>
      </c>
    </row>
    <row r="932" spans="1:1" x14ac:dyDescent="0.25">
      <c r="A932">
        <v>-1</v>
      </c>
    </row>
    <row r="933" spans="1:1" x14ac:dyDescent="0.25">
      <c r="A933">
        <v>1</v>
      </c>
    </row>
    <row r="934" spans="1:1" x14ac:dyDescent="0.25">
      <c r="A934">
        <v>-1</v>
      </c>
    </row>
    <row r="935" spans="1:1" x14ac:dyDescent="0.25">
      <c r="A935">
        <v>-0.5</v>
      </c>
    </row>
    <row r="936" spans="1:1" x14ac:dyDescent="0.25">
      <c r="A936">
        <v>-1</v>
      </c>
    </row>
    <row r="937" spans="1:1" x14ac:dyDescent="0.25">
      <c r="A937">
        <v>-0.5</v>
      </c>
    </row>
    <row r="938" spans="1:1" x14ac:dyDescent="0.25">
      <c r="A938">
        <v>-1</v>
      </c>
    </row>
    <row r="939" spans="1:1" x14ac:dyDescent="0.25">
      <c r="A939">
        <v>-0.5</v>
      </c>
    </row>
    <row r="940" spans="1:1" x14ac:dyDescent="0.25">
      <c r="A940">
        <v>-1.2</v>
      </c>
    </row>
    <row r="941" spans="1:1" x14ac:dyDescent="0.25">
      <c r="A941">
        <v>-0.5</v>
      </c>
    </row>
    <row r="942" spans="1:1" x14ac:dyDescent="0.25">
      <c r="A942">
        <v>-2.4500000000000002</v>
      </c>
    </row>
    <row r="943" spans="1:1" x14ac:dyDescent="0.25">
      <c r="A943">
        <v>-0.5</v>
      </c>
    </row>
    <row r="944" spans="1:1" x14ac:dyDescent="0.25">
      <c r="A944">
        <v>-1</v>
      </c>
    </row>
    <row r="945" spans="1:1" x14ac:dyDescent="0.25">
      <c r="A945">
        <v>1</v>
      </c>
    </row>
    <row r="946" spans="1:1" x14ac:dyDescent="0.25">
      <c r="A946">
        <v>0.5</v>
      </c>
    </row>
    <row r="947" spans="1:1" x14ac:dyDescent="0.25">
      <c r="A947">
        <v>-0.5</v>
      </c>
    </row>
    <row r="948" spans="1:1" x14ac:dyDescent="0.25">
      <c r="A948">
        <v>0.5</v>
      </c>
    </row>
    <row r="949" spans="1:1" x14ac:dyDescent="0.25">
      <c r="A949">
        <v>-0.5</v>
      </c>
    </row>
    <row r="950" spans="1:1" x14ac:dyDescent="0.25">
      <c r="A950">
        <v>-1</v>
      </c>
    </row>
    <row r="951" spans="1:1" x14ac:dyDescent="0.25">
      <c r="A951">
        <v>-2.2999999999999998</v>
      </c>
    </row>
    <row r="952" spans="1:1" x14ac:dyDescent="0.25">
      <c r="A952">
        <v>0.5</v>
      </c>
    </row>
    <row r="953" spans="1:1" x14ac:dyDescent="0.25">
      <c r="A953">
        <v>-2.5499999999999998</v>
      </c>
    </row>
    <row r="954" spans="1:1" x14ac:dyDescent="0.25">
      <c r="A954">
        <v>-1</v>
      </c>
    </row>
    <row r="955" spans="1:1" x14ac:dyDescent="0.25">
      <c r="A955">
        <v>-0.5</v>
      </c>
    </row>
    <row r="956" spans="1:1" x14ac:dyDescent="0.25">
      <c r="A956">
        <v>-1</v>
      </c>
    </row>
    <row r="957" spans="1:1" x14ac:dyDescent="0.25">
      <c r="A957">
        <v>-2.8</v>
      </c>
    </row>
    <row r="958" spans="1:1" x14ac:dyDescent="0.25">
      <c r="A958">
        <v>0.5</v>
      </c>
    </row>
    <row r="959" spans="1:1" x14ac:dyDescent="0.25">
      <c r="A959">
        <v>-0.5</v>
      </c>
    </row>
    <row r="960" spans="1:1" x14ac:dyDescent="0.25">
      <c r="A960">
        <v>-1</v>
      </c>
    </row>
    <row r="961" spans="1:1" x14ac:dyDescent="0.25">
      <c r="A961">
        <v>-0.5</v>
      </c>
    </row>
    <row r="962" spans="1:1" x14ac:dyDescent="0.25">
      <c r="A962">
        <v>-1</v>
      </c>
    </row>
    <row r="963" spans="1:1" x14ac:dyDescent="0.25">
      <c r="A963">
        <v>-0.5</v>
      </c>
    </row>
    <row r="964" spans="1:1" x14ac:dyDescent="0.25">
      <c r="A964">
        <v>0.5</v>
      </c>
    </row>
    <row r="965" spans="1:1" x14ac:dyDescent="0.25">
      <c r="A965">
        <v>-0.5</v>
      </c>
    </row>
    <row r="966" spans="1:1" x14ac:dyDescent="0.25">
      <c r="A966">
        <v>-1</v>
      </c>
    </row>
    <row r="967" spans="1:1" x14ac:dyDescent="0.25">
      <c r="A967">
        <v>-0.5</v>
      </c>
    </row>
    <row r="968" spans="1:1" x14ac:dyDescent="0.25">
      <c r="A968">
        <v>4.05</v>
      </c>
    </row>
    <row r="969" spans="1:1" x14ac:dyDescent="0.25">
      <c r="A969">
        <v>1</v>
      </c>
    </row>
    <row r="970" spans="1:1" x14ac:dyDescent="0.25">
      <c r="A970">
        <v>0.5</v>
      </c>
    </row>
    <row r="971" spans="1:1" x14ac:dyDescent="0.25">
      <c r="A971">
        <v>-0.5</v>
      </c>
    </row>
    <row r="972" spans="1:1" x14ac:dyDescent="0.25">
      <c r="A972">
        <v>-1</v>
      </c>
    </row>
    <row r="973" spans="1:1" x14ac:dyDescent="0.25">
      <c r="A973">
        <v>-0.5</v>
      </c>
    </row>
    <row r="974" spans="1:1" x14ac:dyDescent="0.25">
      <c r="A974">
        <v>-4.5999999999999996</v>
      </c>
    </row>
    <row r="975" spans="1:1" x14ac:dyDescent="0.25">
      <c r="A975">
        <v>-0.5</v>
      </c>
    </row>
    <row r="976" spans="1:1" x14ac:dyDescent="0.25">
      <c r="A976">
        <v>0.5</v>
      </c>
    </row>
    <row r="977" spans="1:1" x14ac:dyDescent="0.25">
      <c r="A977">
        <v>-0.5</v>
      </c>
    </row>
    <row r="978" spans="1:1" x14ac:dyDescent="0.25">
      <c r="A978">
        <v>0.5</v>
      </c>
    </row>
    <row r="979" spans="1:1" x14ac:dyDescent="0.25">
      <c r="A979">
        <v>-0.5</v>
      </c>
    </row>
    <row r="980" spans="1:1" x14ac:dyDescent="0.25">
      <c r="A980">
        <v>-1</v>
      </c>
    </row>
    <row r="981" spans="1:1" x14ac:dyDescent="0.25">
      <c r="A981">
        <v>-0.5</v>
      </c>
    </row>
    <row r="982" spans="1:1" x14ac:dyDescent="0.25">
      <c r="A982">
        <v>-1</v>
      </c>
    </row>
    <row r="983" spans="1:1" x14ac:dyDescent="0.25">
      <c r="A983">
        <v>-0.5</v>
      </c>
    </row>
    <row r="984" spans="1:1" x14ac:dyDescent="0.25">
      <c r="A984">
        <v>-1</v>
      </c>
    </row>
    <row r="985" spans="1:1" x14ac:dyDescent="0.25">
      <c r="A985">
        <v>1</v>
      </c>
    </row>
    <row r="986" spans="1:1" x14ac:dyDescent="0.25">
      <c r="A986">
        <v>0.5</v>
      </c>
    </row>
    <row r="987" spans="1:1" x14ac:dyDescent="0.25">
      <c r="A987">
        <v>-0.5</v>
      </c>
    </row>
    <row r="988" spans="1:1" x14ac:dyDescent="0.25">
      <c r="A988">
        <v>0.5</v>
      </c>
    </row>
    <row r="989" spans="1:1" x14ac:dyDescent="0.25">
      <c r="A989">
        <v>-0.5</v>
      </c>
    </row>
    <row r="990" spans="1:1" x14ac:dyDescent="0.25">
      <c r="A990">
        <v>-1</v>
      </c>
    </row>
    <row r="991" spans="1:1" x14ac:dyDescent="0.25">
      <c r="A991">
        <v>-0.5</v>
      </c>
    </row>
    <row r="992" spans="1:1" x14ac:dyDescent="0.25">
      <c r="A992">
        <v>-1</v>
      </c>
    </row>
    <row r="993" spans="1:1" x14ac:dyDescent="0.25">
      <c r="A993">
        <v>-0.5</v>
      </c>
    </row>
    <row r="994" spans="1:1" x14ac:dyDescent="0.25">
      <c r="A994">
        <v>-1</v>
      </c>
    </row>
    <row r="995" spans="1:1" x14ac:dyDescent="0.25">
      <c r="A995">
        <v>-0.5</v>
      </c>
    </row>
    <row r="996" spans="1:1" x14ac:dyDescent="0.25">
      <c r="A996">
        <v>0.5</v>
      </c>
    </row>
    <row r="997" spans="1:1" x14ac:dyDescent="0.25">
      <c r="A997">
        <v>-0.5</v>
      </c>
    </row>
    <row r="998" spans="1:1" x14ac:dyDescent="0.25">
      <c r="A998">
        <v>-1</v>
      </c>
    </row>
    <row r="999" spans="1:1" x14ac:dyDescent="0.25">
      <c r="A999">
        <v>-0.5</v>
      </c>
    </row>
    <row r="1000" spans="1:1" x14ac:dyDescent="0.25">
      <c r="A1000">
        <v>-1.35</v>
      </c>
    </row>
    <row r="1001" spans="1:1" x14ac:dyDescent="0.25">
      <c r="A1001">
        <v>-0.5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CB6B-1575-484C-9FE9-D6E8427B20A2}">
  <dimension ref="A1:K1001"/>
  <sheetViews>
    <sheetView workbookViewId="0">
      <selection activeCell="J52" sqref="J52"/>
    </sheetView>
  </sheetViews>
  <sheetFormatPr baseColWidth="10" defaultRowHeight="15" x14ac:dyDescent="0.25"/>
  <cols>
    <col min="1" max="1" width="19.140625" customWidth="1"/>
    <col min="2" max="2" width="16" customWidth="1"/>
  </cols>
  <sheetData>
    <row r="1" spans="1:11" x14ac:dyDescent="0.25">
      <c r="A1" t="str" cm="1">
        <f t="array" ref="A1:A501">'Calculos Maniaco'!B1:B501</f>
        <v>Calling vs Maniaco</v>
      </c>
      <c r="B1" t="str" cm="1">
        <f t="array" ref="B1:B501">'Calculos Maniaco'!G1:G501</f>
        <v>Calling Vs Roca</v>
      </c>
      <c r="H1" t="s">
        <v>3828</v>
      </c>
      <c r="I1" t="s">
        <v>3824</v>
      </c>
      <c r="J1" t="s">
        <v>3825</v>
      </c>
      <c r="K1" t="s">
        <v>3813</v>
      </c>
    </row>
    <row r="2" spans="1:11" x14ac:dyDescent="0.25">
      <c r="A2">
        <v>-1</v>
      </c>
      <c r="B2">
        <v>0.5</v>
      </c>
      <c r="C2">
        <f>(A2-I$2)^2</f>
        <v>0.91508356000000002</v>
      </c>
      <c r="D2">
        <f>(B2-J$2)^2</f>
        <v>2.6536409999999979E-2</v>
      </c>
      <c r="E2">
        <f>(A2-$K$2)^2</f>
        <v>1.3152649225000004</v>
      </c>
      <c r="F2">
        <f>(B2-$K$2)^2</f>
        <v>0.12471492249999998</v>
      </c>
      <c r="H2" t="s">
        <v>3810</v>
      </c>
      <c r="I2">
        <f>SUM(A2:A501)/COUNT(A2:A501)</f>
        <v>-4.3400000000000015E-2</v>
      </c>
      <c r="J2">
        <f>SUM(B2:B501)/COUNT(B2:B501)</f>
        <v>0.33710000000000007</v>
      </c>
      <c r="K2">
        <f>SUM(A2:B501)/COUNT(A2:B501)</f>
        <v>0.14685000000000006</v>
      </c>
    </row>
    <row r="3" spans="1:11" x14ac:dyDescent="0.25">
      <c r="A3">
        <v>-2.1</v>
      </c>
      <c r="B3">
        <v>1</v>
      </c>
      <c r="C3">
        <f t="shared" ref="C3:C66" si="0">(A3-I$2)^2</f>
        <v>4.2296035600000002</v>
      </c>
      <c r="D3">
        <f t="shared" ref="D3:D66" si="1">(B3-J$2)^2</f>
        <v>0.43943640999999989</v>
      </c>
      <c r="E3">
        <f t="shared" ref="E3:E66" si="2">(A3-$K$2)^2</f>
        <v>5.0483349225000014</v>
      </c>
      <c r="F3">
        <f t="shared" ref="F3:F66" si="3">(B3-$K$2)^2</f>
        <v>0.7278649224999999</v>
      </c>
      <c r="H3" t="s">
        <v>3814</v>
      </c>
      <c r="I3">
        <f>SUM(C2:C501)/(COUNT(C2:C501)-1)</f>
        <v>3.4645254909819769</v>
      </c>
      <c r="J3">
        <f>SUM(D2:D501)/(COUNT(D2:D501)-1)</f>
        <v>0.95773405811623247</v>
      </c>
      <c r="K3">
        <f>SUM(E2:F501)/(COUNT(E2:F501)-1)</f>
        <v>2.2451477252252254</v>
      </c>
    </row>
    <row r="4" spans="1:11" x14ac:dyDescent="0.25">
      <c r="A4">
        <v>-2.2999999999999998</v>
      </c>
      <c r="B4">
        <v>0.5</v>
      </c>
      <c r="C4">
        <f t="shared" si="0"/>
        <v>5.0922435599999991</v>
      </c>
      <c r="D4">
        <f t="shared" si="1"/>
        <v>2.6536409999999979E-2</v>
      </c>
      <c r="E4">
        <f t="shared" si="2"/>
        <v>5.9870749224999997</v>
      </c>
      <c r="F4">
        <f t="shared" si="3"/>
        <v>0.12471492249999998</v>
      </c>
      <c r="H4" t="s">
        <v>3823</v>
      </c>
      <c r="I4">
        <f>SQRT(I3)</f>
        <v>1.8613235857802848</v>
      </c>
      <c r="J4">
        <f t="shared" ref="J4:K4" si="4">SQRT(J3)</f>
        <v>0.97863888034158564</v>
      </c>
      <c r="K4">
        <f t="shared" si="4"/>
        <v>1.4983817021123909</v>
      </c>
    </row>
    <row r="5" spans="1:11" x14ac:dyDescent="0.25">
      <c r="A5">
        <v>4.2</v>
      </c>
      <c r="B5">
        <v>1</v>
      </c>
      <c r="C5">
        <f t="shared" si="0"/>
        <v>18.006443560000001</v>
      </c>
      <c r="D5">
        <f t="shared" si="1"/>
        <v>0.43943640999999989</v>
      </c>
      <c r="E5">
        <f t="shared" si="2"/>
        <v>16.428024922500004</v>
      </c>
      <c r="F5">
        <f t="shared" si="3"/>
        <v>0.7278649224999999</v>
      </c>
      <c r="H5" t="s">
        <v>3827</v>
      </c>
      <c r="I5">
        <f>I4/I2</f>
        <v>-42.887640225352172</v>
      </c>
      <c r="J5">
        <f t="shared" ref="J5:K5" si="5">J4/J2</f>
        <v>2.903111481286222</v>
      </c>
      <c r="K5">
        <f t="shared" si="5"/>
        <v>10.203484522386042</v>
      </c>
    </row>
    <row r="6" spans="1:11" x14ac:dyDescent="0.25">
      <c r="A6">
        <v>1</v>
      </c>
      <c r="B6">
        <v>0.5</v>
      </c>
      <c r="C6">
        <f t="shared" si="0"/>
        <v>1.0886835600000002</v>
      </c>
      <c r="D6">
        <f t="shared" si="1"/>
        <v>2.6536409999999979E-2</v>
      </c>
      <c r="E6">
        <f t="shared" si="2"/>
        <v>0.7278649224999999</v>
      </c>
      <c r="F6">
        <f t="shared" si="3"/>
        <v>0.12471492249999998</v>
      </c>
    </row>
    <row r="7" spans="1:11" x14ac:dyDescent="0.25">
      <c r="A7">
        <v>-1</v>
      </c>
      <c r="B7">
        <v>-0.5</v>
      </c>
      <c r="C7">
        <f t="shared" si="0"/>
        <v>0.91508356000000002</v>
      </c>
      <c r="D7">
        <f t="shared" si="1"/>
        <v>0.70073641000000009</v>
      </c>
      <c r="E7">
        <f t="shared" si="2"/>
        <v>1.3152649225000004</v>
      </c>
      <c r="F7">
        <f t="shared" si="3"/>
        <v>0.41841492250000006</v>
      </c>
    </row>
    <row r="8" spans="1:11" x14ac:dyDescent="0.25">
      <c r="A8">
        <v>-0.5</v>
      </c>
      <c r="B8">
        <v>2.2000000000000002</v>
      </c>
      <c r="C8">
        <f t="shared" si="0"/>
        <v>0.20848356000000001</v>
      </c>
      <c r="D8">
        <f t="shared" si="1"/>
        <v>3.4703964100000007</v>
      </c>
      <c r="E8">
        <f t="shared" si="2"/>
        <v>0.41841492250000006</v>
      </c>
      <c r="F8">
        <f t="shared" si="3"/>
        <v>4.2154249225000004</v>
      </c>
    </row>
    <row r="9" spans="1:11" x14ac:dyDescent="0.25">
      <c r="A9">
        <v>-1</v>
      </c>
      <c r="B9">
        <v>2.0499999999999998</v>
      </c>
      <c r="C9">
        <f t="shared" si="0"/>
        <v>0.91508356000000002</v>
      </c>
      <c r="D9">
        <f t="shared" si="1"/>
        <v>2.9340264099999995</v>
      </c>
      <c r="E9">
        <f t="shared" si="2"/>
        <v>1.3152649225000004</v>
      </c>
      <c r="F9">
        <f t="shared" si="3"/>
        <v>3.6219799224999987</v>
      </c>
    </row>
    <row r="10" spans="1:11" x14ac:dyDescent="0.25">
      <c r="A10">
        <v>1</v>
      </c>
      <c r="B10">
        <v>0.5</v>
      </c>
      <c r="C10">
        <f t="shared" si="0"/>
        <v>1.0886835600000002</v>
      </c>
      <c r="D10">
        <f t="shared" si="1"/>
        <v>2.6536409999999979E-2</v>
      </c>
      <c r="E10">
        <f t="shared" si="2"/>
        <v>0.7278649224999999</v>
      </c>
      <c r="F10">
        <f t="shared" si="3"/>
        <v>0.12471492249999998</v>
      </c>
    </row>
    <row r="11" spans="1:11" x14ac:dyDescent="0.25">
      <c r="A11">
        <v>0.5</v>
      </c>
      <c r="B11">
        <v>1</v>
      </c>
      <c r="C11">
        <f t="shared" si="0"/>
        <v>0.29528356</v>
      </c>
      <c r="D11">
        <f t="shared" si="1"/>
        <v>0.43943640999999989</v>
      </c>
      <c r="E11">
        <f t="shared" si="2"/>
        <v>0.12471492249999998</v>
      </c>
      <c r="F11">
        <f t="shared" si="3"/>
        <v>0.7278649224999999</v>
      </c>
    </row>
    <row r="12" spans="1:11" x14ac:dyDescent="0.25">
      <c r="A12">
        <v>-0.5</v>
      </c>
      <c r="B12">
        <v>1.35</v>
      </c>
      <c r="C12">
        <f t="shared" si="0"/>
        <v>0.20848356000000001</v>
      </c>
      <c r="D12">
        <f t="shared" si="1"/>
        <v>1.0259664100000003</v>
      </c>
      <c r="E12">
        <f t="shared" si="2"/>
        <v>0.41841492250000006</v>
      </c>
      <c r="F12">
        <f t="shared" si="3"/>
        <v>1.4475699224999998</v>
      </c>
    </row>
    <row r="13" spans="1:11" x14ac:dyDescent="0.25">
      <c r="A13">
        <v>0.5</v>
      </c>
      <c r="B13">
        <v>-0.5</v>
      </c>
      <c r="C13">
        <f t="shared" si="0"/>
        <v>0.29528356</v>
      </c>
      <c r="D13">
        <f t="shared" si="1"/>
        <v>0.70073641000000009</v>
      </c>
      <c r="E13">
        <f t="shared" si="2"/>
        <v>0.12471492249999998</v>
      </c>
      <c r="F13">
        <f t="shared" si="3"/>
        <v>0.41841492250000006</v>
      </c>
    </row>
    <row r="14" spans="1:11" x14ac:dyDescent="0.25">
      <c r="A14">
        <v>1</v>
      </c>
      <c r="B14">
        <v>0.5</v>
      </c>
      <c r="C14">
        <f t="shared" si="0"/>
        <v>1.0886835600000002</v>
      </c>
      <c r="D14">
        <f t="shared" si="1"/>
        <v>2.6536409999999979E-2</v>
      </c>
      <c r="E14">
        <f t="shared" si="2"/>
        <v>0.7278649224999999</v>
      </c>
      <c r="F14">
        <f t="shared" si="3"/>
        <v>0.12471492249999998</v>
      </c>
    </row>
    <row r="15" spans="1:11" x14ac:dyDescent="0.25">
      <c r="A15">
        <v>0.5</v>
      </c>
      <c r="B15">
        <v>-0.5</v>
      </c>
      <c r="C15">
        <f t="shared" si="0"/>
        <v>0.29528356</v>
      </c>
      <c r="D15">
        <f t="shared" si="1"/>
        <v>0.70073641000000009</v>
      </c>
      <c r="E15">
        <f t="shared" si="2"/>
        <v>0.12471492249999998</v>
      </c>
      <c r="F15">
        <f t="shared" si="3"/>
        <v>0.41841492250000006</v>
      </c>
    </row>
    <row r="16" spans="1:11" x14ac:dyDescent="0.25">
      <c r="A16">
        <v>-1.85</v>
      </c>
      <c r="B16">
        <v>0.5</v>
      </c>
      <c r="C16">
        <f t="shared" si="0"/>
        <v>3.2638035599999999</v>
      </c>
      <c r="D16">
        <f t="shared" si="1"/>
        <v>2.6536409999999979E-2</v>
      </c>
      <c r="E16">
        <f t="shared" si="2"/>
        <v>3.9874099225000008</v>
      </c>
      <c r="F16">
        <f t="shared" si="3"/>
        <v>0.12471492249999998</v>
      </c>
    </row>
    <row r="17" spans="1:6" x14ac:dyDescent="0.25">
      <c r="A17">
        <v>-1</v>
      </c>
      <c r="B17">
        <v>1</v>
      </c>
      <c r="C17">
        <f t="shared" si="0"/>
        <v>0.91508356000000002</v>
      </c>
      <c r="D17">
        <f t="shared" si="1"/>
        <v>0.43943640999999989</v>
      </c>
      <c r="E17">
        <f t="shared" si="2"/>
        <v>1.3152649225000004</v>
      </c>
      <c r="F17">
        <f t="shared" si="3"/>
        <v>0.7278649224999999</v>
      </c>
    </row>
    <row r="18" spans="1:6" x14ac:dyDescent="0.25">
      <c r="A18">
        <v>-1.45</v>
      </c>
      <c r="B18">
        <v>0.5</v>
      </c>
      <c r="C18">
        <f t="shared" si="0"/>
        <v>1.9785235599999995</v>
      </c>
      <c r="D18">
        <f t="shared" si="1"/>
        <v>2.6536409999999979E-2</v>
      </c>
      <c r="E18">
        <f t="shared" si="2"/>
        <v>2.5499299225000005</v>
      </c>
      <c r="F18">
        <f t="shared" si="3"/>
        <v>0.12471492249999998</v>
      </c>
    </row>
    <row r="19" spans="1:6" x14ac:dyDescent="0.25">
      <c r="A19">
        <v>-1</v>
      </c>
      <c r="B19">
        <v>1</v>
      </c>
      <c r="C19">
        <f t="shared" si="0"/>
        <v>0.91508356000000002</v>
      </c>
      <c r="D19">
        <f t="shared" si="1"/>
        <v>0.43943640999999989</v>
      </c>
      <c r="E19">
        <f t="shared" si="2"/>
        <v>1.3152649225000004</v>
      </c>
      <c r="F19">
        <f t="shared" si="3"/>
        <v>0.7278649224999999</v>
      </c>
    </row>
    <row r="20" spans="1:6" x14ac:dyDescent="0.25">
      <c r="A20">
        <v>-0.5</v>
      </c>
      <c r="B20">
        <v>0.5</v>
      </c>
      <c r="C20">
        <f t="shared" si="0"/>
        <v>0.20848356000000001</v>
      </c>
      <c r="D20">
        <f t="shared" si="1"/>
        <v>2.6536409999999979E-2</v>
      </c>
      <c r="E20">
        <f t="shared" si="2"/>
        <v>0.41841492250000006</v>
      </c>
      <c r="F20">
        <f t="shared" si="3"/>
        <v>0.12471492249999998</v>
      </c>
    </row>
    <row r="21" spans="1:6" x14ac:dyDescent="0.25">
      <c r="A21">
        <v>6.1</v>
      </c>
      <c r="B21">
        <v>-0.5</v>
      </c>
      <c r="C21">
        <f t="shared" si="0"/>
        <v>37.741363559999996</v>
      </c>
      <c r="D21">
        <f t="shared" si="1"/>
        <v>0.70073641000000009</v>
      </c>
      <c r="E21">
        <f t="shared" si="2"/>
        <v>35.439994922499999</v>
      </c>
      <c r="F21">
        <f t="shared" si="3"/>
        <v>0.41841492250000006</v>
      </c>
    </row>
    <row r="22" spans="1:6" x14ac:dyDescent="0.25">
      <c r="A22">
        <v>1</v>
      </c>
      <c r="B22">
        <v>0.5</v>
      </c>
      <c r="C22">
        <f t="shared" si="0"/>
        <v>1.0886835600000002</v>
      </c>
      <c r="D22">
        <f t="shared" si="1"/>
        <v>2.6536409999999979E-2</v>
      </c>
      <c r="E22">
        <f t="shared" si="2"/>
        <v>0.7278649224999999</v>
      </c>
      <c r="F22">
        <f t="shared" si="3"/>
        <v>0.12471492249999998</v>
      </c>
    </row>
    <row r="23" spans="1:6" x14ac:dyDescent="0.25">
      <c r="A23">
        <v>-5.6</v>
      </c>
      <c r="B23">
        <v>1</v>
      </c>
      <c r="C23">
        <f t="shared" si="0"/>
        <v>30.875803559999994</v>
      </c>
      <c r="D23">
        <f t="shared" si="1"/>
        <v>0.43943640999999989</v>
      </c>
      <c r="E23">
        <f t="shared" si="2"/>
        <v>33.02628492249999</v>
      </c>
      <c r="F23">
        <f t="shared" si="3"/>
        <v>0.7278649224999999</v>
      </c>
    </row>
    <row r="24" spans="1:6" x14ac:dyDescent="0.25">
      <c r="A24">
        <v>1</v>
      </c>
      <c r="B24">
        <v>-1</v>
      </c>
      <c r="C24">
        <f t="shared" si="0"/>
        <v>1.0886835600000002</v>
      </c>
      <c r="D24">
        <f t="shared" si="1"/>
        <v>1.7878364099999999</v>
      </c>
      <c r="E24">
        <f t="shared" si="2"/>
        <v>0.7278649224999999</v>
      </c>
      <c r="F24">
        <f t="shared" si="3"/>
        <v>1.3152649225000004</v>
      </c>
    </row>
    <row r="25" spans="1:6" x14ac:dyDescent="0.25">
      <c r="A25">
        <v>0.5</v>
      </c>
      <c r="B25">
        <v>1</v>
      </c>
      <c r="C25">
        <f t="shared" si="0"/>
        <v>0.29528356</v>
      </c>
      <c r="D25">
        <f t="shared" si="1"/>
        <v>0.43943640999999989</v>
      </c>
      <c r="E25">
        <f t="shared" si="2"/>
        <v>0.12471492249999998</v>
      </c>
      <c r="F25">
        <f t="shared" si="3"/>
        <v>0.7278649224999999</v>
      </c>
    </row>
    <row r="26" spans="1:6" x14ac:dyDescent="0.25">
      <c r="A26">
        <v>-2.85</v>
      </c>
      <c r="B26">
        <v>0.5</v>
      </c>
      <c r="C26">
        <f t="shared" si="0"/>
        <v>7.8770035600000003</v>
      </c>
      <c r="D26">
        <f t="shared" si="1"/>
        <v>2.6536409999999979E-2</v>
      </c>
      <c r="E26">
        <f t="shared" si="2"/>
        <v>8.9811099225000017</v>
      </c>
      <c r="F26">
        <f t="shared" si="3"/>
        <v>0.12471492249999998</v>
      </c>
    </row>
    <row r="27" spans="1:6" x14ac:dyDescent="0.25">
      <c r="A27">
        <v>-5.45</v>
      </c>
      <c r="B27">
        <v>-0.5</v>
      </c>
      <c r="C27">
        <f t="shared" si="0"/>
        <v>29.23132356</v>
      </c>
      <c r="D27">
        <f t="shared" si="1"/>
        <v>0.70073641000000009</v>
      </c>
      <c r="E27">
        <f t="shared" si="2"/>
        <v>31.324729922499998</v>
      </c>
      <c r="F27">
        <f t="shared" si="3"/>
        <v>0.41841492250000006</v>
      </c>
    </row>
    <row r="28" spans="1:6" x14ac:dyDescent="0.25">
      <c r="A28">
        <v>1</v>
      </c>
      <c r="B28">
        <v>0.5</v>
      </c>
      <c r="C28">
        <f t="shared" si="0"/>
        <v>1.0886835600000002</v>
      </c>
      <c r="D28">
        <f t="shared" si="1"/>
        <v>2.6536409999999979E-2</v>
      </c>
      <c r="E28">
        <f t="shared" si="2"/>
        <v>0.7278649224999999</v>
      </c>
      <c r="F28">
        <f t="shared" si="3"/>
        <v>0.12471492249999998</v>
      </c>
    </row>
    <row r="29" spans="1:6" x14ac:dyDescent="0.25">
      <c r="A29">
        <v>-2.8</v>
      </c>
      <c r="B29">
        <v>1</v>
      </c>
      <c r="C29">
        <f t="shared" si="0"/>
        <v>7.5988435599999988</v>
      </c>
      <c r="D29">
        <f t="shared" si="1"/>
        <v>0.43943640999999989</v>
      </c>
      <c r="E29">
        <f t="shared" si="2"/>
        <v>8.6839249224999993</v>
      </c>
      <c r="F29">
        <f t="shared" si="3"/>
        <v>0.7278649224999999</v>
      </c>
    </row>
    <row r="30" spans="1:6" x14ac:dyDescent="0.25">
      <c r="A30">
        <v>1.75</v>
      </c>
      <c r="B30">
        <v>-1</v>
      </c>
      <c r="C30">
        <f t="shared" si="0"/>
        <v>3.2162835600000004</v>
      </c>
      <c r="D30">
        <f t="shared" si="1"/>
        <v>1.7878364099999999</v>
      </c>
      <c r="E30">
        <f t="shared" si="2"/>
        <v>2.5700899224999993</v>
      </c>
      <c r="F30">
        <f t="shared" si="3"/>
        <v>1.3152649225000004</v>
      </c>
    </row>
    <row r="31" spans="1:6" x14ac:dyDescent="0.25">
      <c r="A31">
        <v>-4.1500000000000004</v>
      </c>
      <c r="B31">
        <v>1</v>
      </c>
      <c r="C31">
        <f t="shared" si="0"/>
        <v>16.864163560000001</v>
      </c>
      <c r="D31">
        <f t="shared" si="1"/>
        <v>0.43943640999999989</v>
      </c>
      <c r="E31">
        <f t="shared" si="2"/>
        <v>18.462919922499999</v>
      </c>
      <c r="F31">
        <f t="shared" si="3"/>
        <v>0.7278649224999999</v>
      </c>
    </row>
    <row r="32" spans="1:6" x14ac:dyDescent="0.25">
      <c r="A32">
        <v>1</v>
      </c>
      <c r="B32">
        <v>0.5</v>
      </c>
      <c r="C32">
        <f t="shared" si="0"/>
        <v>1.0886835600000002</v>
      </c>
      <c r="D32">
        <f t="shared" si="1"/>
        <v>2.6536409999999979E-2</v>
      </c>
      <c r="E32">
        <f t="shared" si="2"/>
        <v>0.7278649224999999</v>
      </c>
      <c r="F32">
        <f t="shared" si="3"/>
        <v>0.12471492249999998</v>
      </c>
    </row>
    <row r="33" spans="1:6" x14ac:dyDescent="0.25">
      <c r="A33">
        <v>-1</v>
      </c>
      <c r="B33">
        <v>-0.5</v>
      </c>
      <c r="C33">
        <f t="shared" si="0"/>
        <v>0.91508356000000002</v>
      </c>
      <c r="D33">
        <f t="shared" si="1"/>
        <v>0.70073641000000009</v>
      </c>
      <c r="E33">
        <f t="shared" si="2"/>
        <v>1.3152649225000004</v>
      </c>
      <c r="F33">
        <f t="shared" si="3"/>
        <v>0.41841492250000006</v>
      </c>
    </row>
    <row r="34" spans="1:6" x14ac:dyDescent="0.25">
      <c r="A34">
        <v>2</v>
      </c>
      <c r="B34">
        <v>-1</v>
      </c>
      <c r="C34">
        <f t="shared" si="0"/>
        <v>4.1754835600000009</v>
      </c>
      <c r="D34">
        <f t="shared" si="1"/>
        <v>1.7878364099999999</v>
      </c>
      <c r="E34">
        <f t="shared" si="2"/>
        <v>3.4341649224999995</v>
      </c>
      <c r="F34">
        <f t="shared" si="3"/>
        <v>1.3152649225000004</v>
      </c>
    </row>
    <row r="35" spans="1:6" x14ac:dyDescent="0.25">
      <c r="A35">
        <v>0.5</v>
      </c>
      <c r="B35">
        <v>-0.5</v>
      </c>
      <c r="C35">
        <f t="shared" si="0"/>
        <v>0.29528356</v>
      </c>
      <c r="D35">
        <f t="shared" si="1"/>
        <v>0.70073641000000009</v>
      </c>
      <c r="E35">
        <f t="shared" si="2"/>
        <v>0.12471492249999998</v>
      </c>
      <c r="F35">
        <f t="shared" si="3"/>
        <v>0.41841492250000006</v>
      </c>
    </row>
    <row r="36" spans="1:6" x14ac:dyDescent="0.25">
      <c r="A36">
        <v>1</v>
      </c>
      <c r="B36">
        <v>2.1</v>
      </c>
      <c r="C36">
        <f t="shared" si="0"/>
        <v>1.0886835600000002</v>
      </c>
      <c r="D36">
        <f t="shared" si="1"/>
        <v>3.1078164100000003</v>
      </c>
      <c r="E36">
        <f t="shared" si="2"/>
        <v>0.7278649224999999</v>
      </c>
      <c r="F36">
        <f t="shared" si="3"/>
        <v>3.8147949225</v>
      </c>
    </row>
    <row r="37" spans="1:6" x14ac:dyDescent="0.25">
      <c r="A37">
        <v>0.5</v>
      </c>
      <c r="B37">
        <v>-0.5</v>
      </c>
      <c r="C37">
        <f t="shared" si="0"/>
        <v>0.29528356</v>
      </c>
      <c r="D37">
        <f t="shared" si="1"/>
        <v>0.70073641000000009</v>
      </c>
      <c r="E37">
        <f t="shared" si="2"/>
        <v>0.12471492249999998</v>
      </c>
      <c r="F37">
        <f t="shared" si="3"/>
        <v>0.41841492250000006</v>
      </c>
    </row>
    <row r="38" spans="1:6" x14ac:dyDescent="0.25">
      <c r="A38">
        <v>-0.5</v>
      </c>
      <c r="B38">
        <v>0.5</v>
      </c>
      <c r="C38">
        <f t="shared" si="0"/>
        <v>0.20848356000000001</v>
      </c>
      <c r="D38">
        <f t="shared" si="1"/>
        <v>2.6536409999999979E-2</v>
      </c>
      <c r="E38">
        <f t="shared" si="2"/>
        <v>0.41841492250000006</v>
      </c>
      <c r="F38">
        <f t="shared" si="3"/>
        <v>0.12471492249999998</v>
      </c>
    </row>
    <row r="39" spans="1:6" x14ac:dyDescent="0.25">
      <c r="A39">
        <v>-2.25</v>
      </c>
      <c r="B39">
        <v>1</v>
      </c>
      <c r="C39">
        <f t="shared" si="0"/>
        <v>4.86908356</v>
      </c>
      <c r="D39">
        <f t="shared" si="1"/>
        <v>0.43943640999999989</v>
      </c>
      <c r="E39">
        <f t="shared" si="2"/>
        <v>5.7448899225000005</v>
      </c>
      <c r="F39">
        <f t="shared" si="3"/>
        <v>0.7278649224999999</v>
      </c>
    </row>
    <row r="40" spans="1:6" x14ac:dyDescent="0.25">
      <c r="A40">
        <v>1</v>
      </c>
      <c r="B40">
        <v>0.5</v>
      </c>
      <c r="C40">
        <f t="shared" si="0"/>
        <v>1.0886835600000002</v>
      </c>
      <c r="D40">
        <f t="shared" si="1"/>
        <v>2.6536409999999979E-2</v>
      </c>
      <c r="E40">
        <f t="shared" si="2"/>
        <v>0.7278649224999999</v>
      </c>
      <c r="F40">
        <f t="shared" si="3"/>
        <v>0.12471492249999998</v>
      </c>
    </row>
    <row r="41" spans="1:6" x14ac:dyDescent="0.25">
      <c r="A41">
        <v>2</v>
      </c>
      <c r="B41">
        <v>-0.5</v>
      </c>
      <c r="C41">
        <f t="shared" si="0"/>
        <v>4.1754835600000009</v>
      </c>
      <c r="D41">
        <f t="shared" si="1"/>
        <v>0.70073641000000009</v>
      </c>
      <c r="E41">
        <f t="shared" si="2"/>
        <v>3.4341649224999995</v>
      </c>
      <c r="F41">
        <f t="shared" si="3"/>
        <v>0.41841492250000006</v>
      </c>
    </row>
    <row r="42" spans="1:6" x14ac:dyDescent="0.25">
      <c r="A42">
        <v>1</v>
      </c>
      <c r="B42">
        <v>-1</v>
      </c>
      <c r="C42">
        <f t="shared" si="0"/>
        <v>1.0886835600000002</v>
      </c>
      <c r="D42">
        <f t="shared" si="1"/>
        <v>1.7878364099999999</v>
      </c>
      <c r="E42">
        <f t="shared" si="2"/>
        <v>0.7278649224999999</v>
      </c>
      <c r="F42">
        <f t="shared" si="3"/>
        <v>1.3152649225000004</v>
      </c>
    </row>
    <row r="43" spans="1:6" x14ac:dyDescent="0.25">
      <c r="A43">
        <v>2.65</v>
      </c>
      <c r="B43">
        <v>-0.5</v>
      </c>
      <c r="C43">
        <f t="shared" si="0"/>
        <v>7.2544035600000001</v>
      </c>
      <c r="D43">
        <f t="shared" si="1"/>
        <v>0.70073641000000009</v>
      </c>
      <c r="E43">
        <f t="shared" si="2"/>
        <v>6.2657599224999991</v>
      </c>
      <c r="F43">
        <f t="shared" si="3"/>
        <v>0.41841492250000006</v>
      </c>
    </row>
    <row r="44" spans="1:6" x14ac:dyDescent="0.25">
      <c r="A44">
        <v>1</v>
      </c>
      <c r="B44">
        <v>0.5</v>
      </c>
      <c r="C44">
        <f t="shared" si="0"/>
        <v>1.0886835600000002</v>
      </c>
      <c r="D44">
        <f t="shared" si="1"/>
        <v>2.6536409999999979E-2</v>
      </c>
      <c r="E44">
        <f t="shared" si="2"/>
        <v>0.7278649224999999</v>
      </c>
      <c r="F44">
        <f t="shared" si="3"/>
        <v>0.12471492249999998</v>
      </c>
    </row>
    <row r="45" spans="1:6" x14ac:dyDescent="0.25">
      <c r="A45">
        <v>-1.7</v>
      </c>
      <c r="B45">
        <v>1</v>
      </c>
      <c r="C45">
        <f t="shared" si="0"/>
        <v>2.7443235599999993</v>
      </c>
      <c r="D45">
        <f t="shared" si="1"/>
        <v>0.43943640999999989</v>
      </c>
      <c r="E45">
        <f t="shared" si="2"/>
        <v>3.4108549225000004</v>
      </c>
      <c r="F45">
        <f t="shared" si="3"/>
        <v>0.7278649224999999</v>
      </c>
    </row>
    <row r="46" spans="1:6" x14ac:dyDescent="0.25">
      <c r="A46">
        <v>-0.5</v>
      </c>
      <c r="B46">
        <v>0.5</v>
      </c>
      <c r="C46">
        <f t="shared" si="0"/>
        <v>0.20848356000000001</v>
      </c>
      <c r="D46">
        <f t="shared" si="1"/>
        <v>2.6536409999999979E-2</v>
      </c>
      <c r="E46">
        <f t="shared" si="2"/>
        <v>0.41841492250000006</v>
      </c>
      <c r="F46">
        <f t="shared" si="3"/>
        <v>0.12471492249999998</v>
      </c>
    </row>
    <row r="47" spans="1:6" x14ac:dyDescent="0.25">
      <c r="A47">
        <v>0.5</v>
      </c>
      <c r="B47">
        <v>2.15</v>
      </c>
      <c r="C47">
        <f t="shared" si="0"/>
        <v>0.29528356</v>
      </c>
      <c r="D47">
        <f t="shared" si="1"/>
        <v>3.2866064099999996</v>
      </c>
      <c r="E47">
        <f t="shared" si="2"/>
        <v>0.12471492249999998</v>
      </c>
      <c r="F47">
        <f t="shared" si="3"/>
        <v>4.0126099224999994</v>
      </c>
    </row>
    <row r="48" spans="1:6" x14ac:dyDescent="0.25">
      <c r="A48">
        <v>1</v>
      </c>
      <c r="B48">
        <v>0.5</v>
      </c>
      <c r="C48">
        <f t="shared" si="0"/>
        <v>1.0886835600000002</v>
      </c>
      <c r="D48">
        <f t="shared" si="1"/>
        <v>2.6536409999999979E-2</v>
      </c>
      <c r="E48">
        <f t="shared" si="2"/>
        <v>0.7278649224999999</v>
      </c>
      <c r="F48">
        <f t="shared" si="3"/>
        <v>0.12471492249999998</v>
      </c>
    </row>
    <row r="49" spans="1:6" x14ac:dyDescent="0.25">
      <c r="A49">
        <v>-1</v>
      </c>
      <c r="B49">
        <v>1</v>
      </c>
      <c r="C49">
        <f t="shared" si="0"/>
        <v>0.91508356000000002</v>
      </c>
      <c r="D49">
        <f t="shared" si="1"/>
        <v>0.43943640999999989</v>
      </c>
      <c r="E49">
        <f t="shared" si="2"/>
        <v>1.3152649225000004</v>
      </c>
      <c r="F49">
        <f t="shared" si="3"/>
        <v>0.7278649224999999</v>
      </c>
    </row>
    <row r="50" spans="1:6" x14ac:dyDescent="0.25">
      <c r="A50">
        <v>-0.5</v>
      </c>
      <c r="B50">
        <v>-1</v>
      </c>
      <c r="C50">
        <f t="shared" si="0"/>
        <v>0.20848356000000001</v>
      </c>
      <c r="D50">
        <f t="shared" si="1"/>
        <v>1.7878364099999999</v>
      </c>
      <c r="E50">
        <f t="shared" si="2"/>
        <v>0.41841492250000006</v>
      </c>
      <c r="F50">
        <f t="shared" si="3"/>
        <v>1.3152649225000004</v>
      </c>
    </row>
    <row r="51" spans="1:6" x14ac:dyDescent="0.25">
      <c r="A51">
        <v>0.5</v>
      </c>
      <c r="B51">
        <v>-0.5</v>
      </c>
      <c r="C51">
        <f t="shared" si="0"/>
        <v>0.29528356</v>
      </c>
      <c r="D51">
        <f t="shared" si="1"/>
        <v>0.70073641000000009</v>
      </c>
      <c r="E51">
        <f t="shared" si="2"/>
        <v>0.12471492249999998</v>
      </c>
      <c r="F51">
        <f t="shared" si="3"/>
        <v>0.41841492250000006</v>
      </c>
    </row>
    <row r="52" spans="1:6" x14ac:dyDescent="0.25">
      <c r="A52">
        <v>1</v>
      </c>
      <c r="B52">
        <v>0.5</v>
      </c>
      <c r="C52">
        <f t="shared" si="0"/>
        <v>1.0886835600000002</v>
      </c>
      <c r="D52">
        <f t="shared" si="1"/>
        <v>2.6536409999999979E-2</v>
      </c>
      <c r="E52">
        <f t="shared" si="2"/>
        <v>0.7278649224999999</v>
      </c>
      <c r="F52">
        <f t="shared" si="3"/>
        <v>0.12471492249999998</v>
      </c>
    </row>
    <row r="53" spans="1:6" x14ac:dyDescent="0.25">
      <c r="A53">
        <v>-5.9</v>
      </c>
      <c r="B53">
        <v>-0.5</v>
      </c>
      <c r="C53">
        <f t="shared" si="0"/>
        <v>34.299763560000002</v>
      </c>
      <c r="D53">
        <f t="shared" si="1"/>
        <v>0.70073641000000009</v>
      </c>
      <c r="E53">
        <f t="shared" si="2"/>
        <v>36.5643949225</v>
      </c>
      <c r="F53">
        <f t="shared" si="3"/>
        <v>0.41841492250000006</v>
      </c>
    </row>
    <row r="54" spans="1:6" x14ac:dyDescent="0.25">
      <c r="A54">
        <v>-0.5</v>
      </c>
      <c r="B54">
        <v>-1</v>
      </c>
      <c r="C54">
        <f t="shared" si="0"/>
        <v>0.20848356000000001</v>
      </c>
      <c r="D54">
        <f t="shared" si="1"/>
        <v>1.7878364099999999</v>
      </c>
      <c r="E54">
        <f t="shared" si="2"/>
        <v>0.41841492250000006</v>
      </c>
      <c r="F54">
        <f t="shared" si="3"/>
        <v>1.3152649225000004</v>
      </c>
    </row>
    <row r="55" spans="1:6" x14ac:dyDescent="0.25">
      <c r="A55">
        <v>0.5</v>
      </c>
      <c r="B55">
        <v>1</v>
      </c>
      <c r="C55">
        <f t="shared" si="0"/>
        <v>0.29528356</v>
      </c>
      <c r="D55">
        <f t="shared" si="1"/>
        <v>0.43943640999999989</v>
      </c>
      <c r="E55">
        <f t="shared" si="2"/>
        <v>0.12471492249999998</v>
      </c>
      <c r="F55">
        <f t="shared" si="3"/>
        <v>0.7278649224999999</v>
      </c>
    </row>
    <row r="56" spans="1:6" x14ac:dyDescent="0.25">
      <c r="A56">
        <v>-0.5</v>
      </c>
      <c r="B56">
        <v>0.5</v>
      </c>
      <c r="C56">
        <f t="shared" si="0"/>
        <v>0.20848356000000001</v>
      </c>
      <c r="D56">
        <f t="shared" si="1"/>
        <v>2.6536409999999979E-2</v>
      </c>
      <c r="E56">
        <f t="shared" si="2"/>
        <v>0.41841492250000006</v>
      </c>
      <c r="F56">
        <f t="shared" si="3"/>
        <v>0.12471492249999998</v>
      </c>
    </row>
    <row r="57" spans="1:6" x14ac:dyDescent="0.25">
      <c r="A57">
        <v>2.6</v>
      </c>
      <c r="B57">
        <v>1</v>
      </c>
      <c r="C57">
        <f t="shared" si="0"/>
        <v>6.9875635600000008</v>
      </c>
      <c r="D57">
        <f t="shared" si="1"/>
        <v>0.43943640999999989</v>
      </c>
      <c r="E57">
        <f t="shared" si="2"/>
        <v>6.0179449224999999</v>
      </c>
      <c r="F57">
        <f t="shared" si="3"/>
        <v>0.7278649224999999</v>
      </c>
    </row>
    <row r="58" spans="1:6" x14ac:dyDescent="0.25">
      <c r="A58">
        <v>-0.5</v>
      </c>
      <c r="B58">
        <v>0.5</v>
      </c>
      <c r="C58">
        <f t="shared" si="0"/>
        <v>0.20848356000000001</v>
      </c>
      <c r="D58">
        <f t="shared" si="1"/>
        <v>2.6536409999999979E-2</v>
      </c>
      <c r="E58">
        <f t="shared" si="2"/>
        <v>0.41841492250000006</v>
      </c>
      <c r="F58">
        <f t="shared" si="3"/>
        <v>0.12471492249999998</v>
      </c>
    </row>
    <row r="59" spans="1:6" x14ac:dyDescent="0.25">
      <c r="A59">
        <v>-1</v>
      </c>
      <c r="B59">
        <v>-0.5</v>
      </c>
      <c r="C59">
        <f t="shared" si="0"/>
        <v>0.91508356000000002</v>
      </c>
      <c r="D59">
        <f t="shared" si="1"/>
        <v>0.70073641000000009</v>
      </c>
      <c r="E59">
        <f t="shared" si="2"/>
        <v>1.3152649225000004</v>
      </c>
      <c r="F59">
        <f t="shared" si="3"/>
        <v>0.41841492250000006</v>
      </c>
    </row>
    <row r="60" spans="1:6" x14ac:dyDescent="0.25">
      <c r="A60">
        <v>-0.5</v>
      </c>
      <c r="B60">
        <v>0.5</v>
      </c>
      <c r="C60">
        <f t="shared" si="0"/>
        <v>0.20848356000000001</v>
      </c>
      <c r="D60">
        <f t="shared" si="1"/>
        <v>2.6536409999999979E-2</v>
      </c>
      <c r="E60">
        <f t="shared" si="2"/>
        <v>0.41841492250000006</v>
      </c>
      <c r="F60">
        <f t="shared" si="3"/>
        <v>0.12471492249999998</v>
      </c>
    </row>
    <row r="61" spans="1:6" x14ac:dyDescent="0.25">
      <c r="A61">
        <v>-2.4</v>
      </c>
      <c r="B61">
        <v>1</v>
      </c>
      <c r="C61">
        <f t="shared" si="0"/>
        <v>5.5535635599999988</v>
      </c>
      <c r="D61">
        <f t="shared" si="1"/>
        <v>0.43943640999999989</v>
      </c>
      <c r="E61">
        <f t="shared" si="2"/>
        <v>6.4864449225000005</v>
      </c>
      <c r="F61">
        <f t="shared" si="3"/>
        <v>0.7278649224999999</v>
      </c>
    </row>
    <row r="62" spans="1:6" x14ac:dyDescent="0.25">
      <c r="A62">
        <v>2.65</v>
      </c>
      <c r="B62">
        <v>0.5</v>
      </c>
      <c r="C62">
        <f t="shared" si="0"/>
        <v>7.2544035600000001</v>
      </c>
      <c r="D62">
        <f t="shared" si="1"/>
        <v>2.6536409999999979E-2</v>
      </c>
      <c r="E62">
        <f t="shared" si="2"/>
        <v>6.2657599224999991</v>
      </c>
      <c r="F62">
        <f t="shared" si="3"/>
        <v>0.12471492249999998</v>
      </c>
    </row>
    <row r="63" spans="1:6" x14ac:dyDescent="0.25">
      <c r="A63">
        <v>2.15</v>
      </c>
      <c r="B63">
        <v>1</v>
      </c>
      <c r="C63">
        <f t="shared" si="0"/>
        <v>4.8110035600000005</v>
      </c>
      <c r="D63">
        <f t="shared" si="1"/>
        <v>0.43943640999999989</v>
      </c>
      <c r="E63">
        <f t="shared" si="2"/>
        <v>4.0126099224999994</v>
      </c>
      <c r="F63">
        <f t="shared" si="3"/>
        <v>0.7278649224999999</v>
      </c>
    </row>
    <row r="64" spans="1:6" x14ac:dyDescent="0.25">
      <c r="A64">
        <v>-0.5</v>
      </c>
      <c r="B64">
        <v>-1</v>
      </c>
      <c r="C64">
        <f t="shared" si="0"/>
        <v>0.20848356000000001</v>
      </c>
      <c r="D64">
        <f t="shared" si="1"/>
        <v>1.7878364099999999</v>
      </c>
      <c r="E64">
        <f t="shared" si="2"/>
        <v>0.41841492250000006</v>
      </c>
      <c r="F64">
        <f t="shared" si="3"/>
        <v>1.3152649225000004</v>
      </c>
    </row>
    <row r="65" spans="1:6" x14ac:dyDescent="0.25">
      <c r="A65">
        <v>-1.6</v>
      </c>
      <c r="B65">
        <v>1</v>
      </c>
      <c r="C65">
        <f t="shared" si="0"/>
        <v>2.4230035600000002</v>
      </c>
      <c r="D65">
        <f t="shared" si="1"/>
        <v>0.43943640999999989</v>
      </c>
      <c r="E65">
        <f t="shared" si="2"/>
        <v>3.0514849225000007</v>
      </c>
      <c r="F65">
        <f t="shared" si="3"/>
        <v>0.7278649224999999</v>
      </c>
    </row>
    <row r="66" spans="1:6" x14ac:dyDescent="0.25">
      <c r="A66">
        <v>-0.5</v>
      </c>
      <c r="B66">
        <v>0.5</v>
      </c>
      <c r="C66">
        <f t="shared" si="0"/>
        <v>0.20848356000000001</v>
      </c>
      <c r="D66">
        <f t="shared" si="1"/>
        <v>2.6536409999999979E-2</v>
      </c>
      <c r="E66">
        <f t="shared" si="2"/>
        <v>0.41841492250000006</v>
      </c>
      <c r="F66">
        <f t="shared" si="3"/>
        <v>0.12471492249999998</v>
      </c>
    </row>
    <row r="67" spans="1:6" x14ac:dyDescent="0.25">
      <c r="A67">
        <v>-2.5499999999999998</v>
      </c>
      <c r="B67">
        <v>1.6</v>
      </c>
      <c r="C67">
        <f t="shared" ref="C67:C130" si="6">(A67-I$2)^2</f>
        <v>6.2830435599999985</v>
      </c>
      <c r="D67">
        <f t="shared" ref="D67:D130" si="7">(B67-J$2)^2</f>
        <v>1.5949164100000004</v>
      </c>
      <c r="E67">
        <f t="shared" ref="E67:E130" si="8">(A67-$K$2)^2</f>
        <v>7.2729999224999995</v>
      </c>
      <c r="F67">
        <f t="shared" ref="F67:F130" si="9">(B67-$K$2)^2</f>
        <v>2.1116449225</v>
      </c>
    </row>
    <row r="68" spans="1:6" x14ac:dyDescent="0.25">
      <c r="A68">
        <v>1</v>
      </c>
      <c r="B68">
        <v>0.5</v>
      </c>
      <c r="C68">
        <f t="shared" si="6"/>
        <v>1.0886835600000002</v>
      </c>
      <c r="D68">
        <f t="shared" si="7"/>
        <v>2.6536409999999979E-2</v>
      </c>
      <c r="E68">
        <f t="shared" si="8"/>
        <v>0.7278649224999999</v>
      </c>
      <c r="F68">
        <f t="shared" si="9"/>
        <v>0.12471492249999998</v>
      </c>
    </row>
    <row r="69" spans="1:6" x14ac:dyDescent="0.25">
      <c r="A69">
        <v>2.1</v>
      </c>
      <c r="B69">
        <v>1</v>
      </c>
      <c r="C69">
        <f t="shared" si="6"/>
        <v>4.594163560000001</v>
      </c>
      <c r="D69">
        <f t="shared" si="7"/>
        <v>0.43943640999999989</v>
      </c>
      <c r="E69">
        <f t="shared" si="8"/>
        <v>3.8147949225</v>
      </c>
      <c r="F69">
        <f t="shared" si="9"/>
        <v>0.7278649224999999</v>
      </c>
    </row>
    <row r="70" spans="1:6" x14ac:dyDescent="0.25">
      <c r="A70">
        <v>-0.5</v>
      </c>
      <c r="B70">
        <v>0.5</v>
      </c>
      <c r="C70">
        <f t="shared" si="6"/>
        <v>0.20848356000000001</v>
      </c>
      <c r="D70">
        <f t="shared" si="7"/>
        <v>2.6536409999999979E-2</v>
      </c>
      <c r="E70">
        <f t="shared" si="8"/>
        <v>0.41841492250000006</v>
      </c>
      <c r="F70">
        <f t="shared" si="9"/>
        <v>0.12471492249999998</v>
      </c>
    </row>
    <row r="71" spans="1:6" x14ac:dyDescent="0.25">
      <c r="A71">
        <v>-2.2999999999999998</v>
      </c>
      <c r="B71">
        <v>1</v>
      </c>
      <c r="C71">
        <f t="shared" si="6"/>
        <v>5.0922435599999991</v>
      </c>
      <c r="D71">
        <f t="shared" si="7"/>
        <v>0.43943640999999989</v>
      </c>
      <c r="E71">
        <f t="shared" si="8"/>
        <v>5.9870749224999997</v>
      </c>
      <c r="F71">
        <f t="shared" si="9"/>
        <v>0.7278649224999999</v>
      </c>
    </row>
    <row r="72" spans="1:6" x14ac:dyDescent="0.25">
      <c r="A72">
        <v>1</v>
      </c>
      <c r="B72">
        <v>0.5</v>
      </c>
      <c r="C72">
        <f t="shared" si="6"/>
        <v>1.0886835600000002</v>
      </c>
      <c r="D72">
        <f t="shared" si="7"/>
        <v>2.6536409999999979E-2</v>
      </c>
      <c r="E72">
        <f t="shared" si="8"/>
        <v>0.7278649224999999</v>
      </c>
      <c r="F72">
        <f t="shared" si="9"/>
        <v>0.12471492249999998</v>
      </c>
    </row>
    <row r="73" spans="1:6" x14ac:dyDescent="0.25">
      <c r="A73">
        <v>0.5</v>
      </c>
      <c r="B73">
        <v>-0.5</v>
      </c>
      <c r="C73">
        <f t="shared" si="6"/>
        <v>0.29528356</v>
      </c>
      <c r="D73">
        <f t="shared" si="7"/>
        <v>0.70073641000000009</v>
      </c>
      <c r="E73">
        <f t="shared" si="8"/>
        <v>0.12471492249999998</v>
      </c>
      <c r="F73">
        <f t="shared" si="9"/>
        <v>0.41841492250000006</v>
      </c>
    </row>
    <row r="74" spans="1:6" x14ac:dyDescent="0.25">
      <c r="A74">
        <v>1</v>
      </c>
      <c r="B74">
        <v>0.5</v>
      </c>
      <c r="C74">
        <f t="shared" si="6"/>
        <v>1.0886835600000002</v>
      </c>
      <c r="D74">
        <f t="shared" si="7"/>
        <v>2.6536409999999979E-2</v>
      </c>
      <c r="E74">
        <f t="shared" si="8"/>
        <v>0.7278649224999999</v>
      </c>
      <c r="F74">
        <f t="shared" si="9"/>
        <v>0.12471492249999998</v>
      </c>
    </row>
    <row r="75" spans="1:6" x14ac:dyDescent="0.25">
      <c r="A75">
        <v>0.5</v>
      </c>
      <c r="B75">
        <v>1</v>
      </c>
      <c r="C75">
        <f t="shared" si="6"/>
        <v>0.29528356</v>
      </c>
      <c r="D75">
        <f t="shared" si="7"/>
        <v>0.43943640999999989</v>
      </c>
      <c r="E75">
        <f t="shared" si="8"/>
        <v>0.12471492249999998</v>
      </c>
      <c r="F75">
        <f t="shared" si="9"/>
        <v>0.7278649224999999</v>
      </c>
    </row>
    <row r="76" spans="1:6" x14ac:dyDescent="0.25">
      <c r="A76">
        <v>1</v>
      </c>
      <c r="B76">
        <v>0.5</v>
      </c>
      <c r="C76">
        <f t="shared" si="6"/>
        <v>1.0886835600000002</v>
      </c>
      <c r="D76">
        <f t="shared" si="7"/>
        <v>2.6536409999999979E-2</v>
      </c>
      <c r="E76">
        <f t="shared" si="8"/>
        <v>0.7278649224999999</v>
      </c>
      <c r="F76">
        <f t="shared" si="9"/>
        <v>0.12471492249999998</v>
      </c>
    </row>
    <row r="77" spans="1:6" x14ac:dyDescent="0.25">
      <c r="A77">
        <v>0.5</v>
      </c>
      <c r="B77">
        <v>1</v>
      </c>
      <c r="C77">
        <f t="shared" si="6"/>
        <v>0.29528356</v>
      </c>
      <c r="D77">
        <f t="shared" si="7"/>
        <v>0.43943640999999989</v>
      </c>
      <c r="E77">
        <f t="shared" si="8"/>
        <v>0.12471492249999998</v>
      </c>
      <c r="F77">
        <f t="shared" si="9"/>
        <v>0.7278649224999999</v>
      </c>
    </row>
    <row r="78" spans="1:6" x14ac:dyDescent="0.25">
      <c r="A78">
        <v>1</v>
      </c>
      <c r="B78">
        <v>0.5</v>
      </c>
      <c r="C78">
        <f t="shared" si="6"/>
        <v>1.0886835600000002</v>
      </c>
      <c r="D78">
        <f t="shared" si="7"/>
        <v>2.6536409999999979E-2</v>
      </c>
      <c r="E78">
        <f t="shared" si="8"/>
        <v>0.7278649224999999</v>
      </c>
      <c r="F78">
        <f t="shared" si="9"/>
        <v>0.12471492249999998</v>
      </c>
    </row>
    <row r="79" spans="1:6" x14ac:dyDescent="0.25">
      <c r="A79">
        <v>-1</v>
      </c>
      <c r="B79">
        <v>-0.5</v>
      </c>
      <c r="C79">
        <f t="shared" si="6"/>
        <v>0.91508356000000002</v>
      </c>
      <c r="D79">
        <f t="shared" si="7"/>
        <v>0.70073641000000009</v>
      </c>
      <c r="E79">
        <f t="shared" si="8"/>
        <v>1.3152649225000004</v>
      </c>
      <c r="F79">
        <f t="shared" si="9"/>
        <v>0.41841492250000006</v>
      </c>
    </row>
    <row r="80" spans="1:6" x14ac:dyDescent="0.25">
      <c r="A80">
        <v>-2.75</v>
      </c>
      <c r="B80">
        <v>0.5</v>
      </c>
      <c r="C80">
        <f t="shared" si="6"/>
        <v>7.3256835599999999</v>
      </c>
      <c r="D80">
        <f t="shared" si="7"/>
        <v>2.6536409999999979E-2</v>
      </c>
      <c r="E80">
        <f t="shared" si="8"/>
        <v>8.3917399225000011</v>
      </c>
      <c r="F80">
        <f t="shared" si="9"/>
        <v>0.12471492249999998</v>
      </c>
    </row>
    <row r="81" spans="1:6" x14ac:dyDescent="0.25">
      <c r="A81">
        <v>-1</v>
      </c>
      <c r="B81">
        <v>1</v>
      </c>
      <c r="C81">
        <f t="shared" si="6"/>
        <v>0.91508356000000002</v>
      </c>
      <c r="D81">
        <f t="shared" si="7"/>
        <v>0.43943640999999989</v>
      </c>
      <c r="E81">
        <f t="shared" si="8"/>
        <v>1.3152649225000004</v>
      </c>
      <c r="F81">
        <f t="shared" si="9"/>
        <v>0.7278649224999999</v>
      </c>
    </row>
    <row r="82" spans="1:6" x14ac:dyDescent="0.25">
      <c r="A82">
        <v>1</v>
      </c>
      <c r="B82">
        <v>0.5</v>
      </c>
      <c r="C82">
        <f t="shared" si="6"/>
        <v>1.0886835600000002</v>
      </c>
      <c r="D82">
        <f t="shared" si="7"/>
        <v>2.6536409999999979E-2</v>
      </c>
      <c r="E82">
        <f t="shared" si="8"/>
        <v>0.7278649224999999</v>
      </c>
      <c r="F82">
        <f t="shared" si="9"/>
        <v>0.12471492249999998</v>
      </c>
    </row>
    <row r="83" spans="1:6" x14ac:dyDescent="0.25">
      <c r="A83">
        <v>-2.2999999999999998</v>
      </c>
      <c r="B83">
        <v>1</v>
      </c>
      <c r="C83">
        <f t="shared" si="6"/>
        <v>5.0922435599999991</v>
      </c>
      <c r="D83">
        <f t="shared" si="7"/>
        <v>0.43943640999999989</v>
      </c>
      <c r="E83">
        <f t="shared" si="8"/>
        <v>5.9870749224999997</v>
      </c>
      <c r="F83">
        <f t="shared" si="9"/>
        <v>0.7278649224999999</v>
      </c>
    </row>
    <row r="84" spans="1:6" x14ac:dyDescent="0.25">
      <c r="A84">
        <v>1</v>
      </c>
      <c r="B84">
        <v>0.5</v>
      </c>
      <c r="C84">
        <f t="shared" si="6"/>
        <v>1.0886835600000002</v>
      </c>
      <c r="D84">
        <f t="shared" si="7"/>
        <v>2.6536409999999979E-2</v>
      </c>
      <c r="E84">
        <f t="shared" si="8"/>
        <v>0.7278649224999999</v>
      </c>
      <c r="F84">
        <f t="shared" si="9"/>
        <v>0.12471492249999998</v>
      </c>
    </row>
    <row r="85" spans="1:6" x14ac:dyDescent="0.25">
      <c r="A85">
        <v>0.5</v>
      </c>
      <c r="B85">
        <v>1</v>
      </c>
      <c r="C85">
        <f t="shared" si="6"/>
        <v>0.29528356</v>
      </c>
      <c r="D85">
        <f t="shared" si="7"/>
        <v>0.43943640999999989</v>
      </c>
      <c r="E85">
        <f t="shared" si="8"/>
        <v>0.12471492249999998</v>
      </c>
      <c r="F85">
        <f t="shared" si="9"/>
        <v>0.7278649224999999</v>
      </c>
    </row>
    <row r="86" spans="1:6" x14ac:dyDescent="0.25">
      <c r="A86">
        <v>-1.45</v>
      </c>
      <c r="B86">
        <v>0.5</v>
      </c>
      <c r="C86">
        <f t="shared" si="6"/>
        <v>1.9785235599999995</v>
      </c>
      <c r="D86">
        <f t="shared" si="7"/>
        <v>2.6536409999999979E-2</v>
      </c>
      <c r="E86">
        <f t="shared" si="8"/>
        <v>2.5499299225000005</v>
      </c>
      <c r="F86">
        <f t="shared" si="9"/>
        <v>0.12471492249999998</v>
      </c>
    </row>
    <row r="87" spans="1:6" x14ac:dyDescent="0.25">
      <c r="A87">
        <v>-1</v>
      </c>
      <c r="B87">
        <v>1</v>
      </c>
      <c r="C87">
        <f t="shared" si="6"/>
        <v>0.91508356000000002</v>
      </c>
      <c r="D87">
        <f t="shared" si="7"/>
        <v>0.43943640999999989</v>
      </c>
      <c r="E87">
        <f t="shared" si="8"/>
        <v>1.3152649225000004</v>
      </c>
      <c r="F87">
        <f t="shared" si="9"/>
        <v>0.7278649224999999</v>
      </c>
    </row>
    <row r="88" spans="1:6" x14ac:dyDescent="0.25">
      <c r="A88">
        <v>-0.5</v>
      </c>
      <c r="B88">
        <v>-1</v>
      </c>
      <c r="C88">
        <f t="shared" si="6"/>
        <v>0.20848356000000001</v>
      </c>
      <c r="D88">
        <f t="shared" si="7"/>
        <v>1.7878364099999999</v>
      </c>
      <c r="E88">
        <f t="shared" si="8"/>
        <v>0.41841492250000006</v>
      </c>
      <c r="F88">
        <f t="shared" si="9"/>
        <v>1.3152649225000004</v>
      </c>
    </row>
    <row r="89" spans="1:6" x14ac:dyDescent="0.25">
      <c r="A89">
        <v>3.55</v>
      </c>
      <c r="B89">
        <v>1</v>
      </c>
      <c r="C89">
        <f t="shared" si="6"/>
        <v>12.91252356</v>
      </c>
      <c r="D89">
        <f t="shared" si="7"/>
        <v>0.43943640999999989</v>
      </c>
      <c r="E89">
        <f t="shared" si="8"/>
        <v>11.581429922499998</v>
      </c>
      <c r="F89">
        <f t="shared" si="9"/>
        <v>0.7278649224999999</v>
      </c>
    </row>
    <row r="90" spans="1:6" x14ac:dyDescent="0.25">
      <c r="A90">
        <v>1</v>
      </c>
      <c r="B90">
        <v>0.5</v>
      </c>
      <c r="C90">
        <f t="shared" si="6"/>
        <v>1.0886835600000002</v>
      </c>
      <c r="D90">
        <f t="shared" si="7"/>
        <v>2.6536409999999979E-2</v>
      </c>
      <c r="E90">
        <f t="shared" si="8"/>
        <v>0.7278649224999999</v>
      </c>
      <c r="F90">
        <f t="shared" si="9"/>
        <v>0.12471492249999998</v>
      </c>
    </row>
    <row r="91" spans="1:6" x14ac:dyDescent="0.25">
      <c r="A91">
        <v>2.95</v>
      </c>
      <c r="B91">
        <v>-0.5</v>
      </c>
      <c r="C91">
        <f t="shared" si="6"/>
        <v>8.9604435600000016</v>
      </c>
      <c r="D91">
        <f t="shared" si="7"/>
        <v>0.70073641000000009</v>
      </c>
      <c r="E91">
        <f t="shared" si="8"/>
        <v>7.8576499225000003</v>
      </c>
      <c r="F91">
        <f t="shared" si="9"/>
        <v>0.41841492250000006</v>
      </c>
    </row>
    <row r="92" spans="1:6" x14ac:dyDescent="0.25">
      <c r="A92">
        <v>-0.5</v>
      </c>
      <c r="B92">
        <v>0.5</v>
      </c>
      <c r="C92">
        <f t="shared" si="6"/>
        <v>0.20848356000000001</v>
      </c>
      <c r="D92">
        <f t="shared" si="7"/>
        <v>2.6536409999999979E-2</v>
      </c>
      <c r="E92">
        <f t="shared" si="8"/>
        <v>0.41841492250000006</v>
      </c>
      <c r="F92">
        <f t="shared" si="9"/>
        <v>0.12471492249999998</v>
      </c>
    </row>
    <row r="93" spans="1:6" x14ac:dyDescent="0.25">
      <c r="A93">
        <v>-2.95</v>
      </c>
      <c r="B93">
        <v>-0.5</v>
      </c>
      <c r="C93">
        <f t="shared" si="6"/>
        <v>8.4483235600000004</v>
      </c>
      <c r="D93">
        <f t="shared" si="7"/>
        <v>0.70073641000000009</v>
      </c>
      <c r="E93">
        <f t="shared" si="8"/>
        <v>9.5904799225000019</v>
      </c>
      <c r="F93">
        <f t="shared" si="9"/>
        <v>0.41841492250000006</v>
      </c>
    </row>
    <row r="94" spans="1:6" x14ac:dyDescent="0.25">
      <c r="A94">
        <v>1</v>
      </c>
      <c r="B94">
        <v>-1</v>
      </c>
      <c r="C94">
        <f t="shared" si="6"/>
        <v>1.0886835600000002</v>
      </c>
      <c r="D94">
        <f t="shared" si="7"/>
        <v>1.7878364099999999</v>
      </c>
      <c r="E94">
        <f t="shared" si="8"/>
        <v>0.7278649224999999</v>
      </c>
      <c r="F94">
        <f t="shared" si="9"/>
        <v>1.3152649225000004</v>
      </c>
    </row>
    <row r="95" spans="1:6" x14ac:dyDescent="0.25">
      <c r="A95">
        <v>5.3</v>
      </c>
      <c r="B95">
        <v>1</v>
      </c>
      <c r="C95">
        <f t="shared" si="6"/>
        <v>28.551923559999999</v>
      </c>
      <c r="D95">
        <f t="shared" si="7"/>
        <v>0.43943640999999989</v>
      </c>
      <c r="E95">
        <f t="shared" si="8"/>
        <v>26.554954922500002</v>
      </c>
      <c r="F95">
        <f t="shared" si="9"/>
        <v>0.7278649224999999</v>
      </c>
    </row>
    <row r="96" spans="1:6" x14ac:dyDescent="0.25">
      <c r="A96">
        <v>1</v>
      </c>
      <c r="B96">
        <v>-1</v>
      </c>
      <c r="C96">
        <f t="shared" si="6"/>
        <v>1.0886835600000002</v>
      </c>
      <c r="D96">
        <f t="shared" si="7"/>
        <v>1.7878364099999999</v>
      </c>
      <c r="E96">
        <f t="shared" si="8"/>
        <v>0.7278649224999999</v>
      </c>
      <c r="F96">
        <f t="shared" si="9"/>
        <v>1.3152649225000004</v>
      </c>
    </row>
    <row r="97" spans="1:6" x14ac:dyDescent="0.25">
      <c r="A97">
        <v>-1</v>
      </c>
      <c r="B97">
        <v>2.25</v>
      </c>
      <c r="C97">
        <f t="shared" si="6"/>
        <v>0.91508356000000002</v>
      </c>
      <c r="D97">
        <f t="shared" si="7"/>
        <v>3.6591864100000002</v>
      </c>
      <c r="E97">
        <f t="shared" si="8"/>
        <v>1.3152649225000004</v>
      </c>
      <c r="F97">
        <f t="shared" si="9"/>
        <v>4.4232399224999996</v>
      </c>
    </row>
    <row r="98" spans="1:6" x14ac:dyDescent="0.25">
      <c r="A98">
        <v>1</v>
      </c>
      <c r="B98">
        <v>-1</v>
      </c>
      <c r="C98">
        <f t="shared" si="6"/>
        <v>1.0886835600000002</v>
      </c>
      <c r="D98">
        <f t="shared" si="7"/>
        <v>1.7878364099999999</v>
      </c>
      <c r="E98">
        <f t="shared" si="8"/>
        <v>0.7278649224999999</v>
      </c>
      <c r="F98">
        <f t="shared" si="9"/>
        <v>1.3152649225000004</v>
      </c>
    </row>
    <row r="99" spans="1:6" x14ac:dyDescent="0.25">
      <c r="A99">
        <v>-1</v>
      </c>
      <c r="B99">
        <v>1</v>
      </c>
      <c r="C99">
        <f t="shared" si="6"/>
        <v>0.91508356000000002</v>
      </c>
      <c r="D99">
        <f t="shared" si="7"/>
        <v>0.43943640999999989</v>
      </c>
      <c r="E99">
        <f t="shared" si="8"/>
        <v>1.3152649225000004</v>
      </c>
      <c r="F99">
        <f t="shared" si="9"/>
        <v>0.7278649224999999</v>
      </c>
    </row>
    <row r="100" spans="1:6" x14ac:dyDescent="0.25">
      <c r="A100">
        <v>1</v>
      </c>
      <c r="B100">
        <v>0.5</v>
      </c>
      <c r="C100">
        <f t="shared" si="6"/>
        <v>1.0886835600000002</v>
      </c>
      <c r="D100">
        <f t="shared" si="7"/>
        <v>2.6536409999999979E-2</v>
      </c>
      <c r="E100">
        <f t="shared" si="8"/>
        <v>0.7278649224999999</v>
      </c>
      <c r="F100">
        <f t="shared" si="9"/>
        <v>0.12471492249999998</v>
      </c>
    </row>
    <row r="101" spans="1:6" x14ac:dyDescent="0.25">
      <c r="A101">
        <v>3.8</v>
      </c>
      <c r="B101">
        <v>1</v>
      </c>
      <c r="C101">
        <f t="shared" si="6"/>
        <v>14.77172356</v>
      </c>
      <c r="D101">
        <f t="shared" si="7"/>
        <v>0.43943640999999989</v>
      </c>
      <c r="E101">
        <f t="shared" si="8"/>
        <v>13.345504922499998</v>
      </c>
      <c r="F101">
        <f t="shared" si="9"/>
        <v>0.7278649224999999</v>
      </c>
    </row>
    <row r="102" spans="1:6" x14ac:dyDescent="0.25">
      <c r="A102">
        <v>-0.5</v>
      </c>
      <c r="B102">
        <v>-1</v>
      </c>
      <c r="C102">
        <f t="shared" si="6"/>
        <v>0.20848356000000001</v>
      </c>
      <c r="D102">
        <f t="shared" si="7"/>
        <v>1.7878364099999999</v>
      </c>
      <c r="E102">
        <f t="shared" si="8"/>
        <v>0.41841492250000006</v>
      </c>
      <c r="F102">
        <f t="shared" si="9"/>
        <v>1.3152649225000004</v>
      </c>
    </row>
    <row r="103" spans="1:6" x14ac:dyDescent="0.25">
      <c r="A103">
        <v>0.5</v>
      </c>
      <c r="B103">
        <v>-0.5</v>
      </c>
      <c r="C103">
        <f t="shared" si="6"/>
        <v>0.29528356</v>
      </c>
      <c r="D103">
        <f t="shared" si="7"/>
        <v>0.70073641000000009</v>
      </c>
      <c r="E103">
        <f t="shared" si="8"/>
        <v>0.12471492249999998</v>
      </c>
      <c r="F103">
        <f t="shared" si="9"/>
        <v>0.41841492250000006</v>
      </c>
    </row>
    <row r="104" spans="1:6" x14ac:dyDescent="0.25">
      <c r="A104">
        <v>-0.5</v>
      </c>
      <c r="B104">
        <v>2.1</v>
      </c>
      <c r="C104">
        <f t="shared" si="6"/>
        <v>0.20848356000000001</v>
      </c>
      <c r="D104">
        <f t="shared" si="7"/>
        <v>3.1078164100000003</v>
      </c>
      <c r="E104">
        <f t="shared" si="8"/>
        <v>0.41841492250000006</v>
      </c>
      <c r="F104">
        <f t="shared" si="9"/>
        <v>3.8147949225</v>
      </c>
    </row>
    <row r="105" spans="1:6" x14ac:dyDescent="0.25">
      <c r="A105">
        <v>-2.7</v>
      </c>
      <c r="B105">
        <v>1</v>
      </c>
      <c r="C105">
        <f t="shared" si="6"/>
        <v>7.0575235600000008</v>
      </c>
      <c r="D105">
        <f t="shared" si="7"/>
        <v>0.43943640999999989</v>
      </c>
      <c r="E105">
        <f t="shared" si="8"/>
        <v>8.104554922500002</v>
      </c>
      <c r="F105">
        <f t="shared" si="9"/>
        <v>0.7278649224999999</v>
      </c>
    </row>
    <row r="106" spans="1:6" x14ac:dyDescent="0.25">
      <c r="A106">
        <v>1</v>
      </c>
      <c r="B106">
        <v>0.5</v>
      </c>
      <c r="C106">
        <f t="shared" si="6"/>
        <v>1.0886835600000002</v>
      </c>
      <c r="D106">
        <f t="shared" si="7"/>
        <v>2.6536409999999979E-2</v>
      </c>
      <c r="E106">
        <f t="shared" si="8"/>
        <v>0.7278649224999999</v>
      </c>
      <c r="F106">
        <f t="shared" si="9"/>
        <v>0.12471492249999998</v>
      </c>
    </row>
    <row r="107" spans="1:6" x14ac:dyDescent="0.25">
      <c r="A107">
        <v>-1</v>
      </c>
      <c r="B107">
        <v>-0.5</v>
      </c>
      <c r="C107">
        <f t="shared" si="6"/>
        <v>0.91508356000000002</v>
      </c>
      <c r="D107">
        <f t="shared" si="7"/>
        <v>0.70073641000000009</v>
      </c>
      <c r="E107">
        <f t="shared" si="8"/>
        <v>1.3152649225000004</v>
      </c>
      <c r="F107">
        <f t="shared" si="9"/>
        <v>0.41841492250000006</v>
      </c>
    </row>
    <row r="108" spans="1:6" x14ac:dyDescent="0.25">
      <c r="A108">
        <v>-2.75</v>
      </c>
      <c r="B108">
        <v>2.5</v>
      </c>
      <c r="C108">
        <f t="shared" si="6"/>
        <v>7.3256835599999999</v>
      </c>
      <c r="D108">
        <f t="shared" si="7"/>
        <v>4.6781364100000005</v>
      </c>
      <c r="E108">
        <f t="shared" si="8"/>
        <v>8.3917399225000011</v>
      </c>
      <c r="F108">
        <f t="shared" si="9"/>
        <v>5.5373149224999993</v>
      </c>
    </row>
    <row r="109" spans="1:6" x14ac:dyDescent="0.25">
      <c r="A109">
        <v>-2.8</v>
      </c>
      <c r="B109">
        <v>1</v>
      </c>
      <c r="C109">
        <f t="shared" si="6"/>
        <v>7.5988435599999988</v>
      </c>
      <c r="D109">
        <f t="shared" si="7"/>
        <v>0.43943640999999989</v>
      </c>
      <c r="E109">
        <f t="shared" si="8"/>
        <v>8.6839249224999993</v>
      </c>
      <c r="F109">
        <f t="shared" si="9"/>
        <v>0.7278649224999999</v>
      </c>
    </row>
    <row r="110" spans="1:6" x14ac:dyDescent="0.25">
      <c r="A110">
        <v>2.8</v>
      </c>
      <c r="B110">
        <v>2.65</v>
      </c>
      <c r="C110">
        <f t="shared" si="6"/>
        <v>8.08492356</v>
      </c>
      <c r="D110">
        <f t="shared" si="7"/>
        <v>5.34950641</v>
      </c>
      <c r="E110">
        <f t="shared" si="8"/>
        <v>7.039204922499998</v>
      </c>
      <c r="F110">
        <f t="shared" si="9"/>
        <v>6.2657599224999991</v>
      </c>
    </row>
    <row r="111" spans="1:6" x14ac:dyDescent="0.25">
      <c r="A111">
        <v>0.5</v>
      </c>
      <c r="B111">
        <v>1</v>
      </c>
      <c r="C111">
        <f t="shared" si="6"/>
        <v>0.29528356</v>
      </c>
      <c r="D111">
        <f t="shared" si="7"/>
        <v>0.43943640999999989</v>
      </c>
      <c r="E111">
        <f t="shared" si="8"/>
        <v>0.12471492249999998</v>
      </c>
      <c r="F111">
        <f t="shared" si="9"/>
        <v>0.7278649224999999</v>
      </c>
    </row>
    <row r="112" spans="1:6" x14ac:dyDescent="0.25">
      <c r="A112">
        <v>-0.5</v>
      </c>
      <c r="B112">
        <v>1.1499999999999999</v>
      </c>
      <c r="C112">
        <f t="shared" si="6"/>
        <v>0.20848356000000001</v>
      </c>
      <c r="D112">
        <f t="shared" si="7"/>
        <v>0.66080640999999973</v>
      </c>
      <c r="E112">
        <f t="shared" si="8"/>
        <v>0.41841492250000006</v>
      </c>
      <c r="F112">
        <f t="shared" si="9"/>
        <v>1.0063099224999996</v>
      </c>
    </row>
    <row r="113" spans="1:6" x14ac:dyDescent="0.25">
      <c r="A113">
        <v>0.5</v>
      </c>
      <c r="B113">
        <v>-0.5</v>
      </c>
      <c r="C113">
        <f t="shared" si="6"/>
        <v>0.29528356</v>
      </c>
      <c r="D113">
        <f t="shared" si="7"/>
        <v>0.70073641000000009</v>
      </c>
      <c r="E113">
        <f t="shared" si="8"/>
        <v>0.12471492249999998</v>
      </c>
      <c r="F113">
        <f t="shared" si="9"/>
        <v>0.41841492250000006</v>
      </c>
    </row>
    <row r="114" spans="1:6" x14ac:dyDescent="0.25">
      <c r="A114">
        <v>-0.5</v>
      </c>
      <c r="B114">
        <v>-2.8</v>
      </c>
      <c r="C114">
        <f t="shared" si="6"/>
        <v>0.20848356000000001</v>
      </c>
      <c r="D114">
        <f t="shared" si="7"/>
        <v>9.841396409999998</v>
      </c>
      <c r="E114">
        <f t="shared" si="8"/>
        <v>0.41841492250000006</v>
      </c>
      <c r="F114">
        <f t="shared" si="9"/>
        <v>8.6839249224999993</v>
      </c>
    </row>
    <row r="115" spans="1:6" x14ac:dyDescent="0.25">
      <c r="A115">
        <v>-1</v>
      </c>
      <c r="B115">
        <v>-0.5</v>
      </c>
      <c r="C115">
        <f t="shared" si="6"/>
        <v>0.91508356000000002</v>
      </c>
      <c r="D115">
        <f t="shared" si="7"/>
        <v>0.70073641000000009</v>
      </c>
      <c r="E115">
        <f t="shared" si="8"/>
        <v>1.3152649225000004</v>
      </c>
      <c r="F115">
        <f t="shared" si="9"/>
        <v>0.41841492250000006</v>
      </c>
    </row>
    <row r="116" spans="1:6" x14ac:dyDescent="0.25">
      <c r="A116">
        <v>1</v>
      </c>
      <c r="B116">
        <v>2.5</v>
      </c>
      <c r="C116">
        <f t="shared" si="6"/>
        <v>1.0886835600000002</v>
      </c>
      <c r="D116">
        <f t="shared" si="7"/>
        <v>4.6781364100000005</v>
      </c>
      <c r="E116">
        <f t="shared" si="8"/>
        <v>0.7278649224999999</v>
      </c>
      <c r="F116">
        <f t="shared" si="9"/>
        <v>5.5373149224999993</v>
      </c>
    </row>
    <row r="117" spans="1:6" x14ac:dyDescent="0.25">
      <c r="A117">
        <v>-1</v>
      </c>
      <c r="B117">
        <v>1</v>
      </c>
      <c r="C117">
        <f t="shared" si="6"/>
        <v>0.91508356000000002</v>
      </c>
      <c r="D117">
        <f t="shared" si="7"/>
        <v>0.43943640999999989</v>
      </c>
      <c r="E117">
        <f t="shared" si="8"/>
        <v>1.3152649225000004</v>
      </c>
      <c r="F117">
        <f t="shared" si="9"/>
        <v>0.7278649224999999</v>
      </c>
    </row>
    <row r="118" spans="1:6" x14ac:dyDescent="0.25">
      <c r="A118">
        <v>-1.35</v>
      </c>
      <c r="B118">
        <v>0.5</v>
      </c>
      <c r="C118">
        <f t="shared" si="6"/>
        <v>1.70720356</v>
      </c>
      <c r="D118">
        <f t="shared" si="7"/>
        <v>2.6536409999999979E-2</v>
      </c>
      <c r="E118">
        <f t="shared" si="8"/>
        <v>2.2405599225000006</v>
      </c>
      <c r="F118">
        <f t="shared" si="9"/>
        <v>0.12471492249999998</v>
      </c>
    </row>
    <row r="119" spans="1:6" x14ac:dyDescent="0.25">
      <c r="A119">
        <v>0.5</v>
      </c>
      <c r="B119">
        <v>1</v>
      </c>
      <c r="C119">
        <f t="shared" si="6"/>
        <v>0.29528356</v>
      </c>
      <c r="D119">
        <f t="shared" si="7"/>
        <v>0.43943640999999989</v>
      </c>
      <c r="E119">
        <f t="shared" si="8"/>
        <v>0.12471492249999998</v>
      </c>
      <c r="F119">
        <f t="shared" si="9"/>
        <v>0.7278649224999999</v>
      </c>
    </row>
    <row r="120" spans="1:6" x14ac:dyDescent="0.25">
      <c r="A120">
        <v>-0.5</v>
      </c>
      <c r="B120">
        <v>-1</v>
      </c>
      <c r="C120">
        <f t="shared" si="6"/>
        <v>0.20848356000000001</v>
      </c>
      <c r="D120">
        <f t="shared" si="7"/>
        <v>1.7878364099999999</v>
      </c>
      <c r="E120">
        <f t="shared" si="8"/>
        <v>0.41841492250000006</v>
      </c>
      <c r="F120">
        <f t="shared" si="9"/>
        <v>1.3152649225000004</v>
      </c>
    </row>
    <row r="121" spans="1:6" x14ac:dyDescent="0.25">
      <c r="A121">
        <v>-1</v>
      </c>
      <c r="B121">
        <v>-0.5</v>
      </c>
      <c r="C121">
        <f t="shared" si="6"/>
        <v>0.91508356000000002</v>
      </c>
      <c r="D121">
        <f t="shared" si="7"/>
        <v>0.70073641000000009</v>
      </c>
      <c r="E121">
        <f t="shared" si="8"/>
        <v>1.3152649225000004</v>
      </c>
      <c r="F121">
        <f t="shared" si="9"/>
        <v>0.41841492250000006</v>
      </c>
    </row>
    <row r="122" spans="1:6" x14ac:dyDescent="0.25">
      <c r="A122">
        <v>-0.5</v>
      </c>
      <c r="B122">
        <v>2.95</v>
      </c>
      <c r="C122">
        <f t="shared" si="6"/>
        <v>0.20848356000000001</v>
      </c>
      <c r="D122">
        <f t="shared" si="7"/>
        <v>6.8272464100000008</v>
      </c>
      <c r="E122">
        <f t="shared" si="8"/>
        <v>0.41841492250000006</v>
      </c>
      <c r="F122">
        <f t="shared" si="9"/>
        <v>7.8576499225000003</v>
      </c>
    </row>
    <row r="123" spans="1:6" x14ac:dyDescent="0.25">
      <c r="A123">
        <v>-3.6</v>
      </c>
      <c r="B123">
        <v>-2.8</v>
      </c>
      <c r="C123">
        <f t="shared" si="6"/>
        <v>12.64940356</v>
      </c>
      <c r="D123">
        <f t="shared" si="7"/>
        <v>9.841396409999998</v>
      </c>
      <c r="E123">
        <f t="shared" si="8"/>
        <v>14.038884922500001</v>
      </c>
      <c r="F123">
        <f t="shared" si="9"/>
        <v>8.6839249224999993</v>
      </c>
    </row>
    <row r="124" spans="1:6" x14ac:dyDescent="0.25">
      <c r="A124">
        <v>-1.4</v>
      </c>
      <c r="B124">
        <v>-1</v>
      </c>
      <c r="C124">
        <f t="shared" si="6"/>
        <v>1.8403635599999995</v>
      </c>
      <c r="D124">
        <f t="shared" si="7"/>
        <v>1.7878364099999999</v>
      </c>
      <c r="E124">
        <f t="shared" si="8"/>
        <v>2.3927449225000004</v>
      </c>
      <c r="F124">
        <f t="shared" si="9"/>
        <v>1.3152649225000004</v>
      </c>
    </row>
    <row r="125" spans="1:6" x14ac:dyDescent="0.25">
      <c r="A125">
        <v>-1</v>
      </c>
      <c r="B125">
        <v>-0.5</v>
      </c>
      <c r="C125">
        <f t="shared" si="6"/>
        <v>0.91508356000000002</v>
      </c>
      <c r="D125">
        <f t="shared" si="7"/>
        <v>0.70073641000000009</v>
      </c>
      <c r="E125">
        <f t="shared" si="8"/>
        <v>1.3152649225000004</v>
      </c>
      <c r="F125">
        <f t="shared" si="9"/>
        <v>0.41841492250000006</v>
      </c>
    </row>
    <row r="126" spans="1:6" x14ac:dyDescent="0.25">
      <c r="A126">
        <v>1</v>
      </c>
      <c r="B126">
        <v>-1</v>
      </c>
      <c r="C126">
        <f t="shared" si="6"/>
        <v>1.0886835600000002</v>
      </c>
      <c r="D126">
        <f t="shared" si="7"/>
        <v>1.7878364099999999</v>
      </c>
      <c r="E126">
        <f t="shared" si="8"/>
        <v>0.7278649224999999</v>
      </c>
      <c r="F126">
        <f t="shared" si="9"/>
        <v>1.3152649225000004</v>
      </c>
    </row>
    <row r="127" spans="1:6" x14ac:dyDescent="0.25">
      <c r="A127">
        <v>0.5</v>
      </c>
      <c r="B127">
        <v>-0.5</v>
      </c>
      <c r="C127">
        <f t="shared" si="6"/>
        <v>0.29528356</v>
      </c>
      <c r="D127">
        <f t="shared" si="7"/>
        <v>0.70073641000000009</v>
      </c>
      <c r="E127">
        <f t="shared" si="8"/>
        <v>0.12471492249999998</v>
      </c>
      <c r="F127">
        <f t="shared" si="9"/>
        <v>0.41841492250000006</v>
      </c>
    </row>
    <row r="128" spans="1:6" x14ac:dyDescent="0.25">
      <c r="A128">
        <v>1</v>
      </c>
      <c r="B128">
        <v>0.5</v>
      </c>
      <c r="C128">
        <f t="shared" si="6"/>
        <v>1.0886835600000002</v>
      </c>
      <c r="D128">
        <f t="shared" si="7"/>
        <v>2.6536409999999979E-2</v>
      </c>
      <c r="E128">
        <f t="shared" si="8"/>
        <v>0.7278649224999999</v>
      </c>
      <c r="F128">
        <f t="shared" si="9"/>
        <v>0.12471492249999998</v>
      </c>
    </row>
    <row r="129" spans="1:6" x14ac:dyDescent="0.25">
      <c r="A129">
        <v>0.5</v>
      </c>
      <c r="B129">
        <v>1</v>
      </c>
      <c r="C129">
        <f t="shared" si="6"/>
        <v>0.29528356</v>
      </c>
      <c r="D129">
        <f t="shared" si="7"/>
        <v>0.43943640999999989</v>
      </c>
      <c r="E129">
        <f t="shared" si="8"/>
        <v>0.12471492249999998</v>
      </c>
      <c r="F129">
        <f t="shared" si="9"/>
        <v>0.7278649224999999</v>
      </c>
    </row>
    <row r="130" spans="1:6" x14ac:dyDescent="0.25">
      <c r="A130">
        <v>1</v>
      </c>
      <c r="B130">
        <v>0.5</v>
      </c>
      <c r="C130">
        <f t="shared" si="6"/>
        <v>1.0886835600000002</v>
      </c>
      <c r="D130">
        <f t="shared" si="7"/>
        <v>2.6536409999999979E-2</v>
      </c>
      <c r="E130">
        <f t="shared" si="8"/>
        <v>0.7278649224999999</v>
      </c>
      <c r="F130">
        <f t="shared" si="9"/>
        <v>0.12471492249999998</v>
      </c>
    </row>
    <row r="131" spans="1:6" x14ac:dyDescent="0.25">
      <c r="A131">
        <v>5.7</v>
      </c>
      <c r="B131">
        <v>-0.5</v>
      </c>
      <c r="C131">
        <f t="shared" ref="C131:C194" si="10">(A131-I$2)^2</f>
        <v>32.986643560000005</v>
      </c>
      <c r="D131">
        <f t="shared" ref="D131:D194" si="11">(B131-J$2)^2</f>
        <v>0.70073641000000009</v>
      </c>
      <c r="E131">
        <f t="shared" ref="E131:E194" si="12">(A131-$K$2)^2</f>
        <v>30.837474922500004</v>
      </c>
      <c r="F131">
        <f t="shared" ref="F131:F194" si="13">(B131-$K$2)^2</f>
        <v>0.41841492250000006</v>
      </c>
    </row>
    <row r="132" spans="1:6" x14ac:dyDescent="0.25">
      <c r="A132">
        <v>-0.5</v>
      </c>
      <c r="B132">
        <v>0.5</v>
      </c>
      <c r="C132">
        <f t="shared" si="10"/>
        <v>0.20848356000000001</v>
      </c>
      <c r="D132">
        <f t="shared" si="11"/>
        <v>2.6536409999999979E-2</v>
      </c>
      <c r="E132">
        <f t="shared" si="12"/>
        <v>0.41841492250000006</v>
      </c>
      <c r="F132">
        <f t="shared" si="13"/>
        <v>0.12471492249999998</v>
      </c>
    </row>
    <row r="133" spans="1:6" x14ac:dyDescent="0.25">
      <c r="A133">
        <v>0.5</v>
      </c>
      <c r="B133">
        <v>-0.5</v>
      </c>
      <c r="C133">
        <f t="shared" si="10"/>
        <v>0.29528356</v>
      </c>
      <c r="D133">
        <f t="shared" si="11"/>
        <v>0.70073641000000009</v>
      </c>
      <c r="E133">
        <f t="shared" si="12"/>
        <v>0.12471492249999998</v>
      </c>
      <c r="F133">
        <f t="shared" si="13"/>
        <v>0.41841492250000006</v>
      </c>
    </row>
    <row r="134" spans="1:6" x14ac:dyDescent="0.25">
      <c r="A134">
        <v>-0.5</v>
      </c>
      <c r="B134">
        <v>0.5</v>
      </c>
      <c r="C134">
        <f t="shared" si="10"/>
        <v>0.20848356000000001</v>
      </c>
      <c r="D134">
        <f t="shared" si="11"/>
        <v>2.6536409999999979E-2</v>
      </c>
      <c r="E134">
        <f t="shared" si="12"/>
        <v>0.41841492250000006</v>
      </c>
      <c r="F134">
        <f t="shared" si="13"/>
        <v>0.12471492249999998</v>
      </c>
    </row>
    <row r="135" spans="1:6" x14ac:dyDescent="0.25">
      <c r="A135">
        <v>0.5</v>
      </c>
      <c r="B135">
        <v>-0.5</v>
      </c>
      <c r="C135">
        <f t="shared" si="10"/>
        <v>0.29528356</v>
      </c>
      <c r="D135">
        <f t="shared" si="11"/>
        <v>0.70073641000000009</v>
      </c>
      <c r="E135">
        <f t="shared" si="12"/>
        <v>0.12471492249999998</v>
      </c>
      <c r="F135">
        <f t="shared" si="13"/>
        <v>0.41841492250000006</v>
      </c>
    </row>
    <row r="136" spans="1:6" x14ac:dyDescent="0.25">
      <c r="A136">
        <v>-0.5</v>
      </c>
      <c r="B136">
        <v>2.5</v>
      </c>
      <c r="C136">
        <f t="shared" si="10"/>
        <v>0.20848356000000001</v>
      </c>
      <c r="D136">
        <f t="shared" si="11"/>
        <v>4.6781364100000005</v>
      </c>
      <c r="E136">
        <f t="shared" si="12"/>
        <v>0.41841492250000006</v>
      </c>
      <c r="F136">
        <f t="shared" si="13"/>
        <v>5.5373149224999993</v>
      </c>
    </row>
    <row r="137" spans="1:6" x14ac:dyDescent="0.25">
      <c r="A137">
        <v>-1</v>
      </c>
      <c r="B137">
        <v>1</v>
      </c>
      <c r="C137">
        <f t="shared" si="10"/>
        <v>0.91508356000000002</v>
      </c>
      <c r="D137">
        <f t="shared" si="11"/>
        <v>0.43943640999999989</v>
      </c>
      <c r="E137">
        <f t="shared" si="12"/>
        <v>1.3152649225000004</v>
      </c>
      <c r="F137">
        <f t="shared" si="13"/>
        <v>0.7278649224999999</v>
      </c>
    </row>
    <row r="138" spans="1:6" x14ac:dyDescent="0.25">
      <c r="A138">
        <v>-0.5</v>
      </c>
      <c r="B138">
        <v>-1</v>
      </c>
      <c r="C138">
        <f t="shared" si="10"/>
        <v>0.20848356000000001</v>
      </c>
      <c r="D138">
        <f t="shared" si="11"/>
        <v>1.7878364099999999</v>
      </c>
      <c r="E138">
        <f t="shared" si="12"/>
        <v>0.41841492250000006</v>
      </c>
      <c r="F138">
        <f t="shared" si="13"/>
        <v>1.3152649225000004</v>
      </c>
    </row>
    <row r="139" spans="1:6" x14ac:dyDescent="0.25">
      <c r="A139">
        <v>-1</v>
      </c>
      <c r="B139">
        <v>1</v>
      </c>
      <c r="C139">
        <f t="shared" si="10"/>
        <v>0.91508356000000002</v>
      </c>
      <c r="D139">
        <f t="shared" si="11"/>
        <v>0.43943640999999989</v>
      </c>
      <c r="E139">
        <f t="shared" si="12"/>
        <v>1.3152649225000004</v>
      </c>
      <c r="F139">
        <f t="shared" si="13"/>
        <v>0.7278649224999999</v>
      </c>
    </row>
    <row r="140" spans="1:6" x14ac:dyDescent="0.25">
      <c r="A140">
        <v>-0.5</v>
      </c>
      <c r="B140">
        <v>-1</v>
      </c>
      <c r="C140">
        <f t="shared" si="10"/>
        <v>0.20848356000000001</v>
      </c>
      <c r="D140">
        <f t="shared" si="11"/>
        <v>1.7878364099999999</v>
      </c>
      <c r="E140">
        <f t="shared" si="12"/>
        <v>0.41841492250000006</v>
      </c>
      <c r="F140">
        <f t="shared" si="13"/>
        <v>1.3152649225000004</v>
      </c>
    </row>
    <row r="141" spans="1:6" x14ac:dyDescent="0.25">
      <c r="A141">
        <v>-2.4</v>
      </c>
      <c r="B141">
        <v>1</v>
      </c>
      <c r="C141">
        <f t="shared" si="10"/>
        <v>5.5535635599999988</v>
      </c>
      <c r="D141">
        <f t="shared" si="11"/>
        <v>0.43943640999999989</v>
      </c>
      <c r="E141">
        <f t="shared" si="12"/>
        <v>6.4864449225000005</v>
      </c>
      <c r="F141">
        <f t="shared" si="13"/>
        <v>0.7278649224999999</v>
      </c>
    </row>
    <row r="142" spans="1:6" x14ac:dyDescent="0.25">
      <c r="A142">
        <v>-1</v>
      </c>
      <c r="B142">
        <v>0.5</v>
      </c>
      <c r="C142">
        <f t="shared" si="10"/>
        <v>0.91508356000000002</v>
      </c>
      <c r="D142">
        <f t="shared" si="11"/>
        <v>2.6536409999999979E-2</v>
      </c>
      <c r="E142">
        <f t="shared" si="12"/>
        <v>1.3152649225000004</v>
      </c>
      <c r="F142">
        <f t="shared" si="13"/>
        <v>0.12471492249999998</v>
      </c>
    </row>
    <row r="143" spans="1:6" x14ac:dyDescent="0.25">
      <c r="A143">
        <v>6.85</v>
      </c>
      <c r="B143">
        <v>1</v>
      </c>
      <c r="C143">
        <f t="shared" si="10"/>
        <v>47.518963559999996</v>
      </c>
      <c r="D143">
        <f t="shared" si="11"/>
        <v>0.43943640999999989</v>
      </c>
      <c r="E143">
        <f t="shared" si="12"/>
        <v>44.932219922499996</v>
      </c>
      <c r="F143">
        <f t="shared" si="13"/>
        <v>0.7278649224999999</v>
      </c>
    </row>
    <row r="144" spans="1:6" x14ac:dyDescent="0.25">
      <c r="A144">
        <v>-0.5</v>
      </c>
      <c r="B144">
        <v>0.5</v>
      </c>
      <c r="C144">
        <f t="shared" si="10"/>
        <v>0.20848356000000001</v>
      </c>
      <c r="D144">
        <f t="shared" si="11"/>
        <v>2.6536409999999979E-2</v>
      </c>
      <c r="E144">
        <f t="shared" si="12"/>
        <v>0.41841492250000006</v>
      </c>
      <c r="F144">
        <f t="shared" si="13"/>
        <v>0.12471492249999998</v>
      </c>
    </row>
    <row r="145" spans="1:6" x14ac:dyDescent="0.25">
      <c r="A145">
        <v>2.2999999999999998</v>
      </c>
      <c r="B145">
        <v>-0.5</v>
      </c>
      <c r="C145">
        <f t="shared" si="10"/>
        <v>5.4915235600000001</v>
      </c>
      <c r="D145">
        <f t="shared" si="11"/>
        <v>0.70073641000000009</v>
      </c>
      <c r="E145">
        <f t="shared" si="12"/>
        <v>4.6360549224999987</v>
      </c>
      <c r="F145">
        <f t="shared" si="13"/>
        <v>0.41841492250000006</v>
      </c>
    </row>
    <row r="146" spans="1:6" x14ac:dyDescent="0.25">
      <c r="A146">
        <v>-0.5</v>
      </c>
      <c r="B146">
        <v>0.5</v>
      </c>
      <c r="C146">
        <f t="shared" si="10"/>
        <v>0.20848356000000001</v>
      </c>
      <c r="D146">
        <f t="shared" si="11"/>
        <v>2.6536409999999979E-2</v>
      </c>
      <c r="E146">
        <f t="shared" si="12"/>
        <v>0.41841492250000006</v>
      </c>
      <c r="F146">
        <f t="shared" si="13"/>
        <v>0.12471492249999998</v>
      </c>
    </row>
    <row r="147" spans="1:6" x14ac:dyDescent="0.25">
      <c r="A147">
        <v>0.5</v>
      </c>
      <c r="B147">
        <v>2.95</v>
      </c>
      <c r="C147">
        <f t="shared" si="10"/>
        <v>0.29528356</v>
      </c>
      <c r="D147">
        <f t="shared" si="11"/>
        <v>6.8272464100000008</v>
      </c>
      <c r="E147">
        <f t="shared" si="12"/>
        <v>0.12471492249999998</v>
      </c>
      <c r="F147">
        <f t="shared" si="13"/>
        <v>7.8576499225000003</v>
      </c>
    </row>
    <row r="148" spans="1:6" x14ac:dyDescent="0.25">
      <c r="A148">
        <v>-0.5</v>
      </c>
      <c r="B148">
        <v>-1</v>
      </c>
      <c r="C148">
        <f t="shared" si="10"/>
        <v>0.20848356000000001</v>
      </c>
      <c r="D148">
        <f t="shared" si="11"/>
        <v>1.7878364099999999</v>
      </c>
      <c r="E148">
        <f t="shared" si="12"/>
        <v>0.41841492250000006</v>
      </c>
      <c r="F148">
        <f t="shared" si="13"/>
        <v>1.3152649225000004</v>
      </c>
    </row>
    <row r="149" spans="1:6" x14ac:dyDescent="0.25">
      <c r="A149">
        <v>0.5</v>
      </c>
      <c r="B149">
        <v>1</v>
      </c>
      <c r="C149">
        <f t="shared" si="10"/>
        <v>0.29528356</v>
      </c>
      <c r="D149">
        <f t="shared" si="11"/>
        <v>0.43943640999999989</v>
      </c>
      <c r="E149">
        <f t="shared" si="12"/>
        <v>0.12471492249999998</v>
      </c>
      <c r="F149">
        <f t="shared" si="13"/>
        <v>0.7278649224999999</v>
      </c>
    </row>
    <row r="150" spans="1:6" x14ac:dyDescent="0.25">
      <c r="A150">
        <v>-0.5</v>
      </c>
      <c r="B150">
        <v>-1</v>
      </c>
      <c r="C150">
        <f t="shared" si="10"/>
        <v>0.20848356000000001</v>
      </c>
      <c r="D150">
        <f t="shared" si="11"/>
        <v>1.7878364099999999</v>
      </c>
      <c r="E150">
        <f t="shared" si="12"/>
        <v>0.41841492250000006</v>
      </c>
      <c r="F150">
        <f t="shared" si="13"/>
        <v>1.3152649225000004</v>
      </c>
    </row>
    <row r="151" spans="1:6" x14ac:dyDescent="0.25">
      <c r="A151">
        <v>-1</v>
      </c>
      <c r="B151">
        <v>-0.5</v>
      </c>
      <c r="C151">
        <f t="shared" si="10"/>
        <v>0.91508356000000002</v>
      </c>
      <c r="D151">
        <f t="shared" si="11"/>
        <v>0.70073641000000009</v>
      </c>
      <c r="E151">
        <f t="shared" si="12"/>
        <v>1.3152649225000004</v>
      </c>
      <c r="F151">
        <f t="shared" si="13"/>
        <v>0.41841492250000006</v>
      </c>
    </row>
    <row r="152" spans="1:6" x14ac:dyDescent="0.25">
      <c r="A152">
        <v>-0.5</v>
      </c>
      <c r="B152">
        <v>0.5</v>
      </c>
      <c r="C152">
        <f t="shared" si="10"/>
        <v>0.20848356000000001</v>
      </c>
      <c r="D152">
        <f t="shared" si="11"/>
        <v>2.6536409999999979E-2</v>
      </c>
      <c r="E152">
        <f t="shared" si="12"/>
        <v>0.41841492250000006</v>
      </c>
      <c r="F152">
        <f t="shared" si="13"/>
        <v>0.12471492249999998</v>
      </c>
    </row>
    <row r="153" spans="1:6" x14ac:dyDescent="0.25">
      <c r="A153">
        <v>0.5</v>
      </c>
      <c r="B153">
        <v>-0.5</v>
      </c>
      <c r="C153">
        <f t="shared" si="10"/>
        <v>0.29528356</v>
      </c>
      <c r="D153">
        <f t="shared" si="11"/>
        <v>0.70073641000000009</v>
      </c>
      <c r="E153">
        <f t="shared" si="12"/>
        <v>0.12471492249999998</v>
      </c>
      <c r="F153">
        <f t="shared" si="13"/>
        <v>0.41841492250000006</v>
      </c>
    </row>
    <row r="154" spans="1:6" x14ac:dyDescent="0.25">
      <c r="A154">
        <v>-0.5</v>
      </c>
      <c r="B154">
        <v>0.5</v>
      </c>
      <c r="C154">
        <f t="shared" si="10"/>
        <v>0.20848356000000001</v>
      </c>
      <c r="D154">
        <f t="shared" si="11"/>
        <v>2.6536409999999979E-2</v>
      </c>
      <c r="E154">
        <f t="shared" si="12"/>
        <v>0.41841492250000006</v>
      </c>
      <c r="F154">
        <f t="shared" si="13"/>
        <v>0.12471492249999998</v>
      </c>
    </row>
    <row r="155" spans="1:6" x14ac:dyDescent="0.25">
      <c r="A155">
        <v>-2.2000000000000002</v>
      </c>
      <c r="B155">
        <v>1</v>
      </c>
      <c r="C155">
        <f t="shared" si="10"/>
        <v>4.6509235600000007</v>
      </c>
      <c r="D155">
        <f t="shared" si="11"/>
        <v>0.43943640999999989</v>
      </c>
      <c r="E155">
        <f t="shared" si="12"/>
        <v>5.5077049225000012</v>
      </c>
      <c r="F155">
        <f t="shared" si="13"/>
        <v>0.7278649224999999</v>
      </c>
    </row>
    <row r="156" spans="1:6" x14ac:dyDescent="0.25">
      <c r="A156">
        <v>1</v>
      </c>
      <c r="B156">
        <v>1.45</v>
      </c>
      <c r="C156">
        <f t="shared" si="10"/>
        <v>1.0886835600000002</v>
      </c>
      <c r="D156">
        <f t="shared" si="11"/>
        <v>1.2385464099999994</v>
      </c>
      <c r="E156">
        <f t="shared" si="12"/>
        <v>0.7278649224999999</v>
      </c>
      <c r="F156">
        <f t="shared" si="13"/>
        <v>1.6981999224999995</v>
      </c>
    </row>
    <row r="157" spans="1:6" x14ac:dyDescent="0.25">
      <c r="A157">
        <v>-1</v>
      </c>
      <c r="B157">
        <v>1</v>
      </c>
      <c r="C157">
        <f t="shared" si="10"/>
        <v>0.91508356000000002</v>
      </c>
      <c r="D157">
        <f t="shared" si="11"/>
        <v>0.43943640999999989</v>
      </c>
      <c r="E157">
        <f t="shared" si="12"/>
        <v>1.3152649225000004</v>
      </c>
      <c r="F157">
        <f t="shared" si="13"/>
        <v>0.7278649224999999</v>
      </c>
    </row>
    <row r="158" spans="1:6" x14ac:dyDescent="0.25">
      <c r="A158">
        <v>-0.5</v>
      </c>
      <c r="B158">
        <v>-1</v>
      </c>
      <c r="C158">
        <f t="shared" si="10"/>
        <v>0.20848356000000001</v>
      </c>
      <c r="D158">
        <f t="shared" si="11"/>
        <v>1.7878364099999999</v>
      </c>
      <c r="E158">
        <f t="shared" si="12"/>
        <v>0.41841492250000006</v>
      </c>
      <c r="F158">
        <f t="shared" si="13"/>
        <v>1.3152649225000004</v>
      </c>
    </row>
    <row r="159" spans="1:6" x14ac:dyDescent="0.25">
      <c r="A159">
        <v>0.5</v>
      </c>
      <c r="B159">
        <v>1</v>
      </c>
      <c r="C159">
        <f t="shared" si="10"/>
        <v>0.29528356</v>
      </c>
      <c r="D159">
        <f t="shared" si="11"/>
        <v>0.43943640999999989</v>
      </c>
      <c r="E159">
        <f t="shared" si="12"/>
        <v>0.12471492249999998</v>
      </c>
      <c r="F159">
        <f t="shared" si="13"/>
        <v>0.7278649224999999</v>
      </c>
    </row>
    <row r="160" spans="1:6" x14ac:dyDescent="0.25">
      <c r="A160">
        <v>1</v>
      </c>
      <c r="B160">
        <v>0.5</v>
      </c>
      <c r="C160">
        <f t="shared" si="10"/>
        <v>1.0886835600000002</v>
      </c>
      <c r="D160">
        <f t="shared" si="11"/>
        <v>2.6536409999999979E-2</v>
      </c>
      <c r="E160">
        <f t="shared" si="12"/>
        <v>0.7278649224999999</v>
      </c>
      <c r="F160">
        <f t="shared" si="13"/>
        <v>0.12471492249999998</v>
      </c>
    </row>
    <row r="161" spans="1:6" x14ac:dyDescent="0.25">
      <c r="A161">
        <v>-1</v>
      </c>
      <c r="B161">
        <v>1</v>
      </c>
      <c r="C161">
        <f t="shared" si="10"/>
        <v>0.91508356000000002</v>
      </c>
      <c r="D161">
        <f t="shared" si="11"/>
        <v>0.43943640999999989</v>
      </c>
      <c r="E161">
        <f t="shared" si="12"/>
        <v>1.3152649225000004</v>
      </c>
      <c r="F161">
        <f t="shared" si="13"/>
        <v>0.7278649224999999</v>
      </c>
    </row>
    <row r="162" spans="1:6" x14ac:dyDescent="0.25">
      <c r="A162">
        <v>-0.5</v>
      </c>
      <c r="B162">
        <v>0.5</v>
      </c>
      <c r="C162">
        <f t="shared" si="10"/>
        <v>0.20848356000000001</v>
      </c>
      <c r="D162">
        <f t="shared" si="11"/>
        <v>2.6536409999999979E-2</v>
      </c>
      <c r="E162">
        <f t="shared" si="12"/>
        <v>0.41841492250000006</v>
      </c>
      <c r="F162">
        <f t="shared" si="13"/>
        <v>0.12471492249999998</v>
      </c>
    </row>
    <row r="163" spans="1:6" x14ac:dyDescent="0.25">
      <c r="A163">
        <v>-1</v>
      </c>
      <c r="B163">
        <v>1</v>
      </c>
      <c r="C163">
        <f t="shared" si="10"/>
        <v>0.91508356000000002</v>
      </c>
      <c r="D163">
        <f t="shared" si="11"/>
        <v>0.43943640999999989</v>
      </c>
      <c r="E163">
        <f t="shared" si="12"/>
        <v>1.3152649225000004</v>
      </c>
      <c r="F163">
        <f t="shared" si="13"/>
        <v>0.7278649224999999</v>
      </c>
    </row>
    <row r="164" spans="1:6" x14ac:dyDescent="0.25">
      <c r="A164">
        <v>-0.5</v>
      </c>
      <c r="B164">
        <v>0.5</v>
      </c>
      <c r="C164">
        <f t="shared" si="10"/>
        <v>0.20848356000000001</v>
      </c>
      <c r="D164">
        <f t="shared" si="11"/>
        <v>2.6536409999999979E-2</v>
      </c>
      <c r="E164">
        <f t="shared" si="12"/>
        <v>0.41841492250000006</v>
      </c>
      <c r="F164">
        <f t="shared" si="13"/>
        <v>0.12471492249999998</v>
      </c>
    </row>
    <row r="165" spans="1:6" x14ac:dyDescent="0.25">
      <c r="A165">
        <v>-1</v>
      </c>
      <c r="B165">
        <v>1</v>
      </c>
      <c r="C165">
        <f t="shared" si="10"/>
        <v>0.91508356000000002</v>
      </c>
      <c r="D165">
        <f t="shared" si="11"/>
        <v>0.43943640999999989</v>
      </c>
      <c r="E165">
        <f t="shared" si="12"/>
        <v>1.3152649225000004</v>
      </c>
      <c r="F165">
        <f t="shared" si="13"/>
        <v>0.7278649224999999</v>
      </c>
    </row>
    <row r="166" spans="1:6" x14ac:dyDescent="0.25">
      <c r="A166">
        <v>-0.5</v>
      </c>
      <c r="B166">
        <v>1</v>
      </c>
      <c r="C166">
        <f t="shared" si="10"/>
        <v>0.20848356000000001</v>
      </c>
      <c r="D166">
        <f t="shared" si="11"/>
        <v>0.43943640999999989</v>
      </c>
      <c r="E166">
        <f t="shared" si="12"/>
        <v>0.41841492250000006</v>
      </c>
      <c r="F166">
        <f t="shared" si="13"/>
        <v>0.7278649224999999</v>
      </c>
    </row>
    <row r="167" spans="1:6" x14ac:dyDescent="0.25">
      <c r="A167">
        <v>3.95</v>
      </c>
      <c r="B167">
        <v>2</v>
      </c>
      <c r="C167">
        <f t="shared" si="10"/>
        <v>15.947243560000002</v>
      </c>
      <c r="D167">
        <f t="shared" si="11"/>
        <v>2.76523641</v>
      </c>
      <c r="E167">
        <f t="shared" si="12"/>
        <v>14.463949922499999</v>
      </c>
      <c r="F167">
        <f t="shared" si="13"/>
        <v>3.4341649224999995</v>
      </c>
    </row>
    <row r="168" spans="1:6" x14ac:dyDescent="0.25">
      <c r="A168">
        <v>-0.5</v>
      </c>
      <c r="B168">
        <v>0.5</v>
      </c>
      <c r="C168">
        <f t="shared" si="10"/>
        <v>0.20848356000000001</v>
      </c>
      <c r="D168">
        <f t="shared" si="11"/>
        <v>2.6536409999999979E-2</v>
      </c>
      <c r="E168">
        <f t="shared" si="12"/>
        <v>0.41841492250000006</v>
      </c>
      <c r="F168">
        <f t="shared" si="13"/>
        <v>0.12471492249999998</v>
      </c>
    </row>
    <row r="169" spans="1:6" x14ac:dyDescent="0.25">
      <c r="A169">
        <v>-1</v>
      </c>
      <c r="B169">
        <v>-0.5</v>
      </c>
      <c r="C169">
        <f t="shared" si="10"/>
        <v>0.91508356000000002</v>
      </c>
      <c r="D169">
        <f t="shared" si="11"/>
        <v>0.70073641000000009</v>
      </c>
      <c r="E169">
        <f t="shared" si="12"/>
        <v>1.3152649225000004</v>
      </c>
      <c r="F169">
        <f t="shared" si="13"/>
        <v>0.41841492250000006</v>
      </c>
    </row>
    <row r="170" spans="1:6" x14ac:dyDescent="0.25">
      <c r="A170">
        <v>-0.5</v>
      </c>
      <c r="B170">
        <v>0.5</v>
      </c>
      <c r="C170">
        <f t="shared" si="10"/>
        <v>0.20848356000000001</v>
      </c>
      <c r="D170">
        <f t="shared" si="11"/>
        <v>2.6536409999999979E-2</v>
      </c>
      <c r="E170">
        <f t="shared" si="12"/>
        <v>0.41841492250000006</v>
      </c>
      <c r="F170">
        <f t="shared" si="13"/>
        <v>0.12471492249999998</v>
      </c>
    </row>
    <row r="171" spans="1:6" x14ac:dyDescent="0.25">
      <c r="A171">
        <v>4.9000000000000004</v>
      </c>
      <c r="B171">
        <v>2.85</v>
      </c>
      <c r="C171">
        <f t="shared" si="10"/>
        <v>24.437203560000004</v>
      </c>
      <c r="D171">
        <f t="shared" si="11"/>
        <v>6.314666410000001</v>
      </c>
      <c r="E171">
        <f t="shared" si="12"/>
        <v>22.592434922500008</v>
      </c>
      <c r="F171">
        <f t="shared" si="13"/>
        <v>7.3070199224999994</v>
      </c>
    </row>
    <row r="172" spans="1:6" x14ac:dyDescent="0.25">
      <c r="A172">
        <v>-0.5</v>
      </c>
      <c r="B172">
        <v>0.5</v>
      </c>
      <c r="C172">
        <f t="shared" si="10"/>
        <v>0.20848356000000001</v>
      </c>
      <c r="D172">
        <f t="shared" si="11"/>
        <v>2.6536409999999979E-2</v>
      </c>
      <c r="E172">
        <f t="shared" si="12"/>
        <v>0.41841492250000006</v>
      </c>
      <c r="F172">
        <f t="shared" si="13"/>
        <v>0.12471492249999998</v>
      </c>
    </row>
    <row r="173" spans="1:6" x14ac:dyDescent="0.25">
      <c r="A173">
        <v>-1</v>
      </c>
      <c r="B173">
        <v>1</v>
      </c>
      <c r="C173">
        <f t="shared" si="10"/>
        <v>0.91508356000000002</v>
      </c>
      <c r="D173">
        <f t="shared" si="11"/>
        <v>0.43943640999999989</v>
      </c>
      <c r="E173">
        <f t="shared" si="12"/>
        <v>1.3152649225000004</v>
      </c>
      <c r="F173">
        <f t="shared" si="13"/>
        <v>0.7278649224999999</v>
      </c>
    </row>
    <row r="174" spans="1:6" x14ac:dyDescent="0.25">
      <c r="A174">
        <v>-1.05</v>
      </c>
      <c r="B174">
        <v>0.5</v>
      </c>
      <c r="C174">
        <f t="shared" si="10"/>
        <v>1.0132435599999998</v>
      </c>
      <c r="D174">
        <f t="shared" si="11"/>
        <v>2.6536409999999979E-2</v>
      </c>
      <c r="E174">
        <f t="shared" si="12"/>
        <v>1.4324499225000005</v>
      </c>
      <c r="F174">
        <f t="shared" si="13"/>
        <v>0.12471492249999998</v>
      </c>
    </row>
    <row r="175" spans="1:6" x14ac:dyDescent="0.25">
      <c r="A175">
        <v>2.1</v>
      </c>
      <c r="B175">
        <v>2.4</v>
      </c>
      <c r="C175">
        <f t="shared" si="10"/>
        <v>4.594163560000001</v>
      </c>
      <c r="D175">
        <f t="shared" si="11"/>
        <v>4.2555564099999996</v>
      </c>
      <c r="E175">
        <f t="shared" si="12"/>
        <v>3.8147949225</v>
      </c>
      <c r="F175">
        <f t="shared" si="13"/>
        <v>5.0766849224999993</v>
      </c>
    </row>
    <row r="176" spans="1:6" x14ac:dyDescent="0.25">
      <c r="A176">
        <v>4.9000000000000004</v>
      </c>
      <c r="B176">
        <v>0.5</v>
      </c>
      <c r="C176">
        <f t="shared" si="10"/>
        <v>24.437203560000004</v>
      </c>
      <c r="D176">
        <f t="shared" si="11"/>
        <v>2.6536409999999979E-2</v>
      </c>
      <c r="E176">
        <f t="shared" si="12"/>
        <v>22.592434922500008</v>
      </c>
      <c r="F176">
        <f t="shared" si="13"/>
        <v>0.12471492249999998</v>
      </c>
    </row>
    <row r="177" spans="1:6" x14ac:dyDescent="0.25">
      <c r="A177">
        <v>-1</v>
      </c>
      <c r="B177">
        <v>3.7</v>
      </c>
      <c r="C177">
        <f t="shared" si="10"/>
        <v>0.91508356000000002</v>
      </c>
      <c r="D177">
        <f t="shared" si="11"/>
        <v>11.309096410000002</v>
      </c>
      <c r="E177">
        <f t="shared" si="12"/>
        <v>1.3152649225000004</v>
      </c>
      <c r="F177">
        <f t="shared" si="13"/>
        <v>12.6248749225</v>
      </c>
    </row>
    <row r="178" spans="1:6" x14ac:dyDescent="0.25">
      <c r="A178">
        <v>-0.5</v>
      </c>
      <c r="B178">
        <v>-1</v>
      </c>
      <c r="C178">
        <f t="shared" si="10"/>
        <v>0.20848356000000001</v>
      </c>
      <c r="D178">
        <f t="shared" si="11"/>
        <v>1.7878364099999999</v>
      </c>
      <c r="E178">
        <f t="shared" si="12"/>
        <v>0.41841492250000006</v>
      </c>
      <c r="F178">
        <f t="shared" si="13"/>
        <v>1.3152649225000004</v>
      </c>
    </row>
    <row r="179" spans="1:6" x14ac:dyDescent="0.25">
      <c r="A179">
        <v>-1</v>
      </c>
      <c r="B179">
        <v>-0.5</v>
      </c>
      <c r="C179">
        <f t="shared" si="10"/>
        <v>0.91508356000000002</v>
      </c>
      <c r="D179">
        <f t="shared" si="11"/>
        <v>0.70073641000000009</v>
      </c>
      <c r="E179">
        <f t="shared" si="12"/>
        <v>1.3152649225000004</v>
      </c>
      <c r="F179">
        <f t="shared" si="13"/>
        <v>0.41841492250000006</v>
      </c>
    </row>
    <row r="180" spans="1:6" x14ac:dyDescent="0.25">
      <c r="A180">
        <v>2</v>
      </c>
      <c r="B180">
        <v>0.5</v>
      </c>
      <c r="C180">
        <f t="shared" si="10"/>
        <v>4.1754835600000009</v>
      </c>
      <c r="D180">
        <f t="shared" si="11"/>
        <v>2.6536409999999979E-2</v>
      </c>
      <c r="E180">
        <f t="shared" si="12"/>
        <v>3.4341649224999995</v>
      </c>
      <c r="F180">
        <f t="shared" si="13"/>
        <v>0.12471492249999998</v>
      </c>
    </row>
    <row r="181" spans="1:6" x14ac:dyDescent="0.25">
      <c r="A181">
        <v>0.5</v>
      </c>
      <c r="B181">
        <v>-0.5</v>
      </c>
      <c r="C181">
        <f t="shared" si="10"/>
        <v>0.29528356</v>
      </c>
      <c r="D181">
        <f t="shared" si="11"/>
        <v>0.70073641000000009</v>
      </c>
      <c r="E181">
        <f t="shared" si="12"/>
        <v>0.12471492249999998</v>
      </c>
      <c r="F181">
        <f t="shared" si="13"/>
        <v>0.41841492250000006</v>
      </c>
    </row>
    <row r="182" spans="1:6" x14ac:dyDescent="0.25">
      <c r="A182">
        <v>-0.5</v>
      </c>
      <c r="B182">
        <v>0.5</v>
      </c>
      <c r="C182">
        <f t="shared" si="10"/>
        <v>0.20848356000000001</v>
      </c>
      <c r="D182">
        <f t="shared" si="11"/>
        <v>2.6536409999999979E-2</v>
      </c>
      <c r="E182">
        <f t="shared" si="12"/>
        <v>0.41841492250000006</v>
      </c>
      <c r="F182">
        <f t="shared" si="13"/>
        <v>0.12471492249999998</v>
      </c>
    </row>
    <row r="183" spans="1:6" x14ac:dyDescent="0.25">
      <c r="A183">
        <v>0.5</v>
      </c>
      <c r="B183">
        <v>-0.5</v>
      </c>
      <c r="C183">
        <f t="shared" si="10"/>
        <v>0.29528356</v>
      </c>
      <c r="D183">
        <f t="shared" si="11"/>
        <v>0.70073641000000009</v>
      </c>
      <c r="E183">
        <f t="shared" si="12"/>
        <v>0.12471492249999998</v>
      </c>
      <c r="F183">
        <f t="shared" si="13"/>
        <v>0.41841492250000006</v>
      </c>
    </row>
    <row r="184" spans="1:6" x14ac:dyDescent="0.25">
      <c r="A184">
        <v>-5</v>
      </c>
      <c r="B184">
        <v>2.2000000000000002</v>
      </c>
      <c r="C184">
        <f t="shared" si="10"/>
        <v>24.567883559999999</v>
      </c>
      <c r="D184">
        <f t="shared" si="11"/>
        <v>3.4703964100000007</v>
      </c>
      <c r="E184">
        <f t="shared" si="12"/>
        <v>26.490064922499997</v>
      </c>
      <c r="F184">
        <f t="shared" si="13"/>
        <v>4.2154249225000004</v>
      </c>
    </row>
    <row r="185" spans="1:6" x14ac:dyDescent="0.25">
      <c r="A185">
        <v>-2.7</v>
      </c>
      <c r="B185">
        <v>-0.5</v>
      </c>
      <c r="C185">
        <f t="shared" si="10"/>
        <v>7.0575235600000008</v>
      </c>
      <c r="D185">
        <f t="shared" si="11"/>
        <v>0.70073641000000009</v>
      </c>
      <c r="E185">
        <f t="shared" si="12"/>
        <v>8.104554922500002</v>
      </c>
      <c r="F185">
        <f t="shared" si="13"/>
        <v>0.41841492250000006</v>
      </c>
    </row>
    <row r="186" spans="1:6" x14ac:dyDescent="0.25">
      <c r="A186">
        <v>1</v>
      </c>
      <c r="B186">
        <v>-1</v>
      </c>
      <c r="C186">
        <f t="shared" si="10"/>
        <v>1.0886835600000002</v>
      </c>
      <c r="D186">
        <f t="shared" si="11"/>
        <v>1.7878364099999999</v>
      </c>
      <c r="E186">
        <f t="shared" si="12"/>
        <v>0.7278649224999999</v>
      </c>
      <c r="F186">
        <f t="shared" si="13"/>
        <v>1.3152649225000004</v>
      </c>
    </row>
    <row r="187" spans="1:6" x14ac:dyDescent="0.25">
      <c r="A187">
        <v>-1</v>
      </c>
      <c r="B187">
        <v>-0.5</v>
      </c>
      <c r="C187">
        <f t="shared" si="10"/>
        <v>0.91508356000000002</v>
      </c>
      <c r="D187">
        <f t="shared" si="11"/>
        <v>0.70073641000000009</v>
      </c>
      <c r="E187">
        <f t="shared" si="12"/>
        <v>1.3152649225000004</v>
      </c>
      <c r="F187">
        <f t="shared" si="13"/>
        <v>0.41841492250000006</v>
      </c>
    </row>
    <row r="188" spans="1:6" x14ac:dyDescent="0.25">
      <c r="A188">
        <v>-0.5</v>
      </c>
      <c r="B188">
        <v>-1</v>
      </c>
      <c r="C188">
        <f t="shared" si="10"/>
        <v>0.20848356000000001</v>
      </c>
      <c r="D188">
        <f t="shared" si="11"/>
        <v>1.7878364099999999</v>
      </c>
      <c r="E188">
        <f t="shared" si="12"/>
        <v>0.41841492250000006</v>
      </c>
      <c r="F188">
        <f t="shared" si="13"/>
        <v>1.3152649225000004</v>
      </c>
    </row>
    <row r="189" spans="1:6" x14ac:dyDescent="0.25">
      <c r="A189">
        <v>-1</v>
      </c>
      <c r="B189">
        <v>1</v>
      </c>
      <c r="C189">
        <f t="shared" si="10"/>
        <v>0.91508356000000002</v>
      </c>
      <c r="D189">
        <f t="shared" si="11"/>
        <v>0.43943640999999989</v>
      </c>
      <c r="E189">
        <f t="shared" si="12"/>
        <v>1.3152649225000004</v>
      </c>
      <c r="F189">
        <f t="shared" si="13"/>
        <v>0.7278649224999999</v>
      </c>
    </row>
    <row r="190" spans="1:6" x14ac:dyDescent="0.25">
      <c r="A190">
        <v>1.2</v>
      </c>
      <c r="B190">
        <v>0.5</v>
      </c>
      <c r="C190">
        <f t="shared" si="10"/>
        <v>1.5460435600000002</v>
      </c>
      <c r="D190">
        <f t="shared" si="11"/>
        <v>2.6536409999999979E-2</v>
      </c>
      <c r="E190">
        <f t="shared" si="12"/>
        <v>1.1091249224999995</v>
      </c>
      <c r="F190">
        <f t="shared" si="13"/>
        <v>0.12471492249999998</v>
      </c>
    </row>
    <row r="191" spans="1:6" x14ac:dyDescent="0.25">
      <c r="A191">
        <v>0.5</v>
      </c>
      <c r="B191">
        <v>1</v>
      </c>
      <c r="C191">
        <f t="shared" si="10"/>
        <v>0.29528356</v>
      </c>
      <c r="D191">
        <f t="shared" si="11"/>
        <v>0.43943640999999989</v>
      </c>
      <c r="E191">
        <f t="shared" si="12"/>
        <v>0.12471492249999998</v>
      </c>
      <c r="F191">
        <f t="shared" si="13"/>
        <v>0.7278649224999999</v>
      </c>
    </row>
    <row r="192" spans="1:6" x14ac:dyDescent="0.25">
      <c r="A192">
        <v>1</v>
      </c>
      <c r="B192">
        <v>0.5</v>
      </c>
      <c r="C192">
        <f t="shared" si="10"/>
        <v>1.0886835600000002</v>
      </c>
      <c r="D192">
        <f t="shared" si="11"/>
        <v>2.6536409999999979E-2</v>
      </c>
      <c r="E192">
        <f t="shared" si="12"/>
        <v>0.7278649224999999</v>
      </c>
      <c r="F192">
        <f t="shared" si="13"/>
        <v>0.12471492249999998</v>
      </c>
    </row>
    <row r="193" spans="1:6" x14ac:dyDescent="0.25">
      <c r="A193">
        <v>-1</v>
      </c>
      <c r="B193">
        <v>2.2999999999999998</v>
      </c>
      <c r="C193">
        <f t="shared" si="10"/>
        <v>0.91508356000000002</v>
      </c>
      <c r="D193">
        <f t="shared" si="11"/>
        <v>3.8529764099999997</v>
      </c>
      <c r="E193">
        <f t="shared" si="12"/>
        <v>1.3152649225000004</v>
      </c>
      <c r="F193">
        <f t="shared" si="13"/>
        <v>4.6360549224999987</v>
      </c>
    </row>
    <row r="194" spans="1:6" x14ac:dyDescent="0.25">
      <c r="A194">
        <v>-2.85</v>
      </c>
      <c r="B194">
        <v>0.5</v>
      </c>
      <c r="C194">
        <f t="shared" si="10"/>
        <v>7.8770035600000003</v>
      </c>
      <c r="D194">
        <f t="shared" si="11"/>
        <v>2.6536409999999979E-2</v>
      </c>
      <c r="E194">
        <f t="shared" si="12"/>
        <v>8.9811099225000017</v>
      </c>
      <c r="F194">
        <f t="shared" si="13"/>
        <v>0.12471492249999998</v>
      </c>
    </row>
    <row r="195" spans="1:6" x14ac:dyDescent="0.25">
      <c r="A195">
        <v>-1</v>
      </c>
      <c r="B195">
        <v>1</v>
      </c>
      <c r="C195">
        <f t="shared" ref="C195:C258" si="14">(A195-I$2)^2</f>
        <v>0.91508356000000002</v>
      </c>
      <c r="D195">
        <f t="shared" ref="D195:D258" si="15">(B195-J$2)^2</f>
        <v>0.43943640999999989</v>
      </c>
      <c r="E195">
        <f t="shared" ref="E195:E258" si="16">(A195-$K$2)^2</f>
        <v>1.3152649225000004</v>
      </c>
      <c r="F195">
        <f t="shared" ref="F195:F258" si="17">(B195-$K$2)^2</f>
        <v>0.7278649224999999</v>
      </c>
    </row>
    <row r="196" spans="1:6" x14ac:dyDescent="0.25">
      <c r="A196">
        <v>-1.35</v>
      </c>
      <c r="B196">
        <v>2.9</v>
      </c>
      <c r="C196">
        <f t="shared" si="14"/>
        <v>1.70720356</v>
      </c>
      <c r="D196">
        <f t="shared" si="15"/>
        <v>6.5684564099999996</v>
      </c>
      <c r="E196">
        <f t="shared" si="16"/>
        <v>2.2405599225000006</v>
      </c>
      <c r="F196">
        <f t="shared" si="17"/>
        <v>7.579834922499999</v>
      </c>
    </row>
    <row r="197" spans="1:6" x14ac:dyDescent="0.25">
      <c r="A197">
        <v>2.4500000000000002</v>
      </c>
      <c r="B197">
        <v>-0.5</v>
      </c>
      <c r="C197">
        <f t="shared" si="14"/>
        <v>6.2170435600000014</v>
      </c>
      <c r="D197">
        <f t="shared" si="15"/>
        <v>0.70073641000000009</v>
      </c>
      <c r="E197">
        <f t="shared" si="16"/>
        <v>5.3044999224999998</v>
      </c>
      <c r="F197">
        <f t="shared" si="17"/>
        <v>0.41841492250000006</v>
      </c>
    </row>
    <row r="198" spans="1:6" x14ac:dyDescent="0.25">
      <c r="A198">
        <v>1</v>
      </c>
      <c r="B198">
        <v>0.5</v>
      </c>
      <c r="C198">
        <f t="shared" si="14"/>
        <v>1.0886835600000002</v>
      </c>
      <c r="D198">
        <f t="shared" si="15"/>
        <v>2.6536409999999979E-2</v>
      </c>
      <c r="E198">
        <f t="shared" si="16"/>
        <v>0.7278649224999999</v>
      </c>
      <c r="F198">
        <f t="shared" si="17"/>
        <v>0.12471492249999998</v>
      </c>
    </row>
    <row r="199" spans="1:6" x14ac:dyDescent="0.25">
      <c r="A199">
        <v>-2.35</v>
      </c>
      <c r="B199">
        <v>-0.5</v>
      </c>
      <c r="C199">
        <f t="shared" si="14"/>
        <v>5.3204035599999999</v>
      </c>
      <c r="D199">
        <f t="shared" si="15"/>
        <v>0.70073641000000009</v>
      </c>
      <c r="E199">
        <f t="shared" si="16"/>
        <v>6.2342599225000015</v>
      </c>
      <c r="F199">
        <f t="shared" si="17"/>
        <v>0.41841492250000006</v>
      </c>
    </row>
    <row r="200" spans="1:6" x14ac:dyDescent="0.25">
      <c r="A200">
        <v>-0.5</v>
      </c>
      <c r="B200">
        <v>0.5</v>
      </c>
      <c r="C200">
        <f t="shared" si="14"/>
        <v>0.20848356000000001</v>
      </c>
      <c r="D200">
        <f t="shared" si="15"/>
        <v>2.6536409999999979E-2</v>
      </c>
      <c r="E200">
        <f t="shared" si="16"/>
        <v>0.41841492250000006</v>
      </c>
      <c r="F200">
        <f t="shared" si="17"/>
        <v>0.12471492249999998</v>
      </c>
    </row>
    <row r="201" spans="1:6" x14ac:dyDescent="0.25">
      <c r="A201">
        <v>-1</v>
      </c>
      <c r="B201">
        <v>1</v>
      </c>
      <c r="C201">
        <f t="shared" si="14"/>
        <v>0.91508356000000002</v>
      </c>
      <c r="D201">
        <f t="shared" si="15"/>
        <v>0.43943640999999989</v>
      </c>
      <c r="E201">
        <f t="shared" si="16"/>
        <v>1.3152649225000004</v>
      </c>
      <c r="F201">
        <f t="shared" si="17"/>
        <v>0.7278649224999999</v>
      </c>
    </row>
    <row r="202" spans="1:6" x14ac:dyDescent="0.25">
      <c r="A202">
        <v>1</v>
      </c>
      <c r="B202">
        <v>-1</v>
      </c>
      <c r="C202">
        <f t="shared" si="14"/>
        <v>1.0886835600000002</v>
      </c>
      <c r="D202">
        <f t="shared" si="15"/>
        <v>1.7878364099999999</v>
      </c>
      <c r="E202">
        <f t="shared" si="16"/>
        <v>0.7278649224999999</v>
      </c>
      <c r="F202">
        <f t="shared" si="17"/>
        <v>1.3152649225000004</v>
      </c>
    </row>
    <row r="203" spans="1:6" x14ac:dyDescent="0.25">
      <c r="A203">
        <v>0.5</v>
      </c>
      <c r="B203">
        <v>1</v>
      </c>
      <c r="C203">
        <f t="shared" si="14"/>
        <v>0.29528356</v>
      </c>
      <c r="D203">
        <f t="shared" si="15"/>
        <v>0.43943640999999989</v>
      </c>
      <c r="E203">
        <f t="shared" si="16"/>
        <v>0.12471492249999998</v>
      </c>
      <c r="F203">
        <f t="shared" si="17"/>
        <v>0.7278649224999999</v>
      </c>
    </row>
    <row r="204" spans="1:6" x14ac:dyDescent="0.25">
      <c r="A204">
        <v>-2.0499999999999998</v>
      </c>
      <c r="B204">
        <v>0.5</v>
      </c>
      <c r="C204">
        <f t="shared" si="14"/>
        <v>4.0264435599999988</v>
      </c>
      <c r="D204">
        <f t="shared" si="15"/>
        <v>2.6536409999999979E-2</v>
      </c>
      <c r="E204">
        <f t="shared" si="16"/>
        <v>4.8261499225</v>
      </c>
      <c r="F204">
        <f t="shared" si="17"/>
        <v>0.12471492249999998</v>
      </c>
    </row>
    <row r="205" spans="1:6" x14ac:dyDescent="0.25">
      <c r="A205">
        <v>0.5</v>
      </c>
      <c r="B205">
        <v>1</v>
      </c>
      <c r="C205">
        <f t="shared" si="14"/>
        <v>0.29528356</v>
      </c>
      <c r="D205">
        <f t="shared" si="15"/>
        <v>0.43943640999999989</v>
      </c>
      <c r="E205">
        <f t="shared" si="16"/>
        <v>0.12471492249999998</v>
      </c>
      <c r="F205">
        <f t="shared" si="17"/>
        <v>0.7278649224999999</v>
      </c>
    </row>
    <row r="206" spans="1:6" x14ac:dyDescent="0.25">
      <c r="A206">
        <v>1.75</v>
      </c>
      <c r="B206">
        <v>0.5</v>
      </c>
      <c r="C206">
        <f t="shared" si="14"/>
        <v>3.2162835600000004</v>
      </c>
      <c r="D206">
        <f t="shared" si="15"/>
        <v>2.6536409999999979E-2</v>
      </c>
      <c r="E206">
        <f t="shared" si="16"/>
        <v>2.5700899224999993</v>
      </c>
      <c r="F206">
        <f t="shared" si="17"/>
        <v>0.12471492249999998</v>
      </c>
    </row>
    <row r="207" spans="1:6" x14ac:dyDescent="0.25">
      <c r="A207">
        <v>-1</v>
      </c>
      <c r="B207">
        <v>-0.5</v>
      </c>
      <c r="C207">
        <f t="shared" si="14"/>
        <v>0.91508356000000002</v>
      </c>
      <c r="D207">
        <f t="shared" si="15"/>
        <v>0.70073641000000009</v>
      </c>
      <c r="E207">
        <f t="shared" si="16"/>
        <v>1.3152649225000004</v>
      </c>
      <c r="F207">
        <f t="shared" si="17"/>
        <v>0.41841492250000006</v>
      </c>
    </row>
    <row r="208" spans="1:6" x14ac:dyDescent="0.25">
      <c r="A208">
        <v>-0.5</v>
      </c>
      <c r="B208">
        <v>-1</v>
      </c>
      <c r="C208">
        <f t="shared" si="14"/>
        <v>0.20848356000000001</v>
      </c>
      <c r="D208">
        <f t="shared" si="15"/>
        <v>1.7878364099999999</v>
      </c>
      <c r="E208">
        <f t="shared" si="16"/>
        <v>0.41841492250000006</v>
      </c>
      <c r="F208">
        <f t="shared" si="17"/>
        <v>1.3152649225000004</v>
      </c>
    </row>
    <row r="209" spans="1:6" x14ac:dyDescent="0.25">
      <c r="A209">
        <v>2</v>
      </c>
      <c r="B209">
        <v>-0.5</v>
      </c>
      <c r="C209">
        <f t="shared" si="14"/>
        <v>4.1754835600000009</v>
      </c>
      <c r="D209">
        <f t="shared" si="15"/>
        <v>0.70073641000000009</v>
      </c>
      <c r="E209">
        <f t="shared" si="16"/>
        <v>3.4341649224999995</v>
      </c>
      <c r="F209">
        <f t="shared" si="17"/>
        <v>0.41841492250000006</v>
      </c>
    </row>
    <row r="210" spans="1:6" x14ac:dyDescent="0.25">
      <c r="A210">
        <v>1</v>
      </c>
      <c r="B210">
        <v>-1</v>
      </c>
      <c r="C210">
        <f t="shared" si="14"/>
        <v>1.0886835600000002</v>
      </c>
      <c r="D210">
        <f t="shared" si="15"/>
        <v>1.7878364099999999</v>
      </c>
      <c r="E210">
        <f t="shared" si="16"/>
        <v>0.7278649224999999</v>
      </c>
      <c r="F210">
        <f t="shared" si="17"/>
        <v>1.3152649225000004</v>
      </c>
    </row>
    <row r="211" spans="1:6" x14ac:dyDescent="0.25">
      <c r="A211">
        <v>-1</v>
      </c>
      <c r="B211">
        <v>-0.5</v>
      </c>
      <c r="C211">
        <f t="shared" si="14"/>
        <v>0.91508356000000002</v>
      </c>
      <c r="D211">
        <f t="shared" si="15"/>
        <v>0.70073641000000009</v>
      </c>
      <c r="E211">
        <f t="shared" si="16"/>
        <v>1.3152649225000004</v>
      </c>
      <c r="F211">
        <f t="shared" si="17"/>
        <v>0.41841492250000006</v>
      </c>
    </row>
    <row r="212" spans="1:6" x14ac:dyDescent="0.25">
      <c r="A212">
        <v>1</v>
      </c>
      <c r="B212">
        <v>0.5</v>
      </c>
      <c r="C212">
        <f t="shared" si="14"/>
        <v>1.0886835600000002</v>
      </c>
      <c r="D212">
        <f t="shared" si="15"/>
        <v>2.6536409999999979E-2</v>
      </c>
      <c r="E212">
        <f t="shared" si="16"/>
        <v>0.7278649224999999</v>
      </c>
      <c r="F212">
        <f t="shared" si="17"/>
        <v>0.12471492249999998</v>
      </c>
    </row>
    <row r="213" spans="1:6" x14ac:dyDescent="0.25">
      <c r="A213">
        <v>0.5</v>
      </c>
      <c r="B213">
        <v>1</v>
      </c>
      <c r="C213">
        <f t="shared" si="14"/>
        <v>0.29528356</v>
      </c>
      <c r="D213">
        <f t="shared" si="15"/>
        <v>0.43943640999999989</v>
      </c>
      <c r="E213">
        <f t="shared" si="16"/>
        <v>0.12471492249999998</v>
      </c>
      <c r="F213">
        <f t="shared" si="17"/>
        <v>0.7278649224999999</v>
      </c>
    </row>
    <row r="214" spans="1:6" x14ac:dyDescent="0.25">
      <c r="A214">
        <v>-0.5</v>
      </c>
      <c r="B214">
        <v>0.5</v>
      </c>
      <c r="C214">
        <f t="shared" si="14"/>
        <v>0.20848356000000001</v>
      </c>
      <c r="D214">
        <f t="shared" si="15"/>
        <v>2.6536409999999979E-2</v>
      </c>
      <c r="E214">
        <f t="shared" si="16"/>
        <v>0.41841492250000006</v>
      </c>
      <c r="F214">
        <f t="shared" si="17"/>
        <v>0.12471492249999998</v>
      </c>
    </row>
    <row r="215" spans="1:6" x14ac:dyDescent="0.25">
      <c r="A215">
        <v>-2</v>
      </c>
      <c r="B215">
        <v>-0.5</v>
      </c>
      <c r="C215">
        <f t="shared" si="14"/>
        <v>3.8282835599999996</v>
      </c>
      <c r="D215">
        <f t="shared" si="15"/>
        <v>0.70073641000000009</v>
      </c>
      <c r="E215">
        <f t="shared" si="16"/>
        <v>4.6089649225000002</v>
      </c>
      <c r="F215">
        <f t="shared" si="17"/>
        <v>0.41841492250000006</v>
      </c>
    </row>
    <row r="216" spans="1:6" x14ac:dyDescent="0.25">
      <c r="A216">
        <v>-1.1000000000000001</v>
      </c>
      <c r="B216">
        <v>-1</v>
      </c>
      <c r="C216">
        <f t="shared" si="14"/>
        <v>1.11640356</v>
      </c>
      <c r="D216">
        <f t="shared" si="15"/>
        <v>1.7878364099999999</v>
      </c>
      <c r="E216">
        <f t="shared" si="16"/>
        <v>1.5546349225000007</v>
      </c>
      <c r="F216">
        <f t="shared" si="17"/>
        <v>1.3152649225000004</v>
      </c>
    </row>
    <row r="217" spans="1:6" x14ac:dyDescent="0.25">
      <c r="A217">
        <v>0.5</v>
      </c>
      <c r="B217">
        <v>1</v>
      </c>
      <c r="C217">
        <f t="shared" si="14"/>
        <v>0.29528356</v>
      </c>
      <c r="D217">
        <f t="shared" si="15"/>
        <v>0.43943640999999989</v>
      </c>
      <c r="E217">
        <f t="shared" si="16"/>
        <v>0.12471492249999998</v>
      </c>
      <c r="F217">
        <f t="shared" si="17"/>
        <v>0.7278649224999999</v>
      </c>
    </row>
    <row r="218" spans="1:6" x14ac:dyDescent="0.25">
      <c r="A218">
        <v>-0.5</v>
      </c>
      <c r="B218">
        <v>0.5</v>
      </c>
      <c r="C218">
        <f t="shared" si="14"/>
        <v>0.20848356000000001</v>
      </c>
      <c r="D218">
        <f t="shared" si="15"/>
        <v>2.6536409999999979E-2</v>
      </c>
      <c r="E218">
        <f t="shared" si="16"/>
        <v>0.41841492250000006</v>
      </c>
      <c r="F218">
        <f t="shared" si="17"/>
        <v>0.12471492249999998</v>
      </c>
    </row>
    <row r="219" spans="1:6" x14ac:dyDescent="0.25">
      <c r="A219">
        <v>0.5</v>
      </c>
      <c r="B219">
        <v>-0.5</v>
      </c>
      <c r="C219">
        <f t="shared" si="14"/>
        <v>0.29528356</v>
      </c>
      <c r="D219">
        <f t="shared" si="15"/>
        <v>0.70073641000000009</v>
      </c>
      <c r="E219">
        <f t="shared" si="16"/>
        <v>0.12471492249999998</v>
      </c>
      <c r="F219">
        <f t="shared" si="17"/>
        <v>0.41841492250000006</v>
      </c>
    </row>
    <row r="220" spans="1:6" x14ac:dyDescent="0.25">
      <c r="A220">
        <v>-0.5</v>
      </c>
      <c r="B220">
        <v>0.5</v>
      </c>
      <c r="C220">
        <f t="shared" si="14"/>
        <v>0.20848356000000001</v>
      </c>
      <c r="D220">
        <f t="shared" si="15"/>
        <v>2.6536409999999979E-2</v>
      </c>
      <c r="E220">
        <f t="shared" si="16"/>
        <v>0.41841492250000006</v>
      </c>
      <c r="F220">
        <f t="shared" si="17"/>
        <v>0.12471492249999998</v>
      </c>
    </row>
    <row r="221" spans="1:6" x14ac:dyDescent="0.25">
      <c r="A221">
        <v>0.5</v>
      </c>
      <c r="B221">
        <v>-0.5</v>
      </c>
      <c r="C221">
        <f t="shared" si="14"/>
        <v>0.29528356</v>
      </c>
      <c r="D221">
        <f t="shared" si="15"/>
        <v>0.70073641000000009</v>
      </c>
      <c r="E221">
        <f t="shared" si="16"/>
        <v>0.12471492249999998</v>
      </c>
      <c r="F221">
        <f t="shared" si="17"/>
        <v>0.41841492250000006</v>
      </c>
    </row>
    <row r="222" spans="1:6" x14ac:dyDescent="0.25">
      <c r="A222">
        <v>-0.5</v>
      </c>
      <c r="B222">
        <v>0.5</v>
      </c>
      <c r="C222">
        <f t="shared" si="14"/>
        <v>0.20848356000000001</v>
      </c>
      <c r="D222">
        <f t="shared" si="15"/>
        <v>2.6536409999999979E-2</v>
      </c>
      <c r="E222">
        <f t="shared" si="16"/>
        <v>0.41841492250000006</v>
      </c>
      <c r="F222">
        <f t="shared" si="17"/>
        <v>0.12471492249999998</v>
      </c>
    </row>
    <row r="223" spans="1:6" x14ac:dyDescent="0.25">
      <c r="A223">
        <v>-4.55</v>
      </c>
      <c r="B223">
        <v>-0.5</v>
      </c>
      <c r="C223">
        <f t="shared" si="14"/>
        <v>20.309443559999998</v>
      </c>
      <c r="D223">
        <f t="shared" si="15"/>
        <v>0.70073641000000009</v>
      </c>
      <c r="E223">
        <f t="shared" si="16"/>
        <v>22.060399922499997</v>
      </c>
      <c r="F223">
        <f t="shared" si="17"/>
        <v>0.41841492250000006</v>
      </c>
    </row>
    <row r="224" spans="1:6" x14ac:dyDescent="0.25">
      <c r="A224">
        <v>-0.5</v>
      </c>
      <c r="B224">
        <v>0.5</v>
      </c>
      <c r="C224">
        <f t="shared" si="14"/>
        <v>0.20848356000000001</v>
      </c>
      <c r="D224">
        <f t="shared" si="15"/>
        <v>2.6536409999999979E-2</v>
      </c>
      <c r="E224">
        <f t="shared" si="16"/>
        <v>0.41841492250000006</v>
      </c>
      <c r="F224">
        <f t="shared" si="17"/>
        <v>0.12471492249999998</v>
      </c>
    </row>
    <row r="225" spans="1:6" x14ac:dyDescent="0.25">
      <c r="A225">
        <v>-5.5</v>
      </c>
      <c r="B225">
        <v>-0.5</v>
      </c>
      <c r="C225">
        <f t="shared" si="14"/>
        <v>29.77448356</v>
      </c>
      <c r="D225">
        <f t="shared" si="15"/>
        <v>0.70073641000000009</v>
      </c>
      <c r="E225">
        <f t="shared" si="16"/>
        <v>31.886914922499997</v>
      </c>
      <c r="F225">
        <f t="shared" si="17"/>
        <v>0.41841492250000006</v>
      </c>
    </row>
    <row r="226" spans="1:6" x14ac:dyDescent="0.25">
      <c r="A226">
        <v>1</v>
      </c>
      <c r="B226">
        <v>0.5</v>
      </c>
      <c r="C226">
        <f t="shared" si="14"/>
        <v>1.0886835600000002</v>
      </c>
      <c r="D226">
        <f t="shared" si="15"/>
        <v>2.6536409999999979E-2</v>
      </c>
      <c r="E226">
        <f t="shared" si="16"/>
        <v>0.7278649224999999</v>
      </c>
      <c r="F226">
        <f t="shared" si="17"/>
        <v>0.12471492249999998</v>
      </c>
    </row>
    <row r="227" spans="1:6" x14ac:dyDescent="0.25">
      <c r="A227">
        <v>0.5</v>
      </c>
      <c r="B227">
        <v>1</v>
      </c>
      <c r="C227">
        <f t="shared" si="14"/>
        <v>0.29528356</v>
      </c>
      <c r="D227">
        <f t="shared" si="15"/>
        <v>0.43943640999999989</v>
      </c>
      <c r="E227">
        <f t="shared" si="16"/>
        <v>0.12471492249999998</v>
      </c>
      <c r="F227">
        <f t="shared" si="17"/>
        <v>0.7278649224999999</v>
      </c>
    </row>
    <row r="228" spans="1:6" x14ac:dyDescent="0.25">
      <c r="A228">
        <v>-0.5</v>
      </c>
      <c r="B228">
        <v>0.5</v>
      </c>
      <c r="C228">
        <f t="shared" si="14"/>
        <v>0.20848356000000001</v>
      </c>
      <c r="D228">
        <f t="shared" si="15"/>
        <v>2.6536409999999979E-2</v>
      </c>
      <c r="E228">
        <f t="shared" si="16"/>
        <v>0.41841492250000006</v>
      </c>
      <c r="F228">
        <f t="shared" si="17"/>
        <v>0.12471492249999998</v>
      </c>
    </row>
    <row r="229" spans="1:6" x14ac:dyDescent="0.25">
      <c r="A229">
        <v>4</v>
      </c>
      <c r="B229">
        <v>1</v>
      </c>
      <c r="C229">
        <f t="shared" si="14"/>
        <v>16.34908356</v>
      </c>
      <c r="D229">
        <f t="shared" si="15"/>
        <v>0.43943640999999989</v>
      </c>
      <c r="E229">
        <f t="shared" si="16"/>
        <v>14.846764922499998</v>
      </c>
      <c r="F229">
        <f t="shared" si="17"/>
        <v>0.7278649224999999</v>
      </c>
    </row>
    <row r="230" spans="1:6" x14ac:dyDescent="0.25">
      <c r="A230">
        <v>-0.5</v>
      </c>
      <c r="B230">
        <v>0.5</v>
      </c>
      <c r="C230">
        <f t="shared" si="14"/>
        <v>0.20848356000000001</v>
      </c>
      <c r="D230">
        <f t="shared" si="15"/>
        <v>2.6536409999999979E-2</v>
      </c>
      <c r="E230">
        <f t="shared" si="16"/>
        <v>0.41841492250000006</v>
      </c>
      <c r="F230">
        <f t="shared" si="17"/>
        <v>0.12471492249999998</v>
      </c>
    </row>
    <row r="231" spans="1:6" x14ac:dyDescent="0.25">
      <c r="A231">
        <v>-1</v>
      </c>
      <c r="B231">
        <v>-0.5</v>
      </c>
      <c r="C231">
        <f t="shared" si="14"/>
        <v>0.91508356000000002</v>
      </c>
      <c r="D231">
        <f t="shared" si="15"/>
        <v>0.70073641000000009</v>
      </c>
      <c r="E231">
        <f t="shared" si="16"/>
        <v>1.3152649225000004</v>
      </c>
      <c r="F231">
        <f t="shared" si="17"/>
        <v>0.41841492250000006</v>
      </c>
    </row>
    <row r="232" spans="1:6" x14ac:dyDescent="0.25">
      <c r="A232">
        <v>-0.5</v>
      </c>
      <c r="B232">
        <v>0.5</v>
      </c>
      <c r="C232">
        <f t="shared" si="14"/>
        <v>0.20848356000000001</v>
      </c>
      <c r="D232">
        <f t="shared" si="15"/>
        <v>2.6536409999999979E-2</v>
      </c>
      <c r="E232">
        <f t="shared" si="16"/>
        <v>0.41841492250000006</v>
      </c>
      <c r="F232">
        <f t="shared" si="17"/>
        <v>0.12471492249999998</v>
      </c>
    </row>
    <row r="233" spans="1:6" x14ac:dyDescent="0.25">
      <c r="A233">
        <v>-2.1</v>
      </c>
      <c r="B233">
        <v>1</v>
      </c>
      <c r="C233">
        <f t="shared" si="14"/>
        <v>4.2296035600000002</v>
      </c>
      <c r="D233">
        <f t="shared" si="15"/>
        <v>0.43943640999999989</v>
      </c>
      <c r="E233">
        <f t="shared" si="16"/>
        <v>5.0483349225000014</v>
      </c>
      <c r="F233">
        <f t="shared" si="17"/>
        <v>0.7278649224999999</v>
      </c>
    </row>
    <row r="234" spans="1:6" x14ac:dyDescent="0.25">
      <c r="A234">
        <v>1</v>
      </c>
      <c r="B234">
        <v>0.5</v>
      </c>
      <c r="C234">
        <f t="shared" si="14"/>
        <v>1.0886835600000002</v>
      </c>
      <c r="D234">
        <f t="shared" si="15"/>
        <v>2.6536409999999979E-2</v>
      </c>
      <c r="E234">
        <f t="shared" si="16"/>
        <v>0.7278649224999999</v>
      </c>
      <c r="F234">
        <f t="shared" si="17"/>
        <v>0.12471492249999998</v>
      </c>
    </row>
    <row r="235" spans="1:6" x14ac:dyDescent="0.25">
      <c r="A235">
        <v>-1</v>
      </c>
      <c r="B235">
        <v>1</v>
      </c>
      <c r="C235">
        <f t="shared" si="14"/>
        <v>0.91508356000000002</v>
      </c>
      <c r="D235">
        <f t="shared" si="15"/>
        <v>0.43943640999999989</v>
      </c>
      <c r="E235">
        <f t="shared" si="16"/>
        <v>1.3152649225000004</v>
      </c>
      <c r="F235">
        <f t="shared" si="17"/>
        <v>0.7278649224999999</v>
      </c>
    </row>
    <row r="236" spans="1:6" x14ac:dyDescent="0.25">
      <c r="A236">
        <v>-1</v>
      </c>
      <c r="B236">
        <v>0.5</v>
      </c>
      <c r="C236">
        <f t="shared" si="14"/>
        <v>0.91508356000000002</v>
      </c>
      <c r="D236">
        <f t="shared" si="15"/>
        <v>2.6536409999999979E-2</v>
      </c>
      <c r="E236">
        <f t="shared" si="16"/>
        <v>1.3152649225000004</v>
      </c>
      <c r="F236">
        <f t="shared" si="17"/>
        <v>0.12471492249999998</v>
      </c>
    </row>
    <row r="237" spans="1:6" x14ac:dyDescent="0.25">
      <c r="A237">
        <v>0.5</v>
      </c>
      <c r="B237">
        <v>-0.5</v>
      </c>
      <c r="C237">
        <f t="shared" si="14"/>
        <v>0.29528356</v>
      </c>
      <c r="D237">
        <f t="shared" si="15"/>
        <v>0.70073641000000009</v>
      </c>
      <c r="E237">
        <f t="shared" si="16"/>
        <v>0.12471492249999998</v>
      </c>
      <c r="F237">
        <f t="shared" si="17"/>
        <v>0.41841492250000006</v>
      </c>
    </row>
    <row r="238" spans="1:6" x14ac:dyDescent="0.25">
      <c r="A238">
        <v>-0.5</v>
      </c>
      <c r="B238">
        <v>2.1</v>
      </c>
      <c r="C238">
        <f t="shared" si="14"/>
        <v>0.20848356000000001</v>
      </c>
      <c r="D238">
        <f t="shared" si="15"/>
        <v>3.1078164100000003</v>
      </c>
      <c r="E238">
        <f t="shared" si="16"/>
        <v>0.41841492250000006</v>
      </c>
      <c r="F238">
        <f t="shared" si="17"/>
        <v>3.8147949225</v>
      </c>
    </row>
    <row r="239" spans="1:6" x14ac:dyDescent="0.25">
      <c r="A239">
        <v>-1</v>
      </c>
      <c r="B239">
        <v>1</v>
      </c>
      <c r="C239">
        <f t="shared" si="14"/>
        <v>0.91508356000000002</v>
      </c>
      <c r="D239">
        <f t="shared" si="15"/>
        <v>0.43943640999999989</v>
      </c>
      <c r="E239">
        <f t="shared" si="16"/>
        <v>1.3152649225000004</v>
      </c>
      <c r="F239">
        <f t="shared" si="17"/>
        <v>0.7278649224999999</v>
      </c>
    </row>
    <row r="240" spans="1:6" x14ac:dyDescent="0.25">
      <c r="A240">
        <v>-0.5</v>
      </c>
      <c r="B240">
        <v>-1.35</v>
      </c>
      <c r="C240">
        <f t="shared" si="14"/>
        <v>0.20848356000000001</v>
      </c>
      <c r="D240">
        <f t="shared" si="15"/>
        <v>2.84630641</v>
      </c>
      <c r="E240">
        <f t="shared" si="16"/>
        <v>0.41841492250000006</v>
      </c>
      <c r="F240">
        <f t="shared" si="17"/>
        <v>2.2405599225000006</v>
      </c>
    </row>
    <row r="241" spans="1:6" x14ac:dyDescent="0.25">
      <c r="A241">
        <v>-1</v>
      </c>
      <c r="B241">
        <v>1</v>
      </c>
      <c r="C241">
        <f t="shared" si="14"/>
        <v>0.91508356000000002</v>
      </c>
      <c r="D241">
        <f t="shared" si="15"/>
        <v>0.43943640999999989</v>
      </c>
      <c r="E241">
        <f t="shared" si="16"/>
        <v>1.3152649225000004</v>
      </c>
      <c r="F241">
        <f t="shared" si="17"/>
        <v>0.7278649224999999</v>
      </c>
    </row>
    <row r="242" spans="1:6" x14ac:dyDescent="0.25">
      <c r="A242">
        <v>1</v>
      </c>
      <c r="B242">
        <v>0.5</v>
      </c>
      <c r="C242">
        <f t="shared" si="14"/>
        <v>1.0886835600000002</v>
      </c>
      <c r="D242">
        <f t="shared" si="15"/>
        <v>2.6536409999999979E-2</v>
      </c>
      <c r="E242">
        <f t="shared" si="16"/>
        <v>0.7278649224999999</v>
      </c>
      <c r="F242">
        <f t="shared" si="17"/>
        <v>0.12471492249999998</v>
      </c>
    </row>
    <row r="243" spans="1:6" x14ac:dyDescent="0.25">
      <c r="A243">
        <v>0.5</v>
      </c>
      <c r="B243">
        <v>-0.5</v>
      </c>
      <c r="C243">
        <f t="shared" si="14"/>
        <v>0.29528356</v>
      </c>
      <c r="D243">
        <f t="shared" si="15"/>
        <v>0.70073641000000009</v>
      </c>
      <c r="E243">
        <f t="shared" si="16"/>
        <v>0.12471492249999998</v>
      </c>
      <c r="F243">
        <f t="shared" si="17"/>
        <v>0.41841492250000006</v>
      </c>
    </row>
    <row r="244" spans="1:6" x14ac:dyDescent="0.25">
      <c r="A244">
        <v>1</v>
      </c>
      <c r="B244">
        <v>-1</v>
      </c>
      <c r="C244">
        <f t="shared" si="14"/>
        <v>1.0886835600000002</v>
      </c>
      <c r="D244">
        <f t="shared" si="15"/>
        <v>1.7878364099999999</v>
      </c>
      <c r="E244">
        <f t="shared" si="16"/>
        <v>0.7278649224999999</v>
      </c>
      <c r="F244">
        <f t="shared" si="17"/>
        <v>1.3152649225000004</v>
      </c>
    </row>
    <row r="245" spans="1:6" x14ac:dyDescent="0.25">
      <c r="A245">
        <v>0.5</v>
      </c>
      <c r="B245">
        <v>-0.5</v>
      </c>
      <c r="C245">
        <f t="shared" si="14"/>
        <v>0.29528356</v>
      </c>
      <c r="D245">
        <f t="shared" si="15"/>
        <v>0.70073641000000009</v>
      </c>
      <c r="E245">
        <f t="shared" si="16"/>
        <v>0.12471492249999998</v>
      </c>
      <c r="F245">
        <f t="shared" si="17"/>
        <v>0.41841492250000006</v>
      </c>
    </row>
    <row r="246" spans="1:6" x14ac:dyDescent="0.25">
      <c r="A246">
        <v>-0.5</v>
      </c>
      <c r="B246">
        <v>0.5</v>
      </c>
      <c r="C246">
        <f t="shared" si="14"/>
        <v>0.20848356000000001</v>
      </c>
      <c r="D246">
        <f t="shared" si="15"/>
        <v>2.6536409999999979E-2</v>
      </c>
      <c r="E246">
        <f t="shared" si="16"/>
        <v>0.41841492250000006</v>
      </c>
      <c r="F246">
        <f t="shared" si="17"/>
        <v>0.12471492249999998</v>
      </c>
    </row>
    <row r="247" spans="1:6" x14ac:dyDescent="0.25">
      <c r="A247">
        <v>-1</v>
      </c>
      <c r="B247">
        <v>1</v>
      </c>
      <c r="C247">
        <f t="shared" si="14"/>
        <v>0.91508356000000002</v>
      </c>
      <c r="D247">
        <f t="shared" si="15"/>
        <v>0.43943640999999989</v>
      </c>
      <c r="E247">
        <f t="shared" si="16"/>
        <v>1.3152649225000004</v>
      </c>
      <c r="F247">
        <f t="shared" si="17"/>
        <v>0.7278649224999999</v>
      </c>
    </row>
    <row r="248" spans="1:6" x14ac:dyDescent="0.25">
      <c r="A248">
        <v>-0.5</v>
      </c>
      <c r="B248">
        <v>0.5</v>
      </c>
      <c r="C248">
        <f t="shared" si="14"/>
        <v>0.20848356000000001</v>
      </c>
      <c r="D248">
        <f t="shared" si="15"/>
        <v>2.6536409999999979E-2</v>
      </c>
      <c r="E248">
        <f t="shared" si="16"/>
        <v>0.41841492250000006</v>
      </c>
      <c r="F248">
        <f t="shared" si="17"/>
        <v>0.12471492249999998</v>
      </c>
    </row>
    <row r="249" spans="1:6" x14ac:dyDescent="0.25">
      <c r="A249">
        <v>-1</v>
      </c>
      <c r="B249">
        <v>1</v>
      </c>
      <c r="C249">
        <f t="shared" si="14"/>
        <v>0.91508356000000002</v>
      </c>
      <c r="D249">
        <f t="shared" si="15"/>
        <v>0.43943640999999989</v>
      </c>
      <c r="E249">
        <f t="shared" si="16"/>
        <v>1.3152649225000004</v>
      </c>
      <c r="F249">
        <f t="shared" si="17"/>
        <v>0.7278649224999999</v>
      </c>
    </row>
    <row r="250" spans="1:6" x14ac:dyDescent="0.25">
      <c r="A250">
        <v>1</v>
      </c>
      <c r="B250">
        <v>0.5</v>
      </c>
      <c r="C250">
        <f t="shared" si="14"/>
        <v>1.0886835600000002</v>
      </c>
      <c r="D250">
        <f t="shared" si="15"/>
        <v>2.6536409999999979E-2</v>
      </c>
      <c r="E250">
        <f t="shared" si="16"/>
        <v>0.7278649224999999</v>
      </c>
      <c r="F250">
        <f t="shared" si="17"/>
        <v>0.12471492249999998</v>
      </c>
    </row>
    <row r="251" spans="1:6" x14ac:dyDescent="0.25">
      <c r="A251">
        <v>2.4</v>
      </c>
      <c r="B251">
        <v>2.15</v>
      </c>
      <c r="C251">
        <f t="shared" si="14"/>
        <v>5.9702035599999999</v>
      </c>
      <c r="D251">
        <f t="shared" si="15"/>
        <v>3.2866064099999996</v>
      </c>
      <c r="E251">
        <f t="shared" si="16"/>
        <v>5.0766849224999993</v>
      </c>
      <c r="F251">
        <f t="shared" si="17"/>
        <v>4.0126099224999994</v>
      </c>
    </row>
    <row r="252" spans="1:6" x14ac:dyDescent="0.25">
      <c r="A252">
        <v>-0.5</v>
      </c>
      <c r="B252">
        <v>0.5</v>
      </c>
      <c r="C252">
        <f t="shared" si="14"/>
        <v>0.20848356000000001</v>
      </c>
      <c r="D252">
        <f t="shared" si="15"/>
        <v>2.6536409999999979E-2</v>
      </c>
      <c r="E252">
        <f t="shared" si="16"/>
        <v>0.41841492250000006</v>
      </c>
      <c r="F252">
        <f t="shared" si="17"/>
        <v>0.12471492249999998</v>
      </c>
    </row>
    <row r="253" spans="1:6" x14ac:dyDescent="0.25">
      <c r="A253">
        <v>-1.6</v>
      </c>
      <c r="B253">
        <v>-0.5</v>
      </c>
      <c r="C253">
        <f t="shared" si="14"/>
        <v>2.4230035600000002</v>
      </c>
      <c r="D253">
        <f t="shared" si="15"/>
        <v>0.70073641000000009</v>
      </c>
      <c r="E253">
        <f t="shared" si="16"/>
        <v>3.0514849225000007</v>
      </c>
      <c r="F253">
        <f t="shared" si="17"/>
        <v>0.41841492250000006</v>
      </c>
    </row>
    <row r="254" spans="1:6" x14ac:dyDescent="0.25">
      <c r="A254">
        <v>-0.5</v>
      </c>
      <c r="B254">
        <v>-1</v>
      </c>
      <c r="C254">
        <f t="shared" si="14"/>
        <v>0.20848356000000001</v>
      </c>
      <c r="D254">
        <f t="shared" si="15"/>
        <v>1.7878364099999999</v>
      </c>
      <c r="E254">
        <f t="shared" si="16"/>
        <v>0.41841492250000006</v>
      </c>
      <c r="F254">
        <f t="shared" si="17"/>
        <v>1.3152649225000004</v>
      </c>
    </row>
    <row r="255" spans="1:6" x14ac:dyDescent="0.25">
      <c r="A255">
        <v>0.5</v>
      </c>
      <c r="B255">
        <v>1</v>
      </c>
      <c r="C255">
        <f t="shared" si="14"/>
        <v>0.29528356</v>
      </c>
      <c r="D255">
        <f t="shared" si="15"/>
        <v>0.43943640999999989</v>
      </c>
      <c r="E255">
        <f t="shared" si="16"/>
        <v>0.12471492249999998</v>
      </c>
      <c r="F255">
        <f t="shared" si="17"/>
        <v>0.7278649224999999</v>
      </c>
    </row>
    <row r="256" spans="1:6" x14ac:dyDescent="0.25">
      <c r="A256">
        <v>1</v>
      </c>
      <c r="B256">
        <v>-1</v>
      </c>
      <c r="C256">
        <f t="shared" si="14"/>
        <v>1.0886835600000002</v>
      </c>
      <c r="D256">
        <f t="shared" si="15"/>
        <v>1.7878364099999999</v>
      </c>
      <c r="E256">
        <f t="shared" si="16"/>
        <v>0.7278649224999999</v>
      </c>
      <c r="F256">
        <f t="shared" si="17"/>
        <v>1.3152649225000004</v>
      </c>
    </row>
    <row r="257" spans="1:6" x14ac:dyDescent="0.25">
      <c r="A257">
        <v>5</v>
      </c>
      <c r="B257">
        <v>1</v>
      </c>
      <c r="C257">
        <f t="shared" si="14"/>
        <v>25.435883560000001</v>
      </c>
      <c r="D257">
        <f t="shared" si="15"/>
        <v>0.43943640999999989</v>
      </c>
      <c r="E257">
        <f t="shared" si="16"/>
        <v>23.553064922500003</v>
      </c>
      <c r="F257">
        <f t="shared" si="17"/>
        <v>0.7278649224999999</v>
      </c>
    </row>
    <row r="258" spans="1:6" x14ac:dyDescent="0.25">
      <c r="A258">
        <v>-0.5</v>
      </c>
      <c r="B258">
        <v>0.5</v>
      </c>
      <c r="C258">
        <f t="shared" si="14"/>
        <v>0.20848356000000001</v>
      </c>
      <c r="D258">
        <f t="shared" si="15"/>
        <v>2.6536409999999979E-2</v>
      </c>
      <c r="E258">
        <f t="shared" si="16"/>
        <v>0.41841492250000006</v>
      </c>
      <c r="F258">
        <f t="shared" si="17"/>
        <v>0.12471492249999998</v>
      </c>
    </row>
    <row r="259" spans="1:6" x14ac:dyDescent="0.25">
      <c r="A259">
        <v>-1</v>
      </c>
      <c r="B259">
        <v>-1.6</v>
      </c>
      <c r="C259">
        <f t="shared" ref="C259:C322" si="18">(A259-I$2)^2</f>
        <v>0.91508356000000002</v>
      </c>
      <c r="D259">
        <f t="shared" ref="D259:D322" si="19">(B259-J$2)^2</f>
        <v>3.75235641</v>
      </c>
      <c r="E259">
        <f t="shared" ref="E259:E322" si="20">(A259-$K$2)^2</f>
        <v>1.3152649225000004</v>
      </c>
      <c r="F259">
        <f t="shared" ref="F259:F322" si="21">(B259-$K$2)^2</f>
        <v>3.0514849225000007</v>
      </c>
    </row>
    <row r="260" spans="1:6" x14ac:dyDescent="0.25">
      <c r="A260">
        <v>-0.5</v>
      </c>
      <c r="B260">
        <v>0.5</v>
      </c>
      <c r="C260">
        <f t="shared" si="18"/>
        <v>0.20848356000000001</v>
      </c>
      <c r="D260">
        <f t="shared" si="19"/>
        <v>2.6536409999999979E-2</v>
      </c>
      <c r="E260">
        <f t="shared" si="20"/>
        <v>0.41841492250000006</v>
      </c>
      <c r="F260">
        <f t="shared" si="21"/>
        <v>0.12471492249999998</v>
      </c>
    </row>
    <row r="261" spans="1:6" x14ac:dyDescent="0.25">
      <c r="A261">
        <v>-1</v>
      </c>
      <c r="B261">
        <v>-0.5</v>
      </c>
      <c r="C261">
        <f t="shared" si="18"/>
        <v>0.91508356000000002</v>
      </c>
      <c r="D261">
        <f t="shared" si="19"/>
        <v>0.70073641000000009</v>
      </c>
      <c r="E261">
        <f t="shared" si="20"/>
        <v>1.3152649225000004</v>
      </c>
      <c r="F261">
        <f t="shared" si="21"/>
        <v>0.41841492250000006</v>
      </c>
    </row>
    <row r="262" spans="1:6" x14ac:dyDescent="0.25">
      <c r="A262">
        <v>2.25</v>
      </c>
      <c r="B262">
        <v>-1</v>
      </c>
      <c r="C262">
        <f t="shared" si="18"/>
        <v>5.2596835600000009</v>
      </c>
      <c r="D262">
        <f t="shared" si="19"/>
        <v>1.7878364099999999</v>
      </c>
      <c r="E262">
        <f t="shared" si="20"/>
        <v>4.4232399224999996</v>
      </c>
      <c r="F262">
        <f t="shared" si="21"/>
        <v>1.3152649225000004</v>
      </c>
    </row>
    <row r="263" spans="1:6" x14ac:dyDescent="0.25">
      <c r="A263">
        <v>-1</v>
      </c>
      <c r="B263">
        <v>-0.5</v>
      </c>
      <c r="C263">
        <f t="shared" si="18"/>
        <v>0.91508356000000002</v>
      </c>
      <c r="D263">
        <f t="shared" si="19"/>
        <v>0.70073641000000009</v>
      </c>
      <c r="E263">
        <f t="shared" si="20"/>
        <v>1.3152649225000004</v>
      </c>
      <c r="F263">
        <f t="shared" si="21"/>
        <v>0.41841492250000006</v>
      </c>
    </row>
    <row r="264" spans="1:6" x14ac:dyDescent="0.25">
      <c r="A264">
        <v>-0.5</v>
      </c>
      <c r="B264">
        <v>0.5</v>
      </c>
      <c r="C264">
        <f t="shared" si="18"/>
        <v>0.20848356000000001</v>
      </c>
      <c r="D264">
        <f t="shared" si="19"/>
        <v>2.6536409999999979E-2</v>
      </c>
      <c r="E264">
        <f t="shared" si="20"/>
        <v>0.41841492250000006</v>
      </c>
      <c r="F264">
        <f t="shared" si="21"/>
        <v>0.12471492249999998</v>
      </c>
    </row>
    <row r="265" spans="1:6" x14ac:dyDescent="0.25">
      <c r="A265">
        <v>5.0999999999999996</v>
      </c>
      <c r="B265">
        <v>-0.5</v>
      </c>
      <c r="C265">
        <f t="shared" si="18"/>
        <v>26.454563559999997</v>
      </c>
      <c r="D265">
        <f t="shared" si="19"/>
        <v>0.70073641000000009</v>
      </c>
      <c r="E265">
        <f t="shared" si="20"/>
        <v>24.533694922500001</v>
      </c>
      <c r="F265">
        <f t="shared" si="21"/>
        <v>0.41841492250000006</v>
      </c>
    </row>
    <row r="266" spans="1:6" x14ac:dyDescent="0.25">
      <c r="A266">
        <v>1</v>
      </c>
      <c r="B266">
        <v>-1</v>
      </c>
      <c r="C266">
        <f t="shared" si="18"/>
        <v>1.0886835600000002</v>
      </c>
      <c r="D266">
        <f t="shared" si="19"/>
        <v>1.7878364099999999</v>
      </c>
      <c r="E266">
        <f t="shared" si="20"/>
        <v>0.7278649224999999</v>
      </c>
      <c r="F266">
        <f t="shared" si="21"/>
        <v>1.3152649225000004</v>
      </c>
    </row>
    <row r="267" spans="1:6" x14ac:dyDescent="0.25">
      <c r="A267">
        <v>6.75</v>
      </c>
      <c r="B267">
        <v>1</v>
      </c>
      <c r="C267">
        <f t="shared" si="18"/>
        <v>46.150283559999998</v>
      </c>
      <c r="D267">
        <f t="shared" si="19"/>
        <v>0.43943640999999989</v>
      </c>
      <c r="E267">
        <f t="shared" si="20"/>
        <v>43.601589922500004</v>
      </c>
      <c r="F267">
        <f t="shared" si="21"/>
        <v>0.7278649224999999</v>
      </c>
    </row>
    <row r="268" spans="1:6" x14ac:dyDescent="0.25">
      <c r="A268">
        <v>1</v>
      </c>
      <c r="B268">
        <v>0.5</v>
      </c>
      <c r="C268">
        <f t="shared" si="18"/>
        <v>1.0886835600000002</v>
      </c>
      <c r="D268">
        <f t="shared" si="19"/>
        <v>2.6536409999999979E-2</v>
      </c>
      <c r="E268">
        <f t="shared" si="20"/>
        <v>0.7278649224999999</v>
      </c>
      <c r="F268">
        <f t="shared" si="21"/>
        <v>0.12471492249999998</v>
      </c>
    </row>
    <row r="269" spans="1:6" x14ac:dyDescent="0.25">
      <c r="A269">
        <v>6.7</v>
      </c>
      <c r="B269">
        <v>-0.5</v>
      </c>
      <c r="C269">
        <f t="shared" si="18"/>
        <v>45.473443560000007</v>
      </c>
      <c r="D269">
        <f t="shared" si="19"/>
        <v>0.70073641000000009</v>
      </c>
      <c r="E269">
        <f t="shared" si="20"/>
        <v>42.943774922500005</v>
      </c>
      <c r="F269">
        <f t="shared" si="21"/>
        <v>0.41841492250000006</v>
      </c>
    </row>
    <row r="270" spans="1:6" x14ac:dyDescent="0.25">
      <c r="A270">
        <v>-0.5</v>
      </c>
      <c r="B270">
        <v>0.5</v>
      </c>
      <c r="C270">
        <f t="shared" si="18"/>
        <v>0.20848356000000001</v>
      </c>
      <c r="D270">
        <f t="shared" si="19"/>
        <v>2.6536409999999979E-2</v>
      </c>
      <c r="E270">
        <f t="shared" si="20"/>
        <v>0.41841492250000006</v>
      </c>
      <c r="F270">
        <f t="shared" si="21"/>
        <v>0.12471492249999998</v>
      </c>
    </row>
    <row r="271" spans="1:6" x14ac:dyDescent="0.25">
      <c r="A271">
        <v>-1</v>
      </c>
      <c r="B271">
        <v>-2.85</v>
      </c>
      <c r="C271">
        <f t="shared" si="18"/>
        <v>0.91508356000000002</v>
      </c>
      <c r="D271">
        <f t="shared" si="19"/>
        <v>10.15760641</v>
      </c>
      <c r="E271">
        <f t="shared" si="20"/>
        <v>1.3152649225000004</v>
      </c>
      <c r="F271">
        <f t="shared" si="21"/>
        <v>8.9811099225000017</v>
      </c>
    </row>
    <row r="272" spans="1:6" x14ac:dyDescent="0.25">
      <c r="A272">
        <v>1</v>
      </c>
      <c r="B272">
        <v>0.5</v>
      </c>
      <c r="C272">
        <f t="shared" si="18"/>
        <v>1.0886835600000002</v>
      </c>
      <c r="D272">
        <f t="shared" si="19"/>
        <v>2.6536409999999979E-2</v>
      </c>
      <c r="E272">
        <f t="shared" si="20"/>
        <v>0.7278649224999999</v>
      </c>
      <c r="F272">
        <f t="shared" si="21"/>
        <v>0.12471492249999998</v>
      </c>
    </row>
    <row r="273" spans="1:6" x14ac:dyDescent="0.25">
      <c r="A273">
        <v>-1</v>
      </c>
      <c r="B273">
        <v>1</v>
      </c>
      <c r="C273">
        <f t="shared" si="18"/>
        <v>0.91508356000000002</v>
      </c>
      <c r="D273">
        <f t="shared" si="19"/>
        <v>0.43943640999999989</v>
      </c>
      <c r="E273">
        <f t="shared" si="20"/>
        <v>1.3152649225000004</v>
      </c>
      <c r="F273">
        <f t="shared" si="21"/>
        <v>0.7278649224999999</v>
      </c>
    </row>
    <row r="274" spans="1:6" x14ac:dyDescent="0.25">
      <c r="A274">
        <v>-2</v>
      </c>
      <c r="B274">
        <v>0.5</v>
      </c>
      <c r="C274">
        <f t="shared" si="18"/>
        <v>3.8282835599999996</v>
      </c>
      <c r="D274">
        <f t="shared" si="19"/>
        <v>2.6536409999999979E-2</v>
      </c>
      <c r="E274">
        <f t="shared" si="20"/>
        <v>4.6089649225000002</v>
      </c>
      <c r="F274">
        <f t="shared" si="21"/>
        <v>0.12471492249999998</v>
      </c>
    </row>
    <row r="275" spans="1:6" x14ac:dyDescent="0.25">
      <c r="A275">
        <v>3.65</v>
      </c>
      <c r="B275">
        <v>1</v>
      </c>
      <c r="C275">
        <f t="shared" si="18"/>
        <v>13.641203560000001</v>
      </c>
      <c r="D275">
        <f t="shared" si="19"/>
        <v>0.43943640999999989</v>
      </c>
      <c r="E275">
        <f t="shared" si="20"/>
        <v>12.272059922499999</v>
      </c>
      <c r="F275">
        <f t="shared" si="21"/>
        <v>0.7278649224999999</v>
      </c>
    </row>
    <row r="276" spans="1:6" x14ac:dyDescent="0.25">
      <c r="A276">
        <v>-0.5</v>
      </c>
      <c r="B276">
        <v>0.5</v>
      </c>
      <c r="C276">
        <f t="shared" si="18"/>
        <v>0.20848356000000001</v>
      </c>
      <c r="D276">
        <f t="shared" si="19"/>
        <v>2.6536409999999979E-2</v>
      </c>
      <c r="E276">
        <f t="shared" si="20"/>
        <v>0.41841492250000006</v>
      </c>
      <c r="F276">
        <f t="shared" si="21"/>
        <v>0.12471492249999998</v>
      </c>
    </row>
    <row r="277" spans="1:6" x14ac:dyDescent="0.25">
      <c r="A277">
        <v>4.3</v>
      </c>
      <c r="B277">
        <v>1</v>
      </c>
      <c r="C277">
        <f t="shared" si="18"/>
        <v>18.865123560000001</v>
      </c>
      <c r="D277">
        <f t="shared" si="19"/>
        <v>0.43943640999999989</v>
      </c>
      <c r="E277">
        <f t="shared" si="20"/>
        <v>17.248654922500002</v>
      </c>
      <c r="F277">
        <f t="shared" si="21"/>
        <v>0.7278649224999999</v>
      </c>
    </row>
    <row r="278" spans="1:6" x14ac:dyDescent="0.25">
      <c r="A278">
        <v>-0.5</v>
      </c>
      <c r="B278">
        <v>-1</v>
      </c>
      <c r="C278">
        <f t="shared" si="18"/>
        <v>0.20848356000000001</v>
      </c>
      <c r="D278">
        <f t="shared" si="19"/>
        <v>1.7878364099999999</v>
      </c>
      <c r="E278">
        <f t="shared" si="20"/>
        <v>0.41841492250000006</v>
      </c>
      <c r="F278">
        <f t="shared" si="21"/>
        <v>1.3152649225000004</v>
      </c>
    </row>
    <row r="279" spans="1:6" x14ac:dyDescent="0.25">
      <c r="A279">
        <v>0.5</v>
      </c>
      <c r="B279">
        <v>-0.5</v>
      </c>
      <c r="C279">
        <f t="shared" si="18"/>
        <v>0.29528356</v>
      </c>
      <c r="D279">
        <f t="shared" si="19"/>
        <v>0.70073641000000009</v>
      </c>
      <c r="E279">
        <f t="shared" si="20"/>
        <v>0.12471492249999998</v>
      </c>
      <c r="F279">
        <f t="shared" si="21"/>
        <v>0.41841492250000006</v>
      </c>
    </row>
    <row r="280" spans="1:6" x14ac:dyDescent="0.25">
      <c r="A280">
        <v>1</v>
      </c>
      <c r="B280">
        <v>-1</v>
      </c>
      <c r="C280">
        <f t="shared" si="18"/>
        <v>1.0886835600000002</v>
      </c>
      <c r="D280">
        <f t="shared" si="19"/>
        <v>1.7878364099999999</v>
      </c>
      <c r="E280">
        <f t="shared" si="20"/>
        <v>0.7278649224999999</v>
      </c>
      <c r="F280">
        <f t="shared" si="21"/>
        <v>1.3152649225000004</v>
      </c>
    </row>
    <row r="281" spans="1:6" x14ac:dyDescent="0.25">
      <c r="A281">
        <v>2.35</v>
      </c>
      <c r="B281">
        <v>-0.5</v>
      </c>
      <c r="C281">
        <f t="shared" si="18"/>
        <v>5.7283635600000009</v>
      </c>
      <c r="D281">
        <f t="shared" si="19"/>
        <v>0.70073641000000009</v>
      </c>
      <c r="E281">
        <f t="shared" si="20"/>
        <v>4.8538699224999995</v>
      </c>
      <c r="F281">
        <f t="shared" si="21"/>
        <v>0.41841492250000006</v>
      </c>
    </row>
    <row r="282" spans="1:6" x14ac:dyDescent="0.25">
      <c r="A282">
        <v>1</v>
      </c>
      <c r="B282">
        <v>0.5</v>
      </c>
      <c r="C282">
        <f t="shared" si="18"/>
        <v>1.0886835600000002</v>
      </c>
      <c r="D282">
        <f t="shared" si="19"/>
        <v>2.6536409999999979E-2</v>
      </c>
      <c r="E282">
        <f t="shared" si="20"/>
        <v>0.7278649224999999</v>
      </c>
      <c r="F282">
        <f t="shared" si="21"/>
        <v>0.12471492249999998</v>
      </c>
    </row>
    <row r="283" spans="1:6" x14ac:dyDescent="0.25">
      <c r="A283">
        <v>-2.0499999999999998</v>
      </c>
      <c r="B283">
        <v>-0.5</v>
      </c>
      <c r="C283">
        <f t="shared" si="18"/>
        <v>4.0264435599999988</v>
      </c>
      <c r="D283">
        <f t="shared" si="19"/>
        <v>0.70073641000000009</v>
      </c>
      <c r="E283">
        <f t="shared" si="20"/>
        <v>4.8261499225</v>
      </c>
      <c r="F283">
        <f t="shared" si="21"/>
        <v>0.41841492250000006</v>
      </c>
    </row>
    <row r="284" spans="1:6" x14ac:dyDescent="0.25">
      <c r="A284">
        <v>-0.5</v>
      </c>
      <c r="B284">
        <v>0.5</v>
      </c>
      <c r="C284">
        <f t="shared" si="18"/>
        <v>0.20848356000000001</v>
      </c>
      <c r="D284">
        <f t="shared" si="19"/>
        <v>2.6536409999999979E-2</v>
      </c>
      <c r="E284">
        <f t="shared" si="20"/>
        <v>0.41841492250000006</v>
      </c>
      <c r="F284">
        <f t="shared" si="21"/>
        <v>0.12471492249999998</v>
      </c>
    </row>
    <row r="285" spans="1:6" x14ac:dyDescent="0.25">
      <c r="A285">
        <v>0.5</v>
      </c>
      <c r="B285">
        <v>1</v>
      </c>
      <c r="C285">
        <f t="shared" si="18"/>
        <v>0.29528356</v>
      </c>
      <c r="D285">
        <f t="shared" si="19"/>
        <v>0.43943640999999989</v>
      </c>
      <c r="E285">
        <f t="shared" si="20"/>
        <v>0.12471492249999998</v>
      </c>
      <c r="F285">
        <f t="shared" si="21"/>
        <v>0.7278649224999999</v>
      </c>
    </row>
    <row r="286" spans="1:6" x14ac:dyDescent="0.25">
      <c r="A286">
        <v>-0.5</v>
      </c>
      <c r="B286">
        <v>-1</v>
      </c>
      <c r="C286">
        <f t="shared" si="18"/>
        <v>0.20848356000000001</v>
      </c>
      <c r="D286">
        <f t="shared" si="19"/>
        <v>1.7878364099999999</v>
      </c>
      <c r="E286">
        <f t="shared" si="20"/>
        <v>0.41841492250000006</v>
      </c>
      <c r="F286">
        <f t="shared" si="21"/>
        <v>1.3152649225000004</v>
      </c>
    </row>
    <row r="287" spans="1:6" x14ac:dyDescent="0.25">
      <c r="A287">
        <v>0.5</v>
      </c>
      <c r="B287">
        <v>1</v>
      </c>
      <c r="C287">
        <f t="shared" si="18"/>
        <v>0.29528356</v>
      </c>
      <c r="D287">
        <f t="shared" si="19"/>
        <v>0.43943640999999989</v>
      </c>
      <c r="E287">
        <f t="shared" si="20"/>
        <v>0.12471492249999998</v>
      </c>
      <c r="F287">
        <f t="shared" si="21"/>
        <v>0.7278649224999999</v>
      </c>
    </row>
    <row r="288" spans="1:6" x14ac:dyDescent="0.25">
      <c r="A288">
        <v>-0.5</v>
      </c>
      <c r="B288">
        <v>2.7</v>
      </c>
      <c r="C288">
        <f t="shared" si="18"/>
        <v>0.20848356000000001</v>
      </c>
      <c r="D288">
        <f t="shared" si="19"/>
        <v>5.5832964100000009</v>
      </c>
      <c r="E288">
        <f t="shared" si="20"/>
        <v>0.41841492250000006</v>
      </c>
      <c r="F288">
        <f t="shared" si="21"/>
        <v>6.5185749225</v>
      </c>
    </row>
    <row r="289" spans="1:6" x14ac:dyDescent="0.25">
      <c r="A289">
        <v>0.5</v>
      </c>
      <c r="B289">
        <v>1</v>
      </c>
      <c r="C289">
        <f t="shared" si="18"/>
        <v>0.29528356</v>
      </c>
      <c r="D289">
        <f t="shared" si="19"/>
        <v>0.43943640999999989</v>
      </c>
      <c r="E289">
        <f t="shared" si="20"/>
        <v>0.12471492249999998</v>
      </c>
      <c r="F289">
        <f t="shared" si="21"/>
        <v>0.7278649224999999</v>
      </c>
    </row>
    <row r="290" spans="1:6" x14ac:dyDescent="0.25">
      <c r="A290">
        <v>-0.5</v>
      </c>
      <c r="B290">
        <v>-1</v>
      </c>
      <c r="C290">
        <f t="shared" si="18"/>
        <v>0.20848356000000001</v>
      </c>
      <c r="D290">
        <f t="shared" si="19"/>
        <v>1.7878364099999999</v>
      </c>
      <c r="E290">
        <f t="shared" si="20"/>
        <v>0.41841492250000006</v>
      </c>
      <c r="F290">
        <f t="shared" si="21"/>
        <v>1.3152649225000004</v>
      </c>
    </row>
    <row r="291" spans="1:6" x14ac:dyDescent="0.25">
      <c r="A291">
        <v>-1</v>
      </c>
      <c r="B291">
        <v>-1.7</v>
      </c>
      <c r="C291">
        <f t="shared" si="18"/>
        <v>0.91508356000000002</v>
      </c>
      <c r="D291">
        <f t="shared" si="19"/>
        <v>4.1497764100000003</v>
      </c>
      <c r="E291">
        <f t="shared" si="20"/>
        <v>1.3152649225000004</v>
      </c>
      <c r="F291">
        <f t="shared" si="21"/>
        <v>3.4108549225000004</v>
      </c>
    </row>
    <row r="292" spans="1:6" x14ac:dyDescent="0.25">
      <c r="A292">
        <v>2.1</v>
      </c>
      <c r="B292">
        <v>0.5</v>
      </c>
      <c r="C292">
        <f t="shared" si="18"/>
        <v>4.594163560000001</v>
      </c>
      <c r="D292">
        <f t="shared" si="19"/>
        <v>2.6536409999999979E-2</v>
      </c>
      <c r="E292">
        <f t="shared" si="20"/>
        <v>3.8147949225</v>
      </c>
      <c r="F292">
        <f t="shared" si="21"/>
        <v>0.12471492249999998</v>
      </c>
    </row>
    <row r="293" spans="1:6" x14ac:dyDescent="0.25">
      <c r="A293">
        <v>-1</v>
      </c>
      <c r="B293">
        <v>-0.5</v>
      </c>
      <c r="C293">
        <f t="shared" si="18"/>
        <v>0.91508356000000002</v>
      </c>
      <c r="D293">
        <f t="shared" si="19"/>
        <v>0.70073641000000009</v>
      </c>
      <c r="E293">
        <f t="shared" si="20"/>
        <v>1.3152649225000004</v>
      </c>
      <c r="F293">
        <f t="shared" si="21"/>
        <v>0.41841492250000006</v>
      </c>
    </row>
    <row r="294" spans="1:6" x14ac:dyDescent="0.25">
      <c r="A294">
        <v>1</v>
      </c>
      <c r="B294">
        <v>0.5</v>
      </c>
      <c r="C294">
        <f t="shared" si="18"/>
        <v>1.0886835600000002</v>
      </c>
      <c r="D294">
        <f t="shared" si="19"/>
        <v>2.6536409999999979E-2</v>
      </c>
      <c r="E294">
        <f t="shared" si="20"/>
        <v>0.7278649224999999</v>
      </c>
      <c r="F294">
        <f t="shared" si="21"/>
        <v>0.12471492249999998</v>
      </c>
    </row>
    <row r="295" spans="1:6" x14ac:dyDescent="0.25">
      <c r="A295">
        <v>0.5</v>
      </c>
      <c r="B295">
        <v>1</v>
      </c>
      <c r="C295">
        <f t="shared" si="18"/>
        <v>0.29528356</v>
      </c>
      <c r="D295">
        <f t="shared" si="19"/>
        <v>0.43943640999999989</v>
      </c>
      <c r="E295">
        <f t="shared" si="20"/>
        <v>0.12471492249999998</v>
      </c>
      <c r="F295">
        <f t="shared" si="21"/>
        <v>0.7278649224999999</v>
      </c>
    </row>
    <row r="296" spans="1:6" x14ac:dyDescent="0.25">
      <c r="A296">
        <v>-0.5</v>
      </c>
      <c r="B296">
        <v>0.5</v>
      </c>
      <c r="C296">
        <f t="shared" si="18"/>
        <v>0.20848356000000001</v>
      </c>
      <c r="D296">
        <f t="shared" si="19"/>
        <v>2.6536409999999979E-2</v>
      </c>
      <c r="E296">
        <f t="shared" si="20"/>
        <v>0.41841492250000006</v>
      </c>
      <c r="F296">
        <f t="shared" si="21"/>
        <v>0.12471492249999998</v>
      </c>
    </row>
    <row r="297" spans="1:6" x14ac:dyDescent="0.25">
      <c r="A297">
        <v>-1</v>
      </c>
      <c r="B297">
        <v>1</v>
      </c>
      <c r="C297">
        <f t="shared" si="18"/>
        <v>0.91508356000000002</v>
      </c>
      <c r="D297">
        <f t="shared" si="19"/>
        <v>0.43943640999999989</v>
      </c>
      <c r="E297">
        <f t="shared" si="20"/>
        <v>1.3152649225000004</v>
      </c>
      <c r="F297">
        <f t="shared" si="21"/>
        <v>0.7278649224999999</v>
      </c>
    </row>
    <row r="298" spans="1:6" x14ac:dyDescent="0.25">
      <c r="A298">
        <v>1</v>
      </c>
      <c r="B298">
        <v>0.5</v>
      </c>
      <c r="C298">
        <f t="shared" si="18"/>
        <v>1.0886835600000002</v>
      </c>
      <c r="D298">
        <f t="shared" si="19"/>
        <v>2.6536409999999979E-2</v>
      </c>
      <c r="E298">
        <f t="shared" si="20"/>
        <v>0.7278649224999999</v>
      </c>
      <c r="F298">
        <f t="shared" si="21"/>
        <v>0.12471492249999998</v>
      </c>
    </row>
    <row r="299" spans="1:6" x14ac:dyDescent="0.25">
      <c r="A299">
        <v>-1</v>
      </c>
      <c r="B299">
        <v>2.35</v>
      </c>
      <c r="C299">
        <f t="shared" si="18"/>
        <v>0.91508356000000002</v>
      </c>
      <c r="D299">
        <f t="shared" si="19"/>
        <v>4.0517664100000008</v>
      </c>
      <c r="E299">
        <f t="shared" si="20"/>
        <v>1.3152649225000004</v>
      </c>
      <c r="F299">
        <f t="shared" si="21"/>
        <v>4.8538699224999995</v>
      </c>
    </row>
    <row r="300" spans="1:6" x14ac:dyDescent="0.25">
      <c r="A300">
        <v>-3.45</v>
      </c>
      <c r="B300">
        <v>0.5</v>
      </c>
      <c r="C300">
        <f t="shared" si="18"/>
        <v>11.604923560000001</v>
      </c>
      <c r="D300">
        <f t="shared" si="19"/>
        <v>2.6536409999999979E-2</v>
      </c>
      <c r="E300">
        <f t="shared" si="20"/>
        <v>12.937329922500002</v>
      </c>
      <c r="F300">
        <f t="shared" si="21"/>
        <v>0.12471492249999998</v>
      </c>
    </row>
    <row r="301" spans="1:6" x14ac:dyDescent="0.25">
      <c r="A301">
        <v>-4.3</v>
      </c>
      <c r="B301">
        <v>-0.5</v>
      </c>
      <c r="C301">
        <f t="shared" si="18"/>
        <v>18.118643559999999</v>
      </c>
      <c r="D301">
        <f t="shared" si="19"/>
        <v>0.70073641000000009</v>
      </c>
      <c r="E301">
        <f t="shared" si="20"/>
        <v>19.774474922499994</v>
      </c>
      <c r="F301">
        <f t="shared" si="21"/>
        <v>0.41841492250000006</v>
      </c>
    </row>
    <row r="302" spans="1:6" x14ac:dyDescent="0.25">
      <c r="A302">
        <v>-0.5</v>
      </c>
      <c r="B302">
        <v>0.5</v>
      </c>
      <c r="C302">
        <f t="shared" si="18"/>
        <v>0.20848356000000001</v>
      </c>
      <c r="D302">
        <f t="shared" si="19"/>
        <v>2.6536409999999979E-2</v>
      </c>
      <c r="E302">
        <f t="shared" si="20"/>
        <v>0.41841492250000006</v>
      </c>
      <c r="F302">
        <f t="shared" si="21"/>
        <v>0.12471492249999998</v>
      </c>
    </row>
    <row r="303" spans="1:6" x14ac:dyDescent="0.25">
      <c r="A303">
        <v>0.5</v>
      </c>
      <c r="B303">
        <v>1</v>
      </c>
      <c r="C303">
        <f t="shared" si="18"/>
        <v>0.29528356</v>
      </c>
      <c r="D303">
        <f t="shared" si="19"/>
        <v>0.43943640999999989</v>
      </c>
      <c r="E303">
        <f t="shared" si="20"/>
        <v>0.12471492249999998</v>
      </c>
      <c r="F303">
        <f t="shared" si="21"/>
        <v>0.7278649224999999</v>
      </c>
    </row>
    <row r="304" spans="1:6" x14ac:dyDescent="0.25">
      <c r="A304">
        <v>-1</v>
      </c>
      <c r="B304">
        <v>0.5</v>
      </c>
      <c r="C304">
        <f t="shared" si="18"/>
        <v>0.91508356000000002</v>
      </c>
      <c r="D304">
        <f t="shared" si="19"/>
        <v>2.6536409999999979E-2</v>
      </c>
      <c r="E304">
        <f t="shared" si="20"/>
        <v>1.3152649225000004</v>
      </c>
      <c r="F304">
        <f t="shared" si="21"/>
        <v>0.12471492249999998</v>
      </c>
    </row>
    <row r="305" spans="1:6" x14ac:dyDescent="0.25">
      <c r="A305">
        <v>0.5</v>
      </c>
      <c r="B305">
        <v>1</v>
      </c>
      <c r="C305">
        <f t="shared" si="18"/>
        <v>0.29528356</v>
      </c>
      <c r="D305">
        <f t="shared" si="19"/>
        <v>0.43943640999999989</v>
      </c>
      <c r="E305">
        <f t="shared" si="20"/>
        <v>0.12471492249999998</v>
      </c>
      <c r="F305">
        <f t="shared" si="21"/>
        <v>0.7278649224999999</v>
      </c>
    </row>
    <row r="306" spans="1:6" x14ac:dyDescent="0.25">
      <c r="A306">
        <v>-1.1499999999999999</v>
      </c>
      <c r="B306">
        <v>0.5</v>
      </c>
      <c r="C306">
        <f t="shared" si="18"/>
        <v>1.2245635599999996</v>
      </c>
      <c r="D306">
        <f t="shared" si="19"/>
        <v>2.6536409999999979E-2</v>
      </c>
      <c r="E306">
        <f t="shared" si="20"/>
        <v>1.6818199225000001</v>
      </c>
      <c r="F306">
        <f t="shared" si="21"/>
        <v>0.12471492249999998</v>
      </c>
    </row>
    <row r="307" spans="1:6" x14ac:dyDescent="0.25">
      <c r="A307">
        <v>-1</v>
      </c>
      <c r="B307">
        <v>-0.5</v>
      </c>
      <c r="C307">
        <f t="shared" si="18"/>
        <v>0.91508356000000002</v>
      </c>
      <c r="D307">
        <f t="shared" si="19"/>
        <v>0.70073641000000009</v>
      </c>
      <c r="E307">
        <f t="shared" si="20"/>
        <v>1.3152649225000004</v>
      </c>
      <c r="F307">
        <f t="shared" si="21"/>
        <v>0.41841492250000006</v>
      </c>
    </row>
    <row r="308" spans="1:6" x14ac:dyDescent="0.25">
      <c r="A308">
        <v>-0.5</v>
      </c>
      <c r="B308">
        <v>-1</v>
      </c>
      <c r="C308">
        <f t="shared" si="18"/>
        <v>0.20848356000000001</v>
      </c>
      <c r="D308">
        <f t="shared" si="19"/>
        <v>1.7878364099999999</v>
      </c>
      <c r="E308">
        <f t="shared" si="20"/>
        <v>0.41841492250000006</v>
      </c>
      <c r="F308">
        <f t="shared" si="21"/>
        <v>1.3152649225000004</v>
      </c>
    </row>
    <row r="309" spans="1:6" x14ac:dyDescent="0.25">
      <c r="A309">
        <v>-1</v>
      </c>
      <c r="B309">
        <v>-0.5</v>
      </c>
      <c r="C309">
        <f t="shared" si="18"/>
        <v>0.91508356000000002</v>
      </c>
      <c r="D309">
        <f t="shared" si="19"/>
        <v>0.70073641000000009</v>
      </c>
      <c r="E309">
        <f t="shared" si="20"/>
        <v>1.3152649225000004</v>
      </c>
      <c r="F309">
        <f t="shared" si="21"/>
        <v>0.41841492250000006</v>
      </c>
    </row>
    <row r="310" spans="1:6" x14ac:dyDescent="0.25">
      <c r="A310">
        <v>-0.5</v>
      </c>
      <c r="B310">
        <v>0.5</v>
      </c>
      <c r="C310">
        <f t="shared" si="18"/>
        <v>0.20848356000000001</v>
      </c>
      <c r="D310">
        <f t="shared" si="19"/>
        <v>2.6536409999999979E-2</v>
      </c>
      <c r="E310">
        <f t="shared" si="20"/>
        <v>0.41841492250000006</v>
      </c>
      <c r="F310">
        <f t="shared" si="21"/>
        <v>0.12471492249999998</v>
      </c>
    </row>
    <row r="311" spans="1:6" x14ac:dyDescent="0.25">
      <c r="A311">
        <v>2.8</v>
      </c>
      <c r="B311">
        <v>-0.5</v>
      </c>
      <c r="C311">
        <f t="shared" si="18"/>
        <v>8.08492356</v>
      </c>
      <c r="D311">
        <f t="shared" si="19"/>
        <v>0.70073641000000009</v>
      </c>
      <c r="E311">
        <f t="shared" si="20"/>
        <v>7.039204922499998</v>
      </c>
      <c r="F311">
        <f t="shared" si="21"/>
        <v>0.41841492250000006</v>
      </c>
    </row>
    <row r="312" spans="1:6" x14ac:dyDescent="0.25">
      <c r="A312">
        <v>1</v>
      </c>
      <c r="B312">
        <v>0.5</v>
      </c>
      <c r="C312">
        <f t="shared" si="18"/>
        <v>1.0886835600000002</v>
      </c>
      <c r="D312">
        <f t="shared" si="19"/>
        <v>2.6536409999999979E-2</v>
      </c>
      <c r="E312">
        <f t="shared" si="20"/>
        <v>0.7278649224999999</v>
      </c>
      <c r="F312">
        <f t="shared" si="21"/>
        <v>0.12471492249999998</v>
      </c>
    </row>
    <row r="313" spans="1:6" x14ac:dyDescent="0.25">
      <c r="A313">
        <v>-2.5</v>
      </c>
      <c r="B313">
        <v>1</v>
      </c>
      <c r="C313">
        <f t="shared" si="18"/>
        <v>6.0348835599999999</v>
      </c>
      <c r="D313">
        <f t="shared" si="19"/>
        <v>0.43943640999999989</v>
      </c>
      <c r="E313">
        <f t="shared" si="20"/>
        <v>7.0058149225000008</v>
      </c>
      <c r="F313">
        <f t="shared" si="21"/>
        <v>0.7278649224999999</v>
      </c>
    </row>
    <row r="314" spans="1:6" x14ac:dyDescent="0.25">
      <c r="A314">
        <v>1</v>
      </c>
      <c r="B314">
        <v>-1</v>
      </c>
      <c r="C314">
        <f t="shared" si="18"/>
        <v>1.0886835600000002</v>
      </c>
      <c r="D314">
        <f t="shared" si="19"/>
        <v>1.7878364099999999</v>
      </c>
      <c r="E314">
        <f t="shared" si="20"/>
        <v>0.7278649224999999</v>
      </c>
      <c r="F314">
        <f t="shared" si="21"/>
        <v>1.3152649225000004</v>
      </c>
    </row>
    <row r="315" spans="1:6" x14ac:dyDescent="0.25">
      <c r="A315">
        <v>-3.85</v>
      </c>
      <c r="B315">
        <v>1</v>
      </c>
      <c r="C315">
        <f t="shared" si="18"/>
        <v>14.490203559999999</v>
      </c>
      <c r="D315">
        <f t="shared" si="19"/>
        <v>0.43943640999999989</v>
      </c>
      <c r="E315">
        <f t="shared" si="20"/>
        <v>15.974809922500002</v>
      </c>
      <c r="F315">
        <f t="shared" si="21"/>
        <v>0.7278649224999999</v>
      </c>
    </row>
    <row r="316" spans="1:6" x14ac:dyDescent="0.25">
      <c r="A316">
        <v>-0.5</v>
      </c>
      <c r="B316">
        <v>-1</v>
      </c>
      <c r="C316">
        <f t="shared" si="18"/>
        <v>0.20848356000000001</v>
      </c>
      <c r="D316">
        <f t="shared" si="19"/>
        <v>1.7878364099999999</v>
      </c>
      <c r="E316">
        <f t="shared" si="20"/>
        <v>0.41841492250000006</v>
      </c>
      <c r="F316">
        <f t="shared" si="21"/>
        <v>1.3152649225000004</v>
      </c>
    </row>
    <row r="317" spans="1:6" x14ac:dyDescent="0.25">
      <c r="A317">
        <v>0.5</v>
      </c>
      <c r="B317">
        <v>-0.5</v>
      </c>
      <c r="C317">
        <f t="shared" si="18"/>
        <v>0.29528356</v>
      </c>
      <c r="D317">
        <f t="shared" si="19"/>
        <v>0.70073641000000009</v>
      </c>
      <c r="E317">
        <f t="shared" si="20"/>
        <v>0.12471492249999998</v>
      </c>
      <c r="F317">
        <f t="shared" si="21"/>
        <v>0.41841492250000006</v>
      </c>
    </row>
    <row r="318" spans="1:6" x14ac:dyDescent="0.25">
      <c r="A318">
        <v>-0.5</v>
      </c>
      <c r="B318">
        <v>0.5</v>
      </c>
      <c r="C318">
        <f t="shared" si="18"/>
        <v>0.20848356000000001</v>
      </c>
      <c r="D318">
        <f t="shared" si="19"/>
        <v>2.6536409999999979E-2</v>
      </c>
      <c r="E318">
        <f t="shared" si="20"/>
        <v>0.41841492250000006</v>
      </c>
      <c r="F318">
        <f t="shared" si="21"/>
        <v>0.12471492249999998</v>
      </c>
    </row>
    <row r="319" spans="1:6" x14ac:dyDescent="0.25">
      <c r="A319">
        <v>-1</v>
      </c>
      <c r="B319">
        <v>2.2000000000000002</v>
      </c>
      <c r="C319">
        <f t="shared" si="18"/>
        <v>0.91508356000000002</v>
      </c>
      <c r="D319">
        <f t="shared" si="19"/>
        <v>3.4703964100000007</v>
      </c>
      <c r="E319">
        <f t="shared" si="20"/>
        <v>1.3152649225000004</v>
      </c>
      <c r="F319">
        <f t="shared" si="21"/>
        <v>4.2154249225000004</v>
      </c>
    </row>
    <row r="320" spans="1:6" x14ac:dyDescent="0.25">
      <c r="A320">
        <v>1.45</v>
      </c>
      <c r="B320">
        <v>0.5</v>
      </c>
      <c r="C320">
        <f t="shared" si="18"/>
        <v>2.2302435600000003</v>
      </c>
      <c r="D320">
        <f t="shared" si="19"/>
        <v>2.6536409999999979E-2</v>
      </c>
      <c r="E320">
        <f t="shared" si="20"/>
        <v>1.6981999224999995</v>
      </c>
      <c r="F320">
        <f t="shared" si="21"/>
        <v>0.12471492249999998</v>
      </c>
    </row>
    <row r="321" spans="1:6" x14ac:dyDescent="0.25">
      <c r="A321">
        <v>-1</v>
      </c>
      <c r="B321">
        <v>1</v>
      </c>
      <c r="C321">
        <f t="shared" si="18"/>
        <v>0.91508356000000002</v>
      </c>
      <c r="D321">
        <f t="shared" si="19"/>
        <v>0.43943640999999989</v>
      </c>
      <c r="E321">
        <f t="shared" si="20"/>
        <v>1.3152649225000004</v>
      </c>
      <c r="F321">
        <f t="shared" si="21"/>
        <v>0.7278649224999999</v>
      </c>
    </row>
    <row r="322" spans="1:6" x14ac:dyDescent="0.25">
      <c r="A322">
        <v>1</v>
      </c>
      <c r="B322">
        <v>0.5</v>
      </c>
      <c r="C322">
        <f t="shared" si="18"/>
        <v>1.0886835600000002</v>
      </c>
      <c r="D322">
        <f t="shared" si="19"/>
        <v>2.6536409999999979E-2</v>
      </c>
      <c r="E322">
        <f t="shared" si="20"/>
        <v>0.7278649224999999</v>
      </c>
      <c r="F322">
        <f t="shared" si="21"/>
        <v>0.12471492249999998</v>
      </c>
    </row>
    <row r="323" spans="1:6" x14ac:dyDescent="0.25">
      <c r="A323">
        <v>0.5</v>
      </c>
      <c r="B323">
        <v>-0.5</v>
      </c>
      <c r="C323">
        <f t="shared" ref="C323:C386" si="22">(A323-I$2)^2</f>
        <v>0.29528356</v>
      </c>
      <c r="D323">
        <f t="shared" ref="D323:D386" si="23">(B323-J$2)^2</f>
        <v>0.70073641000000009</v>
      </c>
      <c r="E323">
        <f t="shared" ref="E323:E386" si="24">(A323-$K$2)^2</f>
        <v>0.12471492249999998</v>
      </c>
      <c r="F323">
        <f t="shared" ref="F323:F386" si="25">(B323-$K$2)^2</f>
        <v>0.41841492250000006</v>
      </c>
    </row>
    <row r="324" spans="1:6" x14ac:dyDescent="0.25">
      <c r="A324">
        <v>1</v>
      </c>
      <c r="B324">
        <v>-1</v>
      </c>
      <c r="C324">
        <f t="shared" si="22"/>
        <v>1.0886835600000002</v>
      </c>
      <c r="D324">
        <f t="shared" si="23"/>
        <v>1.7878364099999999</v>
      </c>
      <c r="E324">
        <f t="shared" si="24"/>
        <v>0.7278649224999999</v>
      </c>
      <c r="F324">
        <f t="shared" si="25"/>
        <v>1.3152649225000004</v>
      </c>
    </row>
    <row r="325" spans="1:6" x14ac:dyDescent="0.25">
      <c r="A325">
        <v>0.5</v>
      </c>
      <c r="B325">
        <v>-0.5</v>
      </c>
      <c r="C325">
        <f t="shared" si="22"/>
        <v>0.29528356</v>
      </c>
      <c r="D325">
        <f t="shared" si="23"/>
        <v>0.70073641000000009</v>
      </c>
      <c r="E325">
        <f t="shared" si="24"/>
        <v>0.12471492249999998</v>
      </c>
      <c r="F325">
        <f t="shared" si="25"/>
        <v>0.41841492250000006</v>
      </c>
    </row>
    <row r="326" spans="1:6" x14ac:dyDescent="0.25">
      <c r="A326">
        <v>1</v>
      </c>
      <c r="B326">
        <v>0.5</v>
      </c>
      <c r="C326">
        <f t="shared" si="22"/>
        <v>1.0886835600000002</v>
      </c>
      <c r="D326">
        <f t="shared" si="23"/>
        <v>2.6536409999999979E-2</v>
      </c>
      <c r="E326">
        <f t="shared" si="24"/>
        <v>0.7278649224999999</v>
      </c>
      <c r="F326">
        <f t="shared" si="25"/>
        <v>0.12471492249999998</v>
      </c>
    </row>
    <row r="327" spans="1:6" x14ac:dyDescent="0.25">
      <c r="A327">
        <v>0.5</v>
      </c>
      <c r="B327">
        <v>-0.5</v>
      </c>
      <c r="C327">
        <f t="shared" si="22"/>
        <v>0.29528356</v>
      </c>
      <c r="D327">
        <f t="shared" si="23"/>
        <v>0.70073641000000009</v>
      </c>
      <c r="E327">
        <f t="shared" si="24"/>
        <v>0.12471492249999998</v>
      </c>
      <c r="F327">
        <f t="shared" si="25"/>
        <v>0.41841492250000006</v>
      </c>
    </row>
    <row r="328" spans="1:6" x14ac:dyDescent="0.25">
      <c r="A328">
        <v>-0.5</v>
      </c>
      <c r="B328">
        <v>0.5</v>
      </c>
      <c r="C328">
        <f t="shared" si="22"/>
        <v>0.20848356000000001</v>
      </c>
      <c r="D328">
        <f t="shared" si="23"/>
        <v>2.6536409999999979E-2</v>
      </c>
      <c r="E328">
        <f t="shared" si="24"/>
        <v>0.41841492250000006</v>
      </c>
      <c r="F328">
        <f t="shared" si="25"/>
        <v>0.12471492249999998</v>
      </c>
    </row>
    <row r="329" spans="1:6" x14ac:dyDescent="0.25">
      <c r="A329">
        <v>3.45</v>
      </c>
      <c r="B329">
        <v>-0.5</v>
      </c>
      <c r="C329">
        <f t="shared" si="22"/>
        <v>12.203843560000003</v>
      </c>
      <c r="D329">
        <f t="shared" si="23"/>
        <v>0.70073641000000009</v>
      </c>
      <c r="E329">
        <f t="shared" si="24"/>
        <v>10.910799922500001</v>
      </c>
      <c r="F329">
        <f t="shared" si="25"/>
        <v>0.41841492250000006</v>
      </c>
    </row>
    <row r="330" spans="1:6" x14ac:dyDescent="0.25">
      <c r="A330">
        <v>-0.5</v>
      </c>
      <c r="B330">
        <v>0.5</v>
      </c>
      <c r="C330">
        <f t="shared" si="22"/>
        <v>0.20848356000000001</v>
      </c>
      <c r="D330">
        <f t="shared" si="23"/>
        <v>2.6536409999999979E-2</v>
      </c>
      <c r="E330">
        <f t="shared" si="24"/>
        <v>0.41841492250000006</v>
      </c>
      <c r="F330">
        <f t="shared" si="25"/>
        <v>0.12471492249999998</v>
      </c>
    </row>
    <row r="331" spans="1:6" x14ac:dyDescent="0.25">
      <c r="A331">
        <v>-1</v>
      </c>
      <c r="B331">
        <v>1</v>
      </c>
      <c r="C331">
        <f t="shared" si="22"/>
        <v>0.91508356000000002</v>
      </c>
      <c r="D331">
        <f t="shared" si="23"/>
        <v>0.43943640999999989</v>
      </c>
      <c r="E331">
        <f t="shared" si="24"/>
        <v>1.3152649225000004</v>
      </c>
      <c r="F331">
        <f t="shared" si="25"/>
        <v>0.7278649224999999</v>
      </c>
    </row>
    <row r="332" spans="1:6" x14ac:dyDescent="0.25">
      <c r="A332">
        <v>-0.5</v>
      </c>
      <c r="B332">
        <v>-1</v>
      </c>
      <c r="C332">
        <f t="shared" si="22"/>
        <v>0.20848356000000001</v>
      </c>
      <c r="D332">
        <f t="shared" si="23"/>
        <v>1.7878364099999999</v>
      </c>
      <c r="E332">
        <f t="shared" si="24"/>
        <v>0.41841492250000006</v>
      </c>
      <c r="F332">
        <f t="shared" si="25"/>
        <v>1.3152649225000004</v>
      </c>
    </row>
    <row r="333" spans="1:6" x14ac:dyDescent="0.25">
      <c r="A333">
        <v>-1</v>
      </c>
      <c r="B333">
        <v>-0.5</v>
      </c>
      <c r="C333">
        <f t="shared" si="22"/>
        <v>0.91508356000000002</v>
      </c>
      <c r="D333">
        <f t="shared" si="23"/>
        <v>0.70073641000000009</v>
      </c>
      <c r="E333">
        <f t="shared" si="24"/>
        <v>1.3152649225000004</v>
      </c>
      <c r="F333">
        <f t="shared" si="25"/>
        <v>0.41841492250000006</v>
      </c>
    </row>
    <row r="334" spans="1:6" x14ac:dyDescent="0.25">
      <c r="A334">
        <v>-1.1000000000000001</v>
      </c>
      <c r="B334">
        <v>-1</v>
      </c>
      <c r="C334">
        <f t="shared" si="22"/>
        <v>1.11640356</v>
      </c>
      <c r="D334">
        <f t="shared" si="23"/>
        <v>1.7878364099999999</v>
      </c>
      <c r="E334">
        <f t="shared" si="24"/>
        <v>1.5546349225000007</v>
      </c>
      <c r="F334">
        <f t="shared" si="25"/>
        <v>1.3152649225000004</v>
      </c>
    </row>
    <row r="335" spans="1:6" x14ac:dyDescent="0.25">
      <c r="A335">
        <v>-1</v>
      </c>
      <c r="B335">
        <v>-0.5</v>
      </c>
      <c r="C335">
        <f t="shared" si="22"/>
        <v>0.91508356000000002</v>
      </c>
      <c r="D335">
        <f t="shared" si="23"/>
        <v>0.70073641000000009</v>
      </c>
      <c r="E335">
        <f t="shared" si="24"/>
        <v>1.3152649225000004</v>
      </c>
      <c r="F335">
        <f t="shared" si="25"/>
        <v>0.41841492250000006</v>
      </c>
    </row>
    <row r="336" spans="1:6" x14ac:dyDescent="0.25">
      <c r="A336">
        <v>-0.5</v>
      </c>
      <c r="B336">
        <v>0.5</v>
      </c>
      <c r="C336">
        <f t="shared" si="22"/>
        <v>0.20848356000000001</v>
      </c>
      <c r="D336">
        <f t="shared" si="23"/>
        <v>2.6536409999999979E-2</v>
      </c>
      <c r="E336">
        <f t="shared" si="24"/>
        <v>0.41841492250000006</v>
      </c>
      <c r="F336">
        <f t="shared" si="25"/>
        <v>0.12471492249999998</v>
      </c>
    </row>
    <row r="337" spans="1:6" x14ac:dyDescent="0.25">
      <c r="A337">
        <v>-1</v>
      </c>
      <c r="B337">
        <v>1</v>
      </c>
      <c r="C337">
        <f t="shared" si="22"/>
        <v>0.91508356000000002</v>
      </c>
      <c r="D337">
        <f t="shared" si="23"/>
        <v>0.43943640999999989</v>
      </c>
      <c r="E337">
        <f t="shared" si="24"/>
        <v>1.3152649225000004</v>
      </c>
      <c r="F337">
        <f t="shared" si="25"/>
        <v>0.7278649224999999</v>
      </c>
    </row>
    <row r="338" spans="1:6" x14ac:dyDescent="0.25">
      <c r="A338">
        <v>-0.5</v>
      </c>
      <c r="B338">
        <v>0.5</v>
      </c>
      <c r="C338">
        <f t="shared" si="22"/>
        <v>0.20848356000000001</v>
      </c>
      <c r="D338">
        <f t="shared" si="23"/>
        <v>2.6536409999999979E-2</v>
      </c>
      <c r="E338">
        <f t="shared" si="24"/>
        <v>0.41841492250000006</v>
      </c>
      <c r="F338">
        <f t="shared" si="25"/>
        <v>0.12471492249999998</v>
      </c>
    </row>
    <row r="339" spans="1:6" x14ac:dyDescent="0.25">
      <c r="A339">
        <v>-1</v>
      </c>
      <c r="B339">
        <v>1</v>
      </c>
      <c r="C339">
        <f t="shared" si="22"/>
        <v>0.91508356000000002</v>
      </c>
      <c r="D339">
        <f t="shared" si="23"/>
        <v>0.43943640999999989</v>
      </c>
      <c r="E339">
        <f t="shared" si="24"/>
        <v>1.3152649225000004</v>
      </c>
      <c r="F339">
        <f t="shared" si="25"/>
        <v>0.7278649224999999</v>
      </c>
    </row>
    <row r="340" spans="1:6" x14ac:dyDescent="0.25">
      <c r="A340">
        <v>-0.5</v>
      </c>
      <c r="B340">
        <v>0.5</v>
      </c>
      <c r="C340">
        <f t="shared" si="22"/>
        <v>0.20848356000000001</v>
      </c>
      <c r="D340">
        <f t="shared" si="23"/>
        <v>2.6536409999999979E-2</v>
      </c>
      <c r="E340">
        <f t="shared" si="24"/>
        <v>0.41841492250000006</v>
      </c>
      <c r="F340">
        <f t="shared" si="25"/>
        <v>0.12471492249999998</v>
      </c>
    </row>
    <row r="341" spans="1:6" x14ac:dyDescent="0.25">
      <c r="A341">
        <v>-1</v>
      </c>
      <c r="B341">
        <v>1</v>
      </c>
      <c r="C341">
        <f t="shared" si="22"/>
        <v>0.91508356000000002</v>
      </c>
      <c r="D341">
        <f t="shared" si="23"/>
        <v>0.43943640999999989</v>
      </c>
      <c r="E341">
        <f t="shared" si="24"/>
        <v>1.3152649225000004</v>
      </c>
      <c r="F341">
        <f t="shared" si="25"/>
        <v>0.7278649224999999</v>
      </c>
    </row>
    <row r="342" spans="1:6" x14ac:dyDescent="0.25">
      <c r="A342">
        <v>-0.5</v>
      </c>
      <c r="B342">
        <v>-1</v>
      </c>
      <c r="C342">
        <f t="shared" si="22"/>
        <v>0.20848356000000001</v>
      </c>
      <c r="D342">
        <f t="shared" si="23"/>
        <v>1.7878364099999999</v>
      </c>
      <c r="E342">
        <f t="shared" si="24"/>
        <v>0.41841492250000006</v>
      </c>
      <c r="F342">
        <f t="shared" si="25"/>
        <v>1.3152649225000004</v>
      </c>
    </row>
    <row r="343" spans="1:6" x14ac:dyDescent="0.25">
      <c r="A343">
        <v>0.5</v>
      </c>
      <c r="B343">
        <v>-0.5</v>
      </c>
      <c r="C343">
        <f t="shared" si="22"/>
        <v>0.29528356</v>
      </c>
      <c r="D343">
        <f t="shared" si="23"/>
        <v>0.70073641000000009</v>
      </c>
      <c r="E343">
        <f t="shared" si="24"/>
        <v>0.12471492249999998</v>
      </c>
      <c r="F343">
        <f t="shared" si="25"/>
        <v>0.41841492250000006</v>
      </c>
    </row>
    <row r="344" spans="1:6" x14ac:dyDescent="0.25">
      <c r="A344">
        <v>1</v>
      </c>
      <c r="B344">
        <v>0.5</v>
      </c>
      <c r="C344">
        <f t="shared" si="22"/>
        <v>1.0886835600000002</v>
      </c>
      <c r="D344">
        <f t="shared" si="23"/>
        <v>2.6536409999999979E-2</v>
      </c>
      <c r="E344">
        <f t="shared" si="24"/>
        <v>0.7278649224999999</v>
      </c>
      <c r="F344">
        <f t="shared" si="25"/>
        <v>0.12471492249999998</v>
      </c>
    </row>
    <row r="345" spans="1:6" x14ac:dyDescent="0.25">
      <c r="A345">
        <v>-1</v>
      </c>
      <c r="B345">
        <v>-0.5</v>
      </c>
      <c r="C345">
        <f t="shared" si="22"/>
        <v>0.91508356000000002</v>
      </c>
      <c r="D345">
        <f t="shared" si="23"/>
        <v>0.70073641000000009</v>
      </c>
      <c r="E345">
        <f t="shared" si="24"/>
        <v>1.3152649225000004</v>
      </c>
      <c r="F345">
        <f t="shared" si="25"/>
        <v>0.41841492250000006</v>
      </c>
    </row>
    <row r="346" spans="1:6" x14ac:dyDescent="0.25">
      <c r="A346">
        <v>-0.5</v>
      </c>
      <c r="B346">
        <v>0.5</v>
      </c>
      <c r="C346">
        <f t="shared" si="22"/>
        <v>0.20848356000000001</v>
      </c>
      <c r="D346">
        <f t="shared" si="23"/>
        <v>2.6536409999999979E-2</v>
      </c>
      <c r="E346">
        <f t="shared" si="24"/>
        <v>0.41841492250000006</v>
      </c>
      <c r="F346">
        <f t="shared" si="25"/>
        <v>0.12471492249999998</v>
      </c>
    </row>
    <row r="347" spans="1:6" x14ac:dyDescent="0.25">
      <c r="A347">
        <v>0.5</v>
      </c>
      <c r="B347">
        <v>2.2000000000000002</v>
      </c>
      <c r="C347">
        <f t="shared" si="22"/>
        <v>0.29528356</v>
      </c>
      <c r="D347">
        <f t="shared" si="23"/>
        <v>3.4703964100000007</v>
      </c>
      <c r="E347">
        <f t="shared" si="24"/>
        <v>0.12471492249999998</v>
      </c>
      <c r="F347">
        <f t="shared" si="25"/>
        <v>4.2154249225000004</v>
      </c>
    </row>
    <row r="348" spans="1:6" x14ac:dyDescent="0.25">
      <c r="A348">
        <v>-0.5</v>
      </c>
      <c r="B348">
        <v>0.5</v>
      </c>
      <c r="C348">
        <f t="shared" si="22"/>
        <v>0.20848356000000001</v>
      </c>
      <c r="D348">
        <f t="shared" si="23"/>
        <v>2.6536409999999979E-2</v>
      </c>
      <c r="E348">
        <f t="shared" si="24"/>
        <v>0.41841492250000006</v>
      </c>
      <c r="F348">
        <f t="shared" si="25"/>
        <v>0.12471492249999998</v>
      </c>
    </row>
    <row r="349" spans="1:6" x14ac:dyDescent="0.25">
      <c r="A349">
        <v>0.5</v>
      </c>
      <c r="B349">
        <v>1</v>
      </c>
      <c r="C349">
        <f t="shared" si="22"/>
        <v>0.29528356</v>
      </c>
      <c r="D349">
        <f t="shared" si="23"/>
        <v>0.43943640999999989</v>
      </c>
      <c r="E349">
        <f t="shared" si="24"/>
        <v>0.12471492249999998</v>
      </c>
      <c r="F349">
        <f t="shared" si="25"/>
        <v>0.7278649224999999</v>
      </c>
    </row>
    <row r="350" spans="1:6" x14ac:dyDescent="0.25">
      <c r="A350">
        <v>-2.5499999999999998</v>
      </c>
      <c r="B350">
        <v>0.5</v>
      </c>
      <c r="C350">
        <f t="shared" si="22"/>
        <v>6.2830435599999985</v>
      </c>
      <c r="D350">
        <f t="shared" si="23"/>
        <v>2.6536409999999979E-2</v>
      </c>
      <c r="E350">
        <f t="shared" si="24"/>
        <v>7.2729999224999995</v>
      </c>
      <c r="F350">
        <f t="shared" si="25"/>
        <v>0.12471492249999998</v>
      </c>
    </row>
    <row r="351" spans="1:6" x14ac:dyDescent="0.25">
      <c r="A351">
        <v>0.5</v>
      </c>
      <c r="B351">
        <v>-1.6</v>
      </c>
      <c r="C351">
        <f t="shared" si="22"/>
        <v>0.29528356</v>
      </c>
      <c r="D351">
        <f t="shared" si="23"/>
        <v>3.75235641</v>
      </c>
      <c r="E351">
        <f t="shared" si="24"/>
        <v>0.12471492249999998</v>
      </c>
      <c r="F351">
        <f t="shared" si="25"/>
        <v>3.0514849225000007</v>
      </c>
    </row>
    <row r="352" spans="1:6" x14ac:dyDescent="0.25">
      <c r="A352">
        <v>-0.5</v>
      </c>
      <c r="B352">
        <v>0.5</v>
      </c>
      <c r="C352">
        <f t="shared" si="22"/>
        <v>0.20848356000000001</v>
      </c>
      <c r="D352">
        <f t="shared" si="23"/>
        <v>2.6536409999999979E-2</v>
      </c>
      <c r="E352">
        <f t="shared" si="24"/>
        <v>0.41841492250000006</v>
      </c>
      <c r="F352">
        <f t="shared" si="25"/>
        <v>0.12471492249999998</v>
      </c>
    </row>
    <row r="353" spans="1:6" x14ac:dyDescent="0.25">
      <c r="A353">
        <v>0.5</v>
      </c>
      <c r="B353">
        <v>1</v>
      </c>
      <c r="C353">
        <f t="shared" si="22"/>
        <v>0.29528356</v>
      </c>
      <c r="D353">
        <f t="shared" si="23"/>
        <v>0.43943640999999989</v>
      </c>
      <c r="E353">
        <f t="shared" si="24"/>
        <v>0.12471492249999998</v>
      </c>
      <c r="F353">
        <f t="shared" si="25"/>
        <v>0.7278649224999999</v>
      </c>
    </row>
    <row r="354" spans="1:6" x14ac:dyDescent="0.25">
      <c r="A354">
        <v>-0.5</v>
      </c>
      <c r="B354">
        <v>0.5</v>
      </c>
      <c r="C354">
        <f t="shared" si="22"/>
        <v>0.20848356000000001</v>
      </c>
      <c r="D354">
        <f t="shared" si="23"/>
        <v>2.6536409999999979E-2</v>
      </c>
      <c r="E354">
        <f t="shared" si="24"/>
        <v>0.41841492250000006</v>
      </c>
      <c r="F354">
        <f t="shared" si="25"/>
        <v>0.12471492249999998</v>
      </c>
    </row>
    <row r="355" spans="1:6" x14ac:dyDescent="0.25">
      <c r="A355">
        <v>-1</v>
      </c>
      <c r="B355">
        <v>1</v>
      </c>
      <c r="C355">
        <f t="shared" si="22"/>
        <v>0.91508356000000002</v>
      </c>
      <c r="D355">
        <f t="shared" si="23"/>
        <v>0.43943640999999989</v>
      </c>
      <c r="E355">
        <f t="shared" si="24"/>
        <v>1.3152649225000004</v>
      </c>
      <c r="F355">
        <f t="shared" si="25"/>
        <v>0.7278649224999999</v>
      </c>
    </row>
    <row r="356" spans="1:6" x14ac:dyDescent="0.25">
      <c r="A356">
        <v>-0.5</v>
      </c>
      <c r="B356">
        <v>0.5</v>
      </c>
      <c r="C356">
        <f t="shared" si="22"/>
        <v>0.20848356000000001</v>
      </c>
      <c r="D356">
        <f t="shared" si="23"/>
        <v>2.6536409999999979E-2</v>
      </c>
      <c r="E356">
        <f t="shared" si="24"/>
        <v>0.41841492250000006</v>
      </c>
      <c r="F356">
        <f t="shared" si="25"/>
        <v>0.12471492249999998</v>
      </c>
    </row>
    <row r="357" spans="1:6" x14ac:dyDescent="0.25">
      <c r="A357">
        <v>-1</v>
      </c>
      <c r="B357">
        <v>-0.5</v>
      </c>
      <c r="C357">
        <f t="shared" si="22"/>
        <v>0.91508356000000002</v>
      </c>
      <c r="D357">
        <f t="shared" si="23"/>
        <v>0.70073641000000009</v>
      </c>
      <c r="E357">
        <f t="shared" si="24"/>
        <v>1.3152649225000004</v>
      </c>
      <c r="F357">
        <f t="shared" si="25"/>
        <v>0.41841492250000006</v>
      </c>
    </row>
    <row r="358" spans="1:6" x14ac:dyDescent="0.25">
      <c r="A358">
        <v>-0.5</v>
      </c>
      <c r="B358">
        <v>0.5</v>
      </c>
      <c r="C358">
        <f t="shared" si="22"/>
        <v>0.20848356000000001</v>
      </c>
      <c r="D358">
        <f t="shared" si="23"/>
        <v>2.6536409999999979E-2</v>
      </c>
      <c r="E358">
        <f t="shared" si="24"/>
        <v>0.41841492250000006</v>
      </c>
      <c r="F358">
        <f t="shared" si="25"/>
        <v>0.12471492249999998</v>
      </c>
    </row>
    <row r="359" spans="1:6" x14ac:dyDescent="0.25">
      <c r="A359">
        <v>-1</v>
      </c>
      <c r="B359">
        <v>1</v>
      </c>
      <c r="C359">
        <f t="shared" si="22"/>
        <v>0.91508356000000002</v>
      </c>
      <c r="D359">
        <f t="shared" si="23"/>
        <v>0.43943640999999989</v>
      </c>
      <c r="E359">
        <f t="shared" si="24"/>
        <v>1.3152649225000004</v>
      </c>
      <c r="F359">
        <f t="shared" si="25"/>
        <v>0.7278649224999999</v>
      </c>
    </row>
    <row r="360" spans="1:6" x14ac:dyDescent="0.25">
      <c r="A360">
        <v>-5.95</v>
      </c>
      <c r="B360">
        <v>2.95</v>
      </c>
      <c r="C360">
        <f t="shared" si="22"/>
        <v>34.887923560000004</v>
      </c>
      <c r="D360">
        <f t="shared" si="23"/>
        <v>6.8272464100000008</v>
      </c>
      <c r="E360">
        <f t="shared" si="24"/>
        <v>37.171579922500001</v>
      </c>
      <c r="F360">
        <f t="shared" si="25"/>
        <v>7.8576499225000003</v>
      </c>
    </row>
    <row r="361" spans="1:6" x14ac:dyDescent="0.25">
      <c r="A361">
        <v>-1</v>
      </c>
      <c r="B361">
        <v>-0.5</v>
      </c>
      <c r="C361">
        <f t="shared" si="22"/>
        <v>0.91508356000000002</v>
      </c>
      <c r="D361">
        <f t="shared" si="23"/>
        <v>0.70073641000000009</v>
      </c>
      <c r="E361">
        <f t="shared" si="24"/>
        <v>1.3152649225000004</v>
      </c>
      <c r="F361">
        <f t="shared" si="25"/>
        <v>0.41841492250000006</v>
      </c>
    </row>
    <row r="362" spans="1:6" x14ac:dyDescent="0.25">
      <c r="A362">
        <v>-0.5</v>
      </c>
      <c r="B362">
        <v>0.5</v>
      </c>
      <c r="C362">
        <f t="shared" si="22"/>
        <v>0.20848356000000001</v>
      </c>
      <c r="D362">
        <f t="shared" si="23"/>
        <v>2.6536409999999979E-2</v>
      </c>
      <c r="E362">
        <f t="shared" si="24"/>
        <v>0.41841492250000006</v>
      </c>
      <c r="F362">
        <f t="shared" si="25"/>
        <v>0.12471492249999998</v>
      </c>
    </row>
    <row r="363" spans="1:6" x14ac:dyDescent="0.25">
      <c r="A363">
        <v>-3.85</v>
      </c>
      <c r="B363">
        <v>1</v>
      </c>
      <c r="C363">
        <f t="shared" si="22"/>
        <v>14.490203559999999</v>
      </c>
      <c r="D363">
        <f t="shared" si="23"/>
        <v>0.43943640999999989</v>
      </c>
      <c r="E363">
        <f t="shared" si="24"/>
        <v>15.974809922500002</v>
      </c>
      <c r="F363">
        <f t="shared" si="25"/>
        <v>0.7278649224999999</v>
      </c>
    </row>
    <row r="364" spans="1:6" x14ac:dyDescent="0.25">
      <c r="A364">
        <v>1</v>
      </c>
      <c r="B364">
        <v>-1</v>
      </c>
      <c r="C364">
        <f t="shared" si="22"/>
        <v>1.0886835600000002</v>
      </c>
      <c r="D364">
        <f t="shared" si="23"/>
        <v>1.7878364099999999</v>
      </c>
      <c r="E364">
        <f t="shared" si="24"/>
        <v>0.7278649224999999</v>
      </c>
      <c r="F364">
        <f t="shared" si="25"/>
        <v>1.3152649225000004</v>
      </c>
    </row>
    <row r="365" spans="1:6" x14ac:dyDescent="0.25">
      <c r="A365">
        <v>-1</v>
      </c>
      <c r="B365">
        <v>-0.5</v>
      </c>
      <c r="C365">
        <f t="shared" si="22"/>
        <v>0.91508356000000002</v>
      </c>
      <c r="D365">
        <f t="shared" si="23"/>
        <v>0.70073641000000009</v>
      </c>
      <c r="E365">
        <f t="shared" si="24"/>
        <v>1.3152649225000004</v>
      </c>
      <c r="F365">
        <f t="shared" si="25"/>
        <v>0.41841492250000006</v>
      </c>
    </row>
    <row r="366" spans="1:6" x14ac:dyDescent="0.25">
      <c r="A366">
        <v>-0.5</v>
      </c>
      <c r="B366">
        <v>0.5</v>
      </c>
      <c r="C366">
        <f t="shared" si="22"/>
        <v>0.20848356000000001</v>
      </c>
      <c r="D366">
        <f t="shared" si="23"/>
        <v>2.6536409999999979E-2</v>
      </c>
      <c r="E366">
        <f t="shared" si="24"/>
        <v>0.41841492250000006</v>
      </c>
      <c r="F366">
        <f t="shared" si="25"/>
        <v>0.12471492249999998</v>
      </c>
    </row>
    <row r="367" spans="1:6" x14ac:dyDescent="0.25">
      <c r="A367">
        <v>0.5</v>
      </c>
      <c r="B367">
        <v>1</v>
      </c>
      <c r="C367">
        <f t="shared" si="22"/>
        <v>0.29528356</v>
      </c>
      <c r="D367">
        <f t="shared" si="23"/>
        <v>0.43943640999999989</v>
      </c>
      <c r="E367">
        <f t="shared" si="24"/>
        <v>0.12471492249999998</v>
      </c>
      <c r="F367">
        <f t="shared" si="25"/>
        <v>0.7278649224999999</v>
      </c>
    </row>
    <row r="368" spans="1:6" x14ac:dyDescent="0.25">
      <c r="A368">
        <v>1</v>
      </c>
      <c r="B368">
        <v>-1</v>
      </c>
      <c r="C368">
        <f t="shared" si="22"/>
        <v>1.0886835600000002</v>
      </c>
      <c r="D368">
        <f t="shared" si="23"/>
        <v>1.7878364099999999</v>
      </c>
      <c r="E368">
        <f t="shared" si="24"/>
        <v>0.7278649224999999</v>
      </c>
      <c r="F368">
        <f t="shared" si="25"/>
        <v>1.3152649225000004</v>
      </c>
    </row>
    <row r="369" spans="1:6" x14ac:dyDescent="0.25">
      <c r="A369">
        <v>0.5</v>
      </c>
      <c r="B369">
        <v>1</v>
      </c>
      <c r="C369">
        <f t="shared" si="22"/>
        <v>0.29528356</v>
      </c>
      <c r="D369">
        <f t="shared" si="23"/>
        <v>0.43943640999999989</v>
      </c>
      <c r="E369">
        <f t="shared" si="24"/>
        <v>0.12471492249999998</v>
      </c>
      <c r="F369">
        <f t="shared" si="25"/>
        <v>0.7278649224999999</v>
      </c>
    </row>
    <row r="370" spans="1:6" x14ac:dyDescent="0.25">
      <c r="A370">
        <v>-0.5</v>
      </c>
      <c r="B370">
        <v>-1</v>
      </c>
      <c r="C370">
        <f t="shared" si="22"/>
        <v>0.20848356000000001</v>
      </c>
      <c r="D370">
        <f t="shared" si="23"/>
        <v>1.7878364099999999</v>
      </c>
      <c r="E370">
        <f t="shared" si="24"/>
        <v>0.41841492250000006</v>
      </c>
      <c r="F370">
        <f t="shared" si="25"/>
        <v>1.3152649225000004</v>
      </c>
    </row>
    <row r="371" spans="1:6" x14ac:dyDescent="0.25">
      <c r="A371">
        <v>-1</v>
      </c>
      <c r="B371">
        <v>1</v>
      </c>
      <c r="C371">
        <f t="shared" si="22"/>
        <v>0.91508356000000002</v>
      </c>
      <c r="D371">
        <f t="shared" si="23"/>
        <v>0.43943640999999989</v>
      </c>
      <c r="E371">
        <f t="shared" si="24"/>
        <v>1.3152649225000004</v>
      </c>
      <c r="F371">
        <f t="shared" si="25"/>
        <v>0.7278649224999999</v>
      </c>
    </row>
    <row r="372" spans="1:6" x14ac:dyDescent="0.25">
      <c r="A372">
        <v>1</v>
      </c>
      <c r="B372">
        <v>-1</v>
      </c>
      <c r="C372">
        <f t="shared" si="22"/>
        <v>1.0886835600000002</v>
      </c>
      <c r="D372">
        <f t="shared" si="23"/>
        <v>1.7878364099999999</v>
      </c>
      <c r="E372">
        <f t="shared" si="24"/>
        <v>0.7278649224999999</v>
      </c>
      <c r="F372">
        <f t="shared" si="25"/>
        <v>1.3152649225000004</v>
      </c>
    </row>
    <row r="373" spans="1:6" x14ac:dyDescent="0.25">
      <c r="A373">
        <v>0.5</v>
      </c>
      <c r="B373">
        <v>-0.5</v>
      </c>
      <c r="C373">
        <f t="shared" si="22"/>
        <v>0.29528356</v>
      </c>
      <c r="D373">
        <f t="shared" si="23"/>
        <v>0.70073641000000009</v>
      </c>
      <c r="E373">
        <f t="shared" si="24"/>
        <v>0.12471492249999998</v>
      </c>
      <c r="F373">
        <f t="shared" si="25"/>
        <v>0.41841492250000006</v>
      </c>
    </row>
    <row r="374" spans="1:6" x14ac:dyDescent="0.25">
      <c r="A374">
        <v>-1.35</v>
      </c>
      <c r="B374">
        <v>2.35</v>
      </c>
      <c r="C374">
        <f t="shared" si="22"/>
        <v>1.70720356</v>
      </c>
      <c r="D374">
        <f t="shared" si="23"/>
        <v>4.0517664100000008</v>
      </c>
      <c r="E374">
        <f t="shared" si="24"/>
        <v>2.2405599225000006</v>
      </c>
      <c r="F374">
        <f t="shared" si="25"/>
        <v>4.8538699224999995</v>
      </c>
    </row>
    <row r="375" spans="1:6" x14ac:dyDescent="0.25">
      <c r="A375">
        <v>-1</v>
      </c>
      <c r="B375">
        <v>1</v>
      </c>
      <c r="C375">
        <f t="shared" si="22"/>
        <v>0.91508356000000002</v>
      </c>
      <c r="D375">
        <f t="shared" si="23"/>
        <v>0.43943640999999989</v>
      </c>
      <c r="E375">
        <f t="shared" si="24"/>
        <v>1.3152649225000004</v>
      </c>
      <c r="F375">
        <f t="shared" si="25"/>
        <v>0.7278649224999999</v>
      </c>
    </row>
    <row r="376" spans="1:6" x14ac:dyDescent="0.25">
      <c r="A376">
        <v>-0.5</v>
      </c>
      <c r="B376">
        <v>0.5</v>
      </c>
      <c r="C376">
        <f t="shared" si="22"/>
        <v>0.20848356000000001</v>
      </c>
      <c r="D376">
        <f t="shared" si="23"/>
        <v>2.6536409999999979E-2</v>
      </c>
      <c r="E376">
        <f t="shared" si="24"/>
        <v>0.41841492250000006</v>
      </c>
      <c r="F376">
        <f t="shared" si="25"/>
        <v>0.12471492249999998</v>
      </c>
    </row>
    <row r="377" spans="1:6" x14ac:dyDescent="0.25">
      <c r="A377">
        <v>5.35</v>
      </c>
      <c r="B377">
        <v>1</v>
      </c>
      <c r="C377">
        <f t="shared" si="22"/>
        <v>29.088763559999997</v>
      </c>
      <c r="D377">
        <f t="shared" si="23"/>
        <v>0.43943640999999989</v>
      </c>
      <c r="E377">
        <f t="shared" si="24"/>
        <v>27.072769922500001</v>
      </c>
      <c r="F377">
        <f t="shared" si="25"/>
        <v>0.7278649224999999</v>
      </c>
    </row>
    <row r="378" spans="1:6" x14ac:dyDescent="0.25">
      <c r="A378">
        <v>1</v>
      </c>
      <c r="B378">
        <v>0.5</v>
      </c>
      <c r="C378">
        <f t="shared" si="22"/>
        <v>1.0886835600000002</v>
      </c>
      <c r="D378">
        <f t="shared" si="23"/>
        <v>2.6536409999999979E-2</v>
      </c>
      <c r="E378">
        <f t="shared" si="24"/>
        <v>0.7278649224999999</v>
      </c>
      <c r="F378">
        <f t="shared" si="25"/>
        <v>0.12471492249999998</v>
      </c>
    </row>
    <row r="379" spans="1:6" x14ac:dyDescent="0.25">
      <c r="A379">
        <v>0.5</v>
      </c>
      <c r="B379">
        <v>-0.5</v>
      </c>
      <c r="C379">
        <f t="shared" si="22"/>
        <v>0.29528356</v>
      </c>
      <c r="D379">
        <f t="shared" si="23"/>
        <v>0.70073641000000009</v>
      </c>
      <c r="E379">
        <f t="shared" si="24"/>
        <v>0.12471492249999998</v>
      </c>
      <c r="F379">
        <f t="shared" si="25"/>
        <v>0.41841492250000006</v>
      </c>
    </row>
    <row r="380" spans="1:6" x14ac:dyDescent="0.25">
      <c r="A380">
        <v>1.3</v>
      </c>
      <c r="B380">
        <v>0.5</v>
      </c>
      <c r="C380">
        <f t="shared" si="22"/>
        <v>1.8047235600000004</v>
      </c>
      <c r="D380">
        <f t="shared" si="23"/>
        <v>2.6536409999999979E-2</v>
      </c>
      <c r="E380">
        <f t="shared" si="24"/>
        <v>1.3297549224999998</v>
      </c>
      <c r="F380">
        <f t="shared" si="25"/>
        <v>0.12471492249999998</v>
      </c>
    </row>
    <row r="381" spans="1:6" x14ac:dyDescent="0.25">
      <c r="A381">
        <v>-1</v>
      </c>
      <c r="B381">
        <v>-0.5</v>
      </c>
      <c r="C381">
        <f t="shared" si="22"/>
        <v>0.91508356000000002</v>
      </c>
      <c r="D381">
        <f t="shared" si="23"/>
        <v>0.70073641000000009</v>
      </c>
      <c r="E381">
        <f t="shared" si="24"/>
        <v>1.3152649225000004</v>
      </c>
      <c r="F381">
        <f t="shared" si="25"/>
        <v>0.41841492250000006</v>
      </c>
    </row>
    <row r="382" spans="1:6" x14ac:dyDescent="0.25">
      <c r="A382">
        <v>-0.5</v>
      </c>
      <c r="B382">
        <v>0.5</v>
      </c>
      <c r="C382">
        <f t="shared" si="22"/>
        <v>0.20848356000000001</v>
      </c>
      <c r="D382">
        <f t="shared" si="23"/>
        <v>2.6536409999999979E-2</v>
      </c>
      <c r="E382">
        <f t="shared" si="24"/>
        <v>0.41841492250000006</v>
      </c>
      <c r="F382">
        <f t="shared" si="25"/>
        <v>0.12471492249999998</v>
      </c>
    </row>
    <row r="383" spans="1:6" x14ac:dyDescent="0.25">
      <c r="A383">
        <v>0.5</v>
      </c>
      <c r="B383">
        <v>1</v>
      </c>
      <c r="C383">
        <f t="shared" si="22"/>
        <v>0.29528356</v>
      </c>
      <c r="D383">
        <f t="shared" si="23"/>
        <v>0.43943640999999989</v>
      </c>
      <c r="E383">
        <f t="shared" si="24"/>
        <v>0.12471492249999998</v>
      </c>
      <c r="F383">
        <f t="shared" si="25"/>
        <v>0.7278649224999999</v>
      </c>
    </row>
    <row r="384" spans="1:6" x14ac:dyDescent="0.25">
      <c r="A384">
        <v>-1</v>
      </c>
      <c r="B384">
        <v>0.5</v>
      </c>
      <c r="C384">
        <f t="shared" si="22"/>
        <v>0.91508356000000002</v>
      </c>
      <c r="D384">
        <f t="shared" si="23"/>
        <v>2.6536409999999979E-2</v>
      </c>
      <c r="E384">
        <f t="shared" si="24"/>
        <v>1.3152649225000004</v>
      </c>
      <c r="F384">
        <f t="shared" si="25"/>
        <v>0.12471492249999998</v>
      </c>
    </row>
    <row r="385" spans="1:6" x14ac:dyDescent="0.25">
      <c r="A385">
        <v>0.5</v>
      </c>
      <c r="B385">
        <v>-0.5</v>
      </c>
      <c r="C385">
        <f t="shared" si="22"/>
        <v>0.29528356</v>
      </c>
      <c r="D385">
        <f t="shared" si="23"/>
        <v>0.70073641000000009</v>
      </c>
      <c r="E385">
        <f t="shared" si="24"/>
        <v>0.12471492249999998</v>
      </c>
      <c r="F385">
        <f t="shared" si="25"/>
        <v>0.41841492250000006</v>
      </c>
    </row>
    <row r="386" spans="1:6" x14ac:dyDescent="0.25">
      <c r="A386">
        <v>-0.5</v>
      </c>
      <c r="B386">
        <v>2.5</v>
      </c>
      <c r="C386">
        <f t="shared" si="22"/>
        <v>0.20848356000000001</v>
      </c>
      <c r="D386">
        <f t="shared" si="23"/>
        <v>4.6781364100000005</v>
      </c>
      <c r="E386">
        <f t="shared" si="24"/>
        <v>0.41841492250000006</v>
      </c>
      <c r="F386">
        <f t="shared" si="25"/>
        <v>5.5373149224999993</v>
      </c>
    </row>
    <row r="387" spans="1:6" x14ac:dyDescent="0.25">
      <c r="A387">
        <v>-1</v>
      </c>
      <c r="B387">
        <v>1</v>
      </c>
      <c r="C387">
        <f t="shared" ref="C387:C450" si="26">(A387-I$2)^2</f>
        <v>0.91508356000000002</v>
      </c>
      <c r="D387">
        <f t="shared" ref="D387:D450" si="27">(B387-J$2)^2</f>
        <v>0.43943640999999989</v>
      </c>
      <c r="E387">
        <f t="shared" ref="E387:E450" si="28">(A387-$K$2)^2</f>
        <v>1.3152649225000004</v>
      </c>
      <c r="F387">
        <f t="shared" ref="F387:F450" si="29">(B387-$K$2)^2</f>
        <v>0.7278649224999999</v>
      </c>
    </row>
    <row r="388" spans="1:6" x14ac:dyDescent="0.25">
      <c r="A388">
        <v>-0.5</v>
      </c>
      <c r="B388">
        <v>0.5</v>
      </c>
      <c r="C388">
        <f t="shared" si="26"/>
        <v>0.20848356000000001</v>
      </c>
      <c r="D388">
        <f t="shared" si="27"/>
        <v>2.6536409999999979E-2</v>
      </c>
      <c r="E388">
        <f t="shared" si="28"/>
        <v>0.41841492250000006</v>
      </c>
      <c r="F388">
        <f t="shared" si="29"/>
        <v>0.12471492249999998</v>
      </c>
    </row>
    <row r="389" spans="1:6" x14ac:dyDescent="0.25">
      <c r="A389">
        <v>0.5</v>
      </c>
      <c r="B389">
        <v>1</v>
      </c>
      <c r="C389">
        <f t="shared" si="26"/>
        <v>0.29528356</v>
      </c>
      <c r="D389">
        <f t="shared" si="27"/>
        <v>0.43943640999999989</v>
      </c>
      <c r="E389">
        <f t="shared" si="28"/>
        <v>0.12471492249999998</v>
      </c>
      <c r="F389">
        <f t="shared" si="29"/>
        <v>0.7278649224999999</v>
      </c>
    </row>
    <row r="390" spans="1:6" x14ac:dyDescent="0.25">
      <c r="A390">
        <v>-0.5</v>
      </c>
      <c r="B390">
        <v>0.5</v>
      </c>
      <c r="C390">
        <f t="shared" si="26"/>
        <v>0.20848356000000001</v>
      </c>
      <c r="D390">
        <f t="shared" si="27"/>
        <v>2.6536409999999979E-2</v>
      </c>
      <c r="E390">
        <f t="shared" si="28"/>
        <v>0.41841492250000006</v>
      </c>
      <c r="F390">
        <f t="shared" si="29"/>
        <v>0.12471492249999998</v>
      </c>
    </row>
    <row r="391" spans="1:6" x14ac:dyDescent="0.25">
      <c r="A391">
        <v>0.5</v>
      </c>
      <c r="B391">
        <v>1</v>
      </c>
      <c r="C391">
        <f t="shared" si="26"/>
        <v>0.29528356</v>
      </c>
      <c r="D391">
        <f t="shared" si="27"/>
        <v>0.43943640999999989</v>
      </c>
      <c r="E391">
        <f t="shared" si="28"/>
        <v>0.12471492249999998</v>
      </c>
      <c r="F391">
        <f t="shared" si="29"/>
        <v>0.7278649224999999</v>
      </c>
    </row>
    <row r="392" spans="1:6" x14ac:dyDescent="0.25">
      <c r="A392">
        <v>4.5999999999999996</v>
      </c>
      <c r="B392">
        <v>2.65</v>
      </c>
      <c r="C392">
        <f t="shared" si="26"/>
        <v>21.561163559999997</v>
      </c>
      <c r="D392">
        <f t="shared" si="27"/>
        <v>5.34950641</v>
      </c>
      <c r="E392">
        <f t="shared" si="28"/>
        <v>19.8305449225</v>
      </c>
      <c r="F392">
        <f t="shared" si="29"/>
        <v>6.2657599224999991</v>
      </c>
    </row>
    <row r="393" spans="1:6" x14ac:dyDescent="0.25">
      <c r="A393">
        <v>-2.75</v>
      </c>
      <c r="B393">
        <v>1</v>
      </c>
      <c r="C393">
        <f t="shared" si="26"/>
        <v>7.3256835599999999</v>
      </c>
      <c r="D393">
        <f t="shared" si="27"/>
        <v>0.43943640999999989</v>
      </c>
      <c r="E393">
        <f t="shared" si="28"/>
        <v>8.3917399225000011</v>
      </c>
      <c r="F393">
        <f t="shared" si="29"/>
        <v>0.7278649224999999</v>
      </c>
    </row>
    <row r="394" spans="1:6" x14ac:dyDescent="0.25">
      <c r="A394">
        <v>-2.65</v>
      </c>
      <c r="B394">
        <v>0.5</v>
      </c>
      <c r="C394">
        <f t="shared" si="26"/>
        <v>6.794363559999999</v>
      </c>
      <c r="D394">
        <f t="shared" si="27"/>
        <v>2.6536409999999979E-2</v>
      </c>
      <c r="E394">
        <f t="shared" si="28"/>
        <v>7.8223699225000001</v>
      </c>
      <c r="F394">
        <f t="shared" si="29"/>
        <v>0.12471492249999998</v>
      </c>
    </row>
    <row r="395" spans="1:6" x14ac:dyDescent="0.25">
      <c r="A395">
        <v>-1</v>
      </c>
      <c r="B395">
        <v>-0.5</v>
      </c>
      <c r="C395">
        <f t="shared" si="26"/>
        <v>0.91508356000000002</v>
      </c>
      <c r="D395">
        <f t="shared" si="27"/>
        <v>0.70073641000000009</v>
      </c>
      <c r="E395">
        <f t="shared" si="28"/>
        <v>1.3152649225000004</v>
      </c>
      <c r="F395">
        <f t="shared" si="29"/>
        <v>0.41841492250000006</v>
      </c>
    </row>
    <row r="396" spans="1:6" x14ac:dyDescent="0.25">
      <c r="A396">
        <v>2.4</v>
      </c>
      <c r="B396">
        <v>-1</v>
      </c>
      <c r="C396">
        <f t="shared" si="26"/>
        <v>5.9702035599999999</v>
      </c>
      <c r="D396">
        <f t="shared" si="27"/>
        <v>1.7878364099999999</v>
      </c>
      <c r="E396">
        <f t="shared" si="28"/>
        <v>5.0766849224999993</v>
      </c>
      <c r="F396">
        <f t="shared" si="29"/>
        <v>1.3152649225000004</v>
      </c>
    </row>
    <row r="397" spans="1:6" x14ac:dyDescent="0.25">
      <c r="A397">
        <v>6.55</v>
      </c>
      <c r="B397">
        <v>1</v>
      </c>
      <c r="C397">
        <f t="shared" si="26"/>
        <v>43.472923559999998</v>
      </c>
      <c r="D397">
        <f t="shared" si="27"/>
        <v>0.43943640999999989</v>
      </c>
      <c r="E397">
        <f t="shared" si="28"/>
        <v>41.000329922500001</v>
      </c>
      <c r="F397">
        <f t="shared" si="29"/>
        <v>0.7278649224999999</v>
      </c>
    </row>
    <row r="398" spans="1:6" x14ac:dyDescent="0.25">
      <c r="A398">
        <v>-0.5</v>
      </c>
      <c r="B398">
        <v>0.5</v>
      </c>
      <c r="C398">
        <f t="shared" si="26"/>
        <v>0.20848356000000001</v>
      </c>
      <c r="D398">
        <f t="shared" si="27"/>
        <v>2.6536409999999979E-2</v>
      </c>
      <c r="E398">
        <f t="shared" si="28"/>
        <v>0.41841492250000006</v>
      </c>
      <c r="F398">
        <f t="shared" si="29"/>
        <v>0.12471492249999998</v>
      </c>
    </row>
    <row r="399" spans="1:6" x14ac:dyDescent="0.25">
      <c r="A399">
        <v>-1</v>
      </c>
      <c r="B399">
        <v>1</v>
      </c>
      <c r="C399">
        <f t="shared" si="26"/>
        <v>0.91508356000000002</v>
      </c>
      <c r="D399">
        <f t="shared" si="27"/>
        <v>0.43943640999999989</v>
      </c>
      <c r="E399">
        <f t="shared" si="28"/>
        <v>1.3152649225000004</v>
      </c>
      <c r="F399">
        <f t="shared" si="29"/>
        <v>0.7278649224999999</v>
      </c>
    </row>
    <row r="400" spans="1:6" x14ac:dyDescent="0.25">
      <c r="A400">
        <v>-0.5</v>
      </c>
      <c r="B400">
        <v>0.5</v>
      </c>
      <c r="C400">
        <f t="shared" si="26"/>
        <v>0.20848356000000001</v>
      </c>
      <c r="D400">
        <f t="shared" si="27"/>
        <v>2.6536409999999979E-2</v>
      </c>
      <c r="E400">
        <f t="shared" si="28"/>
        <v>0.41841492250000006</v>
      </c>
      <c r="F400">
        <f t="shared" si="29"/>
        <v>0.12471492249999998</v>
      </c>
    </row>
    <row r="401" spans="1:6" x14ac:dyDescent="0.25">
      <c r="A401">
        <v>-1</v>
      </c>
      <c r="B401">
        <v>1</v>
      </c>
      <c r="C401">
        <f t="shared" si="26"/>
        <v>0.91508356000000002</v>
      </c>
      <c r="D401">
        <f t="shared" si="27"/>
        <v>0.43943640999999989</v>
      </c>
      <c r="E401">
        <f t="shared" si="28"/>
        <v>1.3152649225000004</v>
      </c>
      <c r="F401">
        <f t="shared" si="29"/>
        <v>0.7278649224999999</v>
      </c>
    </row>
    <row r="402" spans="1:6" x14ac:dyDescent="0.25">
      <c r="A402">
        <v>-2.75</v>
      </c>
      <c r="B402">
        <v>3.7</v>
      </c>
      <c r="C402">
        <f t="shared" si="26"/>
        <v>7.3256835599999999</v>
      </c>
      <c r="D402">
        <f t="shared" si="27"/>
        <v>11.309096410000002</v>
      </c>
      <c r="E402">
        <f t="shared" si="28"/>
        <v>8.3917399225000011</v>
      </c>
      <c r="F402">
        <f t="shared" si="29"/>
        <v>12.6248749225</v>
      </c>
    </row>
    <row r="403" spans="1:6" x14ac:dyDescent="0.25">
      <c r="A403">
        <v>2.2999999999999998</v>
      </c>
      <c r="B403">
        <v>1</v>
      </c>
      <c r="C403">
        <f t="shared" si="26"/>
        <v>5.4915235600000001</v>
      </c>
      <c r="D403">
        <f t="shared" si="27"/>
        <v>0.43943640999999989</v>
      </c>
      <c r="E403">
        <f t="shared" si="28"/>
        <v>4.6360549224999987</v>
      </c>
      <c r="F403">
        <f t="shared" si="29"/>
        <v>0.7278649224999999</v>
      </c>
    </row>
    <row r="404" spans="1:6" x14ac:dyDescent="0.25">
      <c r="A404">
        <v>-0.5</v>
      </c>
      <c r="B404">
        <v>-1</v>
      </c>
      <c r="C404">
        <f t="shared" si="26"/>
        <v>0.20848356000000001</v>
      </c>
      <c r="D404">
        <f t="shared" si="27"/>
        <v>1.7878364099999999</v>
      </c>
      <c r="E404">
        <f t="shared" si="28"/>
        <v>0.41841492250000006</v>
      </c>
      <c r="F404">
        <f t="shared" si="29"/>
        <v>1.3152649225000004</v>
      </c>
    </row>
    <row r="405" spans="1:6" x14ac:dyDescent="0.25">
      <c r="A405">
        <v>2.35</v>
      </c>
      <c r="B405">
        <v>2.2999999999999998</v>
      </c>
      <c r="C405">
        <f t="shared" si="26"/>
        <v>5.7283635600000009</v>
      </c>
      <c r="D405">
        <f t="shared" si="27"/>
        <v>3.8529764099999997</v>
      </c>
      <c r="E405">
        <f t="shared" si="28"/>
        <v>4.8538699224999995</v>
      </c>
      <c r="F405">
        <f t="shared" si="29"/>
        <v>4.6360549224999987</v>
      </c>
    </row>
    <row r="406" spans="1:6" x14ac:dyDescent="0.25">
      <c r="A406">
        <v>1.1000000000000001</v>
      </c>
      <c r="B406">
        <v>-1</v>
      </c>
      <c r="C406">
        <f t="shared" si="26"/>
        <v>1.3073635600000004</v>
      </c>
      <c r="D406">
        <f t="shared" si="27"/>
        <v>1.7878364099999999</v>
      </c>
      <c r="E406">
        <f t="shared" si="28"/>
        <v>0.90849492250000008</v>
      </c>
      <c r="F406">
        <f t="shared" si="29"/>
        <v>1.3152649225000004</v>
      </c>
    </row>
    <row r="407" spans="1:6" x14ac:dyDescent="0.25">
      <c r="A407">
        <v>0.5</v>
      </c>
      <c r="B407">
        <v>1</v>
      </c>
      <c r="C407">
        <f t="shared" si="26"/>
        <v>0.29528356</v>
      </c>
      <c r="D407">
        <f t="shared" si="27"/>
        <v>0.43943640999999989</v>
      </c>
      <c r="E407">
        <f t="shared" si="28"/>
        <v>0.12471492249999998</v>
      </c>
      <c r="F407">
        <f t="shared" si="29"/>
        <v>0.7278649224999999</v>
      </c>
    </row>
    <row r="408" spans="1:6" x14ac:dyDescent="0.25">
      <c r="A408">
        <v>-0.5</v>
      </c>
      <c r="B408">
        <v>0.5</v>
      </c>
      <c r="C408">
        <f t="shared" si="26"/>
        <v>0.20848356000000001</v>
      </c>
      <c r="D408">
        <f t="shared" si="27"/>
        <v>2.6536409999999979E-2</v>
      </c>
      <c r="E408">
        <f t="shared" si="28"/>
        <v>0.41841492250000006</v>
      </c>
      <c r="F408">
        <f t="shared" si="29"/>
        <v>0.12471492249999998</v>
      </c>
    </row>
    <row r="409" spans="1:6" x14ac:dyDescent="0.25">
      <c r="A409">
        <v>-1</v>
      </c>
      <c r="B409">
        <v>-0.5</v>
      </c>
      <c r="C409">
        <f t="shared" si="26"/>
        <v>0.91508356000000002</v>
      </c>
      <c r="D409">
        <f t="shared" si="27"/>
        <v>0.70073641000000009</v>
      </c>
      <c r="E409">
        <f t="shared" si="28"/>
        <v>1.3152649225000004</v>
      </c>
      <c r="F409">
        <f t="shared" si="29"/>
        <v>0.41841492250000006</v>
      </c>
    </row>
    <row r="410" spans="1:6" x14ac:dyDescent="0.25">
      <c r="A410">
        <v>-0.5</v>
      </c>
      <c r="B410">
        <v>0.5</v>
      </c>
      <c r="C410">
        <f t="shared" si="26"/>
        <v>0.20848356000000001</v>
      </c>
      <c r="D410">
        <f t="shared" si="27"/>
        <v>2.6536409999999979E-2</v>
      </c>
      <c r="E410">
        <f t="shared" si="28"/>
        <v>0.41841492250000006</v>
      </c>
      <c r="F410">
        <f t="shared" si="29"/>
        <v>0.12471492249999998</v>
      </c>
    </row>
    <row r="411" spans="1:6" x14ac:dyDescent="0.25">
      <c r="A411">
        <v>-6</v>
      </c>
      <c r="B411">
        <v>1</v>
      </c>
      <c r="C411">
        <f t="shared" si="26"/>
        <v>35.481083560000002</v>
      </c>
      <c r="D411">
        <f t="shared" si="27"/>
        <v>0.43943640999999989</v>
      </c>
      <c r="E411">
        <f t="shared" si="28"/>
        <v>37.783764922499998</v>
      </c>
      <c r="F411">
        <f t="shared" si="29"/>
        <v>0.7278649224999999</v>
      </c>
    </row>
    <row r="412" spans="1:6" x14ac:dyDescent="0.25">
      <c r="A412">
        <v>-0.5</v>
      </c>
      <c r="B412">
        <v>-1</v>
      </c>
      <c r="C412">
        <f t="shared" si="26"/>
        <v>0.20848356000000001</v>
      </c>
      <c r="D412">
        <f t="shared" si="27"/>
        <v>1.7878364099999999</v>
      </c>
      <c r="E412">
        <f t="shared" si="28"/>
        <v>0.41841492250000006</v>
      </c>
      <c r="F412">
        <f t="shared" si="29"/>
        <v>1.3152649225000004</v>
      </c>
    </row>
    <row r="413" spans="1:6" x14ac:dyDescent="0.25">
      <c r="A413">
        <v>-1</v>
      </c>
      <c r="B413">
        <v>1</v>
      </c>
      <c r="C413">
        <f t="shared" si="26"/>
        <v>0.91508356000000002</v>
      </c>
      <c r="D413">
        <f t="shared" si="27"/>
        <v>0.43943640999999989</v>
      </c>
      <c r="E413">
        <f t="shared" si="28"/>
        <v>1.3152649225000004</v>
      </c>
      <c r="F413">
        <f t="shared" si="29"/>
        <v>0.7278649224999999</v>
      </c>
    </row>
    <row r="414" spans="1:6" x14ac:dyDescent="0.25">
      <c r="A414">
        <v>-0.5</v>
      </c>
      <c r="B414">
        <v>0.5</v>
      </c>
      <c r="C414">
        <f t="shared" si="26"/>
        <v>0.20848356000000001</v>
      </c>
      <c r="D414">
        <f t="shared" si="27"/>
        <v>2.6536409999999979E-2</v>
      </c>
      <c r="E414">
        <f t="shared" si="28"/>
        <v>0.41841492250000006</v>
      </c>
      <c r="F414">
        <f t="shared" si="29"/>
        <v>0.12471492249999998</v>
      </c>
    </row>
    <row r="415" spans="1:6" x14ac:dyDescent="0.25">
      <c r="A415">
        <v>0.5</v>
      </c>
      <c r="B415">
        <v>-0.5</v>
      </c>
      <c r="C415">
        <f t="shared" si="26"/>
        <v>0.29528356</v>
      </c>
      <c r="D415">
        <f t="shared" si="27"/>
        <v>0.70073641000000009</v>
      </c>
      <c r="E415">
        <f t="shared" si="28"/>
        <v>0.12471492249999998</v>
      </c>
      <c r="F415">
        <f t="shared" si="29"/>
        <v>0.41841492250000006</v>
      </c>
    </row>
    <row r="416" spans="1:6" x14ac:dyDescent="0.25">
      <c r="A416">
        <v>1</v>
      </c>
      <c r="B416">
        <v>0.5</v>
      </c>
      <c r="C416">
        <f t="shared" si="26"/>
        <v>1.0886835600000002</v>
      </c>
      <c r="D416">
        <f t="shared" si="27"/>
        <v>2.6536409999999979E-2</v>
      </c>
      <c r="E416">
        <f t="shared" si="28"/>
        <v>0.7278649224999999</v>
      </c>
      <c r="F416">
        <f t="shared" si="29"/>
        <v>0.12471492249999998</v>
      </c>
    </row>
    <row r="417" spans="1:6" x14ac:dyDescent="0.25">
      <c r="A417">
        <v>3.8</v>
      </c>
      <c r="B417">
        <v>1</v>
      </c>
      <c r="C417">
        <f t="shared" si="26"/>
        <v>14.77172356</v>
      </c>
      <c r="D417">
        <f t="shared" si="27"/>
        <v>0.43943640999999989</v>
      </c>
      <c r="E417">
        <f t="shared" si="28"/>
        <v>13.345504922499998</v>
      </c>
      <c r="F417">
        <f t="shared" si="29"/>
        <v>0.7278649224999999</v>
      </c>
    </row>
    <row r="418" spans="1:6" x14ac:dyDescent="0.25">
      <c r="A418">
        <v>1</v>
      </c>
      <c r="B418">
        <v>0.5</v>
      </c>
      <c r="C418">
        <f t="shared" si="26"/>
        <v>1.0886835600000002</v>
      </c>
      <c r="D418">
        <f t="shared" si="27"/>
        <v>2.6536409999999979E-2</v>
      </c>
      <c r="E418">
        <f t="shared" si="28"/>
        <v>0.7278649224999999</v>
      </c>
      <c r="F418">
        <f t="shared" si="29"/>
        <v>0.12471492249999998</v>
      </c>
    </row>
    <row r="419" spans="1:6" x14ac:dyDescent="0.25">
      <c r="A419">
        <v>0.5</v>
      </c>
      <c r="B419">
        <v>-0.5</v>
      </c>
      <c r="C419">
        <f t="shared" si="26"/>
        <v>0.29528356</v>
      </c>
      <c r="D419">
        <f t="shared" si="27"/>
        <v>0.70073641000000009</v>
      </c>
      <c r="E419">
        <f t="shared" si="28"/>
        <v>0.12471492249999998</v>
      </c>
      <c r="F419">
        <f t="shared" si="29"/>
        <v>0.41841492250000006</v>
      </c>
    </row>
    <row r="420" spans="1:6" x14ac:dyDescent="0.25">
      <c r="A420">
        <v>-0.5</v>
      </c>
      <c r="B420">
        <v>0.5</v>
      </c>
      <c r="C420">
        <f t="shared" si="26"/>
        <v>0.20848356000000001</v>
      </c>
      <c r="D420">
        <f t="shared" si="27"/>
        <v>2.6536409999999979E-2</v>
      </c>
      <c r="E420">
        <f t="shared" si="28"/>
        <v>0.41841492250000006</v>
      </c>
      <c r="F420">
        <f t="shared" si="29"/>
        <v>0.12471492249999998</v>
      </c>
    </row>
    <row r="421" spans="1:6" x14ac:dyDescent="0.25">
      <c r="A421">
        <v>0.5</v>
      </c>
      <c r="B421">
        <v>1</v>
      </c>
      <c r="C421">
        <f t="shared" si="26"/>
        <v>0.29528356</v>
      </c>
      <c r="D421">
        <f t="shared" si="27"/>
        <v>0.43943640999999989</v>
      </c>
      <c r="E421">
        <f t="shared" si="28"/>
        <v>0.12471492249999998</v>
      </c>
      <c r="F421">
        <f t="shared" si="29"/>
        <v>0.7278649224999999</v>
      </c>
    </row>
    <row r="422" spans="1:6" x14ac:dyDescent="0.25">
      <c r="A422">
        <v>-3.2</v>
      </c>
      <c r="B422">
        <v>-1</v>
      </c>
      <c r="C422">
        <f t="shared" si="26"/>
        <v>9.9641235600000009</v>
      </c>
      <c r="D422">
        <f t="shared" si="27"/>
        <v>1.7878364099999999</v>
      </c>
      <c r="E422">
        <f t="shared" si="28"/>
        <v>11.201404922500002</v>
      </c>
      <c r="F422">
        <f t="shared" si="29"/>
        <v>1.3152649225000004</v>
      </c>
    </row>
    <row r="423" spans="1:6" x14ac:dyDescent="0.25">
      <c r="A423">
        <v>-1</v>
      </c>
      <c r="B423">
        <v>1</v>
      </c>
      <c r="C423">
        <f t="shared" si="26"/>
        <v>0.91508356000000002</v>
      </c>
      <c r="D423">
        <f t="shared" si="27"/>
        <v>0.43943640999999989</v>
      </c>
      <c r="E423">
        <f t="shared" si="28"/>
        <v>1.3152649225000004</v>
      </c>
      <c r="F423">
        <f t="shared" si="29"/>
        <v>0.7278649224999999</v>
      </c>
    </row>
    <row r="424" spans="1:6" x14ac:dyDescent="0.25">
      <c r="A424">
        <v>-0.5</v>
      </c>
      <c r="B424">
        <v>0.5</v>
      </c>
      <c r="C424">
        <f t="shared" si="26"/>
        <v>0.20848356000000001</v>
      </c>
      <c r="D424">
        <f t="shared" si="27"/>
        <v>2.6536409999999979E-2</v>
      </c>
      <c r="E424">
        <f t="shared" si="28"/>
        <v>0.41841492250000006</v>
      </c>
      <c r="F424">
        <f t="shared" si="29"/>
        <v>0.12471492249999998</v>
      </c>
    </row>
    <row r="425" spans="1:6" x14ac:dyDescent="0.25">
      <c r="A425">
        <v>0.5</v>
      </c>
      <c r="B425">
        <v>-0.5</v>
      </c>
      <c r="C425">
        <f t="shared" si="26"/>
        <v>0.29528356</v>
      </c>
      <c r="D425">
        <f t="shared" si="27"/>
        <v>0.70073641000000009</v>
      </c>
      <c r="E425">
        <f t="shared" si="28"/>
        <v>0.12471492249999998</v>
      </c>
      <c r="F425">
        <f t="shared" si="29"/>
        <v>0.41841492250000006</v>
      </c>
    </row>
    <row r="426" spans="1:6" x14ac:dyDescent="0.25">
      <c r="A426">
        <v>-0.5</v>
      </c>
      <c r="B426">
        <v>-1</v>
      </c>
      <c r="C426">
        <f t="shared" si="26"/>
        <v>0.20848356000000001</v>
      </c>
      <c r="D426">
        <f t="shared" si="27"/>
        <v>1.7878364099999999</v>
      </c>
      <c r="E426">
        <f t="shared" si="28"/>
        <v>0.41841492250000006</v>
      </c>
      <c r="F426">
        <f t="shared" si="29"/>
        <v>1.3152649225000004</v>
      </c>
    </row>
    <row r="427" spans="1:6" x14ac:dyDescent="0.25">
      <c r="A427">
        <v>0.5</v>
      </c>
      <c r="B427">
        <v>1</v>
      </c>
      <c r="C427">
        <f t="shared" si="26"/>
        <v>0.29528356</v>
      </c>
      <c r="D427">
        <f t="shared" si="27"/>
        <v>0.43943640999999989</v>
      </c>
      <c r="E427">
        <f t="shared" si="28"/>
        <v>0.12471492249999998</v>
      </c>
      <c r="F427">
        <f t="shared" si="29"/>
        <v>0.7278649224999999</v>
      </c>
    </row>
    <row r="428" spans="1:6" x14ac:dyDescent="0.25">
      <c r="A428">
        <v>-0.5</v>
      </c>
      <c r="B428">
        <v>0.5</v>
      </c>
      <c r="C428">
        <f t="shared" si="26"/>
        <v>0.20848356000000001</v>
      </c>
      <c r="D428">
        <f t="shared" si="27"/>
        <v>2.6536409999999979E-2</v>
      </c>
      <c r="E428">
        <f t="shared" si="28"/>
        <v>0.41841492250000006</v>
      </c>
      <c r="F428">
        <f t="shared" si="29"/>
        <v>0.12471492249999998</v>
      </c>
    </row>
    <row r="429" spans="1:6" x14ac:dyDescent="0.25">
      <c r="A429">
        <v>4.75</v>
      </c>
      <c r="B429">
        <v>1</v>
      </c>
      <c r="C429">
        <f t="shared" si="26"/>
        <v>22.976683560000001</v>
      </c>
      <c r="D429">
        <f t="shared" si="27"/>
        <v>0.43943640999999989</v>
      </c>
      <c r="E429">
        <f t="shared" si="28"/>
        <v>21.188989922500003</v>
      </c>
      <c r="F429">
        <f t="shared" si="29"/>
        <v>0.7278649224999999</v>
      </c>
    </row>
    <row r="430" spans="1:6" x14ac:dyDescent="0.25">
      <c r="A430">
        <v>-0.5</v>
      </c>
      <c r="B430">
        <v>0.5</v>
      </c>
      <c r="C430">
        <f t="shared" si="26"/>
        <v>0.20848356000000001</v>
      </c>
      <c r="D430">
        <f t="shared" si="27"/>
        <v>2.6536409999999979E-2</v>
      </c>
      <c r="E430">
        <f t="shared" si="28"/>
        <v>0.41841492250000006</v>
      </c>
      <c r="F430">
        <f t="shared" si="29"/>
        <v>0.12471492249999998</v>
      </c>
    </row>
    <row r="431" spans="1:6" x14ac:dyDescent="0.25">
      <c r="A431">
        <v>-1</v>
      </c>
      <c r="B431">
        <v>1</v>
      </c>
      <c r="C431">
        <f t="shared" si="26"/>
        <v>0.91508356000000002</v>
      </c>
      <c r="D431">
        <f t="shared" si="27"/>
        <v>0.43943640999999989</v>
      </c>
      <c r="E431">
        <f t="shared" si="28"/>
        <v>1.3152649225000004</v>
      </c>
      <c r="F431">
        <f t="shared" si="29"/>
        <v>0.7278649224999999</v>
      </c>
    </row>
    <row r="432" spans="1:6" x14ac:dyDescent="0.25">
      <c r="A432">
        <v>3.1</v>
      </c>
      <c r="B432">
        <v>0.5</v>
      </c>
      <c r="C432">
        <f t="shared" si="26"/>
        <v>9.8809635600000014</v>
      </c>
      <c r="D432">
        <f t="shared" si="27"/>
        <v>2.6536409999999979E-2</v>
      </c>
      <c r="E432">
        <f t="shared" si="28"/>
        <v>8.721094922499999</v>
      </c>
      <c r="F432">
        <f t="shared" si="29"/>
        <v>0.12471492249999998</v>
      </c>
    </row>
    <row r="433" spans="1:6" x14ac:dyDescent="0.25">
      <c r="A433">
        <v>-3.85</v>
      </c>
      <c r="B433">
        <v>-0.5</v>
      </c>
      <c r="C433">
        <f t="shared" si="26"/>
        <v>14.490203559999999</v>
      </c>
      <c r="D433">
        <f t="shared" si="27"/>
        <v>0.70073641000000009</v>
      </c>
      <c r="E433">
        <f t="shared" si="28"/>
        <v>15.974809922500002</v>
      </c>
      <c r="F433">
        <f t="shared" si="29"/>
        <v>0.41841492250000006</v>
      </c>
    </row>
    <row r="434" spans="1:6" x14ac:dyDescent="0.25">
      <c r="A434">
        <v>-0.5</v>
      </c>
      <c r="B434">
        <v>2.65</v>
      </c>
      <c r="C434">
        <f t="shared" si="26"/>
        <v>0.20848356000000001</v>
      </c>
      <c r="D434">
        <f t="shared" si="27"/>
        <v>5.34950641</v>
      </c>
      <c r="E434">
        <f t="shared" si="28"/>
        <v>0.41841492250000006</v>
      </c>
      <c r="F434">
        <f t="shared" si="29"/>
        <v>6.2657599224999991</v>
      </c>
    </row>
    <row r="435" spans="1:6" x14ac:dyDescent="0.25">
      <c r="A435">
        <v>-2.85</v>
      </c>
      <c r="B435">
        <v>-0.5</v>
      </c>
      <c r="C435">
        <f t="shared" si="26"/>
        <v>7.8770035600000003</v>
      </c>
      <c r="D435">
        <f t="shared" si="27"/>
        <v>0.70073641000000009</v>
      </c>
      <c r="E435">
        <f t="shared" si="28"/>
        <v>8.9811099225000017</v>
      </c>
      <c r="F435">
        <f t="shared" si="29"/>
        <v>0.41841492250000006</v>
      </c>
    </row>
    <row r="436" spans="1:6" x14ac:dyDescent="0.25">
      <c r="A436">
        <v>-0.5</v>
      </c>
      <c r="B436">
        <v>0.5</v>
      </c>
      <c r="C436">
        <f t="shared" si="26"/>
        <v>0.20848356000000001</v>
      </c>
      <c r="D436">
        <f t="shared" si="27"/>
        <v>2.6536409999999979E-2</v>
      </c>
      <c r="E436">
        <f t="shared" si="28"/>
        <v>0.41841492250000006</v>
      </c>
      <c r="F436">
        <f t="shared" si="29"/>
        <v>0.12471492249999998</v>
      </c>
    </row>
    <row r="437" spans="1:6" x14ac:dyDescent="0.25">
      <c r="A437">
        <v>2.6</v>
      </c>
      <c r="B437">
        <v>-0.5</v>
      </c>
      <c r="C437">
        <f t="shared" si="26"/>
        <v>6.9875635600000008</v>
      </c>
      <c r="D437">
        <f t="shared" si="27"/>
        <v>0.70073641000000009</v>
      </c>
      <c r="E437">
        <f t="shared" si="28"/>
        <v>6.0179449224999999</v>
      </c>
      <c r="F437">
        <f t="shared" si="29"/>
        <v>0.41841492250000006</v>
      </c>
    </row>
    <row r="438" spans="1:6" x14ac:dyDescent="0.25">
      <c r="A438">
        <v>-0.5</v>
      </c>
      <c r="B438">
        <v>0.5</v>
      </c>
      <c r="C438">
        <f t="shared" si="26"/>
        <v>0.20848356000000001</v>
      </c>
      <c r="D438">
        <f t="shared" si="27"/>
        <v>2.6536409999999979E-2</v>
      </c>
      <c r="E438">
        <f t="shared" si="28"/>
        <v>0.41841492250000006</v>
      </c>
      <c r="F438">
        <f t="shared" si="29"/>
        <v>0.12471492249999998</v>
      </c>
    </row>
    <row r="439" spans="1:6" x14ac:dyDescent="0.25">
      <c r="A439">
        <v>2.25</v>
      </c>
      <c r="B439">
        <v>1</v>
      </c>
      <c r="C439">
        <f t="shared" si="26"/>
        <v>5.2596835600000009</v>
      </c>
      <c r="D439">
        <f t="shared" si="27"/>
        <v>0.43943640999999989</v>
      </c>
      <c r="E439">
        <f t="shared" si="28"/>
        <v>4.4232399224999996</v>
      </c>
      <c r="F439">
        <f t="shared" si="29"/>
        <v>0.7278649224999999</v>
      </c>
    </row>
    <row r="440" spans="1:6" x14ac:dyDescent="0.25">
      <c r="A440">
        <v>-1.75</v>
      </c>
      <c r="B440">
        <v>0.5</v>
      </c>
      <c r="C440">
        <f t="shared" si="26"/>
        <v>2.9124835599999996</v>
      </c>
      <c r="D440">
        <f t="shared" si="27"/>
        <v>2.6536409999999979E-2</v>
      </c>
      <c r="E440">
        <f t="shared" si="28"/>
        <v>3.5980399225000004</v>
      </c>
      <c r="F440">
        <f t="shared" si="29"/>
        <v>0.12471492249999998</v>
      </c>
    </row>
    <row r="441" spans="1:6" x14ac:dyDescent="0.25">
      <c r="A441">
        <v>-2.4500000000000002</v>
      </c>
      <c r="B441">
        <v>1</v>
      </c>
      <c r="C441">
        <f t="shared" si="26"/>
        <v>5.7917235600000003</v>
      </c>
      <c r="D441">
        <f t="shared" si="27"/>
        <v>0.43943640999999989</v>
      </c>
      <c r="E441">
        <f t="shared" si="28"/>
        <v>6.743629922500002</v>
      </c>
      <c r="F441">
        <f t="shared" si="29"/>
        <v>0.7278649224999999</v>
      </c>
    </row>
    <row r="442" spans="1:6" x14ac:dyDescent="0.25">
      <c r="A442">
        <v>-0.5</v>
      </c>
      <c r="B442">
        <v>-1</v>
      </c>
      <c r="C442">
        <f t="shared" si="26"/>
        <v>0.20848356000000001</v>
      </c>
      <c r="D442">
        <f t="shared" si="27"/>
        <v>1.7878364099999999</v>
      </c>
      <c r="E442">
        <f t="shared" si="28"/>
        <v>0.41841492250000006</v>
      </c>
      <c r="F442">
        <f t="shared" si="29"/>
        <v>1.3152649225000004</v>
      </c>
    </row>
    <row r="443" spans="1:6" x14ac:dyDescent="0.25">
      <c r="A443">
        <v>0.5</v>
      </c>
      <c r="B443">
        <v>-0.5</v>
      </c>
      <c r="C443">
        <f t="shared" si="26"/>
        <v>0.29528356</v>
      </c>
      <c r="D443">
        <f t="shared" si="27"/>
        <v>0.70073641000000009</v>
      </c>
      <c r="E443">
        <f t="shared" si="28"/>
        <v>0.12471492249999998</v>
      </c>
      <c r="F443">
        <f t="shared" si="29"/>
        <v>0.41841492250000006</v>
      </c>
    </row>
    <row r="444" spans="1:6" x14ac:dyDescent="0.25">
      <c r="A444">
        <v>1</v>
      </c>
      <c r="B444">
        <v>0.5</v>
      </c>
      <c r="C444">
        <f t="shared" si="26"/>
        <v>1.0886835600000002</v>
      </c>
      <c r="D444">
        <f t="shared" si="27"/>
        <v>2.6536409999999979E-2</v>
      </c>
      <c r="E444">
        <f t="shared" si="28"/>
        <v>0.7278649224999999</v>
      </c>
      <c r="F444">
        <f t="shared" si="29"/>
        <v>0.12471492249999998</v>
      </c>
    </row>
    <row r="445" spans="1:6" x14ac:dyDescent="0.25">
      <c r="A445">
        <v>2.4</v>
      </c>
      <c r="B445">
        <v>2.6</v>
      </c>
      <c r="C445">
        <f t="shared" si="26"/>
        <v>5.9702035599999999</v>
      </c>
      <c r="D445">
        <f t="shared" si="27"/>
        <v>5.1207164100000009</v>
      </c>
      <c r="E445">
        <f t="shared" si="28"/>
        <v>5.0766849224999993</v>
      </c>
      <c r="F445">
        <f t="shared" si="29"/>
        <v>6.0179449224999999</v>
      </c>
    </row>
    <row r="446" spans="1:6" x14ac:dyDescent="0.25">
      <c r="A446">
        <v>1</v>
      </c>
      <c r="B446">
        <v>0.5</v>
      </c>
      <c r="C446">
        <f t="shared" si="26"/>
        <v>1.0886835600000002</v>
      </c>
      <c r="D446">
        <f t="shared" si="27"/>
        <v>2.6536409999999979E-2</v>
      </c>
      <c r="E446">
        <f t="shared" si="28"/>
        <v>0.7278649224999999</v>
      </c>
      <c r="F446">
        <f t="shared" si="29"/>
        <v>0.12471492249999998</v>
      </c>
    </row>
    <row r="447" spans="1:6" x14ac:dyDescent="0.25">
      <c r="A447">
        <v>3.3</v>
      </c>
      <c r="B447">
        <v>-0.5</v>
      </c>
      <c r="C447">
        <f t="shared" si="26"/>
        <v>11.178323559999999</v>
      </c>
      <c r="D447">
        <f t="shared" si="27"/>
        <v>0.70073641000000009</v>
      </c>
      <c r="E447">
        <f t="shared" si="28"/>
        <v>9.9423549224999981</v>
      </c>
      <c r="F447">
        <f t="shared" si="29"/>
        <v>0.41841492250000006</v>
      </c>
    </row>
    <row r="448" spans="1:6" x14ac:dyDescent="0.25">
      <c r="A448">
        <v>-0.5</v>
      </c>
      <c r="B448">
        <v>0.5</v>
      </c>
      <c r="C448">
        <f t="shared" si="26"/>
        <v>0.20848356000000001</v>
      </c>
      <c r="D448">
        <f t="shared" si="27"/>
        <v>2.6536409999999979E-2</v>
      </c>
      <c r="E448">
        <f t="shared" si="28"/>
        <v>0.41841492250000006</v>
      </c>
      <c r="F448">
        <f t="shared" si="29"/>
        <v>0.12471492249999998</v>
      </c>
    </row>
    <row r="449" spans="1:6" x14ac:dyDescent="0.25">
      <c r="A449">
        <v>2.75</v>
      </c>
      <c r="B449">
        <v>-0.5</v>
      </c>
      <c r="C449">
        <f t="shared" si="26"/>
        <v>7.803083560000001</v>
      </c>
      <c r="D449">
        <f t="shared" si="27"/>
        <v>0.70073641000000009</v>
      </c>
      <c r="E449">
        <f t="shared" si="28"/>
        <v>6.7763899224999991</v>
      </c>
      <c r="F449">
        <f t="shared" si="29"/>
        <v>0.41841492250000006</v>
      </c>
    </row>
    <row r="450" spans="1:6" x14ac:dyDescent="0.25">
      <c r="A450">
        <v>-0.5</v>
      </c>
      <c r="B450">
        <v>0.5</v>
      </c>
      <c r="C450">
        <f t="shared" si="26"/>
        <v>0.20848356000000001</v>
      </c>
      <c r="D450">
        <f t="shared" si="27"/>
        <v>2.6536409999999979E-2</v>
      </c>
      <c r="E450">
        <f t="shared" si="28"/>
        <v>0.41841492250000006</v>
      </c>
      <c r="F450">
        <f t="shared" si="29"/>
        <v>0.12471492249999998</v>
      </c>
    </row>
    <row r="451" spans="1:6" x14ac:dyDescent="0.25">
      <c r="A451">
        <v>2.75</v>
      </c>
      <c r="B451">
        <v>1</v>
      </c>
      <c r="C451">
        <f t="shared" ref="C451:C501" si="30">(A451-I$2)^2</f>
        <v>7.803083560000001</v>
      </c>
      <c r="D451">
        <f t="shared" ref="D451:D501" si="31">(B451-J$2)^2</f>
        <v>0.43943640999999989</v>
      </c>
      <c r="E451">
        <f t="shared" ref="E451:E501" si="32">(A451-$K$2)^2</f>
        <v>6.7763899224999991</v>
      </c>
      <c r="F451">
        <f t="shared" ref="F451:F501" si="33">(B451-$K$2)^2</f>
        <v>0.7278649224999999</v>
      </c>
    </row>
    <row r="452" spans="1:6" x14ac:dyDescent="0.25">
      <c r="A452">
        <v>1</v>
      </c>
      <c r="B452">
        <v>-1</v>
      </c>
      <c r="C452">
        <f t="shared" si="30"/>
        <v>1.0886835600000002</v>
      </c>
      <c r="D452">
        <f t="shared" si="31"/>
        <v>1.7878364099999999</v>
      </c>
      <c r="E452">
        <f t="shared" si="32"/>
        <v>0.7278649224999999</v>
      </c>
      <c r="F452">
        <f t="shared" si="33"/>
        <v>1.3152649225000004</v>
      </c>
    </row>
    <row r="453" spans="1:6" x14ac:dyDescent="0.25">
      <c r="A453">
        <v>-1</v>
      </c>
      <c r="B453">
        <v>-0.5</v>
      </c>
      <c r="C453">
        <f t="shared" si="30"/>
        <v>0.91508356000000002</v>
      </c>
      <c r="D453">
        <f t="shared" si="31"/>
        <v>0.70073641000000009</v>
      </c>
      <c r="E453">
        <f t="shared" si="32"/>
        <v>1.3152649225000004</v>
      </c>
      <c r="F453">
        <f t="shared" si="33"/>
        <v>0.41841492250000006</v>
      </c>
    </row>
    <row r="454" spans="1:6" x14ac:dyDescent="0.25">
      <c r="A454">
        <v>-1.1000000000000001</v>
      </c>
      <c r="B454">
        <v>2.5</v>
      </c>
      <c r="C454">
        <f t="shared" si="30"/>
        <v>1.11640356</v>
      </c>
      <c r="D454">
        <f t="shared" si="31"/>
        <v>4.6781364100000005</v>
      </c>
      <c r="E454">
        <f t="shared" si="32"/>
        <v>1.5546349225000007</v>
      </c>
      <c r="F454">
        <f t="shared" si="33"/>
        <v>5.5373149224999993</v>
      </c>
    </row>
    <row r="455" spans="1:6" x14ac:dyDescent="0.25">
      <c r="A455">
        <v>-1</v>
      </c>
      <c r="B455">
        <v>1</v>
      </c>
      <c r="C455">
        <f t="shared" si="30"/>
        <v>0.91508356000000002</v>
      </c>
      <c r="D455">
        <f t="shared" si="31"/>
        <v>0.43943640999999989</v>
      </c>
      <c r="E455">
        <f t="shared" si="32"/>
        <v>1.3152649225000004</v>
      </c>
      <c r="F455">
        <f t="shared" si="33"/>
        <v>0.7278649224999999</v>
      </c>
    </row>
    <row r="456" spans="1:6" x14ac:dyDescent="0.25">
      <c r="A456">
        <v>-0.5</v>
      </c>
      <c r="B456">
        <v>-1</v>
      </c>
      <c r="C456">
        <f t="shared" si="30"/>
        <v>0.20848356000000001</v>
      </c>
      <c r="D456">
        <f t="shared" si="31"/>
        <v>1.7878364099999999</v>
      </c>
      <c r="E456">
        <f t="shared" si="32"/>
        <v>0.41841492250000006</v>
      </c>
      <c r="F456">
        <f t="shared" si="33"/>
        <v>1.3152649225000004</v>
      </c>
    </row>
    <row r="457" spans="1:6" x14ac:dyDescent="0.25">
      <c r="A457">
        <v>-1</v>
      </c>
      <c r="B457">
        <v>1</v>
      </c>
      <c r="C457">
        <f t="shared" si="30"/>
        <v>0.91508356000000002</v>
      </c>
      <c r="D457">
        <f t="shared" si="31"/>
        <v>0.43943640999999989</v>
      </c>
      <c r="E457">
        <f t="shared" si="32"/>
        <v>1.3152649225000004</v>
      </c>
      <c r="F457">
        <f t="shared" si="33"/>
        <v>0.7278649224999999</v>
      </c>
    </row>
    <row r="458" spans="1:6" x14ac:dyDescent="0.25">
      <c r="A458">
        <v>-0.5</v>
      </c>
      <c r="B458">
        <v>0.5</v>
      </c>
      <c r="C458">
        <f t="shared" si="30"/>
        <v>0.20848356000000001</v>
      </c>
      <c r="D458">
        <f t="shared" si="31"/>
        <v>2.6536409999999979E-2</v>
      </c>
      <c r="E458">
        <f t="shared" si="32"/>
        <v>0.41841492250000006</v>
      </c>
      <c r="F458">
        <f t="shared" si="33"/>
        <v>0.12471492249999998</v>
      </c>
    </row>
    <row r="459" spans="1:6" x14ac:dyDescent="0.25">
      <c r="A459">
        <v>4.05</v>
      </c>
      <c r="B459">
        <v>1</v>
      </c>
      <c r="C459">
        <f t="shared" si="30"/>
        <v>16.755923559999999</v>
      </c>
      <c r="D459">
        <f t="shared" si="31"/>
        <v>0.43943640999999989</v>
      </c>
      <c r="E459">
        <f t="shared" si="32"/>
        <v>15.234579922499998</v>
      </c>
      <c r="F459">
        <f t="shared" si="33"/>
        <v>0.7278649224999999</v>
      </c>
    </row>
    <row r="460" spans="1:6" x14ac:dyDescent="0.25">
      <c r="A460">
        <v>1</v>
      </c>
      <c r="B460">
        <v>0.5</v>
      </c>
      <c r="C460">
        <f t="shared" si="30"/>
        <v>1.0886835600000002</v>
      </c>
      <c r="D460">
        <f t="shared" si="31"/>
        <v>2.6536409999999979E-2</v>
      </c>
      <c r="E460">
        <f t="shared" si="32"/>
        <v>0.7278649224999999</v>
      </c>
      <c r="F460">
        <f t="shared" si="33"/>
        <v>0.12471492249999998</v>
      </c>
    </row>
    <row r="461" spans="1:6" x14ac:dyDescent="0.25">
      <c r="A461">
        <v>-2.5499999999999998</v>
      </c>
      <c r="B461">
        <v>-0.5</v>
      </c>
      <c r="C461">
        <f t="shared" si="30"/>
        <v>6.2830435599999985</v>
      </c>
      <c r="D461">
        <f t="shared" si="31"/>
        <v>0.70073641000000009</v>
      </c>
      <c r="E461">
        <f t="shared" si="32"/>
        <v>7.2729999224999995</v>
      </c>
      <c r="F461">
        <f t="shared" si="33"/>
        <v>0.41841492250000006</v>
      </c>
    </row>
    <row r="462" spans="1:6" x14ac:dyDescent="0.25">
      <c r="A462">
        <v>-0.5</v>
      </c>
      <c r="B462">
        <v>0.5</v>
      </c>
      <c r="C462">
        <f t="shared" si="30"/>
        <v>0.20848356000000001</v>
      </c>
      <c r="D462">
        <f t="shared" si="31"/>
        <v>2.6536409999999979E-2</v>
      </c>
      <c r="E462">
        <f t="shared" si="32"/>
        <v>0.41841492250000006</v>
      </c>
      <c r="F462">
        <f t="shared" si="33"/>
        <v>0.12471492249999998</v>
      </c>
    </row>
    <row r="463" spans="1:6" x14ac:dyDescent="0.25">
      <c r="A463">
        <v>-1</v>
      </c>
      <c r="B463">
        <v>-0.5</v>
      </c>
      <c r="C463">
        <f t="shared" si="30"/>
        <v>0.91508356000000002</v>
      </c>
      <c r="D463">
        <f t="shared" si="31"/>
        <v>0.70073641000000009</v>
      </c>
      <c r="E463">
        <f t="shared" si="32"/>
        <v>1.3152649225000004</v>
      </c>
      <c r="F463">
        <f t="shared" si="33"/>
        <v>0.41841492250000006</v>
      </c>
    </row>
    <row r="464" spans="1:6" x14ac:dyDescent="0.25">
      <c r="A464">
        <v>-0.5</v>
      </c>
      <c r="B464">
        <v>0.5</v>
      </c>
      <c r="C464">
        <f t="shared" si="30"/>
        <v>0.20848356000000001</v>
      </c>
      <c r="D464">
        <f t="shared" si="31"/>
        <v>2.6536409999999979E-2</v>
      </c>
      <c r="E464">
        <f t="shared" si="32"/>
        <v>0.41841492250000006</v>
      </c>
      <c r="F464">
        <f t="shared" si="33"/>
        <v>0.12471492249999998</v>
      </c>
    </row>
    <row r="465" spans="1:6" x14ac:dyDescent="0.25">
      <c r="A465">
        <v>2.95</v>
      </c>
      <c r="B465">
        <v>1</v>
      </c>
      <c r="C465">
        <f t="shared" si="30"/>
        <v>8.9604435600000016</v>
      </c>
      <c r="D465">
        <f t="shared" si="31"/>
        <v>0.43943640999999989</v>
      </c>
      <c r="E465">
        <f t="shared" si="32"/>
        <v>7.8576499225000003</v>
      </c>
      <c r="F465">
        <f t="shared" si="33"/>
        <v>0.7278649224999999</v>
      </c>
    </row>
    <row r="466" spans="1:6" x14ac:dyDescent="0.25">
      <c r="A466">
        <v>-2.4500000000000002</v>
      </c>
      <c r="B466">
        <v>0.5</v>
      </c>
      <c r="C466">
        <f t="shared" si="30"/>
        <v>5.7917235600000003</v>
      </c>
      <c r="D466">
        <f t="shared" si="31"/>
        <v>2.6536409999999979E-2</v>
      </c>
      <c r="E466">
        <f t="shared" si="32"/>
        <v>6.743629922500002</v>
      </c>
      <c r="F466">
        <f t="shared" si="33"/>
        <v>0.12471492249999998</v>
      </c>
    </row>
    <row r="467" spans="1:6" x14ac:dyDescent="0.25">
      <c r="A467">
        <v>-1</v>
      </c>
      <c r="B467">
        <v>1</v>
      </c>
      <c r="C467">
        <f t="shared" si="30"/>
        <v>0.91508356000000002</v>
      </c>
      <c r="D467">
        <f t="shared" si="31"/>
        <v>0.43943640999999989</v>
      </c>
      <c r="E467">
        <f t="shared" si="32"/>
        <v>1.3152649225000004</v>
      </c>
      <c r="F467">
        <f t="shared" si="33"/>
        <v>0.7278649224999999</v>
      </c>
    </row>
    <row r="468" spans="1:6" x14ac:dyDescent="0.25">
      <c r="A468">
        <v>-0.5</v>
      </c>
      <c r="B468">
        <v>1.25</v>
      </c>
      <c r="C468">
        <f t="shared" si="30"/>
        <v>0.20848356000000001</v>
      </c>
      <c r="D468">
        <f t="shared" si="31"/>
        <v>0.83338640999999991</v>
      </c>
      <c r="E468">
        <f t="shared" si="32"/>
        <v>0.41841492250000006</v>
      </c>
      <c r="F468">
        <f t="shared" si="33"/>
        <v>1.2169399224999997</v>
      </c>
    </row>
    <row r="469" spans="1:6" x14ac:dyDescent="0.25">
      <c r="A469">
        <v>-1</v>
      </c>
      <c r="B469">
        <v>1</v>
      </c>
      <c r="C469">
        <f t="shared" si="30"/>
        <v>0.91508356000000002</v>
      </c>
      <c r="D469">
        <f t="shared" si="31"/>
        <v>0.43943640999999989</v>
      </c>
      <c r="E469">
        <f t="shared" si="32"/>
        <v>1.3152649225000004</v>
      </c>
      <c r="F469">
        <f t="shared" si="33"/>
        <v>0.7278649224999999</v>
      </c>
    </row>
    <row r="470" spans="1:6" x14ac:dyDescent="0.25">
      <c r="A470">
        <v>-0.5</v>
      </c>
      <c r="B470">
        <v>-1</v>
      </c>
      <c r="C470">
        <f t="shared" si="30"/>
        <v>0.20848356000000001</v>
      </c>
      <c r="D470">
        <f t="shared" si="31"/>
        <v>1.7878364099999999</v>
      </c>
      <c r="E470">
        <f t="shared" si="32"/>
        <v>0.41841492250000006</v>
      </c>
      <c r="F470">
        <f t="shared" si="33"/>
        <v>1.3152649225000004</v>
      </c>
    </row>
    <row r="471" spans="1:6" x14ac:dyDescent="0.25">
      <c r="A471">
        <v>0.5</v>
      </c>
      <c r="B471">
        <v>1</v>
      </c>
      <c r="C471">
        <f t="shared" si="30"/>
        <v>0.29528356</v>
      </c>
      <c r="D471">
        <f t="shared" si="31"/>
        <v>0.43943640999999989</v>
      </c>
      <c r="E471">
        <f t="shared" si="32"/>
        <v>0.12471492249999998</v>
      </c>
      <c r="F471">
        <f t="shared" si="33"/>
        <v>0.7278649224999999</v>
      </c>
    </row>
    <row r="472" spans="1:6" x14ac:dyDescent="0.25">
      <c r="A472">
        <v>-1.1499999999999999</v>
      </c>
      <c r="B472">
        <v>1.1000000000000001</v>
      </c>
      <c r="C472">
        <f t="shared" si="30"/>
        <v>1.2245635599999996</v>
      </c>
      <c r="D472">
        <f t="shared" si="31"/>
        <v>0.58201641000000004</v>
      </c>
      <c r="E472">
        <f t="shared" si="32"/>
        <v>1.6818199225000001</v>
      </c>
      <c r="F472">
        <f t="shared" si="33"/>
        <v>0.90849492250000008</v>
      </c>
    </row>
    <row r="473" spans="1:6" x14ac:dyDescent="0.25">
      <c r="A473">
        <v>0.5</v>
      </c>
      <c r="B473">
        <v>-0.5</v>
      </c>
      <c r="C473">
        <f t="shared" si="30"/>
        <v>0.29528356</v>
      </c>
      <c r="D473">
        <f t="shared" si="31"/>
        <v>0.70073641000000009</v>
      </c>
      <c r="E473">
        <f t="shared" si="32"/>
        <v>0.12471492249999998</v>
      </c>
      <c r="F473">
        <f t="shared" si="33"/>
        <v>0.41841492250000006</v>
      </c>
    </row>
    <row r="474" spans="1:6" x14ac:dyDescent="0.25">
      <c r="A474">
        <v>-0.5</v>
      </c>
      <c r="B474">
        <v>0.5</v>
      </c>
      <c r="C474">
        <f t="shared" si="30"/>
        <v>0.20848356000000001</v>
      </c>
      <c r="D474">
        <f t="shared" si="31"/>
        <v>2.6536409999999979E-2</v>
      </c>
      <c r="E474">
        <f t="shared" si="32"/>
        <v>0.41841492250000006</v>
      </c>
      <c r="F474">
        <f t="shared" si="33"/>
        <v>0.12471492249999998</v>
      </c>
    </row>
    <row r="475" spans="1:6" x14ac:dyDescent="0.25">
      <c r="A475">
        <v>0.5</v>
      </c>
      <c r="B475">
        <v>-0.5</v>
      </c>
      <c r="C475">
        <f t="shared" si="30"/>
        <v>0.29528356</v>
      </c>
      <c r="D475">
        <f t="shared" si="31"/>
        <v>0.70073641000000009</v>
      </c>
      <c r="E475">
        <f t="shared" si="32"/>
        <v>0.12471492249999998</v>
      </c>
      <c r="F475">
        <f t="shared" si="33"/>
        <v>0.41841492250000006</v>
      </c>
    </row>
    <row r="476" spans="1:6" x14ac:dyDescent="0.25">
      <c r="A476">
        <v>-0.5</v>
      </c>
      <c r="B476">
        <v>-1</v>
      </c>
      <c r="C476">
        <f t="shared" si="30"/>
        <v>0.20848356000000001</v>
      </c>
      <c r="D476">
        <f t="shared" si="31"/>
        <v>1.7878364099999999</v>
      </c>
      <c r="E476">
        <f t="shared" si="32"/>
        <v>0.41841492250000006</v>
      </c>
      <c r="F476">
        <f t="shared" si="33"/>
        <v>1.3152649225000004</v>
      </c>
    </row>
    <row r="477" spans="1:6" x14ac:dyDescent="0.25">
      <c r="A477">
        <v>-5.9</v>
      </c>
      <c r="B477">
        <v>-3.3</v>
      </c>
      <c r="C477">
        <f t="shared" si="30"/>
        <v>34.299763560000002</v>
      </c>
      <c r="D477">
        <f t="shared" si="31"/>
        <v>13.228496409999998</v>
      </c>
      <c r="E477">
        <f t="shared" si="32"/>
        <v>36.5643949225</v>
      </c>
      <c r="F477">
        <f t="shared" si="33"/>
        <v>11.880774922500001</v>
      </c>
    </row>
    <row r="478" spans="1:6" x14ac:dyDescent="0.25">
      <c r="A478">
        <v>-0.5</v>
      </c>
      <c r="B478">
        <v>0.5</v>
      </c>
      <c r="C478">
        <f t="shared" si="30"/>
        <v>0.20848356000000001</v>
      </c>
      <c r="D478">
        <f t="shared" si="31"/>
        <v>2.6536409999999979E-2</v>
      </c>
      <c r="E478">
        <f t="shared" si="32"/>
        <v>0.41841492250000006</v>
      </c>
      <c r="F478">
        <f t="shared" si="33"/>
        <v>0.12471492249999998</v>
      </c>
    </row>
    <row r="479" spans="1:6" x14ac:dyDescent="0.25">
      <c r="A479">
        <v>3.2</v>
      </c>
      <c r="B479">
        <v>-0.5</v>
      </c>
      <c r="C479">
        <f t="shared" si="30"/>
        <v>10.519643560000002</v>
      </c>
      <c r="D479">
        <f t="shared" si="31"/>
        <v>0.70073641000000009</v>
      </c>
      <c r="E479">
        <f t="shared" si="32"/>
        <v>9.3217249224999996</v>
      </c>
      <c r="F479">
        <f t="shared" si="33"/>
        <v>0.41841492250000006</v>
      </c>
    </row>
    <row r="480" spans="1:6" x14ac:dyDescent="0.25">
      <c r="A480">
        <v>-0.5</v>
      </c>
      <c r="B480">
        <v>-1</v>
      </c>
      <c r="C480">
        <f t="shared" si="30"/>
        <v>0.20848356000000001</v>
      </c>
      <c r="D480">
        <f t="shared" si="31"/>
        <v>1.7878364099999999</v>
      </c>
      <c r="E480">
        <f t="shared" si="32"/>
        <v>0.41841492250000006</v>
      </c>
      <c r="F480">
        <f t="shared" si="33"/>
        <v>1.3152649225000004</v>
      </c>
    </row>
    <row r="481" spans="1:6" x14ac:dyDescent="0.25">
      <c r="A481">
        <v>0.5</v>
      </c>
      <c r="B481">
        <v>1</v>
      </c>
      <c r="C481">
        <f t="shared" si="30"/>
        <v>0.29528356</v>
      </c>
      <c r="D481">
        <f t="shared" si="31"/>
        <v>0.43943640999999989</v>
      </c>
      <c r="E481">
        <f t="shared" si="32"/>
        <v>0.12471492249999998</v>
      </c>
      <c r="F481">
        <f t="shared" si="33"/>
        <v>0.7278649224999999</v>
      </c>
    </row>
    <row r="482" spans="1:6" x14ac:dyDescent="0.25">
      <c r="A482">
        <v>1</v>
      </c>
      <c r="B482">
        <v>1</v>
      </c>
      <c r="C482">
        <f t="shared" si="30"/>
        <v>1.0886835600000002</v>
      </c>
      <c r="D482">
        <f t="shared" si="31"/>
        <v>0.43943640999999989</v>
      </c>
      <c r="E482">
        <f t="shared" si="32"/>
        <v>0.7278649224999999</v>
      </c>
      <c r="F482">
        <f t="shared" si="33"/>
        <v>0.7278649224999999</v>
      </c>
    </row>
    <row r="483" spans="1:6" x14ac:dyDescent="0.25">
      <c r="A483">
        <v>-2</v>
      </c>
      <c r="B483">
        <v>-0.5</v>
      </c>
      <c r="C483">
        <f t="shared" si="30"/>
        <v>3.8282835599999996</v>
      </c>
      <c r="D483">
        <f t="shared" si="31"/>
        <v>0.70073641000000009</v>
      </c>
      <c r="E483">
        <f t="shared" si="32"/>
        <v>4.6089649225000002</v>
      </c>
      <c r="F483">
        <f t="shared" si="33"/>
        <v>0.41841492250000006</v>
      </c>
    </row>
    <row r="484" spans="1:6" x14ac:dyDescent="0.25">
      <c r="A484">
        <v>-0.5</v>
      </c>
      <c r="B484">
        <v>0.5</v>
      </c>
      <c r="C484">
        <f t="shared" si="30"/>
        <v>0.20848356000000001</v>
      </c>
      <c r="D484">
        <f t="shared" si="31"/>
        <v>2.6536409999999979E-2</v>
      </c>
      <c r="E484">
        <f t="shared" si="32"/>
        <v>0.41841492250000006</v>
      </c>
      <c r="F484">
        <f t="shared" si="33"/>
        <v>0.12471492249999998</v>
      </c>
    </row>
    <row r="485" spans="1:6" x14ac:dyDescent="0.25">
      <c r="A485">
        <v>-1</v>
      </c>
      <c r="B485">
        <v>-0.5</v>
      </c>
      <c r="C485">
        <f t="shared" si="30"/>
        <v>0.91508356000000002</v>
      </c>
      <c r="D485">
        <f t="shared" si="31"/>
        <v>0.70073641000000009</v>
      </c>
      <c r="E485">
        <f t="shared" si="32"/>
        <v>1.3152649225000004</v>
      </c>
      <c r="F485">
        <f t="shared" si="33"/>
        <v>0.41841492250000006</v>
      </c>
    </row>
    <row r="486" spans="1:6" x14ac:dyDescent="0.25">
      <c r="A486">
        <v>1</v>
      </c>
      <c r="B486">
        <v>0.5</v>
      </c>
      <c r="C486">
        <f t="shared" si="30"/>
        <v>1.0886835600000002</v>
      </c>
      <c r="D486">
        <f t="shared" si="31"/>
        <v>2.6536409999999979E-2</v>
      </c>
      <c r="E486">
        <f t="shared" si="32"/>
        <v>0.7278649224999999</v>
      </c>
      <c r="F486">
        <f t="shared" si="33"/>
        <v>0.12471492249999998</v>
      </c>
    </row>
    <row r="487" spans="1:6" x14ac:dyDescent="0.25">
      <c r="A487">
        <v>0.5</v>
      </c>
      <c r="B487">
        <v>-0.5</v>
      </c>
      <c r="C487">
        <f t="shared" si="30"/>
        <v>0.29528356</v>
      </c>
      <c r="D487">
        <f t="shared" si="31"/>
        <v>0.70073641000000009</v>
      </c>
      <c r="E487">
        <f t="shared" si="32"/>
        <v>0.12471492249999998</v>
      </c>
      <c r="F487">
        <f t="shared" si="33"/>
        <v>0.41841492250000006</v>
      </c>
    </row>
    <row r="488" spans="1:6" x14ac:dyDescent="0.25">
      <c r="A488">
        <v>-0.5</v>
      </c>
      <c r="B488">
        <v>-1</v>
      </c>
      <c r="C488">
        <f t="shared" si="30"/>
        <v>0.20848356000000001</v>
      </c>
      <c r="D488">
        <f t="shared" si="31"/>
        <v>1.7878364099999999</v>
      </c>
      <c r="E488">
        <f t="shared" si="32"/>
        <v>0.41841492250000006</v>
      </c>
      <c r="F488">
        <f t="shared" si="33"/>
        <v>1.3152649225000004</v>
      </c>
    </row>
    <row r="489" spans="1:6" x14ac:dyDescent="0.25">
      <c r="A489">
        <v>0.5</v>
      </c>
      <c r="B489">
        <v>1</v>
      </c>
      <c r="C489">
        <f t="shared" si="30"/>
        <v>0.29528356</v>
      </c>
      <c r="D489">
        <f t="shared" si="31"/>
        <v>0.43943640999999989</v>
      </c>
      <c r="E489">
        <f t="shared" si="32"/>
        <v>0.12471492249999998</v>
      </c>
      <c r="F489">
        <f t="shared" si="33"/>
        <v>0.7278649224999999</v>
      </c>
    </row>
    <row r="490" spans="1:6" x14ac:dyDescent="0.25">
      <c r="A490">
        <v>-0.5</v>
      </c>
      <c r="B490">
        <v>-1</v>
      </c>
      <c r="C490">
        <f t="shared" si="30"/>
        <v>0.20848356000000001</v>
      </c>
      <c r="D490">
        <f t="shared" si="31"/>
        <v>1.7878364099999999</v>
      </c>
      <c r="E490">
        <f t="shared" si="32"/>
        <v>0.41841492250000006</v>
      </c>
      <c r="F490">
        <f t="shared" si="33"/>
        <v>1.3152649225000004</v>
      </c>
    </row>
    <row r="491" spans="1:6" x14ac:dyDescent="0.25">
      <c r="A491">
        <v>-2.2999999999999998</v>
      </c>
      <c r="B491">
        <v>-0.5</v>
      </c>
      <c r="C491">
        <f t="shared" si="30"/>
        <v>5.0922435599999991</v>
      </c>
      <c r="D491">
        <f t="shared" si="31"/>
        <v>0.70073641000000009</v>
      </c>
      <c r="E491">
        <f t="shared" si="32"/>
        <v>5.9870749224999997</v>
      </c>
      <c r="F491">
        <f t="shared" si="33"/>
        <v>0.41841492250000006</v>
      </c>
    </row>
    <row r="492" spans="1:6" x14ac:dyDescent="0.25">
      <c r="A492">
        <v>-0.5</v>
      </c>
      <c r="B492">
        <v>-1</v>
      </c>
      <c r="C492">
        <f t="shared" si="30"/>
        <v>0.20848356000000001</v>
      </c>
      <c r="D492">
        <f t="shared" si="31"/>
        <v>1.7878364099999999</v>
      </c>
      <c r="E492">
        <f t="shared" si="32"/>
        <v>0.41841492250000006</v>
      </c>
      <c r="F492">
        <f t="shared" si="33"/>
        <v>1.3152649225000004</v>
      </c>
    </row>
    <row r="493" spans="1:6" x14ac:dyDescent="0.25">
      <c r="A493">
        <v>5.15</v>
      </c>
      <c r="B493">
        <v>-0.5</v>
      </c>
      <c r="C493">
        <f t="shared" si="30"/>
        <v>26.971403560000006</v>
      </c>
      <c r="D493">
        <f t="shared" si="31"/>
        <v>0.70073641000000009</v>
      </c>
      <c r="E493">
        <f t="shared" si="32"/>
        <v>25.031509922500007</v>
      </c>
      <c r="F493">
        <f t="shared" si="33"/>
        <v>0.41841492250000006</v>
      </c>
    </row>
    <row r="494" spans="1:6" x14ac:dyDescent="0.25">
      <c r="A494">
        <v>-0.5</v>
      </c>
      <c r="B494">
        <v>-1</v>
      </c>
      <c r="C494">
        <f t="shared" si="30"/>
        <v>0.20848356000000001</v>
      </c>
      <c r="D494">
        <f t="shared" si="31"/>
        <v>1.7878364099999999</v>
      </c>
      <c r="E494">
        <f t="shared" si="32"/>
        <v>0.41841492250000006</v>
      </c>
      <c r="F494">
        <f t="shared" si="33"/>
        <v>1.3152649225000004</v>
      </c>
    </row>
    <row r="495" spans="1:6" x14ac:dyDescent="0.25">
      <c r="A495">
        <v>0.5</v>
      </c>
      <c r="B495">
        <v>2</v>
      </c>
      <c r="C495">
        <f t="shared" si="30"/>
        <v>0.29528356</v>
      </c>
      <c r="D495">
        <f t="shared" si="31"/>
        <v>2.76523641</v>
      </c>
      <c r="E495">
        <f t="shared" si="32"/>
        <v>0.12471492249999998</v>
      </c>
      <c r="F495">
        <f t="shared" si="33"/>
        <v>3.4341649224999995</v>
      </c>
    </row>
    <row r="496" spans="1:6" x14ac:dyDescent="0.25">
      <c r="A496">
        <v>-0.5</v>
      </c>
      <c r="B496">
        <v>-1</v>
      </c>
      <c r="C496">
        <f t="shared" si="30"/>
        <v>0.20848356000000001</v>
      </c>
      <c r="D496">
        <f t="shared" si="31"/>
        <v>1.7878364099999999</v>
      </c>
      <c r="E496">
        <f t="shared" si="32"/>
        <v>0.41841492250000006</v>
      </c>
      <c r="F496">
        <f t="shared" si="33"/>
        <v>1.3152649225000004</v>
      </c>
    </row>
    <row r="497" spans="1:6" x14ac:dyDescent="0.25">
      <c r="A497">
        <v>5.45</v>
      </c>
      <c r="B497">
        <v>-0.5</v>
      </c>
      <c r="C497">
        <f t="shared" si="30"/>
        <v>30.177443560000004</v>
      </c>
      <c r="D497">
        <f t="shared" si="31"/>
        <v>0.70073641000000009</v>
      </c>
      <c r="E497">
        <f t="shared" si="32"/>
        <v>28.123399922500006</v>
      </c>
      <c r="F497">
        <f t="shared" si="33"/>
        <v>0.41841492250000006</v>
      </c>
    </row>
    <row r="498" spans="1:6" x14ac:dyDescent="0.25">
      <c r="A498">
        <v>-0.5</v>
      </c>
      <c r="B498">
        <v>0.5</v>
      </c>
      <c r="C498">
        <f t="shared" si="30"/>
        <v>0.20848356000000001</v>
      </c>
      <c r="D498">
        <f t="shared" si="31"/>
        <v>2.6536409999999979E-2</v>
      </c>
      <c r="E498">
        <f t="shared" si="32"/>
        <v>0.41841492250000006</v>
      </c>
      <c r="F498">
        <f t="shared" si="33"/>
        <v>0.12471492249999998</v>
      </c>
    </row>
    <row r="499" spans="1:6" x14ac:dyDescent="0.25">
      <c r="A499">
        <v>-1</v>
      </c>
      <c r="B499">
        <v>1</v>
      </c>
      <c r="C499">
        <f t="shared" si="30"/>
        <v>0.91508356000000002</v>
      </c>
      <c r="D499">
        <f t="shared" si="31"/>
        <v>0.43943640999999989</v>
      </c>
      <c r="E499">
        <f t="shared" si="32"/>
        <v>1.3152649225000004</v>
      </c>
      <c r="F499">
        <f t="shared" si="33"/>
        <v>0.7278649224999999</v>
      </c>
    </row>
    <row r="500" spans="1:6" x14ac:dyDescent="0.25">
      <c r="A500">
        <v>-1.05</v>
      </c>
      <c r="B500">
        <v>1</v>
      </c>
      <c r="C500">
        <f t="shared" si="30"/>
        <v>1.0132435599999998</v>
      </c>
      <c r="D500">
        <f t="shared" si="31"/>
        <v>0.43943640999999989</v>
      </c>
      <c r="E500">
        <f t="shared" si="32"/>
        <v>1.4324499225000005</v>
      </c>
      <c r="F500">
        <f t="shared" si="33"/>
        <v>0.7278649224999999</v>
      </c>
    </row>
    <row r="501" spans="1:6" x14ac:dyDescent="0.25">
      <c r="A501">
        <v>3.3</v>
      </c>
      <c r="B501">
        <v>1</v>
      </c>
      <c r="C501">
        <f t="shared" si="30"/>
        <v>11.178323559999999</v>
      </c>
      <c r="D501">
        <f t="shared" si="31"/>
        <v>0.43943640999999989</v>
      </c>
      <c r="E501">
        <f t="shared" si="32"/>
        <v>9.9423549224999981</v>
      </c>
      <c r="F501">
        <f t="shared" si="33"/>
        <v>0.7278649224999999</v>
      </c>
    </row>
    <row r="502" spans="1:6" x14ac:dyDescent="0.25">
      <c r="A502">
        <v>0.5</v>
      </c>
    </row>
    <row r="503" spans="1:6" x14ac:dyDescent="0.25">
      <c r="A503">
        <v>1</v>
      </c>
    </row>
    <row r="504" spans="1:6" x14ac:dyDescent="0.25">
      <c r="A504">
        <v>0.5</v>
      </c>
    </row>
    <row r="505" spans="1:6" x14ac:dyDescent="0.25">
      <c r="A505">
        <v>1</v>
      </c>
    </row>
    <row r="506" spans="1:6" x14ac:dyDescent="0.25">
      <c r="A506">
        <v>0.5</v>
      </c>
    </row>
    <row r="507" spans="1:6" x14ac:dyDescent="0.25">
      <c r="A507">
        <v>-0.5</v>
      </c>
    </row>
    <row r="508" spans="1:6" x14ac:dyDescent="0.25">
      <c r="A508">
        <v>2.2000000000000002</v>
      </c>
    </row>
    <row r="509" spans="1:6" x14ac:dyDescent="0.25">
      <c r="A509">
        <v>2.0499999999999998</v>
      </c>
    </row>
    <row r="510" spans="1:6" x14ac:dyDescent="0.25">
      <c r="A510">
        <v>0.5</v>
      </c>
    </row>
    <row r="511" spans="1:6" x14ac:dyDescent="0.25">
      <c r="A511">
        <v>1</v>
      </c>
    </row>
    <row r="512" spans="1:6" x14ac:dyDescent="0.25">
      <c r="A512">
        <v>1.35</v>
      </c>
    </row>
    <row r="513" spans="1:1" x14ac:dyDescent="0.25">
      <c r="A513">
        <v>-0.5</v>
      </c>
    </row>
    <row r="514" spans="1:1" x14ac:dyDescent="0.25">
      <c r="A514">
        <v>0.5</v>
      </c>
    </row>
    <row r="515" spans="1:1" x14ac:dyDescent="0.25">
      <c r="A515">
        <v>-0.5</v>
      </c>
    </row>
    <row r="516" spans="1:1" x14ac:dyDescent="0.25">
      <c r="A516">
        <v>0.5</v>
      </c>
    </row>
    <row r="517" spans="1:1" x14ac:dyDescent="0.25">
      <c r="A517">
        <v>1</v>
      </c>
    </row>
    <row r="518" spans="1:1" x14ac:dyDescent="0.25">
      <c r="A518">
        <v>0.5</v>
      </c>
    </row>
    <row r="519" spans="1:1" x14ac:dyDescent="0.25">
      <c r="A519">
        <v>1</v>
      </c>
    </row>
    <row r="520" spans="1:1" x14ac:dyDescent="0.25">
      <c r="A520">
        <v>0.5</v>
      </c>
    </row>
    <row r="521" spans="1:1" x14ac:dyDescent="0.25">
      <c r="A521">
        <v>-0.5</v>
      </c>
    </row>
    <row r="522" spans="1:1" x14ac:dyDescent="0.25">
      <c r="A522">
        <v>0.5</v>
      </c>
    </row>
    <row r="523" spans="1:1" x14ac:dyDescent="0.25">
      <c r="A523">
        <v>1</v>
      </c>
    </row>
    <row r="524" spans="1:1" x14ac:dyDescent="0.25">
      <c r="A524">
        <v>-1</v>
      </c>
    </row>
    <row r="525" spans="1:1" x14ac:dyDescent="0.25">
      <c r="A525">
        <v>1</v>
      </c>
    </row>
    <row r="526" spans="1:1" x14ac:dyDescent="0.25">
      <c r="A526">
        <v>0.5</v>
      </c>
    </row>
    <row r="527" spans="1:1" x14ac:dyDescent="0.25">
      <c r="A527">
        <v>-0.5</v>
      </c>
    </row>
    <row r="528" spans="1:1" x14ac:dyDescent="0.25">
      <c r="A528">
        <v>0.5</v>
      </c>
    </row>
    <row r="529" spans="1:1" x14ac:dyDescent="0.25">
      <c r="A529">
        <v>1</v>
      </c>
    </row>
    <row r="530" spans="1:1" x14ac:dyDescent="0.25">
      <c r="A530">
        <v>-1</v>
      </c>
    </row>
    <row r="531" spans="1:1" x14ac:dyDescent="0.25">
      <c r="A531">
        <v>1</v>
      </c>
    </row>
    <row r="532" spans="1:1" x14ac:dyDescent="0.25">
      <c r="A532">
        <v>0.5</v>
      </c>
    </row>
    <row r="533" spans="1:1" x14ac:dyDescent="0.25">
      <c r="A533">
        <v>-0.5</v>
      </c>
    </row>
    <row r="534" spans="1:1" x14ac:dyDescent="0.25">
      <c r="A534">
        <v>-1</v>
      </c>
    </row>
    <row r="535" spans="1:1" x14ac:dyDescent="0.25">
      <c r="A535">
        <v>-0.5</v>
      </c>
    </row>
    <row r="536" spans="1:1" x14ac:dyDescent="0.25">
      <c r="A536">
        <v>2.1</v>
      </c>
    </row>
    <row r="537" spans="1:1" x14ac:dyDescent="0.25">
      <c r="A537">
        <v>-0.5</v>
      </c>
    </row>
    <row r="538" spans="1:1" x14ac:dyDescent="0.25">
      <c r="A538">
        <v>0.5</v>
      </c>
    </row>
    <row r="539" spans="1:1" x14ac:dyDescent="0.25">
      <c r="A539">
        <v>1</v>
      </c>
    </row>
    <row r="540" spans="1:1" x14ac:dyDescent="0.25">
      <c r="A540">
        <v>0.5</v>
      </c>
    </row>
    <row r="541" spans="1:1" x14ac:dyDescent="0.25">
      <c r="A541">
        <v>-0.5</v>
      </c>
    </row>
    <row r="542" spans="1:1" x14ac:dyDescent="0.25">
      <c r="A542">
        <v>-1</v>
      </c>
    </row>
    <row r="543" spans="1:1" x14ac:dyDescent="0.25">
      <c r="A543">
        <v>-0.5</v>
      </c>
    </row>
    <row r="544" spans="1:1" x14ac:dyDescent="0.25">
      <c r="A544">
        <v>0.5</v>
      </c>
    </row>
    <row r="545" spans="1:1" x14ac:dyDescent="0.25">
      <c r="A545">
        <v>1</v>
      </c>
    </row>
    <row r="546" spans="1:1" x14ac:dyDescent="0.25">
      <c r="A546">
        <v>0.5</v>
      </c>
    </row>
    <row r="547" spans="1:1" x14ac:dyDescent="0.25">
      <c r="A547">
        <v>2.15</v>
      </c>
    </row>
    <row r="548" spans="1:1" x14ac:dyDescent="0.25">
      <c r="A548">
        <v>0.5</v>
      </c>
    </row>
    <row r="549" spans="1:1" x14ac:dyDescent="0.25">
      <c r="A549">
        <v>1</v>
      </c>
    </row>
    <row r="550" spans="1:1" x14ac:dyDescent="0.25">
      <c r="A550">
        <v>-1</v>
      </c>
    </row>
    <row r="551" spans="1:1" x14ac:dyDescent="0.25">
      <c r="A551">
        <v>-0.5</v>
      </c>
    </row>
    <row r="552" spans="1:1" x14ac:dyDescent="0.25">
      <c r="A552">
        <v>0.5</v>
      </c>
    </row>
    <row r="553" spans="1:1" x14ac:dyDescent="0.25">
      <c r="A553">
        <v>-0.5</v>
      </c>
    </row>
    <row r="554" spans="1:1" x14ac:dyDescent="0.25">
      <c r="A554">
        <v>-1</v>
      </c>
    </row>
    <row r="555" spans="1:1" x14ac:dyDescent="0.25">
      <c r="A555">
        <v>1</v>
      </c>
    </row>
    <row r="556" spans="1:1" x14ac:dyDescent="0.25">
      <c r="A556">
        <v>0.5</v>
      </c>
    </row>
    <row r="557" spans="1:1" x14ac:dyDescent="0.25">
      <c r="A557">
        <v>1</v>
      </c>
    </row>
    <row r="558" spans="1:1" x14ac:dyDescent="0.25">
      <c r="A558">
        <v>0.5</v>
      </c>
    </row>
    <row r="559" spans="1:1" x14ac:dyDescent="0.25">
      <c r="A559">
        <v>-0.5</v>
      </c>
    </row>
    <row r="560" spans="1:1" x14ac:dyDescent="0.25">
      <c r="A560">
        <v>0.5</v>
      </c>
    </row>
    <row r="561" spans="1:1" x14ac:dyDescent="0.25">
      <c r="A561">
        <v>1</v>
      </c>
    </row>
    <row r="562" spans="1:1" x14ac:dyDescent="0.25">
      <c r="A562">
        <v>0.5</v>
      </c>
    </row>
    <row r="563" spans="1:1" x14ac:dyDescent="0.25">
      <c r="A563">
        <v>1</v>
      </c>
    </row>
    <row r="564" spans="1:1" x14ac:dyDescent="0.25">
      <c r="A564">
        <v>-1</v>
      </c>
    </row>
    <row r="565" spans="1:1" x14ac:dyDescent="0.25">
      <c r="A565">
        <v>1</v>
      </c>
    </row>
    <row r="566" spans="1:1" x14ac:dyDescent="0.25">
      <c r="A566">
        <v>0.5</v>
      </c>
    </row>
    <row r="567" spans="1:1" x14ac:dyDescent="0.25">
      <c r="A567">
        <v>1.6</v>
      </c>
    </row>
    <row r="568" spans="1:1" x14ac:dyDescent="0.25">
      <c r="A568">
        <v>0.5</v>
      </c>
    </row>
    <row r="569" spans="1:1" x14ac:dyDescent="0.25">
      <c r="A569">
        <v>1</v>
      </c>
    </row>
    <row r="570" spans="1:1" x14ac:dyDescent="0.25">
      <c r="A570">
        <v>0.5</v>
      </c>
    </row>
    <row r="571" spans="1:1" x14ac:dyDescent="0.25">
      <c r="A571">
        <v>1</v>
      </c>
    </row>
    <row r="572" spans="1:1" x14ac:dyDescent="0.25">
      <c r="A572">
        <v>0.5</v>
      </c>
    </row>
    <row r="573" spans="1:1" x14ac:dyDescent="0.25">
      <c r="A573">
        <v>-0.5</v>
      </c>
    </row>
    <row r="574" spans="1:1" x14ac:dyDescent="0.25">
      <c r="A574">
        <v>0.5</v>
      </c>
    </row>
    <row r="575" spans="1:1" x14ac:dyDescent="0.25">
      <c r="A575">
        <v>1</v>
      </c>
    </row>
    <row r="576" spans="1:1" x14ac:dyDescent="0.25">
      <c r="A576">
        <v>0.5</v>
      </c>
    </row>
    <row r="577" spans="1:1" x14ac:dyDescent="0.25">
      <c r="A577">
        <v>1</v>
      </c>
    </row>
    <row r="578" spans="1:1" x14ac:dyDescent="0.25">
      <c r="A578">
        <v>0.5</v>
      </c>
    </row>
    <row r="579" spans="1:1" x14ac:dyDescent="0.25">
      <c r="A579">
        <v>-0.5</v>
      </c>
    </row>
    <row r="580" spans="1:1" x14ac:dyDescent="0.25">
      <c r="A580">
        <v>0.5</v>
      </c>
    </row>
    <row r="581" spans="1:1" x14ac:dyDescent="0.25">
      <c r="A581">
        <v>1</v>
      </c>
    </row>
    <row r="582" spans="1:1" x14ac:dyDescent="0.25">
      <c r="A582">
        <v>0.5</v>
      </c>
    </row>
    <row r="583" spans="1:1" x14ac:dyDescent="0.25">
      <c r="A583">
        <v>1</v>
      </c>
    </row>
    <row r="584" spans="1:1" x14ac:dyDescent="0.25">
      <c r="A584">
        <v>0.5</v>
      </c>
    </row>
    <row r="585" spans="1:1" x14ac:dyDescent="0.25">
      <c r="A585">
        <v>1</v>
      </c>
    </row>
    <row r="586" spans="1:1" x14ac:dyDescent="0.25">
      <c r="A586">
        <v>0.5</v>
      </c>
    </row>
    <row r="587" spans="1:1" x14ac:dyDescent="0.25">
      <c r="A587">
        <v>1</v>
      </c>
    </row>
    <row r="588" spans="1:1" x14ac:dyDescent="0.25">
      <c r="A588">
        <v>-1</v>
      </c>
    </row>
    <row r="589" spans="1:1" x14ac:dyDescent="0.25">
      <c r="A589">
        <v>1</v>
      </c>
    </row>
    <row r="590" spans="1:1" x14ac:dyDescent="0.25">
      <c r="A590">
        <v>0.5</v>
      </c>
    </row>
    <row r="591" spans="1:1" x14ac:dyDescent="0.25">
      <c r="A591">
        <v>-0.5</v>
      </c>
    </row>
    <row r="592" spans="1:1" x14ac:dyDescent="0.25">
      <c r="A592">
        <v>0.5</v>
      </c>
    </row>
    <row r="593" spans="1:1" x14ac:dyDescent="0.25">
      <c r="A593">
        <v>-0.5</v>
      </c>
    </row>
    <row r="594" spans="1:1" x14ac:dyDescent="0.25">
      <c r="A594">
        <v>-1</v>
      </c>
    </row>
    <row r="595" spans="1:1" x14ac:dyDescent="0.25">
      <c r="A595">
        <v>1</v>
      </c>
    </row>
    <row r="596" spans="1:1" x14ac:dyDescent="0.25">
      <c r="A596">
        <v>-1</v>
      </c>
    </row>
    <row r="597" spans="1:1" x14ac:dyDescent="0.25">
      <c r="A597">
        <v>2.25</v>
      </c>
    </row>
    <row r="598" spans="1:1" x14ac:dyDescent="0.25">
      <c r="A598">
        <v>-1</v>
      </c>
    </row>
    <row r="599" spans="1:1" x14ac:dyDescent="0.25">
      <c r="A599">
        <v>1</v>
      </c>
    </row>
    <row r="600" spans="1:1" x14ac:dyDescent="0.25">
      <c r="A600">
        <v>0.5</v>
      </c>
    </row>
    <row r="601" spans="1:1" x14ac:dyDescent="0.25">
      <c r="A601">
        <v>1</v>
      </c>
    </row>
    <row r="602" spans="1:1" x14ac:dyDescent="0.25">
      <c r="A602">
        <v>-1</v>
      </c>
    </row>
    <row r="603" spans="1:1" x14ac:dyDescent="0.25">
      <c r="A603">
        <v>-0.5</v>
      </c>
    </row>
    <row r="604" spans="1:1" x14ac:dyDescent="0.25">
      <c r="A604">
        <v>2.1</v>
      </c>
    </row>
    <row r="605" spans="1:1" x14ac:dyDescent="0.25">
      <c r="A605">
        <v>1</v>
      </c>
    </row>
    <row r="606" spans="1:1" x14ac:dyDescent="0.25">
      <c r="A606">
        <v>0.5</v>
      </c>
    </row>
    <row r="607" spans="1:1" x14ac:dyDescent="0.25">
      <c r="A607">
        <v>-0.5</v>
      </c>
    </row>
    <row r="608" spans="1:1" x14ac:dyDescent="0.25">
      <c r="A608">
        <v>2.5</v>
      </c>
    </row>
    <row r="609" spans="1:1" x14ac:dyDescent="0.25">
      <c r="A609">
        <v>1</v>
      </c>
    </row>
    <row r="610" spans="1:1" x14ac:dyDescent="0.25">
      <c r="A610">
        <v>2.65</v>
      </c>
    </row>
    <row r="611" spans="1:1" x14ac:dyDescent="0.25">
      <c r="A611">
        <v>1</v>
      </c>
    </row>
    <row r="612" spans="1:1" x14ac:dyDescent="0.25">
      <c r="A612">
        <v>1.1499999999999999</v>
      </c>
    </row>
    <row r="613" spans="1:1" x14ac:dyDescent="0.25">
      <c r="A613">
        <v>-0.5</v>
      </c>
    </row>
    <row r="614" spans="1:1" x14ac:dyDescent="0.25">
      <c r="A614">
        <v>-2.8</v>
      </c>
    </row>
    <row r="615" spans="1:1" x14ac:dyDescent="0.25">
      <c r="A615">
        <v>-0.5</v>
      </c>
    </row>
    <row r="616" spans="1:1" x14ac:dyDescent="0.25">
      <c r="A616">
        <v>2.5</v>
      </c>
    </row>
    <row r="617" spans="1:1" x14ac:dyDescent="0.25">
      <c r="A617">
        <v>1</v>
      </c>
    </row>
    <row r="618" spans="1:1" x14ac:dyDescent="0.25">
      <c r="A618">
        <v>0.5</v>
      </c>
    </row>
    <row r="619" spans="1:1" x14ac:dyDescent="0.25">
      <c r="A619">
        <v>1</v>
      </c>
    </row>
    <row r="620" spans="1:1" x14ac:dyDescent="0.25">
      <c r="A620">
        <v>-1</v>
      </c>
    </row>
    <row r="621" spans="1:1" x14ac:dyDescent="0.25">
      <c r="A621">
        <v>-0.5</v>
      </c>
    </row>
    <row r="622" spans="1:1" x14ac:dyDescent="0.25">
      <c r="A622">
        <v>2.95</v>
      </c>
    </row>
    <row r="623" spans="1:1" x14ac:dyDescent="0.25">
      <c r="A623">
        <v>-2.8</v>
      </c>
    </row>
    <row r="624" spans="1:1" x14ac:dyDescent="0.25">
      <c r="A624">
        <v>-1</v>
      </c>
    </row>
    <row r="625" spans="1:1" x14ac:dyDescent="0.25">
      <c r="A625">
        <v>-0.5</v>
      </c>
    </row>
    <row r="626" spans="1:1" x14ac:dyDescent="0.25">
      <c r="A626">
        <v>-1</v>
      </c>
    </row>
    <row r="627" spans="1:1" x14ac:dyDescent="0.25">
      <c r="A627">
        <v>-0.5</v>
      </c>
    </row>
    <row r="628" spans="1:1" x14ac:dyDescent="0.25">
      <c r="A628">
        <v>0.5</v>
      </c>
    </row>
    <row r="629" spans="1:1" x14ac:dyDescent="0.25">
      <c r="A629">
        <v>1</v>
      </c>
    </row>
    <row r="630" spans="1:1" x14ac:dyDescent="0.25">
      <c r="A630">
        <v>0.5</v>
      </c>
    </row>
    <row r="631" spans="1:1" x14ac:dyDescent="0.25">
      <c r="A631">
        <v>-0.5</v>
      </c>
    </row>
    <row r="632" spans="1:1" x14ac:dyDescent="0.25">
      <c r="A632">
        <v>0.5</v>
      </c>
    </row>
    <row r="633" spans="1:1" x14ac:dyDescent="0.25">
      <c r="A633">
        <v>-0.5</v>
      </c>
    </row>
    <row r="634" spans="1:1" x14ac:dyDescent="0.25">
      <c r="A634">
        <v>0.5</v>
      </c>
    </row>
    <row r="635" spans="1:1" x14ac:dyDescent="0.25">
      <c r="A635">
        <v>-0.5</v>
      </c>
    </row>
    <row r="636" spans="1:1" x14ac:dyDescent="0.25">
      <c r="A636">
        <v>2.5</v>
      </c>
    </row>
    <row r="637" spans="1:1" x14ac:dyDescent="0.25">
      <c r="A637">
        <v>1</v>
      </c>
    </row>
    <row r="638" spans="1:1" x14ac:dyDescent="0.25">
      <c r="A638">
        <v>-1</v>
      </c>
    </row>
    <row r="639" spans="1:1" x14ac:dyDescent="0.25">
      <c r="A639">
        <v>1</v>
      </c>
    </row>
    <row r="640" spans="1:1" x14ac:dyDescent="0.25">
      <c r="A640">
        <v>-1</v>
      </c>
    </row>
    <row r="641" spans="1:1" x14ac:dyDescent="0.25">
      <c r="A641">
        <v>1</v>
      </c>
    </row>
    <row r="642" spans="1:1" x14ac:dyDescent="0.25">
      <c r="A642">
        <v>0.5</v>
      </c>
    </row>
    <row r="643" spans="1:1" x14ac:dyDescent="0.25">
      <c r="A643">
        <v>1</v>
      </c>
    </row>
    <row r="644" spans="1:1" x14ac:dyDescent="0.25">
      <c r="A644">
        <v>0.5</v>
      </c>
    </row>
    <row r="645" spans="1:1" x14ac:dyDescent="0.25">
      <c r="A645">
        <v>-0.5</v>
      </c>
    </row>
    <row r="646" spans="1:1" x14ac:dyDescent="0.25">
      <c r="A646">
        <v>0.5</v>
      </c>
    </row>
    <row r="647" spans="1:1" x14ac:dyDescent="0.25">
      <c r="A647">
        <v>2.95</v>
      </c>
    </row>
    <row r="648" spans="1:1" x14ac:dyDescent="0.25">
      <c r="A648">
        <v>-1</v>
      </c>
    </row>
    <row r="649" spans="1:1" x14ac:dyDescent="0.25">
      <c r="A649">
        <v>1</v>
      </c>
    </row>
    <row r="650" spans="1:1" x14ac:dyDescent="0.25">
      <c r="A650">
        <v>-1</v>
      </c>
    </row>
    <row r="651" spans="1:1" x14ac:dyDescent="0.25">
      <c r="A651">
        <v>-0.5</v>
      </c>
    </row>
    <row r="652" spans="1:1" x14ac:dyDescent="0.25">
      <c r="A652">
        <v>0.5</v>
      </c>
    </row>
    <row r="653" spans="1:1" x14ac:dyDescent="0.25">
      <c r="A653">
        <v>-0.5</v>
      </c>
    </row>
    <row r="654" spans="1:1" x14ac:dyDescent="0.25">
      <c r="A654">
        <v>0.5</v>
      </c>
    </row>
    <row r="655" spans="1:1" x14ac:dyDescent="0.25">
      <c r="A655">
        <v>1</v>
      </c>
    </row>
    <row r="656" spans="1:1" x14ac:dyDescent="0.25">
      <c r="A656">
        <v>1.45</v>
      </c>
    </row>
    <row r="657" spans="1:1" x14ac:dyDescent="0.25">
      <c r="A657">
        <v>1</v>
      </c>
    </row>
    <row r="658" spans="1:1" x14ac:dyDescent="0.25">
      <c r="A658">
        <v>-1</v>
      </c>
    </row>
    <row r="659" spans="1:1" x14ac:dyDescent="0.25">
      <c r="A659">
        <v>1</v>
      </c>
    </row>
    <row r="660" spans="1:1" x14ac:dyDescent="0.25">
      <c r="A660">
        <v>0.5</v>
      </c>
    </row>
    <row r="661" spans="1:1" x14ac:dyDescent="0.25">
      <c r="A661">
        <v>1</v>
      </c>
    </row>
    <row r="662" spans="1:1" x14ac:dyDescent="0.25">
      <c r="A662">
        <v>0.5</v>
      </c>
    </row>
    <row r="663" spans="1:1" x14ac:dyDescent="0.25">
      <c r="A663">
        <v>1</v>
      </c>
    </row>
    <row r="664" spans="1:1" x14ac:dyDescent="0.25">
      <c r="A664">
        <v>0.5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2</v>
      </c>
    </row>
    <row r="668" spans="1:1" x14ac:dyDescent="0.25">
      <c r="A668">
        <v>0.5</v>
      </c>
    </row>
    <row r="669" spans="1:1" x14ac:dyDescent="0.25">
      <c r="A669">
        <v>-0.5</v>
      </c>
    </row>
    <row r="670" spans="1:1" x14ac:dyDescent="0.25">
      <c r="A670">
        <v>0.5</v>
      </c>
    </row>
    <row r="671" spans="1:1" x14ac:dyDescent="0.25">
      <c r="A671">
        <v>2.85</v>
      </c>
    </row>
    <row r="672" spans="1:1" x14ac:dyDescent="0.25">
      <c r="A672">
        <v>0.5</v>
      </c>
    </row>
    <row r="673" spans="1:1" x14ac:dyDescent="0.25">
      <c r="A673">
        <v>1</v>
      </c>
    </row>
    <row r="674" spans="1:1" x14ac:dyDescent="0.25">
      <c r="A674">
        <v>0.5</v>
      </c>
    </row>
    <row r="675" spans="1:1" x14ac:dyDescent="0.25">
      <c r="A675">
        <v>2.4</v>
      </c>
    </row>
    <row r="676" spans="1:1" x14ac:dyDescent="0.25">
      <c r="A676">
        <v>0.5</v>
      </c>
    </row>
    <row r="677" spans="1:1" x14ac:dyDescent="0.25">
      <c r="A677">
        <v>3.7</v>
      </c>
    </row>
    <row r="678" spans="1:1" x14ac:dyDescent="0.25">
      <c r="A678">
        <v>-1</v>
      </c>
    </row>
    <row r="679" spans="1:1" x14ac:dyDescent="0.25">
      <c r="A679">
        <v>-0.5</v>
      </c>
    </row>
    <row r="680" spans="1:1" x14ac:dyDescent="0.25">
      <c r="A680">
        <v>0.5</v>
      </c>
    </row>
    <row r="681" spans="1:1" x14ac:dyDescent="0.25">
      <c r="A681">
        <v>-0.5</v>
      </c>
    </row>
    <row r="682" spans="1:1" x14ac:dyDescent="0.25">
      <c r="A682">
        <v>0.5</v>
      </c>
    </row>
    <row r="683" spans="1:1" x14ac:dyDescent="0.25">
      <c r="A683">
        <v>-0.5</v>
      </c>
    </row>
    <row r="684" spans="1:1" x14ac:dyDescent="0.25">
      <c r="A684">
        <v>2.2000000000000002</v>
      </c>
    </row>
    <row r="685" spans="1:1" x14ac:dyDescent="0.25">
      <c r="A685">
        <v>-0.5</v>
      </c>
    </row>
    <row r="686" spans="1:1" x14ac:dyDescent="0.25">
      <c r="A686">
        <v>-1</v>
      </c>
    </row>
    <row r="687" spans="1:1" x14ac:dyDescent="0.25">
      <c r="A687">
        <v>-0.5</v>
      </c>
    </row>
    <row r="688" spans="1:1" x14ac:dyDescent="0.25">
      <c r="A688">
        <v>-1</v>
      </c>
    </row>
    <row r="689" spans="1:1" x14ac:dyDescent="0.25">
      <c r="A689">
        <v>1</v>
      </c>
    </row>
    <row r="690" spans="1:1" x14ac:dyDescent="0.25">
      <c r="A690">
        <v>0.5</v>
      </c>
    </row>
    <row r="691" spans="1:1" x14ac:dyDescent="0.25">
      <c r="A691">
        <v>1</v>
      </c>
    </row>
    <row r="692" spans="1:1" x14ac:dyDescent="0.25">
      <c r="A692">
        <v>0.5</v>
      </c>
    </row>
    <row r="693" spans="1:1" x14ac:dyDescent="0.25">
      <c r="A693">
        <v>2.2999999999999998</v>
      </c>
    </row>
    <row r="694" spans="1:1" x14ac:dyDescent="0.25">
      <c r="A694">
        <v>0.5</v>
      </c>
    </row>
    <row r="695" spans="1:1" x14ac:dyDescent="0.25">
      <c r="A695">
        <v>1</v>
      </c>
    </row>
    <row r="696" spans="1:1" x14ac:dyDescent="0.25">
      <c r="A696">
        <v>2.9</v>
      </c>
    </row>
    <row r="697" spans="1:1" x14ac:dyDescent="0.25">
      <c r="A697">
        <v>-0.5</v>
      </c>
    </row>
    <row r="698" spans="1:1" x14ac:dyDescent="0.25">
      <c r="A698">
        <v>0.5</v>
      </c>
    </row>
    <row r="699" spans="1:1" x14ac:dyDescent="0.25">
      <c r="A699">
        <v>-0.5</v>
      </c>
    </row>
    <row r="700" spans="1:1" x14ac:dyDescent="0.25">
      <c r="A700">
        <v>0.5</v>
      </c>
    </row>
    <row r="701" spans="1:1" x14ac:dyDescent="0.25">
      <c r="A701">
        <v>1</v>
      </c>
    </row>
    <row r="702" spans="1:1" x14ac:dyDescent="0.25">
      <c r="A702">
        <v>-1</v>
      </c>
    </row>
    <row r="703" spans="1:1" x14ac:dyDescent="0.25">
      <c r="A703">
        <v>1</v>
      </c>
    </row>
    <row r="704" spans="1:1" x14ac:dyDescent="0.25">
      <c r="A704">
        <v>0.5</v>
      </c>
    </row>
    <row r="705" spans="1:1" x14ac:dyDescent="0.25">
      <c r="A705">
        <v>1</v>
      </c>
    </row>
    <row r="706" spans="1:1" x14ac:dyDescent="0.25">
      <c r="A706">
        <v>0.5</v>
      </c>
    </row>
    <row r="707" spans="1:1" x14ac:dyDescent="0.25">
      <c r="A707">
        <v>-0.5</v>
      </c>
    </row>
    <row r="708" spans="1:1" x14ac:dyDescent="0.25">
      <c r="A708">
        <v>-1</v>
      </c>
    </row>
    <row r="709" spans="1:1" x14ac:dyDescent="0.25">
      <c r="A709">
        <v>-0.5</v>
      </c>
    </row>
    <row r="710" spans="1:1" x14ac:dyDescent="0.25">
      <c r="A710">
        <v>-1</v>
      </c>
    </row>
    <row r="711" spans="1:1" x14ac:dyDescent="0.25">
      <c r="A711">
        <v>-0.5</v>
      </c>
    </row>
    <row r="712" spans="1:1" x14ac:dyDescent="0.25">
      <c r="A712">
        <v>0.5</v>
      </c>
    </row>
    <row r="713" spans="1:1" x14ac:dyDescent="0.25">
      <c r="A713">
        <v>1</v>
      </c>
    </row>
    <row r="714" spans="1:1" x14ac:dyDescent="0.25">
      <c r="A714">
        <v>0.5</v>
      </c>
    </row>
    <row r="715" spans="1:1" x14ac:dyDescent="0.25">
      <c r="A715">
        <v>-0.5</v>
      </c>
    </row>
    <row r="716" spans="1:1" x14ac:dyDescent="0.25">
      <c r="A716">
        <v>-1</v>
      </c>
    </row>
    <row r="717" spans="1:1" x14ac:dyDescent="0.25">
      <c r="A717">
        <v>1</v>
      </c>
    </row>
    <row r="718" spans="1:1" x14ac:dyDescent="0.25">
      <c r="A718">
        <v>0.5</v>
      </c>
    </row>
    <row r="719" spans="1:1" x14ac:dyDescent="0.25">
      <c r="A719">
        <v>-0.5</v>
      </c>
    </row>
    <row r="720" spans="1:1" x14ac:dyDescent="0.25">
      <c r="A720">
        <v>0.5</v>
      </c>
    </row>
    <row r="721" spans="1:1" x14ac:dyDescent="0.25">
      <c r="A721">
        <v>-0.5</v>
      </c>
    </row>
    <row r="722" spans="1:1" x14ac:dyDescent="0.25">
      <c r="A722">
        <v>0.5</v>
      </c>
    </row>
    <row r="723" spans="1:1" x14ac:dyDescent="0.25">
      <c r="A723">
        <v>-0.5</v>
      </c>
    </row>
    <row r="724" spans="1:1" x14ac:dyDescent="0.25">
      <c r="A724">
        <v>0.5</v>
      </c>
    </row>
    <row r="725" spans="1:1" x14ac:dyDescent="0.25">
      <c r="A725">
        <v>-0.5</v>
      </c>
    </row>
    <row r="726" spans="1:1" x14ac:dyDescent="0.25">
      <c r="A726">
        <v>0.5</v>
      </c>
    </row>
    <row r="727" spans="1:1" x14ac:dyDescent="0.25">
      <c r="A727">
        <v>1</v>
      </c>
    </row>
    <row r="728" spans="1:1" x14ac:dyDescent="0.25">
      <c r="A728">
        <v>0.5</v>
      </c>
    </row>
    <row r="729" spans="1:1" x14ac:dyDescent="0.25">
      <c r="A729">
        <v>1</v>
      </c>
    </row>
    <row r="730" spans="1:1" x14ac:dyDescent="0.25">
      <c r="A730">
        <v>0.5</v>
      </c>
    </row>
    <row r="731" spans="1:1" x14ac:dyDescent="0.25">
      <c r="A731">
        <v>-0.5</v>
      </c>
    </row>
    <row r="732" spans="1:1" x14ac:dyDescent="0.25">
      <c r="A732">
        <v>0.5</v>
      </c>
    </row>
    <row r="733" spans="1:1" x14ac:dyDescent="0.25">
      <c r="A733">
        <v>1</v>
      </c>
    </row>
    <row r="734" spans="1:1" x14ac:dyDescent="0.25">
      <c r="A734">
        <v>0.5</v>
      </c>
    </row>
    <row r="735" spans="1:1" x14ac:dyDescent="0.25">
      <c r="A735">
        <v>1</v>
      </c>
    </row>
    <row r="736" spans="1:1" x14ac:dyDescent="0.25">
      <c r="A736">
        <v>0.5</v>
      </c>
    </row>
    <row r="737" spans="1:1" x14ac:dyDescent="0.25">
      <c r="A737">
        <v>-0.5</v>
      </c>
    </row>
    <row r="738" spans="1:1" x14ac:dyDescent="0.25">
      <c r="A738">
        <v>2.1</v>
      </c>
    </row>
    <row r="739" spans="1:1" x14ac:dyDescent="0.25">
      <c r="A739">
        <v>1</v>
      </c>
    </row>
    <row r="740" spans="1:1" x14ac:dyDescent="0.25">
      <c r="A740">
        <v>-1.35</v>
      </c>
    </row>
    <row r="741" spans="1:1" x14ac:dyDescent="0.25">
      <c r="A741">
        <v>1</v>
      </c>
    </row>
    <row r="742" spans="1:1" x14ac:dyDescent="0.25">
      <c r="A742">
        <v>0.5</v>
      </c>
    </row>
    <row r="743" spans="1:1" x14ac:dyDescent="0.25">
      <c r="A743">
        <v>-0.5</v>
      </c>
    </row>
    <row r="744" spans="1:1" x14ac:dyDescent="0.25">
      <c r="A744">
        <v>-1</v>
      </c>
    </row>
    <row r="745" spans="1:1" x14ac:dyDescent="0.25">
      <c r="A745">
        <v>-0.5</v>
      </c>
    </row>
    <row r="746" spans="1:1" x14ac:dyDescent="0.25">
      <c r="A746">
        <v>0.5</v>
      </c>
    </row>
    <row r="747" spans="1:1" x14ac:dyDescent="0.25">
      <c r="A747">
        <v>1</v>
      </c>
    </row>
    <row r="748" spans="1:1" x14ac:dyDescent="0.25">
      <c r="A748">
        <v>0.5</v>
      </c>
    </row>
    <row r="749" spans="1:1" x14ac:dyDescent="0.25">
      <c r="A749">
        <v>1</v>
      </c>
    </row>
    <row r="750" spans="1:1" x14ac:dyDescent="0.25">
      <c r="A750">
        <v>0.5</v>
      </c>
    </row>
    <row r="751" spans="1:1" x14ac:dyDescent="0.25">
      <c r="A751">
        <v>2.15</v>
      </c>
    </row>
    <row r="752" spans="1:1" x14ac:dyDescent="0.25">
      <c r="A752">
        <v>0.5</v>
      </c>
    </row>
    <row r="753" spans="1:1" x14ac:dyDescent="0.25">
      <c r="A753">
        <v>-0.5</v>
      </c>
    </row>
    <row r="754" spans="1:1" x14ac:dyDescent="0.25">
      <c r="A754">
        <v>-1</v>
      </c>
    </row>
    <row r="755" spans="1:1" x14ac:dyDescent="0.25">
      <c r="A755">
        <v>1</v>
      </c>
    </row>
    <row r="756" spans="1:1" x14ac:dyDescent="0.25">
      <c r="A756">
        <v>-1</v>
      </c>
    </row>
    <row r="757" spans="1:1" x14ac:dyDescent="0.25">
      <c r="A757">
        <v>1</v>
      </c>
    </row>
    <row r="758" spans="1:1" x14ac:dyDescent="0.25">
      <c r="A758">
        <v>0.5</v>
      </c>
    </row>
    <row r="759" spans="1:1" x14ac:dyDescent="0.25">
      <c r="A759">
        <v>-1.6</v>
      </c>
    </row>
    <row r="760" spans="1:1" x14ac:dyDescent="0.25">
      <c r="A760">
        <v>0.5</v>
      </c>
    </row>
    <row r="761" spans="1:1" x14ac:dyDescent="0.25">
      <c r="A761">
        <v>-0.5</v>
      </c>
    </row>
    <row r="762" spans="1:1" x14ac:dyDescent="0.25">
      <c r="A762">
        <v>-1</v>
      </c>
    </row>
    <row r="763" spans="1:1" x14ac:dyDescent="0.25">
      <c r="A763">
        <v>-0.5</v>
      </c>
    </row>
    <row r="764" spans="1:1" x14ac:dyDescent="0.25">
      <c r="A764">
        <v>0.5</v>
      </c>
    </row>
    <row r="765" spans="1:1" x14ac:dyDescent="0.25">
      <c r="A765">
        <v>-0.5</v>
      </c>
    </row>
    <row r="766" spans="1:1" x14ac:dyDescent="0.25">
      <c r="A766">
        <v>-1</v>
      </c>
    </row>
    <row r="767" spans="1:1" x14ac:dyDescent="0.25">
      <c r="A767">
        <v>1</v>
      </c>
    </row>
    <row r="768" spans="1:1" x14ac:dyDescent="0.25">
      <c r="A768">
        <v>0.5</v>
      </c>
    </row>
    <row r="769" spans="1:1" x14ac:dyDescent="0.25">
      <c r="A769">
        <v>-0.5</v>
      </c>
    </row>
    <row r="770" spans="1:1" x14ac:dyDescent="0.25">
      <c r="A770">
        <v>0.5</v>
      </c>
    </row>
    <row r="771" spans="1:1" x14ac:dyDescent="0.25">
      <c r="A771">
        <v>-2.85</v>
      </c>
    </row>
    <row r="772" spans="1:1" x14ac:dyDescent="0.25">
      <c r="A772">
        <v>0.5</v>
      </c>
    </row>
    <row r="773" spans="1:1" x14ac:dyDescent="0.25">
      <c r="A773">
        <v>1</v>
      </c>
    </row>
    <row r="774" spans="1:1" x14ac:dyDescent="0.25">
      <c r="A774">
        <v>0.5</v>
      </c>
    </row>
    <row r="775" spans="1:1" x14ac:dyDescent="0.25">
      <c r="A775">
        <v>1</v>
      </c>
    </row>
    <row r="776" spans="1:1" x14ac:dyDescent="0.25">
      <c r="A776">
        <v>0.5</v>
      </c>
    </row>
    <row r="777" spans="1:1" x14ac:dyDescent="0.25">
      <c r="A777">
        <v>1</v>
      </c>
    </row>
    <row r="778" spans="1:1" x14ac:dyDescent="0.25">
      <c r="A778">
        <v>-1</v>
      </c>
    </row>
    <row r="779" spans="1:1" x14ac:dyDescent="0.25">
      <c r="A779">
        <v>-0.5</v>
      </c>
    </row>
    <row r="780" spans="1:1" x14ac:dyDescent="0.25">
      <c r="A780">
        <v>-1</v>
      </c>
    </row>
    <row r="781" spans="1:1" x14ac:dyDescent="0.25">
      <c r="A781">
        <v>-0.5</v>
      </c>
    </row>
    <row r="782" spans="1:1" x14ac:dyDescent="0.25">
      <c r="A782">
        <v>0.5</v>
      </c>
    </row>
    <row r="783" spans="1:1" x14ac:dyDescent="0.25">
      <c r="A783">
        <v>-0.5</v>
      </c>
    </row>
    <row r="784" spans="1:1" x14ac:dyDescent="0.25">
      <c r="A784">
        <v>0.5</v>
      </c>
    </row>
    <row r="785" spans="1:1" x14ac:dyDescent="0.25">
      <c r="A785">
        <v>1</v>
      </c>
    </row>
    <row r="786" spans="1:1" x14ac:dyDescent="0.25">
      <c r="A786">
        <v>-1</v>
      </c>
    </row>
    <row r="787" spans="1:1" x14ac:dyDescent="0.25">
      <c r="A787">
        <v>1</v>
      </c>
    </row>
    <row r="788" spans="1:1" x14ac:dyDescent="0.25">
      <c r="A788">
        <v>2.7</v>
      </c>
    </row>
    <row r="789" spans="1:1" x14ac:dyDescent="0.25">
      <c r="A789">
        <v>1</v>
      </c>
    </row>
    <row r="790" spans="1:1" x14ac:dyDescent="0.25">
      <c r="A790">
        <v>-1</v>
      </c>
    </row>
    <row r="791" spans="1:1" x14ac:dyDescent="0.25">
      <c r="A791">
        <v>-1.7</v>
      </c>
    </row>
    <row r="792" spans="1:1" x14ac:dyDescent="0.25">
      <c r="A792">
        <v>0.5</v>
      </c>
    </row>
    <row r="793" spans="1:1" x14ac:dyDescent="0.25">
      <c r="A793">
        <v>-0.5</v>
      </c>
    </row>
    <row r="794" spans="1:1" x14ac:dyDescent="0.25">
      <c r="A794">
        <v>0.5</v>
      </c>
    </row>
    <row r="795" spans="1:1" x14ac:dyDescent="0.25">
      <c r="A795">
        <v>1</v>
      </c>
    </row>
    <row r="796" spans="1:1" x14ac:dyDescent="0.25">
      <c r="A796">
        <v>0.5</v>
      </c>
    </row>
    <row r="797" spans="1:1" x14ac:dyDescent="0.25">
      <c r="A797">
        <v>1</v>
      </c>
    </row>
    <row r="798" spans="1:1" x14ac:dyDescent="0.25">
      <c r="A798">
        <v>0.5</v>
      </c>
    </row>
    <row r="799" spans="1:1" x14ac:dyDescent="0.25">
      <c r="A799">
        <v>2.35</v>
      </c>
    </row>
    <row r="800" spans="1:1" x14ac:dyDescent="0.25">
      <c r="A800">
        <v>0.5</v>
      </c>
    </row>
    <row r="801" spans="1:1" x14ac:dyDescent="0.25">
      <c r="A801">
        <v>-0.5</v>
      </c>
    </row>
    <row r="802" spans="1:1" x14ac:dyDescent="0.25">
      <c r="A802">
        <v>0.5</v>
      </c>
    </row>
    <row r="803" spans="1:1" x14ac:dyDescent="0.25">
      <c r="A803">
        <v>1</v>
      </c>
    </row>
    <row r="804" spans="1:1" x14ac:dyDescent="0.25">
      <c r="A804">
        <v>0.5</v>
      </c>
    </row>
    <row r="805" spans="1:1" x14ac:dyDescent="0.25">
      <c r="A805">
        <v>1</v>
      </c>
    </row>
    <row r="806" spans="1:1" x14ac:dyDescent="0.25">
      <c r="A806">
        <v>0.5</v>
      </c>
    </row>
    <row r="807" spans="1:1" x14ac:dyDescent="0.25">
      <c r="A807">
        <v>-0.5</v>
      </c>
    </row>
    <row r="808" spans="1:1" x14ac:dyDescent="0.25">
      <c r="A808">
        <v>-1</v>
      </c>
    </row>
    <row r="809" spans="1:1" x14ac:dyDescent="0.25">
      <c r="A809">
        <v>-0.5</v>
      </c>
    </row>
    <row r="810" spans="1:1" x14ac:dyDescent="0.25">
      <c r="A810">
        <v>0.5</v>
      </c>
    </row>
    <row r="811" spans="1:1" x14ac:dyDescent="0.25">
      <c r="A811">
        <v>-0.5</v>
      </c>
    </row>
    <row r="812" spans="1:1" x14ac:dyDescent="0.25">
      <c r="A812">
        <v>0.5</v>
      </c>
    </row>
    <row r="813" spans="1:1" x14ac:dyDescent="0.25">
      <c r="A813">
        <v>1</v>
      </c>
    </row>
    <row r="814" spans="1:1" x14ac:dyDescent="0.25">
      <c r="A814">
        <v>-1</v>
      </c>
    </row>
    <row r="815" spans="1:1" x14ac:dyDescent="0.25">
      <c r="A815">
        <v>1</v>
      </c>
    </row>
    <row r="816" spans="1:1" x14ac:dyDescent="0.25">
      <c r="A816">
        <v>-1</v>
      </c>
    </row>
    <row r="817" spans="1:1" x14ac:dyDescent="0.25">
      <c r="A817">
        <v>-0.5</v>
      </c>
    </row>
    <row r="818" spans="1:1" x14ac:dyDescent="0.25">
      <c r="A818">
        <v>0.5</v>
      </c>
    </row>
    <row r="819" spans="1:1" x14ac:dyDescent="0.25">
      <c r="A819">
        <v>2.2000000000000002</v>
      </c>
    </row>
    <row r="820" spans="1:1" x14ac:dyDescent="0.25">
      <c r="A820">
        <v>0.5</v>
      </c>
    </row>
    <row r="821" spans="1:1" x14ac:dyDescent="0.25">
      <c r="A821">
        <v>1</v>
      </c>
    </row>
    <row r="822" spans="1:1" x14ac:dyDescent="0.25">
      <c r="A822">
        <v>0.5</v>
      </c>
    </row>
    <row r="823" spans="1:1" x14ac:dyDescent="0.25">
      <c r="A823">
        <v>-0.5</v>
      </c>
    </row>
    <row r="824" spans="1:1" x14ac:dyDescent="0.25">
      <c r="A824">
        <v>-1</v>
      </c>
    </row>
    <row r="825" spans="1:1" x14ac:dyDescent="0.25">
      <c r="A825">
        <v>-0.5</v>
      </c>
    </row>
    <row r="826" spans="1:1" x14ac:dyDescent="0.25">
      <c r="A826">
        <v>0.5</v>
      </c>
    </row>
    <row r="827" spans="1:1" x14ac:dyDescent="0.25">
      <c r="A827">
        <v>-0.5</v>
      </c>
    </row>
    <row r="828" spans="1:1" x14ac:dyDescent="0.25">
      <c r="A828">
        <v>0.5</v>
      </c>
    </row>
    <row r="829" spans="1:1" x14ac:dyDescent="0.25">
      <c r="A829">
        <v>-0.5</v>
      </c>
    </row>
    <row r="830" spans="1:1" x14ac:dyDescent="0.25">
      <c r="A830">
        <v>0.5</v>
      </c>
    </row>
    <row r="831" spans="1:1" x14ac:dyDescent="0.25">
      <c r="A831">
        <v>1</v>
      </c>
    </row>
    <row r="832" spans="1:1" x14ac:dyDescent="0.25">
      <c r="A832">
        <v>-1</v>
      </c>
    </row>
    <row r="833" spans="1:1" x14ac:dyDescent="0.25">
      <c r="A833">
        <v>-0.5</v>
      </c>
    </row>
    <row r="834" spans="1:1" x14ac:dyDescent="0.25">
      <c r="A834">
        <v>-1</v>
      </c>
    </row>
    <row r="835" spans="1:1" x14ac:dyDescent="0.25">
      <c r="A835">
        <v>-0.5</v>
      </c>
    </row>
    <row r="836" spans="1:1" x14ac:dyDescent="0.25">
      <c r="A836">
        <v>0.5</v>
      </c>
    </row>
    <row r="837" spans="1:1" x14ac:dyDescent="0.25">
      <c r="A837">
        <v>1</v>
      </c>
    </row>
    <row r="838" spans="1:1" x14ac:dyDescent="0.25">
      <c r="A838">
        <v>0.5</v>
      </c>
    </row>
    <row r="839" spans="1:1" x14ac:dyDescent="0.25">
      <c r="A839">
        <v>1</v>
      </c>
    </row>
    <row r="840" spans="1:1" x14ac:dyDescent="0.25">
      <c r="A840">
        <v>0.5</v>
      </c>
    </row>
    <row r="841" spans="1:1" x14ac:dyDescent="0.25">
      <c r="A841">
        <v>1</v>
      </c>
    </row>
    <row r="842" spans="1:1" x14ac:dyDescent="0.25">
      <c r="A842">
        <v>-1</v>
      </c>
    </row>
    <row r="843" spans="1:1" x14ac:dyDescent="0.25">
      <c r="A843">
        <v>-0.5</v>
      </c>
    </row>
    <row r="844" spans="1:1" x14ac:dyDescent="0.25">
      <c r="A844">
        <v>0.5</v>
      </c>
    </row>
    <row r="845" spans="1:1" x14ac:dyDescent="0.25">
      <c r="A845">
        <v>-0.5</v>
      </c>
    </row>
    <row r="846" spans="1:1" x14ac:dyDescent="0.25">
      <c r="A846">
        <v>0.5</v>
      </c>
    </row>
    <row r="847" spans="1:1" x14ac:dyDescent="0.25">
      <c r="A847">
        <v>2.2000000000000002</v>
      </c>
    </row>
    <row r="848" spans="1:1" x14ac:dyDescent="0.25">
      <c r="A848">
        <v>0.5</v>
      </c>
    </row>
    <row r="849" spans="1:1" x14ac:dyDescent="0.25">
      <c r="A849">
        <v>1</v>
      </c>
    </row>
    <row r="850" spans="1:1" x14ac:dyDescent="0.25">
      <c r="A850">
        <v>0.5</v>
      </c>
    </row>
    <row r="851" spans="1:1" x14ac:dyDescent="0.25">
      <c r="A851">
        <v>-1.6</v>
      </c>
    </row>
    <row r="852" spans="1:1" x14ac:dyDescent="0.25">
      <c r="A852">
        <v>0.5</v>
      </c>
    </row>
    <row r="853" spans="1:1" x14ac:dyDescent="0.25">
      <c r="A853">
        <v>1</v>
      </c>
    </row>
    <row r="854" spans="1:1" x14ac:dyDescent="0.25">
      <c r="A854">
        <v>0.5</v>
      </c>
    </row>
    <row r="855" spans="1:1" x14ac:dyDescent="0.25">
      <c r="A855">
        <v>1</v>
      </c>
    </row>
    <row r="856" spans="1:1" x14ac:dyDescent="0.25">
      <c r="A856">
        <v>0.5</v>
      </c>
    </row>
    <row r="857" spans="1:1" x14ac:dyDescent="0.25">
      <c r="A857">
        <v>-0.5</v>
      </c>
    </row>
    <row r="858" spans="1:1" x14ac:dyDescent="0.25">
      <c r="A858">
        <v>0.5</v>
      </c>
    </row>
    <row r="859" spans="1:1" x14ac:dyDescent="0.25">
      <c r="A859">
        <v>1</v>
      </c>
    </row>
    <row r="860" spans="1:1" x14ac:dyDescent="0.25">
      <c r="A860">
        <v>2.95</v>
      </c>
    </row>
    <row r="861" spans="1:1" x14ac:dyDescent="0.25">
      <c r="A861">
        <v>-0.5</v>
      </c>
    </row>
    <row r="862" spans="1:1" x14ac:dyDescent="0.25">
      <c r="A862">
        <v>0.5</v>
      </c>
    </row>
    <row r="863" spans="1:1" x14ac:dyDescent="0.25">
      <c r="A863">
        <v>1</v>
      </c>
    </row>
    <row r="864" spans="1:1" x14ac:dyDescent="0.25">
      <c r="A864">
        <v>-1</v>
      </c>
    </row>
    <row r="865" spans="1:1" x14ac:dyDescent="0.25">
      <c r="A865">
        <v>-0.5</v>
      </c>
    </row>
    <row r="866" spans="1:1" x14ac:dyDescent="0.25">
      <c r="A866">
        <v>0.5</v>
      </c>
    </row>
    <row r="867" spans="1:1" x14ac:dyDescent="0.25">
      <c r="A867">
        <v>1</v>
      </c>
    </row>
    <row r="868" spans="1:1" x14ac:dyDescent="0.25">
      <c r="A868">
        <v>-1</v>
      </c>
    </row>
    <row r="869" spans="1:1" x14ac:dyDescent="0.25">
      <c r="A869">
        <v>1</v>
      </c>
    </row>
    <row r="870" spans="1:1" x14ac:dyDescent="0.25">
      <c r="A870">
        <v>-1</v>
      </c>
    </row>
    <row r="871" spans="1:1" x14ac:dyDescent="0.25">
      <c r="A871">
        <v>1</v>
      </c>
    </row>
    <row r="872" spans="1:1" x14ac:dyDescent="0.25">
      <c r="A872">
        <v>-1</v>
      </c>
    </row>
    <row r="873" spans="1:1" x14ac:dyDescent="0.25">
      <c r="A873">
        <v>-0.5</v>
      </c>
    </row>
    <row r="874" spans="1:1" x14ac:dyDescent="0.25">
      <c r="A874">
        <v>2.35</v>
      </c>
    </row>
    <row r="875" spans="1:1" x14ac:dyDescent="0.25">
      <c r="A875">
        <v>1</v>
      </c>
    </row>
    <row r="876" spans="1:1" x14ac:dyDescent="0.25">
      <c r="A876">
        <v>0.5</v>
      </c>
    </row>
    <row r="877" spans="1:1" x14ac:dyDescent="0.25">
      <c r="A877">
        <v>1</v>
      </c>
    </row>
    <row r="878" spans="1:1" x14ac:dyDescent="0.25">
      <c r="A878">
        <v>0.5</v>
      </c>
    </row>
    <row r="879" spans="1:1" x14ac:dyDescent="0.25">
      <c r="A879">
        <v>-0.5</v>
      </c>
    </row>
    <row r="880" spans="1:1" x14ac:dyDescent="0.25">
      <c r="A880">
        <v>0.5</v>
      </c>
    </row>
    <row r="881" spans="1:1" x14ac:dyDescent="0.25">
      <c r="A881">
        <v>-0.5</v>
      </c>
    </row>
    <row r="882" spans="1:1" x14ac:dyDescent="0.25">
      <c r="A882">
        <v>0.5</v>
      </c>
    </row>
    <row r="883" spans="1:1" x14ac:dyDescent="0.25">
      <c r="A883">
        <v>1</v>
      </c>
    </row>
    <row r="884" spans="1:1" x14ac:dyDescent="0.25">
      <c r="A884">
        <v>0.5</v>
      </c>
    </row>
    <row r="885" spans="1:1" x14ac:dyDescent="0.25">
      <c r="A885">
        <v>-0.5</v>
      </c>
    </row>
    <row r="886" spans="1:1" x14ac:dyDescent="0.25">
      <c r="A886">
        <v>2.5</v>
      </c>
    </row>
    <row r="887" spans="1:1" x14ac:dyDescent="0.25">
      <c r="A887">
        <v>1</v>
      </c>
    </row>
    <row r="888" spans="1:1" x14ac:dyDescent="0.25">
      <c r="A888">
        <v>0.5</v>
      </c>
    </row>
    <row r="889" spans="1:1" x14ac:dyDescent="0.25">
      <c r="A889">
        <v>1</v>
      </c>
    </row>
    <row r="890" spans="1:1" x14ac:dyDescent="0.25">
      <c r="A890">
        <v>0.5</v>
      </c>
    </row>
    <row r="891" spans="1:1" x14ac:dyDescent="0.25">
      <c r="A891">
        <v>1</v>
      </c>
    </row>
    <row r="892" spans="1:1" x14ac:dyDescent="0.25">
      <c r="A892">
        <v>2.65</v>
      </c>
    </row>
    <row r="893" spans="1:1" x14ac:dyDescent="0.25">
      <c r="A893">
        <v>1</v>
      </c>
    </row>
    <row r="894" spans="1:1" x14ac:dyDescent="0.25">
      <c r="A894">
        <v>0.5</v>
      </c>
    </row>
    <row r="895" spans="1:1" x14ac:dyDescent="0.25">
      <c r="A895">
        <v>-0.5</v>
      </c>
    </row>
    <row r="896" spans="1:1" x14ac:dyDescent="0.25">
      <c r="A896">
        <v>-1</v>
      </c>
    </row>
    <row r="897" spans="1:1" x14ac:dyDescent="0.25">
      <c r="A897">
        <v>1</v>
      </c>
    </row>
    <row r="898" spans="1:1" x14ac:dyDescent="0.25">
      <c r="A898">
        <v>0.5</v>
      </c>
    </row>
    <row r="899" spans="1:1" x14ac:dyDescent="0.25">
      <c r="A899">
        <v>1</v>
      </c>
    </row>
    <row r="900" spans="1:1" x14ac:dyDescent="0.25">
      <c r="A900">
        <v>0.5</v>
      </c>
    </row>
    <row r="901" spans="1:1" x14ac:dyDescent="0.25">
      <c r="A901">
        <v>1</v>
      </c>
    </row>
    <row r="902" spans="1:1" x14ac:dyDescent="0.25">
      <c r="A902">
        <v>3.7</v>
      </c>
    </row>
    <row r="903" spans="1:1" x14ac:dyDescent="0.25">
      <c r="A903">
        <v>1</v>
      </c>
    </row>
    <row r="904" spans="1:1" x14ac:dyDescent="0.25">
      <c r="A904">
        <v>-1</v>
      </c>
    </row>
    <row r="905" spans="1:1" x14ac:dyDescent="0.25">
      <c r="A905">
        <v>2.2999999999999998</v>
      </c>
    </row>
    <row r="906" spans="1:1" x14ac:dyDescent="0.25">
      <c r="A906">
        <v>-1</v>
      </c>
    </row>
    <row r="907" spans="1:1" x14ac:dyDescent="0.25">
      <c r="A907">
        <v>1</v>
      </c>
    </row>
    <row r="908" spans="1:1" x14ac:dyDescent="0.25">
      <c r="A908">
        <v>0.5</v>
      </c>
    </row>
    <row r="909" spans="1:1" x14ac:dyDescent="0.25">
      <c r="A909">
        <v>-0.5</v>
      </c>
    </row>
    <row r="910" spans="1:1" x14ac:dyDescent="0.25">
      <c r="A910">
        <v>0.5</v>
      </c>
    </row>
    <row r="911" spans="1:1" x14ac:dyDescent="0.25">
      <c r="A911">
        <v>1</v>
      </c>
    </row>
    <row r="912" spans="1:1" x14ac:dyDescent="0.25">
      <c r="A912">
        <v>-1</v>
      </c>
    </row>
    <row r="913" spans="1:1" x14ac:dyDescent="0.25">
      <c r="A913">
        <v>1</v>
      </c>
    </row>
    <row r="914" spans="1:1" x14ac:dyDescent="0.25">
      <c r="A914">
        <v>0.5</v>
      </c>
    </row>
    <row r="915" spans="1:1" x14ac:dyDescent="0.25">
      <c r="A915">
        <v>-0.5</v>
      </c>
    </row>
    <row r="916" spans="1:1" x14ac:dyDescent="0.25">
      <c r="A916">
        <v>0.5</v>
      </c>
    </row>
    <row r="917" spans="1:1" x14ac:dyDescent="0.25">
      <c r="A917">
        <v>1</v>
      </c>
    </row>
    <row r="918" spans="1:1" x14ac:dyDescent="0.25">
      <c r="A918">
        <v>0.5</v>
      </c>
    </row>
    <row r="919" spans="1:1" x14ac:dyDescent="0.25">
      <c r="A919">
        <v>-0.5</v>
      </c>
    </row>
    <row r="920" spans="1:1" x14ac:dyDescent="0.25">
      <c r="A920">
        <v>0.5</v>
      </c>
    </row>
    <row r="921" spans="1:1" x14ac:dyDescent="0.25">
      <c r="A921">
        <v>1</v>
      </c>
    </row>
    <row r="922" spans="1:1" x14ac:dyDescent="0.25">
      <c r="A922">
        <v>-1</v>
      </c>
    </row>
    <row r="923" spans="1:1" x14ac:dyDescent="0.25">
      <c r="A923">
        <v>1</v>
      </c>
    </row>
    <row r="924" spans="1:1" x14ac:dyDescent="0.25">
      <c r="A924">
        <v>0.5</v>
      </c>
    </row>
    <row r="925" spans="1:1" x14ac:dyDescent="0.25">
      <c r="A925">
        <v>-0.5</v>
      </c>
    </row>
    <row r="926" spans="1:1" x14ac:dyDescent="0.25">
      <c r="A926">
        <v>-1</v>
      </c>
    </row>
    <row r="927" spans="1:1" x14ac:dyDescent="0.25">
      <c r="A927">
        <v>1</v>
      </c>
    </row>
    <row r="928" spans="1:1" x14ac:dyDescent="0.25">
      <c r="A928">
        <v>0.5</v>
      </c>
    </row>
    <row r="929" spans="1:1" x14ac:dyDescent="0.25">
      <c r="A929">
        <v>1</v>
      </c>
    </row>
    <row r="930" spans="1:1" x14ac:dyDescent="0.25">
      <c r="A930">
        <v>0.5</v>
      </c>
    </row>
    <row r="931" spans="1:1" x14ac:dyDescent="0.25">
      <c r="A931">
        <v>1</v>
      </c>
    </row>
    <row r="932" spans="1:1" x14ac:dyDescent="0.25">
      <c r="A932">
        <v>0.5</v>
      </c>
    </row>
    <row r="933" spans="1:1" x14ac:dyDescent="0.25">
      <c r="A933">
        <v>-0.5</v>
      </c>
    </row>
    <row r="934" spans="1:1" x14ac:dyDescent="0.25">
      <c r="A934">
        <v>2.65</v>
      </c>
    </row>
    <row r="935" spans="1:1" x14ac:dyDescent="0.25">
      <c r="A935">
        <v>-0.5</v>
      </c>
    </row>
    <row r="936" spans="1:1" x14ac:dyDescent="0.25">
      <c r="A936">
        <v>0.5</v>
      </c>
    </row>
    <row r="937" spans="1:1" x14ac:dyDescent="0.25">
      <c r="A937">
        <v>-0.5</v>
      </c>
    </row>
    <row r="938" spans="1:1" x14ac:dyDescent="0.25">
      <c r="A938">
        <v>0.5</v>
      </c>
    </row>
    <row r="939" spans="1:1" x14ac:dyDescent="0.25">
      <c r="A939">
        <v>1</v>
      </c>
    </row>
    <row r="940" spans="1:1" x14ac:dyDescent="0.25">
      <c r="A940">
        <v>0.5</v>
      </c>
    </row>
    <row r="941" spans="1:1" x14ac:dyDescent="0.25">
      <c r="A941">
        <v>1</v>
      </c>
    </row>
    <row r="942" spans="1:1" x14ac:dyDescent="0.25">
      <c r="A942">
        <v>-1</v>
      </c>
    </row>
    <row r="943" spans="1:1" x14ac:dyDescent="0.25">
      <c r="A943">
        <v>-0.5</v>
      </c>
    </row>
    <row r="944" spans="1:1" x14ac:dyDescent="0.25">
      <c r="A944">
        <v>0.5</v>
      </c>
    </row>
    <row r="945" spans="1:1" x14ac:dyDescent="0.25">
      <c r="A945">
        <v>2.6</v>
      </c>
    </row>
    <row r="946" spans="1:1" x14ac:dyDescent="0.25">
      <c r="A946">
        <v>0.5</v>
      </c>
    </row>
    <row r="947" spans="1:1" x14ac:dyDescent="0.25">
      <c r="A947">
        <v>-0.5</v>
      </c>
    </row>
    <row r="948" spans="1:1" x14ac:dyDescent="0.25">
      <c r="A948">
        <v>0.5</v>
      </c>
    </row>
    <row r="949" spans="1:1" x14ac:dyDescent="0.25">
      <c r="A949">
        <v>-0.5</v>
      </c>
    </row>
    <row r="950" spans="1:1" x14ac:dyDescent="0.25">
      <c r="A950">
        <v>0.5</v>
      </c>
    </row>
    <row r="951" spans="1:1" x14ac:dyDescent="0.25">
      <c r="A951">
        <v>1</v>
      </c>
    </row>
    <row r="952" spans="1:1" x14ac:dyDescent="0.25">
      <c r="A952">
        <v>-1</v>
      </c>
    </row>
    <row r="953" spans="1:1" x14ac:dyDescent="0.25">
      <c r="A953">
        <v>-0.5</v>
      </c>
    </row>
    <row r="954" spans="1:1" x14ac:dyDescent="0.25">
      <c r="A954">
        <v>2.5</v>
      </c>
    </row>
    <row r="955" spans="1:1" x14ac:dyDescent="0.25">
      <c r="A955">
        <v>1</v>
      </c>
    </row>
    <row r="956" spans="1:1" x14ac:dyDescent="0.25">
      <c r="A956">
        <v>-1</v>
      </c>
    </row>
    <row r="957" spans="1:1" x14ac:dyDescent="0.25">
      <c r="A957">
        <v>1</v>
      </c>
    </row>
    <row r="958" spans="1:1" x14ac:dyDescent="0.25">
      <c r="A958">
        <v>0.5</v>
      </c>
    </row>
    <row r="959" spans="1:1" x14ac:dyDescent="0.25">
      <c r="A959">
        <v>1</v>
      </c>
    </row>
    <row r="960" spans="1:1" x14ac:dyDescent="0.25">
      <c r="A960">
        <v>0.5</v>
      </c>
    </row>
    <row r="961" spans="1:1" x14ac:dyDescent="0.25">
      <c r="A961">
        <v>-0.5</v>
      </c>
    </row>
    <row r="962" spans="1:1" x14ac:dyDescent="0.25">
      <c r="A962">
        <v>0.5</v>
      </c>
    </row>
    <row r="963" spans="1:1" x14ac:dyDescent="0.25">
      <c r="A963">
        <v>-0.5</v>
      </c>
    </row>
    <row r="964" spans="1:1" x14ac:dyDescent="0.25">
      <c r="A964">
        <v>0.5</v>
      </c>
    </row>
    <row r="965" spans="1:1" x14ac:dyDescent="0.25">
      <c r="A965">
        <v>1</v>
      </c>
    </row>
    <row r="966" spans="1:1" x14ac:dyDescent="0.25">
      <c r="A966">
        <v>0.5</v>
      </c>
    </row>
    <row r="967" spans="1:1" x14ac:dyDescent="0.25">
      <c r="A967">
        <v>1</v>
      </c>
    </row>
    <row r="968" spans="1:1" x14ac:dyDescent="0.25">
      <c r="A968">
        <v>1.25</v>
      </c>
    </row>
    <row r="969" spans="1:1" x14ac:dyDescent="0.25">
      <c r="A969">
        <v>1</v>
      </c>
    </row>
    <row r="970" spans="1:1" x14ac:dyDescent="0.25">
      <c r="A970">
        <v>-1</v>
      </c>
    </row>
    <row r="971" spans="1:1" x14ac:dyDescent="0.25">
      <c r="A971">
        <v>1</v>
      </c>
    </row>
    <row r="972" spans="1:1" x14ac:dyDescent="0.25">
      <c r="A972">
        <v>1.1000000000000001</v>
      </c>
    </row>
    <row r="973" spans="1:1" x14ac:dyDescent="0.25">
      <c r="A973">
        <v>-0.5</v>
      </c>
    </row>
    <row r="974" spans="1:1" x14ac:dyDescent="0.25">
      <c r="A974">
        <v>0.5</v>
      </c>
    </row>
    <row r="975" spans="1:1" x14ac:dyDescent="0.25">
      <c r="A975">
        <v>-0.5</v>
      </c>
    </row>
    <row r="976" spans="1:1" x14ac:dyDescent="0.25">
      <c r="A976">
        <v>-1</v>
      </c>
    </row>
    <row r="977" spans="1:1" x14ac:dyDescent="0.25">
      <c r="A977">
        <v>-3.3</v>
      </c>
    </row>
    <row r="978" spans="1:1" x14ac:dyDescent="0.25">
      <c r="A978">
        <v>0.5</v>
      </c>
    </row>
    <row r="979" spans="1:1" x14ac:dyDescent="0.25">
      <c r="A979">
        <v>-0.5</v>
      </c>
    </row>
    <row r="980" spans="1:1" x14ac:dyDescent="0.25">
      <c r="A980">
        <v>-1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-0.5</v>
      </c>
    </row>
    <row r="984" spans="1:1" x14ac:dyDescent="0.25">
      <c r="A984">
        <v>0.5</v>
      </c>
    </row>
    <row r="985" spans="1:1" x14ac:dyDescent="0.25">
      <c r="A985">
        <v>-0.5</v>
      </c>
    </row>
    <row r="986" spans="1:1" x14ac:dyDescent="0.25">
      <c r="A986">
        <v>0.5</v>
      </c>
    </row>
    <row r="987" spans="1:1" x14ac:dyDescent="0.25">
      <c r="A987">
        <v>-0.5</v>
      </c>
    </row>
    <row r="988" spans="1:1" x14ac:dyDescent="0.25">
      <c r="A988">
        <v>-1</v>
      </c>
    </row>
    <row r="989" spans="1:1" x14ac:dyDescent="0.25">
      <c r="A989">
        <v>1</v>
      </c>
    </row>
    <row r="990" spans="1:1" x14ac:dyDescent="0.25">
      <c r="A990">
        <v>-1</v>
      </c>
    </row>
    <row r="991" spans="1:1" x14ac:dyDescent="0.25">
      <c r="A991">
        <v>-0.5</v>
      </c>
    </row>
    <row r="992" spans="1:1" x14ac:dyDescent="0.25">
      <c r="A992">
        <v>-1</v>
      </c>
    </row>
    <row r="993" spans="1:1" x14ac:dyDescent="0.25">
      <c r="A993">
        <v>-0.5</v>
      </c>
    </row>
    <row r="994" spans="1:1" x14ac:dyDescent="0.25">
      <c r="A994">
        <v>-1</v>
      </c>
    </row>
    <row r="995" spans="1:1" x14ac:dyDescent="0.25">
      <c r="A995">
        <v>2</v>
      </c>
    </row>
    <row r="996" spans="1:1" x14ac:dyDescent="0.25">
      <c r="A996">
        <v>-1</v>
      </c>
    </row>
    <row r="997" spans="1:1" x14ac:dyDescent="0.25">
      <c r="A997">
        <v>-0.5</v>
      </c>
    </row>
    <row r="998" spans="1:1" x14ac:dyDescent="0.25">
      <c r="A998">
        <v>0.5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53E73D-1E47-41C0-9BFE-2A3B47B78D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Calling Station Vs Maniaco</vt:lpstr>
      <vt:lpstr>Maniaco contra Roca</vt:lpstr>
      <vt:lpstr>Roca vs Calling Station</vt:lpstr>
      <vt:lpstr>Calculos Maniaco</vt:lpstr>
      <vt:lpstr>Calculos Roca</vt:lpstr>
      <vt:lpstr>Cálculos Calling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Gonzalez</dc:creator>
  <cp:lastModifiedBy>Álvaro Gonzalez</cp:lastModifiedBy>
  <dcterms:created xsi:type="dcterms:W3CDTF">2020-06-19T19:07:17Z</dcterms:created>
  <dcterms:modified xsi:type="dcterms:W3CDTF">2020-06-25T23:58:07Z</dcterms:modified>
</cp:coreProperties>
</file>